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240" yWindow="75" windowWidth="20115" windowHeight="7995" firstSheet="6" activeTab="9"/>
  </bookViews>
  <sheets>
    <sheet name="Summary" sheetId="4" r:id="rId1"/>
    <sheet name="Gy Implementation Services" sheetId="5" r:id="rId2"/>
    <sheet name="Negative Balance Services" sheetId="6" r:id="rId3"/>
    <sheet name="Project Implementation Servic" sheetId="7" r:id="rId4"/>
    <sheet name="MBC Timer Charging SW" sheetId="8" r:id="rId5"/>
    <sheet name="Multiple Sy Customisation" sheetId="9" r:id="rId6"/>
    <sheet name="Prepaid DQMS Roaming Services" sheetId="10" r:id="rId7"/>
    <sheet name="MBC ESy SW" sheetId="11" r:id="rId8"/>
    <sheet name="SACC &amp; SAPC Training" sheetId="12" r:id="rId9"/>
    <sheet name="Customer Support" sheetId="13" r:id="rId10"/>
  </sheets>
  <definedNames>
    <definedName name="_xlnm.Print_Area" localSheetId="9">'Customer Support'!$A$1:$I$22</definedName>
    <definedName name="_xlnm.Print_Area" localSheetId="1">'Gy Implementation Services'!$A$1:$I$22</definedName>
    <definedName name="_xlnm.Print_Area" localSheetId="7">'MBC ESy SW'!$A$1:$I$22</definedName>
    <definedName name="_xlnm.Print_Area" localSheetId="4">'MBC Timer Charging SW'!$A$1:$I$29</definedName>
    <definedName name="_xlnm.Print_Area" localSheetId="5">'Multiple Sy Customisation'!$A$1:$I$22</definedName>
    <definedName name="_xlnm.Print_Area" localSheetId="2">'Negative Balance Services'!$A$1:$I$22</definedName>
    <definedName name="_xlnm.Print_Area" localSheetId="6">'Prepaid DQMS Roaming Services'!$A$1:$I$22</definedName>
    <definedName name="_xlnm.Print_Area" localSheetId="3">'Project Implementation Servic'!$A$1:$I$22</definedName>
    <definedName name="_xlnm.Print_Area" localSheetId="8">'SACC &amp; SAPC Training'!$A$1:$I$22</definedName>
    <definedName name="_xlnm.Print_Area" localSheetId="0">Summary!$A$1:$H$63</definedName>
  </definedNames>
  <calcPr calcId="144525"/>
</workbook>
</file>

<file path=xl/calcChain.xml><?xml version="1.0" encoding="utf-8"?>
<calcChain xmlns="http://schemas.openxmlformats.org/spreadsheetml/2006/main">
  <c r="G32" i="4" l="1"/>
  <c r="E32" i="4"/>
  <c r="H12" i="13"/>
  <c r="E12" i="13"/>
  <c r="F12" i="13" s="1"/>
  <c r="H11" i="13"/>
  <c r="I11" i="13"/>
  <c r="E11" i="13" l="1"/>
  <c r="F11" i="13" s="1"/>
  <c r="G11" i="13" s="1"/>
  <c r="G12" i="13"/>
  <c r="G30" i="4"/>
  <c r="E30" i="4"/>
  <c r="H12" i="12"/>
  <c r="H11" i="12" s="1"/>
  <c r="E12" i="12"/>
  <c r="F12" i="12" s="1"/>
  <c r="I11" i="12"/>
  <c r="E11" i="12" l="1"/>
  <c r="F11" i="12" s="1"/>
  <c r="G11" i="12" s="1"/>
  <c r="G12" i="12"/>
  <c r="G28" i="4"/>
  <c r="E28" i="4"/>
  <c r="H12" i="11"/>
  <c r="H11" i="11" s="1"/>
  <c r="F12" i="11"/>
  <c r="G12" i="11" s="1"/>
  <c r="E12" i="11"/>
  <c r="E11" i="11"/>
  <c r="F11" i="11" s="1"/>
  <c r="I11" i="11"/>
  <c r="G11" i="11" l="1"/>
  <c r="G27" i="4"/>
  <c r="E27" i="4"/>
  <c r="H12" i="10"/>
  <c r="H11" i="10" s="1"/>
  <c r="E12" i="10"/>
  <c r="F12" i="10" s="1"/>
  <c r="I11" i="10"/>
  <c r="E11" i="10" l="1"/>
  <c r="F11" i="10" s="1"/>
  <c r="G11" i="10" s="1"/>
  <c r="G12" i="10"/>
  <c r="G26" i="4"/>
  <c r="E26" i="4"/>
  <c r="H12" i="9"/>
  <c r="H11" i="9" s="1"/>
  <c r="E12" i="9"/>
  <c r="F12" i="9" s="1"/>
  <c r="I11" i="9"/>
  <c r="E11" i="9" l="1"/>
  <c r="F11" i="9" s="1"/>
  <c r="G11" i="9" s="1"/>
  <c r="G12" i="9"/>
  <c r="G24" i="4"/>
  <c r="E24" i="4"/>
  <c r="H15" i="8"/>
  <c r="H12" i="8" s="1"/>
  <c r="H11" i="8" s="1"/>
  <c r="E15" i="8"/>
  <c r="F15" i="8" s="1"/>
  <c r="H13" i="8"/>
  <c r="E13" i="8"/>
  <c r="F13" i="8" s="1"/>
  <c r="I11" i="8"/>
  <c r="G15" i="8" l="1"/>
  <c r="E12" i="8"/>
  <c r="F12" i="8" s="1"/>
  <c r="E11" i="8" s="1"/>
  <c r="F11" i="8" s="1"/>
  <c r="G11" i="8" s="1"/>
  <c r="G13" i="8"/>
  <c r="G23" i="4"/>
  <c r="E23" i="4"/>
  <c r="H12" i="7"/>
  <c r="H11" i="7" s="1"/>
  <c r="E12" i="7"/>
  <c r="F12" i="7" s="1"/>
  <c r="I11" i="7"/>
  <c r="G12" i="8" l="1"/>
  <c r="E11" i="7"/>
  <c r="F11" i="7" s="1"/>
  <c r="G11" i="7" s="1"/>
  <c r="G12" i="7"/>
  <c r="G21" i="4"/>
  <c r="E21" i="4"/>
  <c r="H12" i="6"/>
  <c r="H11" i="6" s="1"/>
  <c r="E12" i="6"/>
  <c r="F12" i="6" s="1"/>
  <c r="I11" i="6"/>
  <c r="E11" i="6" l="1"/>
  <c r="F11" i="6" s="1"/>
  <c r="G11" i="6" s="1"/>
  <c r="G12" i="6"/>
  <c r="G19" i="4"/>
  <c r="E19" i="4"/>
  <c r="H12" i="5"/>
  <c r="H11" i="5" s="1"/>
  <c r="E12" i="5"/>
  <c r="F12" i="5" s="1"/>
  <c r="I11" i="5"/>
  <c r="G12" i="5" l="1"/>
  <c r="E11" i="5"/>
  <c r="F11" i="5" s="1"/>
  <c r="G11" i="5" s="1"/>
  <c r="H18" i="13"/>
  <c r="H17" i="13"/>
  <c r="H20" i="13" s="1"/>
  <c r="H16" i="13"/>
  <c r="H18" i="12"/>
  <c r="H17" i="12"/>
  <c r="H20" i="12" s="1"/>
  <c r="H16" i="12"/>
  <c r="H18" i="11"/>
  <c r="H17" i="11"/>
  <c r="H20" i="11" s="1"/>
  <c r="H16" i="11"/>
  <c r="H18" i="10"/>
  <c r="H17" i="10"/>
  <c r="H20" i="10" s="1"/>
  <c r="H16" i="10"/>
  <c r="H18" i="9"/>
  <c r="H17" i="9"/>
  <c r="H20" i="9" s="1"/>
  <c r="H16" i="9"/>
  <c r="H25" i="8"/>
  <c r="H24" i="8"/>
  <c r="H27" i="8" s="1"/>
  <c r="H23" i="8"/>
  <c r="H18" i="7"/>
  <c r="H17" i="7"/>
  <c r="H16" i="7"/>
  <c r="H18" i="6"/>
  <c r="H17" i="6"/>
  <c r="H20" i="6" s="1"/>
  <c r="H16" i="6"/>
  <c r="H18" i="5"/>
  <c r="H17" i="5"/>
  <c r="H20" i="5" s="1"/>
  <c r="H16" i="5"/>
  <c r="G40" i="4"/>
  <c r="H40" i="4" s="1"/>
  <c r="E40" i="4"/>
  <c r="G35" i="4"/>
  <c r="E35" i="4"/>
  <c r="G34" i="4"/>
  <c r="G43" i="4" s="1"/>
  <c r="F34" i="4"/>
  <c r="F43" i="4" s="1"/>
  <c r="E34" i="4"/>
  <c r="E43" i="4" s="1"/>
  <c r="H20" i="7" l="1"/>
</calcChain>
</file>

<file path=xl/sharedStrings.xml><?xml version="1.0" encoding="utf-8"?>
<sst xmlns="http://schemas.openxmlformats.org/spreadsheetml/2006/main" count="316" uniqueCount="125">
  <si>
    <r>
      <t xml:space="preserve">Contact person: </t>
    </r>
    <r>
      <rPr>
        <sz val="10"/>
        <rFont val="Arial"/>
        <family val="2"/>
      </rPr>
      <t>xxxxxxxxxxx</t>
    </r>
  </si>
  <si>
    <r>
      <t xml:space="preserve">Attn: </t>
    </r>
    <r>
      <rPr>
        <sz val="10"/>
        <rFont val="Arial"/>
        <family val="2"/>
      </rPr>
      <t>xxxxxxx</t>
    </r>
  </si>
  <si>
    <r>
      <t xml:space="preserve">Address: </t>
    </r>
    <r>
      <rPr>
        <sz val="10"/>
        <rFont val="Arial"/>
        <family val="2"/>
      </rPr>
      <t>xxxxxxxxx</t>
    </r>
  </si>
  <si>
    <t>Address:</t>
  </si>
  <si>
    <t>xxxxxxxxxx</t>
  </si>
  <si>
    <t>Tel:</t>
  </si>
  <si>
    <t>Project name:</t>
  </si>
  <si>
    <t>Singtel FY xxxxxx</t>
  </si>
  <si>
    <t>Revision:</t>
  </si>
  <si>
    <t>01</t>
  </si>
  <si>
    <t>Date:</t>
  </si>
  <si>
    <t>Price Summary Table</t>
  </si>
  <si>
    <t>Currency: SGD</t>
  </si>
  <si>
    <t>total gross</t>
  </si>
  <si>
    <t>total net 
(before payment terms incentives)</t>
  </si>
  <si>
    <t>total net 
(after payment terms incentives)</t>
  </si>
  <si>
    <t>Grand Total</t>
  </si>
  <si>
    <t>Total Incentive</t>
  </si>
  <si>
    <t>Incentive core 1</t>
  </si>
  <si>
    <t>Incentive core 2</t>
  </si>
  <si>
    <t>Incentive RAN 1</t>
  </si>
  <si>
    <t>Incentive RAN 2</t>
  </si>
  <si>
    <t>Total before payment terms incentive</t>
  </si>
  <si>
    <t>Payment Terms incentive</t>
  </si>
  <si>
    <t>Grand Total after Incentive</t>
  </si>
  <si>
    <t>Terms and Conditions:</t>
  </si>
  <si>
    <t>Payment terms</t>
  </si>
  <si>
    <t>Incoterms</t>
  </si>
  <si>
    <t>Offer validation period</t>
  </si>
  <si>
    <t>Conditions</t>
  </si>
  <si>
    <t>etc.</t>
  </si>
  <si>
    <t>Revision History:</t>
  </si>
  <si>
    <t>Rev no.</t>
  </si>
  <si>
    <t>Date</t>
  </si>
  <si>
    <t>Description of Change</t>
  </si>
  <si>
    <t>Rev 01</t>
  </si>
  <si>
    <t>DD month YYYY</t>
  </si>
  <si>
    <t>Rev 02</t>
  </si>
  <si>
    <t>yyyyyyyyyyy</t>
  </si>
  <si>
    <t>19 June, 2012</t>
  </si>
  <si>
    <t>Item No</t>
  </si>
  <si>
    <t>Name</t>
  </si>
  <si>
    <t>Qty</t>
  </si>
  <si>
    <t>Product
Unit</t>
  </si>
  <si>
    <t>Unit Gross (SGD)</t>
  </si>
  <si>
    <t>Total Gross (SGD)</t>
  </si>
  <si>
    <t>Discount
(%)</t>
  </si>
  <si>
    <t>Total Net 
(SGD)</t>
  </si>
  <si>
    <t>1st Year Support (SGD)</t>
  </si>
  <si>
    <t>Sub total for gross</t>
  </si>
  <si>
    <t>Sub total for Net</t>
  </si>
  <si>
    <t>Sub total for Support</t>
  </si>
  <si>
    <t>Net total with support</t>
  </si>
  <si>
    <t>1</t>
  </si>
  <si>
    <t>01 Gy Migration</t>
  </si>
  <si>
    <t>1.1</t>
  </si>
  <si>
    <t>Gy Implementation Services</t>
  </si>
  <si>
    <t>1.1.1</t>
  </si>
  <si>
    <t>Gy Implementation</t>
  </si>
  <si>
    <t>1.1.1.1</t>
  </si>
  <si>
    <t>2</t>
  </si>
  <si>
    <t>02 Negative Balance</t>
  </si>
  <si>
    <t>2.1</t>
  </si>
  <si>
    <t>Negative Balance Services</t>
  </si>
  <si>
    <t>2.1.1</t>
  </si>
  <si>
    <t>Negative Balance Implementation Services</t>
  </si>
  <si>
    <t>2.1.1.1</t>
  </si>
  <si>
    <t>Negative Balance Impl Services</t>
  </si>
  <si>
    <t>3</t>
  </si>
  <si>
    <t>03 Prepaid Timer Charging</t>
  </si>
  <si>
    <t>3.1</t>
  </si>
  <si>
    <t>Project Implementation Services</t>
  </si>
  <si>
    <t>3.1.1</t>
  </si>
  <si>
    <t>Timer Charging Implementation Services</t>
  </si>
  <si>
    <t>3.1.1.1</t>
  </si>
  <si>
    <t>Proj Implementation services</t>
  </si>
  <si>
    <t>3.2</t>
  </si>
  <si>
    <t>MBC Timer Charging SW</t>
  </si>
  <si>
    <t>3.2.1</t>
  </si>
  <si>
    <t>3.2.1.1</t>
  </si>
  <si>
    <t>PRODUCT PACKAGE/CS 5.1 Features</t>
  </si>
  <si>
    <t>3.2.1.1.1</t>
  </si>
  <si>
    <t>ChSys, Offer Management</t>
  </si>
  <si>
    <t>3.2.1.2</t>
  </si>
  <si>
    <t>PRODUCT PACKAGE/Mobile Broadband Charging 2.1, SW</t>
  </si>
  <si>
    <t>3.2.1.2.1</t>
  </si>
  <si>
    <t>MBC 2, Data Charging Access</t>
  </si>
  <si>
    <t>3.2.1.2.2</t>
  </si>
  <si>
    <t>MBC 2, Data Charging Traffic</t>
  </si>
  <si>
    <t>3.2.1.2.3</t>
  </si>
  <si>
    <t>MBC 2, Gy Service Context</t>
  </si>
  <si>
    <t>3.2.1.2.4</t>
  </si>
  <si>
    <t>MBC 2, Service Limit Control</t>
  </si>
  <si>
    <t>3.2.1.2.5</t>
  </si>
  <si>
    <t>MBC 2, Timer Charging</t>
  </si>
  <si>
    <t>4</t>
  </si>
  <si>
    <t>05 Prepaid DQMS Roaming</t>
  </si>
  <si>
    <t>4.1</t>
  </si>
  <si>
    <t>Multiple Sy Customisation</t>
  </si>
  <si>
    <t>4.1.1</t>
  </si>
  <si>
    <t>Mulitple Sy Customisation</t>
  </si>
  <si>
    <t>4.1.1.1</t>
  </si>
  <si>
    <t>4.2</t>
  </si>
  <si>
    <t>Prepaid DQMS Roaming Services</t>
  </si>
  <si>
    <t>4.2.1</t>
  </si>
  <si>
    <t>4.2.1.1</t>
  </si>
  <si>
    <t>4.3</t>
  </si>
  <si>
    <t>MBC ESy SW</t>
  </si>
  <si>
    <t>4.3.1</t>
  </si>
  <si>
    <t>MBC Policy Management Esy SW (per system)</t>
  </si>
  <si>
    <t>4.3.1.1</t>
  </si>
  <si>
    <t>MBC 2, Policy Management ESy (system)</t>
  </si>
  <si>
    <t>5</t>
  </si>
  <si>
    <t>06 Training Services</t>
  </si>
  <si>
    <t>5.1</t>
  </si>
  <si>
    <t>SACC &amp; SAPC Training</t>
  </si>
  <si>
    <t>5.1.1</t>
  </si>
  <si>
    <t>Training Services</t>
  </si>
  <si>
    <t>5.1.1.1</t>
  </si>
  <si>
    <t>6</t>
  </si>
  <si>
    <t>07 Support</t>
  </si>
  <si>
    <t>6.1</t>
  </si>
  <si>
    <t>Customer Support</t>
  </si>
  <si>
    <t>6.1.1</t>
  </si>
  <si>
    <t>6.1.1.1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</si>
</sst>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#,###,##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color indexed="62"/>
      <name val="Arial"/>
      <family val="2"/>
    </font>
    <font>
      <sz val="12"/>
      <color indexed="62"/>
      <name val="Arial"/>
      <family val="2"/>
    </font>
    <font>
      <sz val="10"/>
      <color indexed="62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indexed="9"/>
      <name val="Arial"/>
      <family val="2"/>
    </font>
    <font>
      <sz val="10"/>
      <color indexed="9"/>
      <name val="Arial"/>
      <family val="2"/>
    </font>
    <font>
      <i/>
      <sz val="10"/>
      <name val="Arial"/>
      <family val="2"/>
    </font>
    <font>
      <i/>
      <sz val="9"/>
      <name val="Arial"/>
      <family val="2"/>
    </font>
    <font>
      <b/>
      <i/>
      <sz val="9"/>
      <name val="Arial"/>
      <family val="2"/>
    </font>
    <font>
      <b/>
      <sz val="8"/>
      <name val="Arial"/>
      <family val="2"/>
    </font>
    <font>
      <sz val="8"/>
      <color indexed="10"/>
      <name val="Arial"/>
      <family val="2"/>
    </font>
    <font>
      <sz val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9" fontId="15" fillId="0" borderId="20" applyFill="0" applyBorder="0">
      <alignment wrapText="1"/>
    </xf>
    <xf numFmtId="164" fontId="16" fillId="0" borderId="0" applyFill="0" applyBorder="0"/>
    <xf numFmtId="49" fontId="17" fillId="2" borderId="0" applyFill="0" applyBorder="0"/>
    <xf numFmtId="164" fontId="17" fillId="0" borderId="0" applyFill="0" applyBorder="0"/>
    <xf numFmtId="164" fontId="17" fillId="6" borderId="0" applyFill="0" applyBorder="0"/>
    <xf numFmtId="164" fontId="17" fillId="0" borderId="0" applyFill="0" applyBorder="0"/>
  </cellStyleXfs>
  <cellXfs count="135">
    <xf numFmtId="0" fontId="0" fillId="0" borderId="0" xfId="0"/>
    <xf numFmtId="0" fontId="2" fillId="2" borderId="1" xfId="2" applyFill="1" applyBorder="1"/>
    <xf numFmtId="40" fontId="2" fillId="2" borderId="1" xfId="2" applyNumberFormat="1" applyFill="1" applyBorder="1"/>
    <xf numFmtId="40" fontId="2" fillId="2" borderId="0" xfId="2" applyNumberFormat="1" applyFill="1" applyBorder="1"/>
    <xf numFmtId="0" fontId="2" fillId="2" borderId="0" xfId="2" applyFill="1"/>
    <xf numFmtId="0" fontId="2" fillId="2" borderId="0" xfId="2" applyFill="1" applyBorder="1"/>
    <xf numFmtId="0" fontId="3" fillId="2" borderId="0" xfId="2" applyFont="1" applyFill="1" applyBorder="1"/>
    <xf numFmtId="40" fontId="3" fillId="2" borderId="0" xfId="2" applyNumberFormat="1" applyFont="1" applyFill="1" applyBorder="1"/>
    <xf numFmtId="0" fontId="5" fillId="2" borderId="0" xfId="2" applyFont="1" applyFill="1"/>
    <xf numFmtId="0" fontId="7" fillId="2" borderId="0" xfId="2" applyFont="1" applyFill="1"/>
    <xf numFmtId="40" fontId="7" fillId="2" borderId="0" xfId="2" applyNumberFormat="1" applyFont="1" applyFill="1"/>
    <xf numFmtId="0" fontId="5" fillId="2" borderId="0" xfId="2" applyFont="1" applyFill="1" applyBorder="1"/>
    <xf numFmtId="0" fontId="7" fillId="2" borderId="0" xfId="2" applyFont="1" applyFill="1" applyBorder="1"/>
    <xf numFmtId="40" fontId="7" fillId="2" borderId="0" xfId="2" applyNumberFormat="1" applyFont="1" applyFill="1" applyBorder="1"/>
    <xf numFmtId="0" fontId="8" fillId="2" borderId="0" xfId="2" applyFont="1" applyFill="1" applyBorder="1"/>
    <xf numFmtId="0" fontId="10" fillId="3" borderId="2" xfId="2" applyFont="1" applyFill="1" applyBorder="1"/>
    <xf numFmtId="0" fontId="11" fillId="3" borderId="3" xfId="2" applyFont="1" applyFill="1" applyBorder="1"/>
    <xf numFmtId="40" fontId="11" fillId="3" borderId="3" xfId="2" applyNumberFormat="1" applyFont="1" applyFill="1" applyBorder="1"/>
    <xf numFmtId="40" fontId="11" fillId="3" borderId="4" xfId="2" applyNumberFormat="1" applyFont="1" applyFill="1" applyBorder="1"/>
    <xf numFmtId="0" fontId="8" fillId="2" borderId="0" xfId="2" applyFont="1" applyFill="1"/>
    <xf numFmtId="40" fontId="2" fillId="2" borderId="0" xfId="2" applyNumberFormat="1" applyFill="1"/>
    <xf numFmtId="40" fontId="3" fillId="2" borderId="0" xfId="2" applyNumberFormat="1" applyFont="1" applyFill="1" applyBorder="1" applyAlignment="1">
      <alignment horizontal="center"/>
    </xf>
    <xf numFmtId="40" fontId="3" fillId="2" borderId="0" xfId="2" applyNumberFormat="1" applyFont="1" applyFill="1" applyBorder="1" applyAlignment="1">
      <alignment horizontal="center" wrapText="1"/>
    </xf>
    <xf numFmtId="0" fontId="3" fillId="2" borderId="5" xfId="2" applyFont="1" applyFill="1" applyBorder="1"/>
    <xf numFmtId="0" fontId="3" fillId="2" borderId="6" xfId="2" applyFont="1" applyFill="1" applyBorder="1"/>
    <xf numFmtId="40" fontId="3" fillId="2" borderId="6" xfId="2" applyNumberFormat="1" applyFont="1" applyFill="1" applyBorder="1" applyAlignment="1">
      <alignment horizontal="center"/>
    </xf>
    <xf numFmtId="40" fontId="3" fillId="2" borderId="7" xfId="2" applyNumberFormat="1" applyFont="1" applyFill="1" applyBorder="1" applyAlignment="1">
      <alignment horizontal="center"/>
    </xf>
    <xf numFmtId="0" fontId="3" fillId="2" borderId="0" xfId="2" applyFont="1" applyFill="1"/>
    <xf numFmtId="0" fontId="2" fillId="2" borderId="8" xfId="2" applyFill="1" applyBorder="1"/>
    <xf numFmtId="0" fontId="2" fillId="2" borderId="9" xfId="2" applyFill="1" applyBorder="1"/>
    <xf numFmtId="40" fontId="2" fillId="2" borderId="9" xfId="2" applyNumberFormat="1" applyFill="1" applyBorder="1" applyAlignment="1">
      <alignment horizontal="center"/>
    </xf>
    <xf numFmtId="40" fontId="2" fillId="2" borderId="10" xfId="2" applyNumberFormat="1" applyFill="1" applyBorder="1" applyAlignment="1">
      <alignment horizontal="center"/>
    </xf>
    <xf numFmtId="0" fontId="3" fillId="4" borderId="5" xfId="2" applyFont="1" applyFill="1" applyBorder="1"/>
    <xf numFmtId="0" fontId="3" fillId="4" borderId="6" xfId="2" applyFont="1" applyFill="1" applyBorder="1"/>
    <xf numFmtId="40" fontId="3" fillId="4" borderId="6" xfId="2" applyNumberFormat="1" applyFont="1" applyFill="1" applyBorder="1" applyAlignment="1">
      <alignment horizontal="center"/>
    </xf>
    <xf numFmtId="40" fontId="3" fillId="4" borderId="11" xfId="2" applyNumberFormat="1" applyFont="1" applyFill="1" applyBorder="1" applyAlignment="1">
      <alignment horizontal="center"/>
    </xf>
    <xf numFmtId="40" fontId="13" fillId="4" borderId="11" xfId="2" applyNumberFormat="1" applyFont="1" applyFill="1" applyBorder="1" applyAlignment="1">
      <alignment horizontal="center"/>
    </xf>
    <xf numFmtId="0" fontId="3" fillId="4" borderId="12" xfId="2" applyFont="1" applyFill="1" applyBorder="1"/>
    <xf numFmtId="0" fontId="3" fillId="4" borderId="0" xfId="2" applyFont="1" applyFill="1" applyBorder="1"/>
    <xf numFmtId="40" fontId="3" fillId="4" borderId="0" xfId="2" applyNumberFormat="1" applyFont="1" applyFill="1" applyBorder="1" applyAlignment="1">
      <alignment horizontal="center"/>
    </xf>
    <xf numFmtId="0" fontId="13" fillId="4" borderId="12" xfId="2" applyFont="1" applyFill="1" applyBorder="1"/>
    <xf numFmtId="0" fontId="13" fillId="4" borderId="0" xfId="2" applyFont="1" applyFill="1" applyBorder="1"/>
    <xf numFmtId="40" fontId="13" fillId="4" borderId="0" xfId="2" applyNumberFormat="1" applyFont="1" applyFill="1" applyBorder="1" applyAlignment="1">
      <alignment horizontal="center"/>
    </xf>
    <xf numFmtId="0" fontId="13" fillId="2" borderId="0" xfId="2" applyFont="1" applyFill="1"/>
    <xf numFmtId="0" fontId="14" fillId="4" borderId="12" xfId="2" applyFont="1" applyFill="1" applyBorder="1"/>
    <xf numFmtId="0" fontId="2" fillId="4" borderId="8" xfId="2" applyFill="1" applyBorder="1"/>
    <xf numFmtId="0" fontId="2" fillId="4" borderId="9" xfId="2" applyFill="1" applyBorder="1"/>
    <xf numFmtId="40" fontId="2" fillId="4" borderId="9" xfId="2" applyNumberFormat="1" applyFill="1" applyBorder="1" applyAlignment="1">
      <alignment horizontal="center"/>
    </xf>
    <xf numFmtId="40" fontId="2" fillId="4" borderId="10" xfId="2" applyNumberFormat="1" applyFill="1" applyBorder="1" applyAlignment="1">
      <alignment horizontal="center"/>
    </xf>
    <xf numFmtId="0" fontId="3" fillId="5" borderId="8" xfId="2" applyFont="1" applyFill="1" applyBorder="1"/>
    <xf numFmtId="0" fontId="3" fillId="5" borderId="9" xfId="2" applyFont="1" applyFill="1" applyBorder="1"/>
    <xf numFmtId="40" fontId="3" fillId="5" borderId="9" xfId="2" applyNumberFormat="1" applyFont="1" applyFill="1" applyBorder="1" applyAlignment="1">
      <alignment horizontal="center"/>
    </xf>
    <xf numFmtId="40" fontId="3" fillId="5" borderId="10" xfId="2" applyNumberFormat="1" applyFont="1" applyFill="1" applyBorder="1" applyAlignment="1">
      <alignment horizontal="center"/>
    </xf>
    <xf numFmtId="0" fontId="11" fillId="3" borderId="0" xfId="2" applyFont="1" applyFill="1" applyBorder="1"/>
    <xf numFmtId="0" fontId="11" fillId="3" borderId="0" xfId="2" applyFont="1" applyFill="1"/>
    <xf numFmtId="0" fontId="2" fillId="2" borderId="13" xfId="2" applyFill="1" applyBorder="1"/>
    <xf numFmtId="0" fontId="2" fillId="2" borderId="14" xfId="2" applyFill="1" applyBorder="1"/>
    <xf numFmtId="40" fontId="2" fillId="2" borderId="14" xfId="2" applyNumberFormat="1" applyFill="1" applyBorder="1"/>
    <xf numFmtId="40" fontId="2" fillId="2" borderId="15" xfId="2" applyNumberFormat="1" applyFill="1" applyBorder="1"/>
    <xf numFmtId="0" fontId="2" fillId="2" borderId="16" xfId="2" applyFill="1" applyBorder="1"/>
    <xf numFmtId="40" fontId="2" fillId="2" borderId="17" xfId="2" applyNumberFormat="1" applyFill="1" applyBorder="1"/>
    <xf numFmtId="0" fontId="2" fillId="2" borderId="18" xfId="2" applyFill="1" applyBorder="1"/>
    <xf numFmtId="40" fontId="2" fillId="2" borderId="19" xfId="2" applyNumberFormat="1" applyFill="1" applyBorder="1"/>
    <xf numFmtId="0" fontId="3" fillId="2" borderId="2" xfId="2" applyFont="1" applyFill="1" applyBorder="1"/>
    <xf numFmtId="0" fontId="3" fillId="2" borderId="3" xfId="2" applyFont="1" applyFill="1" applyBorder="1"/>
    <xf numFmtId="40" fontId="3" fillId="2" borderId="3" xfId="2" applyNumberFormat="1" applyFont="1" applyFill="1" applyBorder="1"/>
    <xf numFmtId="40" fontId="3" fillId="2" borderId="4" xfId="2" applyNumberFormat="1" applyFont="1" applyFill="1" applyBorder="1"/>
    <xf numFmtId="0" fontId="2" fillId="0" borderId="0" xfId="2"/>
    <xf numFmtId="40" fontId="2" fillId="0" borderId="0" xfId="2" applyNumberFormat="1"/>
    <xf numFmtId="0" fontId="2" fillId="2" borderId="1" xfId="2" applyFill="1" applyBorder="1" applyAlignment="1">
      <alignment wrapText="1"/>
    </xf>
    <xf numFmtId="0" fontId="2" fillId="2" borderId="0" xfId="2" applyFill="1" applyBorder="1" applyAlignment="1">
      <alignment wrapText="1"/>
    </xf>
    <xf numFmtId="0" fontId="6" fillId="2" borderId="0" xfId="2" applyFont="1" applyFill="1" applyAlignment="1">
      <alignment wrapText="1"/>
    </xf>
    <xf numFmtId="0" fontId="6" fillId="2" borderId="0" xfId="2" quotePrefix="1" applyFont="1" applyFill="1" applyAlignment="1">
      <alignment wrapText="1"/>
    </xf>
    <xf numFmtId="0" fontId="6" fillId="2" borderId="0" xfId="2" applyFont="1" applyFill="1" applyBorder="1" applyAlignment="1">
      <alignment wrapText="1"/>
    </xf>
    <xf numFmtId="0" fontId="9" fillId="2" borderId="0" xfId="2" applyFont="1" applyFill="1" applyBorder="1" applyAlignment="1">
      <alignment wrapText="1"/>
    </xf>
    <xf numFmtId="0" fontId="11" fillId="3" borderId="3" xfId="2" applyFont="1" applyFill="1" applyBorder="1" applyAlignment="1">
      <alignment wrapText="1"/>
    </xf>
    <xf numFmtId="0" fontId="2" fillId="2" borderId="0" xfId="2" applyFill="1" applyAlignment="1">
      <alignment wrapText="1"/>
    </xf>
    <xf numFmtId="0" fontId="3" fillId="2" borderId="6" xfId="2" applyFont="1" applyFill="1" applyBorder="1" applyAlignment="1">
      <alignment wrapText="1"/>
    </xf>
    <xf numFmtId="0" fontId="12" fillId="2" borderId="9" xfId="2" applyFont="1" applyFill="1" applyBorder="1" applyAlignment="1">
      <alignment wrapText="1"/>
    </xf>
    <xf numFmtId="0" fontId="3" fillId="4" borderId="6" xfId="2" applyFont="1" applyFill="1" applyBorder="1" applyAlignment="1">
      <alignment wrapText="1"/>
    </xf>
    <xf numFmtId="0" fontId="3" fillId="4" borderId="0" xfId="2" applyFont="1" applyFill="1" applyBorder="1" applyAlignment="1">
      <alignment wrapText="1"/>
    </xf>
    <xf numFmtId="0" fontId="13" fillId="4" borderId="0" xfId="2" applyFont="1" applyFill="1" applyBorder="1" applyAlignment="1">
      <alignment wrapText="1"/>
    </xf>
    <xf numFmtId="0" fontId="12" fillId="4" borderId="9" xfId="2" applyFont="1" applyFill="1" applyBorder="1" applyAlignment="1">
      <alignment wrapText="1"/>
    </xf>
    <xf numFmtId="0" fontId="3" fillId="5" borderId="9" xfId="2" applyFont="1" applyFill="1" applyBorder="1" applyAlignment="1">
      <alignment wrapText="1"/>
    </xf>
    <xf numFmtId="0" fontId="3" fillId="2" borderId="0" xfId="2" applyFont="1" applyFill="1" applyBorder="1" applyAlignment="1">
      <alignment wrapText="1"/>
    </xf>
    <xf numFmtId="0" fontId="2" fillId="2" borderId="14" xfId="2" applyFill="1" applyBorder="1" applyAlignment="1">
      <alignment wrapText="1"/>
    </xf>
    <xf numFmtId="0" fontId="3" fillId="2" borderId="2" xfId="2" applyFont="1" applyFill="1" applyBorder="1" applyAlignment="1">
      <alignment wrapText="1"/>
    </xf>
    <xf numFmtId="0" fontId="2" fillId="2" borderId="16" xfId="2" applyFill="1" applyBorder="1" applyAlignment="1">
      <alignment wrapText="1"/>
    </xf>
    <xf numFmtId="0" fontId="2" fillId="2" borderId="18" xfId="2" applyFill="1" applyBorder="1" applyAlignment="1">
      <alignment wrapText="1"/>
    </xf>
    <xf numFmtId="0" fontId="2" fillId="0" borderId="0" xfId="2" applyAlignment="1">
      <alignment wrapText="1"/>
    </xf>
    <xf numFmtId="38" fontId="2" fillId="2" borderId="1" xfId="1" applyNumberFormat="1" applyFont="1" applyFill="1" applyBorder="1"/>
    <xf numFmtId="40" fontId="2" fillId="2" borderId="1" xfId="2" applyNumberFormat="1" applyFill="1" applyBorder="1" applyAlignment="1">
      <alignment horizontal="center"/>
    </xf>
    <xf numFmtId="38" fontId="2" fillId="2" borderId="0" xfId="1" applyNumberFormat="1" applyFont="1" applyFill="1" applyBorder="1"/>
    <xf numFmtId="40" fontId="2" fillId="2" borderId="0" xfId="2" applyNumberFormat="1" applyFill="1" applyBorder="1" applyAlignment="1">
      <alignment horizontal="center"/>
    </xf>
    <xf numFmtId="38" fontId="7" fillId="2" borderId="0" xfId="1" applyNumberFormat="1" applyFont="1" applyFill="1"/>
    <xf numFmtId="40" fontId="7" fillId="2" borderId="0" xfId="2" applyNumberFormat="1" applyFont="1" applyFill="1" applyAlignment="1">
      <alignment horizontal="center"/>
    </xf>
    <xf numFmtId="38" fontId="2" fillId="2" borderId="0" xfId="1" applyNumberFormat="1" applyFont="1" applyFill="1"/>
    <xf numFmtId="40" fontId="2" fillId="2" borderId="0" xfId="2" applyNumberFormat="1" applyFill="1" applyAlignment="1">
      <alignment horizontal="center"/>
    </xf>
    <xf numFmtId="49" fontId="15" fillId="2" borderId="20" xfId="3" applyFill="1" applyBorder="1">
      <alignment wrapText="1"/>
    </xf>
    <xf numFmtId="49" fontId="15" fillId="2" borderId="20" xfId="3" applyFill="1" applyBorder="1" applyAlignment="1">
      <alignment wrapText="1"/>
    </xf>
    <xf numFmtId="38" fontId="15" fillId="2" borderId="20" xfId="1" applyNumberFormat="1" applyFont="1" applyFill="1" applyBorder="1" applyAlignment="1">
      <alignment horizontal="right" wrapText="1"/>
    </xf>
    <xf numFmtId="49" fontId="15" fillId="2" borderId="20" xfId="3" applyFont="1" applyFill="1" applyBorder="1" applyAlignment="1">
      <alignment horizontal="center" wrapText="1"/>
    </xf>
    <xf numFmtId="40" fontId="15" fillId="2" borderId="20" xfId="3" applyNumberFormat="1" applyFont="1" applyFill="1" applyBorder="1" applyAlignment="1">
      <alignment horizontal="center" wrapText="1"/>
    </xf>
    <xf numFmtId="40" fontId="15" fillId="7" borderId="20" xfId="3" applyNumberFormat="1" applyFont="1" applyFill="1" applyBorder="1" applyAlignment="1">
      <alignment horizontal="center" wrapText="1"/>
    </xf>
    <xf numFmtId="49" fontId="17" fillId="2" borderId="0" xfId="2" applyNumberFormat="1" applyFont="1" applyFill="1" applyAlignment="1"/>
    <xf numFmtId="0" fontId="17" fillId="2" borderId="0" xfId="2" applyFont="1" applyFill="1" applyAlignment="1">
      <alignment wrapText="1"/>
    </xf>
    <xf numFmtId="38" fontId="17" fillId="2" borderId="0" xfId="1" applyNumberFormat="1" applyFont="1" applyFill="1" applyAlignment="1"/>
    <xf numFmtId="0" fontId="17" fillId="2" borderId="0" xfId="2" applyFont="1" applyFill="1" applyAlignment="1"/>
    <xf numFmtId="40" fontId="17" fillId="2" borderId="0" xfId="2" applyNumberFormat="1" applyFont="1" applyFill="1" applyAlignment="1"/>
    <xf numFmtId="49" fontId="15" fillId="2" borderId="0" xfId="2" applyNumberFormat="1" applyFont="1" applyFill="1" applyAlignment="1"/>
    <xf numFmtId="49" fontId="15" fillId="2" borderId="0" xfId="2" applyNumberFormat="1" applyFont="1" applyFill="1" applyAlignment="1">
      <alignment wrapText="1"/>
    </xf>
    <xf numFmtId="38" fontId="15" fillId="2" borderId="0" xfId="1" applyNumberFormat="1" applyFont="1" applyFill="1" applyAlignment="1"/>
    <xf numFmtId="0" fontId="15" fillId="2" borderId="0" xfId="2" applyFont="1" applyFill="1" applyAlignment="1"/>
    <xf numFmtId="40" fontId="17" fillId="2" borderId="0" xfId="8" applyNumberFormat="1" applyFill="1"/>
    <xf numFmtId="40" fontId="17" fillId="2" borderId="0" xfId="6" applyNumberFormat="1" applyFill="1"/>
    <xf numFmtId="40" fontId="15" fillId="2" borderId="0" xfId="2" applyNumberFormat="1" applyFont="1" applyFill="1" applyAlignment="1">
      <alignment horizontal="center"/>
    </xf>
    <xf numFmtId="40" fontId="17" fillId="2" borderId="0" xfId="7" applyNumberFormat="1" applyFill="1"/>
    <xf numFmtId="40" fontId="16" fillId="2" borderId="0" xfId="4" applyNumberFormat="1" applyFill="1"/>
    <xf numFmtId="49" fontId="17" fillId="2" borderId="21" xfId="2" applyNumberFormat="1" applyFont="1" applyFill="1" applyBorder="1" applyAlignment="1"/>
    <xf numFmtId="0" fontId="17" fillId="2" borderId="21" xfId="2" applyFont="1" applyFill="1" applyBorder="1" applyAlignment="1">
      <alignment horizontal="left" wrapText="1"/>
    </xf>
    <xf numFmtId="38" fontId="17" fillId="2" borderId="21" xfId="1" applyNumberFormat="1" applyFont="1" applyFill="1" applyBorder="1" applyAlignment="1"/>
    <xf numFmtId="0" fontId="17" fillId="2" borderId="21" xfId="2" applyFont="1" applyFill="1" applyBorder="1" applyAlignment="1"/>
    <xf numFmtId="40" fontId="17" fillId="2" borderId="21" xfId="8" applyNumberFormat="1" applyFill="1" applyBorder="1"/>
    <xf numFmtId="40" fontId="17" fillId="2" borderId="21" xfId="6" applyNumberFormat="1" applyFill="1" applyBorder="1"/>
    <xf numFmtId="40" fontId="17" fillId="2" borderId="21" xfId="2" applyNumberFormat="1" applyFont="1" applyFill="1" applyBorder="1" applyAlignment="1">
      <alignment horizontal="center"/>
    </xf>
    <xf numFmtId="40" fontId="17" fillId="2" borderId="21" xfId="7" applyNumberFormat="1" applyFill="1" applyBorder="1"/>
    <xf numFmtId="40" fontId="17" fillId="2" borderId="21" xfId="2" applyNumberFormat="1" applyFont="1" applyFill="1" applyBorder="1" applyAlignment="1"/>
    <xf numFmtId="0" fontId="15" fillId="2" borderId="0" xfId="2" applyFont="1" applyFill="1" applyAlignment="1">
      <alignment horizontal="left" wrapText="1"/>
    </xf>
    <xf numFmtId="38" fontId="3" fillId="2" borderId="0" xfId="1" applyNumberFormat="1" applyFont="1" applyFill="1"/>
    <xf numFmtId="40" fontId="3" fillId="2" borderId="0" xfId="2" applyNumberFormat="1" applyFont="1" applyFill="1"/>
    <xf numFmtId="40" fontId="3" fillId="2" borderId="0" xfId="2" applyNumberFormat="1" applyFont="1" applyFill="1" applyAlignment="1">
      <alignment horizontal="center"/>
    </xf>
    <xf numFmtId="38" fontId="2" fillId="0" borderId="0" xfId="1" applyNumberFormat="1" applyFont="1"/>
    <xf numFmtId="40" fontId="2" fillId="0" borderId="0" xfId="2" applyNumberFormat="1" applyAlignment="1">
      <alignment horizontal="center"/>
    </xf>
    <xf numFmtId="0" fontId="3" fillId="2" borderId="12" xfId="2" applyFont="1" applyFill="1" applyBorder="1"/>
    <xf numFmtId="40" fontId="3" fillId="2" borderId="11" xfId="2" applyNumberFormat="1" applyFont="1" applyFill="1" applyBorder="1" applyAlignment="1">
      <alignment horizontal="center"/>
    </xf>
  </cellXfs>
  <cellStyles count="9">
    <cellStyle name="Comma" xfId="1" builtinId="3"/>
    <cellStyle name="Normal" xfId="0" builtinId="0"/>
    <cellStyle name="Normal 2" xfId="2"/>
    <cellStyle name="VerdiColumnHeader" xfId="3"/>
    <cellStyle name="VerdiCost" xfId="4"/>
    <cellStyle name="VerdiItemNo" xfId="5"/>
    <cellStyle name="VerdiTotalGross" xfId="6"/>
    <cellStyle name="VerdiTotalNetPrice" xfId="7"/>
    <cellStyle name="VerdiUnitGrossPrice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66"/>
  <sheetViews>
    <sheetView view="pageBreakPreview" topLeftCell="A12" zoomScale="110" zoomScaleNormal="100" zoomScaleSheetLayoutView="110" workbookViewId="0">
      <selection activeCell="H28" sqref="H28"/>
    </sheetView>
  </sheetViews>
  <sheetFormatPr defaultRowHeight="12.75" x14ac:dyDescent="0.2"/>
  <cols>
    <col min="1" max="1" width="16.7109375" style="67" customWidth="1"/>
    <col min="2" max="2" width="18.7109375" style="89" customWidth="1"/>
    <col min="3" max="3" width="9" style="67" customWidth="1"/>
    <col min="4" max="4" width="6" style="67" customWidth="1"/>
    <col min="5" max="5" width="13.7109375" style="68" customWidth="1"/>
    <col min="6" max="6" width="11.5703125" style="68" hidden="1" customWidth="1"/>
    <col min="7" max="7" width="17" style="68" bestFit="1" customWidth="1"/>
    <col min="8" max="8" width="20" style="68" bestFit="1" customWidth="1"/>
    <col min="9" max="9" width="6.7109375" style="67" customWidth="1"/>
    <col min="10" max="10" width="7.140625" style="67" customWidth="1"/>
    <col min="11" max="11" width="7.28515625" style="67" customWidth="1"/>
    <col min="12" max="16384" width="9.140625" style="67"/>
  </cols>
  <sheetData>
    <row r="1" spans="1:8" s="4" customFormat="1" ht="3.75" customHeight="1" x14ac:dyDescent="0.2">
      <c r="A1" s="1"/>
      <c r="B1" s="69"/>
      <c r="C1" s="1"/>
      <c r="D1" s="1"/>
      <c r="E1" s="2"/>
      <c r="F1" s="2"/>
      <c r="G1" s="2"/>
      <c r="H1" s="3"/>
    </row>
    <row r="2" spans="1:8" s="4" customFormat="1" x14ac:dyDescent="0.2">
      <c r="A2" s="5"/>
      <c r="B2" s="70"/>
      <c r="C2" s="5"/>
      <c r="D2" s="5"/>
      <c r="E2" s="3"/>
      <c r="F2" s="3"/>
      <c r="G2" s="3"/>
      <c r="H2" s="3"/>
    </row>
    <row r="3" spans="1:8" s="5" customFormat="1" x14ac:dyDescent="0.2">
      <c r="A3" s="6" t="s">
        <v>0</v>
      </c>
      <c r="B3" s="70"/>
      <c r="E3" s="7" t="s">
        <v>1</v>
      </c>
      <c r="F3" s="3"/>
      <c r="G3" s="3"/>
      <c r="H3" s="3"/>
    </row>
    <row r="4" spans="1:8" s="5" customFormat="1" x14ac:dyDescent="0.2">
      <c r="A4" s="6" t="s">
        <v>2</v>
      </c>
      <c r="B4" s="70"/>
      <c r="E4" s="7" t="s">
        <v>3</v>
      </c>
      <c r="F4" s="3" t="s">
        <v>4</v>
      </c>
      <c r="G4" s="3"/>
      <c r="H4" s="3"/>
    </row>
    <row r="5" spans="1:8" s="5" customFormat="1" x14ac:dyDescent="0.2">
      <c r="A5" s="6"/>
      <c r="B5" s="70"/>
      <c r="E5" s="7"/>
      <c r="F5" s="3"/>
      <c r="G5" s="3"/>
      <c r="H5" s="3"/>
    </row>
    <row r="6" spans="1:8" s="5" customFormat="1" x14ac:dyDescent="0.2">
      <c r="A6" s="6" t="s">
        <v>5</v>
      </c>
      <c r="B6" s="70"/>
      <c r="E6" s="7" t="s">
        <v>5</v>
      </c>
      <c r="F6" s="3"/>
      <c r="G6" s="3"/>
      <c r="H6" s="3"/>
    </row>
    <row r="7" spans="1:8" s="4" customFormat="1" x14ac:dyDescent="0.2">
      <c r="A7" s="1"/>
      <c r="B7" s="69"/>
      <c r="C7" s="1"/>
      <c r="D7" s="1"/>
      <c r="E7" s="2"/>
      <c r="F7" s="2"/>
      <c r="G7" s="2"/>
      <c r="H7" s="3"/>
    </row>
    <row r="8" spans="1:8" s="4" customFormat="1" x14ac:dyDescent="0.2">
      <c r="A8" s="5"/>
      <c r="B8" s="70"/>
      <c r="C8" s="5"/>
      <c r="D8" s="5"/>
      <c r="E8" s="3"/>
      <c r="F8" s="3"/>
      <c r="G8" s="3"/>
      <c r="H8" s="3"/>
    </row>
    <row r="9" spans="1:8" s="9" customFormat="1" ht="15.75" x14ac:dyDescent="0.25">
      <c r="A9" s="8" t="s">
        <v>6</v>
      </c>
      <c r="B9" s="71" t="s">
        <v>7</v>
      </c>
      <c r="E9" s="10"/>
      <c r="F9" s="10"/>
      <c r="G9" s="10"/>
      <c r="H9" s="10"/>
    </row>
    <row r="10" spans="1:8" s="9" customFormat="1" ht="15.75" x14ac:dyDescent="0.25">
      <c r="A10" s="8" t="s">
        <v>8</v>
      </c>
      <c r="B10" s="72" t="s">
        <v>9</v>
      </c>
      <c r="E10" s="10"/>
      <c r="F10" s="10"/>
      <c r="G10" s="10"/>
      <c r="H10" s="10"/>
    </row>
    <row r="11" spans="1:8" s="9" customFormat="1" ht="15.75" x14ac:dyDescent="0.25">
      <c r="A11" s="11" t="s">
        <v>10</v>
      </c>
      <c r="B11" s="73" t="s">
        <v>39</v>
      </c>
      <c r="C11" s="12"/>
      <c r="D11" s="12"/>
      <c r="E11" s="13"/>
      <c r="F11" s="13"/>
      <c r="G11" s="13"/>
      <c r="H11" s="13"/>
    </row>
    <row r="12" spans="1:8" s="4" customFormat="1" ht="15.75" x14ac:dyDescent="0.25">
      <c r="A12" s="14"/>
      <c r="B12" s="74"/>
      <c r="C12" s="5"/>
      <c r="D12" s="5"/>
      <c r="E12" s="3"/>
      <c r="F12" s="3"/>
      <c r="G12" s="3"/>
      <c r="H12" s="3"/>
    </row>
    <row r="13" spans="1:8" s="4" customFormat="1" x14ac:dyDescent="0.2">
      <c r="A13" s="5"/>
      <c r="B13" s="70"/>
      <c r="C13" s="5"/>
      <c r="D13" s="5"/>
      <c r="E13" s="3"/>
      <c r="F13" s="3"/>
      <c r="G13" s="3"/>
      <c r="H13" s="3"/>
    </row>
    <row r="14" spans="1:8" s="4" customFormat="1" ht="15.75" x14ac:dyDescent="0.25">
      <c r="A14" s="15" t="s">
        <v>11</v>
      </c>
      <c r="B14" s="75"/>
      <c r="C14" s="16"/>
      <c r="D14" s="16"/>
      <c r="E14" s="17"/>
      <c r="F14" s="17"/>
      <c r="G14" s="18"/>
      <c r="H14" s="17"/>
    </row>
    <row r="15" spans="1:8" s="4" customFormat="1" ht="15.75" x14ac:dyDescent="0.25">
      <c r="A15" s="19"/>
      <c r="B15" s="76"/>
      <c r="E15" s="20"/>
      <c r="F15" s="20"/>
      <c r="G15" s="20"/>
      <c r="H15" s="20"/>
    </row>
    <row r="16" spans="1:8" s="4" customFormat="1" ht="39" thickBot="1" x14ac:dyDescent="0.25">
      <c r="A16" s="6" t="s">
        <v>12</v>
      </c>
      <c r="B16" s="70"/>
      <c r="C16" s="5"/>
      <c r="D16" s="5"/>
      <c r="E16" s="21" t="s">
        <v>13</v>
      </c>
      <c r="F16" s="20"/>
      <c r="G16" s="22" t="s">
        <v>14</v>
      </c>
      <c r="H16" s="22" t="s">
        <v>15</v>
      </c>
    </row>
    <row r="17" spans="1:8" s="27" customFormat="1" ht="13.5" thickTop="1" x14ac:dyDescent="0.2">
      <c r="A17" s="23"/>
      <c r="B17" s="77"/>
      <c r="C17" s="24"/>
      <c r="D17" s="24"/>
      <c r="E17" s="25"/>
      <c r="F17" s="25"/>
      <c r="G17" s="25"/>
      <c r="H17" s="26"/>
    </row>
    <row r="18" spans="1:8" s="27" customFormat="1" x14ac:dyDescent="0.2">
      <c r="A18" s="133" t="s">
        <v>54</v>
      </c>
      <c r="B18" s="84"/>
      <c r="C18" s="6"/>
      <c r="D18" s="6"/>
      <c r="E18" s="21"/>
      <c r="F18" s="21"/>
      <c r="G18" s="134"/>
      <c r="H18" s="134"/>
    </row>
    <row r="19" spans="1:8" s="27" customFormat="1" ht="25.5" x14ac:dyDescent="0.2">
      <c r="A19" s="133"/>
      <c r="B19" s="84" t="s">
        <v>56</v>
      </c>
      <c r="C19" s="6"/>
      <c r="D19" s="6"/>
      <c r="E19" s="21">
        <f>'Gy Implementation Services'!H16</f>
        <v>390542</v>
      </c>
      <c r="F19" s="21"/>
      <c r="G19" s="134">
        <f>'Gy Implementation Services'!H17</f>
        <v>363204.06</v>
      </c>
      <c r="H19" s="134"/>
    </row>
    <row r="20" spans="1:8" s="27" customFormat="1" x14ac:dyDescent="0.2">
      <c r="A20" s="133" t="s">
        <v>61</v>
      </c>
      <c r="B20" s="84"/>
      <c r="C20" s="6"/>
      <c r="D20" s="6"/>
      <c r="E20" s="21"/>
      <c r="F20" s="21"/>
      <c r="G20" s="134"/>
      <c r="H20" s="134"/>
    </row>
    <row r="21" spans="1:8" s="27" customFormat="1" ht="25.5" x14ac:dyDescent="0.2">
      <c r="A21" s="133"/>
      <c r="B21" s="84" t="s">
        <v>63</v>
      </c>
      <c r="C21" s="6"/>
      <c r="D21" s="6"/>
      <c r="E21" s="21">
        <f>'Negative Balance Services'!H16</f>
        <v>291770</v>
      </c>
      <c r="F21" s="21"/>
      <c r="G21" s="134">
        <f>'Negative Balance Services'!H17</f>
        <v>271346.09999999998</v>
      </c>
      <c r="H21" s="134"/>
    </row>
    <row r="22" spans="1:8" s="27" customFormat="1" x14ac:dyDescent="0.2">
      <c r="A22" s="133" t="s">
        <v>69</v>
      </c>
      <c r="B22" s="84"/>
      <c r="C22" s="6"/>
      <c r="D22" s="6"/>
      <c r="E22" s="21"/>
      <c r="F22" s="21"/>
      <c r="G22" s="134"/>
      <c r="H22" s="134"/>
    </row>
    <row r="23" spans="1:8" s="27" customFormat="1" ht="38.25" x14ac:dyDescent="0.2">
      <c r="A23" s="133"/>
      <c r="B23" s="84" t="s">
        <v>71</v>
      </c>
      <c r="C23" s="6"/>
      <c r="D23" s="6"/>
      <c r="E23" s="21">
        <f>'Project Implementation Servic'!H16</f>
        <v>581288</v>
      </c>
      <c r="F23" s="21"/>
      <c r="G23" s="134">
        <f>'Project Implementation Servic'!H17</f>
        <v>540597.84</v>
      </c>
      <c r="H23" s="134"/>
    </row>
    <row r="24" spans="1:8" s="27" customFormat="1" ht="25.5" x14ac:dyDescent="0.2">
      <c r="A24" s="133"/>
      <c r="B24" s="84" t="s">
        <v>77</v>
      </c>
      <c r="C24" s="6"/>
      <c r="D24" s="6"/>
      <c r="E24" s="21">
        <f>'MBC Timer Charging SW'!H23</f>
        <v>302407</v>
      </c>
      <c r="F24" s="21"/>
      <c r="G24" s="134">
        <f>'MBC Timer Charging SW'!H24</f>
        <v>210928.88250000001</v>
      </c>
      <c r="H24" s="134"/>
    </row>
    <row r="25" spans="1:8" s="27" customFormat="1" x14ac:dyDescent="0.2">
      <c r="A25" s="133" t="s">
        <v>96</v>
      </c>
      <c r="B25" s="84"/>
      <c r="C25" s="6"/>
      <c r="D25" s="6"/>
      <c r="E25" s="21"/>
      <c r="F25" s="21"/>
      <c r="G25" s="134"/>
      <c r="H25" s="134"/>
    </row>
    <row r="26" spans="1:8" s="27" customFormat="1" ht="25.5" x14ac:dyDescent="0.2">
      <c r="A26" s="133"/>
      <c r="B26" s="84" t="s">
        <v>98</v>
      </c>
      <c r="C26" s="6"/>
      <c r="D26" s="6"/>
      <c r="E26" s="21">
        <f>'Multiple Sy Customisation'!H16</f>
        <v>374702</v>
      </c>
      <c r="F26" s="21"/>
      <c r="G26" s="134">
        <f>'Multiple Sy Customisation'!H17</f>
        <v>0</v>
      </c>
      <c r="H26" s="134"/>
    </row>
    <row r="27" spans="1:8" s="27" customFormat="1" ht="25.5" x14ac:dyDescent="0.2">
      <c r="A27" s="133"/>
      <c r="B27" s="84" t="s">
        <v>103</v>
      </c>
      <c r="C27" s="6"/>
      <c r="D27" s="6"/>
      <c r="E27" s="21">
        <f>'Prepaid DQMS Roaming Services'!H16</f>
        <v>926238</v>
      </c>
      <c r="F27" s="21"/>
      <c r="G27" s="134">
        <f>'Prepaid DQMS Roaming Services'!H17</f>
        <v>861401.34</v>
      </c>
      <c r="H27" s="134"/>
    </row>
    <row r="28" spans="1:8" s="27" customFormat="1" x14ac:dyDescent="0.2">
      <c r="A28" s="133"/>
      <c r="B28" s="84" t="s">
        <v>107</v>
      </c>
      <c r="C28" s="6"/>
      <c r="D28" s="6"/>
      <c r="E28" s="21">
        <f>'MBC ESy SW'!H16</f>
        <v>189873</v>
      </c>
      <c r="F28" s="21"/>
      <c r="G28" s="134">
        <f>'MBC ESy SW'!H17</f>
        <v>132436.41750000001</v>
      </c>
      <c r="H28" s="134"/>
    </row>
    <row r="29" spans="1:8" s="27" customFormat="1" x14ac:dyDescent="0.2">
      <c r="A29" s="133" t="s">
        <v>113</v>
      </c>
      <c r="B29" s="84"/>
      <c r="C29" s="6"/>
      <c r="D29" s="6"/>
      <c r="E29" s="21"/>
      <c r="F29" s="21"/>
      <c r="G29" s="134"/>
      <c r="H29" s="134"/>
    </row>
    <row r="30" spans="1:8" s="27" customFormat="1" ht="25.5" x14ac:dyDescent="0.2">
      <c r="A30" s="133"/>
      <c r="B30" s="84" t="s">
        <v>115</v>
      </c>
      <c r="C30" s="6"/>
      <c r="D30" s="6"/>
      <c r="E30" s="21">
        <f>'SACC &amp; SAPC Training'!H16</f>
        <v>43347</v>
      </c>
      <c r="F30" s="21"/>
      <c r="G30" s="134">
        <f>'SACC &amp; SAPC Training'!H17</f>
        <v>40312.71</v>
      </c>
      <c r="H30" s="134"/>
    </row>
    <row r="31" spans="1:8" s="27" customFormat="1" x14ac:dyDescent="0.2">
      <c r="A31" s="133" t="s">
        <v>120</v>
      </c>
      <c r="B31" s="84"/>
      <c r="C31" s="6"/>
      <c r="D31" s="6"/>
      <c r="E31" s="21"/>
      <c r="F31" s="21"/>
      <c r="G31" s="134"/>
      <c r="H31" s="134"/>
    </row>
    <row r="32" spans="1:8" s="27" customFormat="1" x14ac:dyDescent="0.2">
      <c r="A32" s="133"/>
      <c r="B32" s="84" t="s">
        <v>122</v>
      </c>
      <c r="C32" s="6"/>
      <c r="D32" s="6"/>
      <c r="E32" s="21">
        <f>'Customer Support'!H16</f>
        <v>13005</v>
      </c>
      <c r="F32" s="21"/>
      <c r="G32" s="134">
        <f>'Customer Support'!H17</f>
        <v>12094.65</v>
      </c>
      <c r="H32" s="134"/>
    </row>
    <row r="33" spans="1:10" s="4" customFormat="1" ht="13.5" thickBot="1" x14ac:dyDescent="0.25">
      <c r="A33" s="28"/>
      <c r="B33" s="78"/>
      <c r="C33" s="29"/>
      <c r="D33" s="29"/>
      <c r="E33" s="30"/>
      <c r="F33" s="30"/>
      <c r="G33" s="31"/>
      <c r="H33" s="31"/>
    </row>
    <row r="34" spans="1:10" s="27" customFormat="1" ht="13.5" thickTop="1" x14ac:dyDescent="0.2">
      <c r="A34" s="32" t="s">
        <v>16</v>
      </c>
      <c r="B34" s="79"/>
      <c r="C34" s="33"/>
      <c r="D34" s="33"/>
      <c r="E34" s="34">
        <f>SUM(E17:E33)</f>
        <v>3113172</v>
      </c>
      <c r="F34" s="34" t="e">
        <f>#REF!+F17+#REF!</f>
        <v>#REF!</v>
      </c>
      <c r="G34" s="35">
        <f>SUM(G17:G33)</f>
        <v>2432322</v>
      </c>
      <c r="H34" s="36"/>
    </row>
    <row r="35" spans="1:10" s="27" customFormat="1" x14ac:dyDescent="0.2">
      <c r="A35" s="37" t="s">
        <v>17</v>
      </c>
      <c r="B35" s="80"/>
      <c r="C35" s="38"/>
      <c r="D35" s="38"/>
      <c r="E35" s="39">
        <f>SUM(E36:E39)</f>
        <v>0</v>
      </c>
      <c r="F35" s="39"/>
      <c r="G35" s="35">
        <f>SUM(G36:G39)</f>
        <v>0</v>
      </c>
      <c r="H35" s="36"/>
    </row>
    <row r="36" spans="1:10" s="43" customFormat="1" ht="12" x14ac:dyDescent="0.2">
      <c r="A36" s="40"/>
      <c r="B36" s="81" t="s">
        <v>18</v>
      </c>
      <c r="C36" s="41"/>
      <c r="D36" s="41"/>
      <c r="E36" s="42"/>
      <c r="F36" s="42"/>
      <c r="G36" s="36"/>
      <c r="H36" s="36"/>
    </row>
    <row r="37" spans="1:10" s="43" customFormat="1" ht="12" x14ac:dyDescent="0.2">
      <c r="A37" s="40"/>
      <c r="B37" s="81" t="s">
        <v>19</v>
      </c>
      <c r="C37" s="41"/>
      <c r="D37" s="41"/>
      <c r="E37" s="42"/>
      <c r="F37" s="42"/>
      <c r="G37" s="36"/>
      <c r="H37" s="36"/>
    </row>
    <row r="38" spans="1:10" s="43" customFormat="1" ht="12" x14ac:dyDescent="0.2">
      <c r="A38" s="40"/>
      <c r="B38" s="81" t="s">
        <v>20</v>
      </c>
      <c r="C38" s="41"/>
      <c r="D38" s="41"/>
      <c r="E38" s="42"/>
      <c r="F38" s="42"/>
      <c r="G38" s="36"/>
      <c r="H38" s="36"/>
    </row>
    <row r="39" spans="1:10" s="43" customFormat="1" ht="12" x14ac:dyDescent="0.2">
      <c r="A39" s="40"/>
      <c r="B39" s="81" t="s">
        <v>21</v>
      </c>
      <c r="C39" s="41"/>
      <c r="D39" s="41"/>
      <c r="E39" s="42"/>
      <c r="F39" s="42"/>
      <c r="G39" s="36"/>
      <c r="H39" s="36"/>
    </row>
    <row r="40" spans="1:10" s="43" customFormat="1" ht="12" x14ac:dyDescent="0.2">
      <c r="A40" s="44" t="s">
        <v>22</v>
      </c>
      <c r="B40" s="81"/>
      <c r="C40" s="41"/>
      <c r="D40" s="41"/>
      <c r="E40" s="42">
        <f>SUM(E41:E42)</f>
        <v>0</v>
      </c>
      <c r="F40" s="42"/>
      <c r="G40" s="36">
        <f>SUM(G41:G42)</f>
        <v>0</v>
      </c>
      <c r="H40" s="36">
        <f>SUM(E40,G40)</f>
        <v>0</v>
      </c>
    </row>
    <row r="41" spans="1:10" s="43" customFormat="1" ht="24" x14ac:dyDescent="0.2">
      <c r="A41" s="44"/>
      <c r="B41" s="81" t="s">
        <v>23</v>
      </c>
      <c r="C41" s="41"/>
      <c r="D41" s="41"/>
      <c r="E41" s="42"/>
      <c r="F41" s="42"/>
      <c r="G41" s="36"/>
      <c r="H41" s="36"/>
    </row>
    <row r="42" spans="1:10" s="4" customFormat="1" ht="13.5" thickBot="1" x14ac:dyDescent="0.25">
      <c r="A42" s="45"/>
      <c r="B42" s="82"/>
      <c r="C42" s="46"/>
      <c r="D42" s="46"/>
      <c r="E42" s="47"/>
      <c r="F42" s="47"/>
      <c r="G42" s="48"/>
      <c r="H42" s="48"/>
    </row>
    <row r="43" spans="1:10" s="27" customFormat="1" ht="14.25" thickTop="1" thickBot="1" x14ac:dyDescent="0.25">
      <c r="A43" s="49" t="s">
        <v>24</v>
      </c>
      <c r="B43" s="83"/>
      <c r="C43" s="50"/>
      <c r="D43" s="50"/>
      <c r="E43" s="51">
        <f>E34-E35</f>
        <v>3113172</v>
      </c>
      <c r="F43" s="51" t="e">
        <f>F34-F35</f>
        <v>#REF!</v>
      </c>
      <c r="G43" s="52">
        <f>G34-G35</f>
        <v>2432322</v>
      </c>
      <c r="H43" s="48"/>
    </row>
    <row r="44" spans="1:10" s="27" customFormat="1" ht="13.5" thickTop="1" x14ac:dyDescent="0.2">
      <c r="A44" s="6"/>
      <c r="B44" s="84"/>
      <c r="C44" s="6"/>
      <c r="D44" s="6"/>
      <c r="E44" s="21"/>
      <c r="F44" s="21"/>
      <c r="G44" s="21"/>
      <c r="H44" s="21"/>
    </row>
    <row r="45" spans="1:10" s="4" customFormat="1" x14ac:dyDescent="0.2">
      <c r="B45" s="76"/>
      <c r="E45" s="20"/>
      <c r="F45" s="20"/>
      <c r="G45" s="20"/>
      <c r="H45" s="20"/>
    </row>
    <row r="46" spans="1:10" s="54" customFormat="1" ht="15.75" x14ac:dyDescent="0.25">
      <c r="A46" s="15" t="s">
        <v>25</v>
      </c>
      <c r="B46" s="75"/>
      <c r="C46" s="16"/>
      <c r="D46" s="16"/>
      <c r="E46" s="17"/>
      <c r="F46" s="17"/>
      <c r="G46" s="17"/>
      <c r="H46" s="18"/>
      <c r="I46" s="53"/>
    </row>
    <row r="47" spans="1:10" s="4" customFormat="1" x14ac:dyDescent="0.2">
      <c r="B47" s="76"/>
      <c r="E47" s="20"/>
      <c r="F47" s="20"/>
      <c r="G47" s="20"/>
      <c r="H47" s="20"/>
    </row>
    <row r="48" spans="1:10" s="4" customFormat="1" x14ac:dyDescent="0.2">
      <c r="A48" s="55" t="s">
        <v>26</v>
      </c>
      <c r="B48" s="85"/>
      <c r="C48" s="56"/>
      <c r="D48" s="56"/>
      <c r="E48" s="57"/>
      <c r="F48" s="57"/>
      <c r="G48" s="57"/>
      <c r="H48" s="58"/>
      <c r="I48" s="5"/>
      <c r="J48" s="5"/>
    </row>
    <row r="49" spans="1:10" s="4" customFormat="1" x14ac:dyDescent="0.2">
      <c r="A49" s="59" t="s">
        <v>27</v>
      </c>
      <c r="B49" s="70"/>
      <c r="C49" s="5"/>
      <c r="D49" s="5"/>
      <c r="E49" s="3"/>
      <c r="F49" s="3"/>
      <c r="G49" s="3"/>
      <c r="H49" s="60"/>
      <c r="I49" s="5"/>
      <c r="J49" s="5"/>
    </row>
    <row r="50" spans="1:10" s="4" customFormat="1" x14ac:dyDescent="0.2">
      <c r="A50" s="59" t="s">
        <v>28</v>
      </c>
      <c r="B50" s="70"/>
      <c r="C50" s="5"/>
      <c r="D50" s="5"/>
      <c r="E50" s="3"/>
      <c r="F50" s="3"/>
      <c r="G50" s="3"/>
      <c r="H50" s="60"/>
      <c r="I50" s="5"/>
      <c r="J50" s="5"/>
    </row>
    <row r="51" spans="1:10" s="4" customFormat="1" x14ac:dyDescent="0.2">
      <c r="A51" s="59" t="s">
        <v>29</v>
      </c>
      <c r="B51" s="70"/>
      <c r="C51" s="5"/>
      <c r="D51" s="5"/>
      <c r="E51" s="3"/>
      <c r="F51" s="3"/>
      <c r="G51" s="3"/>
      <c r="H51" s="60"/>
      <c r="I51" s="5"/>
      <c r="J51" s="5"/>
    </row>
    <row r="52" spans="1:10" s="4" customFormat="1" x14ac:dyDescent="0.2">
      <c r="A52" s="59" t="s">
        <v>30</v>
      </c>
      <c r="B52" s="70"/>
      <c r="C52" s="5"/>
      <c r="D52" s="5"/>
      <c r="E52" s="3"/>
      <c r="F52" s="3"/>
      <c r="G52" s="3"/>
      <c r="H52" s="60"/>
      <c r="I52" s="5"/>
      <c r="J52" s="5"/>
    </row>
    <row r="53" spans="1:10" s="4" customFormat="1" x14ac:dyDescent="0.2">
      <c r="A53" s="59" t="s">
        <v>30</v>
      </c>
      <c r="B53" s="70"/>
      <c r="C53" s="5"/>
      <c r="D53" s="5"/>
      <c r="E53" s="3"/>
      <c r="F53" s="3"/>
      <c r="G53" s="3"/>
      <c r="H53" s="60"/>
      <c r="I53" s="5"/>
      <c r="J53" s="5"/>
    </row>
    <row r="54" spans="1:10" s="4" customFormat="1" x14ac:dyDescent="0.2">
      <c r="A54" s="61"/>
      <c r="B54" s="69"/>
      <c r="C54" s="1"/>
      <c r="D54" s="1"/>
      <c r="E54" s="2"/>
      <c r="F54" s="2"/>
      <c r="G54" s="2"/>
      <c r="H54" s="62"/>
      <c r="I54" s="5"/>
      <c r="J54" s="5"/>
    </row>
    <row r="55" spans="1:10" s="4" customFormat="1" x14ac:dyDescent="0.2">
      <c r="B55" s="76"/>
      <c r="E55" s="20"/>
      <c r="F55" s="20"/>
      <c r="G55" s="20"/>
      <c r="H55" s="20"/>
    </row>
    <row r="56" spans="1:10" s="54" customFormat="1" ht="15.75" x14ac:dyDescent="0.25">
      <c r="A56" s="15" t="s">
        <v>31</v>
      </c>
      <c r="B56" s="75"/>
      <c r="C56" s="16"/>
      <c r="D56" s="16"/>
      <c r="E56" s="17"/>
      <c r="F56" s="17"/>
      <c r="G56" s="17"/>
      <c r="H56" s="18"/>
      <c r="I56" s="53"/>
    </row>
    <row r="57" spans="1:10" s="4" customFormat="1" x14ac:dyDescent="0.2">
      <c r="B57" s="76"/>
      <c r="E57" s="20"/>
      <c r="F57" s="20"/>
      <c r="G57" s="20"/>
      <c r="H57" s="20"/>
    </row>
    <row r="58" spans="1:10" s="27" customFormat="1" x14ac:dyDescent="0.2">
      <c r="A58" s="63" t="s">
        <v>32</v>
      </c>
      <c r="B58" s="86" t="s">
        <v>33</v>
      </c>
      <c r="C58" s="63" t="s">
        <v>34</v>
      </c>
      <c r="D58" s="64"/>
      <c r="E58" s="65"/>
      <c r="F58" s="65"/>
      <c r="G58" s="65"/>
      <c r="H58" s="66"/>
      <c r="I58" s="6"/>
      <c r="J58" s="6"/>
    </row>
    <row r="59" spans="1:10" s="4" customFormat="1" x14ac:dyDescent="0.2">
      <c r="A59" s="59" t="s">
        <v>35</v>
      </c>
      <c r="B59" s="87" t="s">
        <v>36</v>
      </c>
      <c r="C59" s="59" t="s">
        <v>4</v>
      </c>
      <c r="D59" s="5"/>
      <c r="E59" s="3"/>
      <c r="F59" s="3"/>
      <c r="G59" s="3"/>
      <c r="H59" s="60"/>
      <c r="I59" s="5"/>
      <c r="J59" s="5"/>
    </row>
    <row r="60" spans="1:10" s="4" customFormat="1" x14ac:dyDescent="0.2">
      <c r="A60" s="59" t="s">
        <v>37</v>
      </c>
      <c r="B60" s="87" t="s">
        <v>36</v>
      </c>
      <c r="C60" s="59" t="s">
        <v>38</v>
      </c>
      <c r="D60" s="5"/>
      <c r="E60" s="3"/>
      <c r="F60" s="3"/>
      <c r="G60" s="3"/>
      <c r="H60" s="60"/>
      <c r="I60" s="5"/>
      <c r="J60" s="5"/>
    </row>
    <row r="61" spans="1:10" s="4" customFormat="1" x14ac:dyDescent="0.2">
      <c r="A61" s="59"/>
      <c r="B61" s="87"/>
      <c r="C61" s="59"/>
      <c r="D61" s="5"/>
      <c r="E61" s="3"/>
      <c r="F61" s="3"/>
      <c r="G61" s="3"/>
      <c r="H61" s="60"/>
      <c r="I61" s="5"/>
      <c r="J61" s="5"/>
    </row>
    <row r="62" spans="1:10" s="4" customFormat="1" x14ac:dyDescent="0.2">
      <c r="A62" s="59"/>
      <c r="B62" s="87"/>
      <c r="C62" s="59"/>
      <c r="D62" s="5"/>
      <c r="E62" s="3"/>
      <c r="F62" s="3"/>
      <c r="G62" s="3"/>
      <c r="H62" s="60"/>
      <c r="I62" s="5"/>
      <c r="J62" s="5"/>
    </row>
    <row r="63" spans="1:10" s="4" customFormat="1" x14ac:dyDescent="0.2">
      <c r="A63" s="61"/>
      <c r="B63" s="88"/>
      <c r="C63" s="61"/>
      <c r="D63" s="1"/>
      <c r="E63" s="2"/>
      <c r="F63" s="2"/>
      <c r="G63" s="2"/>
      <c r="H63" s="62"/>
      <c r="I63" s="5"/>
      <c r="J63" s="5"/>
    </row>
    <row r="64" spans="1:10" s="4" customFormat="1" x14ac:dyDescent="0.2">
      <c r="B64" s="76"/>
      <c r="E64" s="20"/>
      <c r="F64" s="20"/>
      <c r="G64" s="20"/>
      <c r="H64" s="20"/>
    </row>
    <row r="65" spans="2:8" s="4" customFormat="1" x14ac:dyDescent="0.2">
      <c r="B65" s="76"/>
      <c r="E65" s="20"/>
      <c r="F65" s="20"/>
      <c r="G65" s="20"/>
      <c r="H65" s="20"/>
    </row>
    <row r="66" spans="2:8" s="4" customFormat="1" x14ac:dyDescent="0.2">
      <c r="B66" s="76"/>
      <c r="E66" s="20"/>
      <c r="F66" s="20"/>
      <c r="G66" s="20"/>
      <c r="H66" s="20"/>
    </row>
  </sheetData>
  <printOptions horizontalCentered="1"/>
  <pageMargins left="0.75" right="0.75" top="1.36" bottom="0.65" header="0.35" footer="0.35"/>
  <pageSetup paperSize="9" scale="84" fitToWidth="2" orientation="portrait" r:id="rId1"/>
  <headerFooter alignWithMargins="0">
    <oddHeader>&amp;C&amp;G</oddHeader>
    <oddFooter>&amp;CCommercial in Confidence&amp;RPage &amp;P of &amp;N</oddFooter>
  </headerFooter>
  <legacyDrawingHF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outlinePr summaryBelow="0"/>
    <pageSetUpPr fitToPage="1"/>
  </sheetPr>
  <dimension ref="A1:I21"/>
  <sheetViews>
    <sheetView tabSelected="1" view="pageBreakPreview" zoomScale="110" zoomScaleNormal="100" zoomScaleSheetLayoutView="110" workbookViewId="0">
      <selection activeCell="B5" sqref="B5"/>
    </sheetView>
  </sheetViews>
  <sheetFormatPr defaultRowHeight="12.75" outlineLevelRow="1" x14ac:dyDescent="0.2"/>
  <cols>
    <col min="1" max="1" width="17.28515625" style="67" bestFit="1" customWidth="1"/>
    <col min="2" max="2" width="80.42578125" style="89" customWidth="1"/>
    <col min="3" max="3" width="7.28515625" style="131" bestFit="1" customWidth="1"/>
    <col min="4" max="4" width="8.7109375" style="67" customWidth="1"/>
    <col min="5" max="6" width="11.7109375" style="68" bestFit="1" customWidth="1"/>
    <col min="7" max="7" width="7.85546875" style="132" bestFit="1" customWidth="1"/>
    <col min="8" max="8" width="11.7109375" style="68" bestFit="1" customWidth="1"/>
    <col min="9" max="9" width="12" style="68" bestFit="1" customWidth="1"/>
    <col min="10" max="10" width="6.7109375" style="67" customWidth="1"/>
    <col min="11" max="11" width="7.140625" style="67" customWidth="1"/>
    <col min="12" max="12" width="7.28515625" style="67" customWidth="1"/>
    <col min="13" max="256" width="9.140625" style="67"/>
    <col min="257" max="257" width="16.42578125" style="67" customWidth="1"/>
    <col min="258" max="258" width="28.28515625" style="67" customWidth="1"/>
    <col min="259" max="259" width="4.7109375" style="67" customWidth="1"/>
    <col min="260" max="260" width="8.7109375" style="67" customWidth="1"/>
    <col min="261" max="261" width="9" style="67" customWidth="1"/>
    <col min="262" max="262" width="12.7109375" style="67" customWidth="1"/>
    <col min="263" max="263" width="10" style="67" customWidth="1"/>
    <col min="264" max="264" width="13.140625" style="67" customWidth="1"/>
    <col min="265" max="265" width="13" style="67" customWidth="1"/>
    <col min="266" max="266" width="6.7109375" style="67" customWidth="1"/>
    <col min="267" max="267" width="7.140625" style="67" customWidth="1"/>
    <col min="268" max="268" width="7.28515625" style="67" customWidth="1"/>
    <col min="269" max="512" width="9.140625" style="67"/>
    <col min="513" max="513" width="16.42578125" style="67" customWidth="1"/>
    <col min="514" max="514" width="28.28515625" style="67" customWidth="1"/>
    <col min="515" max="515" width="4.7109375" style="67" customWidth="1"/>
    <col min="516" max="516" width="8.7109375" style="67" customWidth="1"/>
    <col min="517" max="517" width="9" style="67" customWidth="1"/>
    <col min="518" max="518" width="12.7109375" style="67" customWidth="1"/>
    <col min="519" max="519" width="10" style="67" customWidth="1"/>
    <col min="520" max="520" width="13.140625" style="67" customWidth="1"/>
    <col min="521" max="521" width="13" style="67" customWidth="1"/>
    <col min="522" max="522" width="6.7109375" style="67" customWidth="1"/>
    <col min="523" max="523" width="7.140625" style="67" customWidth="1"/>
    <col min="524" max="524" width="7.28515625" style="67" customWidth="1"/>
    <col min="525" max="768" width="9.140625" style="67"/>
    <col min="769" max="769" width="16.42578125" style="67" customWidth="1"/>
    <col min="770" max="770" width="28.28515625" style="67" customWidth="1"/>
    <col min="771" max="771" width="4.7109375" style="67" customWidth="1"/>
    <col min="772" max="772" width="8.7109375" style="67" customWidth="1"/>
    <col min="773" max="773" width="9" style="67" customWidth="1"/>
    <col min="774" max="774" width="12.7109375" style="67" customWidth="1"/>
    <col min="775" max="775" width="10" style="67" customWidth="1"/>
    <col min="776" max="776" width="13.140625" style="67" customWidth="1"/>
    <col min="777" max="777" width="13" style="67" customWidth="1"/>
    <col min="778" max="778" width="6.7109375" style="67" customWidth="1"/>
    <col min="779" max="779" width="7.140625" style="67" customWidth="1"/>
    <col min="780" max="780" width="7.28515625" style="67" customWidth="1"/>
    <col min="781" max="1024" width="9.140625" style="67"/>
    <col min="1025" max="1025" width="16.42578125" style="67" customWidth="1"/>
    <col min="1026" max="1026" width="28.28515625" style="67" customWidth="1"/>
    <col min="1027" max="1027" width="4.7109375" style="67" customWidth="1"/>
    <col min="1028" max="1028" width="8.7109375" style="67" customWidth="1"/>
    <col min="1029" max="1029" width="9" style="67" customWidth="1"/>
    <col min="1030" max="1030" width="12.7109375" style="67" customWidth="1"/>
    <col min="1031" max="1031" width="10" style="67" customWidth="1"/>
    <col min="1032" max="1032" width="13.140625" style="67" customWidth="1"/>
    <col min="1033" max="1033" width="13" style="67" customWidth="1"/>
    <col min="1034" max="1034" width="6.7109375" style="67" customWidth="1"/>
    <col min="1035" max="1035" width="7.140625" style="67" customWidth="1"/>
    <col min="1036" max="1036" width="7.28515625" style="67" customWidth="1"/>
    <col min="1037" max="1280" width="9.140625" style="67"/>
    <col min="1281" max="1281" width="16.42578125" style="67" customWidth="1"/>
    <col min="1282" max="1282" width="28.28515625" style="67" customWidth="1"/>
    <col min="1283" max="1283" width="4.7109375" style="67" customWidth="1"/>
    <col min="1284" max="1284" width="8.7109375" style="67" customWidth="1"/>
    <col min="1285" max="1285" width="9" style="67" customWidth="1"/>
    <col min="1286" max="1286" width="12.7109375" style="67" customWidth="1"/>
    <col min="1287" max="1287" width="10" style="67" customWidth="1"/>
    <col min="1288" max="1288" width="13.140625" style="67" customWidth="1"/>
    <col min="1289" max="1289" width="13" style="67" customWidth="1"/>
    <col min="1290" max="1290" width="6.7109375" style="67" customWidth="1"/>
    <col min="1291" max="1291" width="7.140625" style="67" customWidth="1"/>
    <col min="1292" max="1292" width="7.28515625" style="67" customWidth="1"/>
    <col min="1293" max="1536" width="9.140625" style="67"/>
    <col min="1537" max="1537" width="16.42578125" style="67" customWidth="1"/>
    <col min="1538" max="1538" width="28.28515625" style="67" customWidth="1"/>
    <col min="1539" max="1539" width="4.7109375" style="67" customWidth="1"/>
    <col min="1540" max="1540" width="8.7109375" style="67" customWidth="1"/>
    <col min="1541" max="1541" width="9" style="67" customWidth="1"/>
    <col min="1542" max="1542" width="12.7109375" style="67" customWidth="1"/>
    <col min="1543" max="1543" width="10" style="67" customWidth="1"/>
    <col min="1544" max="1544" width="13.140625" style="67" customWidth="1"/>
    <col min="1545" max="1545" width="13" style="67" customWidth="1"/>
    <col min="1546" max="1546" width="6.7109375" style="67" customWidth="1"/>
    <col min="1547" max="1547" width="7.140625" style="67" customWidth="1"/>
    <col min="1548" max="1548" width="7.28515625" style="67" customWidth="1"/>
    <col min="1549" max="1792" width="9.140625" style="67"/>
    <col min="1793" max="1793" width="16.42578125" style="67" customWidth="1"/>
    <col min="1794" max="1794" width="28.28515625" style="67" customWidth="1"/>
    <col min="1795" max="1795" width="4.7109375" style="67" customWidth="1"/>
    <col min="1796" max="1796" width="8.7109375" style="67" customWidth="1"/>
    <col min="1797" max="1797" width="9" style="67" customWidth="1"/>
    <col min="1798" max="1798" width="12.7109375" style="67" customWidth="1"/>
    <col min="1799" max="1799" width="10" style="67" customWidth="1"/>
    <col min="1800" max="1800" width="13.140625" style="67" customWidth="1"/>
    <col min="1801" max="1801" width="13" style="67" customWidth="1"/>
    <col min="1802" max="1802" width="6.7109375" style="67" customWidth="1"/>
    <col min="1803" max="1803" width="7.140625" style="67" customWidth="1"/>
    <col min="1804" max="1804" width="7.28515625" style="67" customWidth="1"/>
    <col min="1805" max="2048" width="9.140625" style="67"/>
    <col min="2049" max="2049" width="16.42578125" style="67" customWidth="1"/>
    <col min="2050" max="2050" width="28.28515625" style="67" customWidth="1"/>
    <col min="2051" max="2051" width="4.7109375" style="67" customWidth="1"/>
    <col min="2052" max="2052" width="8.7109375" style="67" customWidth="1"/>
    <col min="2053" max="2053" width="9" style="67" customWidth="1"/>
    <col min="2054" max="2054" width="12.7109375" style="67" customWidth="1"/>
    <col min="2055" max="2055" width="10" style="67" customWidth="1"/>
    <col min="2056" max="2056" width="13.140625" style="67" customWidth="1"/>
    <col min="2057" max="2057" width="13" style="67" customWidth="1"/>
    <col min="2058" max="2058" width="6.7109375" style="67" customWidth="1"/>
    <col min="2059" max="2059" width="7.140625" style="67" customWidth="1"/>
    <col min="2060" max="2060" width="7.28515625" style="67" customWidth="1"/>
    <col min="2061" max="2304" width="9.140625" style="67"/>
    <col min="2305" max="2305" width="16.42578125" style="67" customWidth="1"/>
    <col min="2306" max="2306" width="28.28515625" style="67" customWidth="1"/>
    <col min="2307" max="2307" width="4.7109375" style="67" customWidth="1"/>
    <col min="2308" max="2308" width="8.7109375" style="67" customWidth="1"/>
    <col min="2309" max="2309" width="9" style="67" customWidth="1"/>
    <col min="2310" max="2310" width="12.7109375" style="67" customWidth="1"/>
    <col min="2311" max="2311" width="10" style="67" customWidth="1"/>
    <col min="2312" max="2312" width="13.140625" style="67" customWidth="1"/>
    <col min="2313" max="2313" width="13" style="67" customWidth="1"/>
    <col min="2314" max="2314" width="6.7109375" style="67" customWidth="1"/>
    <col min="2315" max="2315" width="7.140625" style="67" customWidth="1"/>
    <col min="2316" max="2316" width="7.28515625" style="67" customWidth="1"/>
    <col min="2317" max="2560" width="9.140625" style="67"/>
    <col min="2561" max="2561" width="16.42578125" style="67" customWidth="1"/>
    <col min="2562" max="2562" width="28.28515625" style="67" customWidth="1"/>
    <col min="2563" max="2563" width="4.7109375" style="67" customWidth="1"/>
    <col min="2564" max="2564" width="8.7109375" style="67" customWidth="1"/>
    <col min="2565" max="2565" width="9" style="67" customWidth="1"/>
    <col min="2566" max="2566" width="12.7109375" style="67" customWidth="1"/>
    <col min="2567" max="2567" width="10" style="67" customWidth="1"/>
    <col min="2568" max="2568" width="13.140625" style="67" customWidth="1"/>
    <col min="2569" max="2569" width="13" style="67" customWidth="1"/>
    <col min="2570" max="2570" width="6.7109375" style="67" customWidth="1"/>
    <col min="2571" max="2571" width="7.140625" style="67" customWidth="1"/>
    <col min="2572" max="2572" width="7.28515625" style="67" customWidth="1"/>
    <col min="2573" max="2816" width="9.140625" style="67"/>
    <col min="2817" max="2817" width="16.42578125" style="67" customWidth="1"/>
    <col min="2818" max="2818" width="28.28515625" style="67" customWidth="1"/>
    <col min="2819" max="2819" width="4.7109375" style="67" customWidth="1"/>
    <col min="2820" max="2820" width="8.7109375" style="67" customWidth="1"/>
    <col min="2821" max="2821" width="9" style="67" customWidth="1"/>
    <col min="2822" max="2822" width="12.7109375" style="67" customWidth="1"/>
    <col min="2823" max="2823" width="10" style="67" customWidth="1"/>
    <col min="2824" max="2824" width="13.140625" style="67" customWidth="1"/>
    <col min="2825" max="2825" width="13" style="67" customWidth="1"/>
    <col min="2826" max="2826" width="6.7109375" style="67" customWidth="1"/>
    <col min="2827" max="2827" width="7.140625" style="67" customWidth="1"/>
    <col min="2828" max="2828" width="7.28515625" style="67" customWidth="1"/>
    <col min="2829" max="3072" width="9.140625" style="67"/>
    <col min="3073" max="3073" width="16.42578125" style="67" customWidth="1"/>
    <col min="3074" max="3074" width="28.28515625" style="67" customWidth="1"/>
    <col min="3075" max="3075" width="4.7109375" style="67" customWidth="1"/>
    <col min="3076" max="3076" width="8.7109375" style="67" customWidth="1"/>
    <col min="3077" max="3077" width="9" style="67" customWidth="1"/>
    <col min="3078" max="3078" width="12.7109375" style="67" customWidth="1"/>
    <col min="3079" max="3079" width="10" style="67" customWidth="1"/>
    <col min="3080" max="3080" width="13.140625" style="67" customWidth="1"/>
    <col min="3081" max="3081" width="13" style="67" customWidth="1"/>
    <col min="3082" max="3082" width="6.7109375" style="67" customWidth="1"/>
    <col min="3083" max="3083" width="7.140625" style="67" customWidth="1"/>
    <col min="3084" max="3084" width="7.28515625" style="67" customWidth="1"/>
    <col min="3085" max="3328" width="9.140625" style="67"/>
    <col min="3329" max="3329" width="16.42578125" style="67" customWidth="1"/>
    <col min="3330" max="3330" width="28.28515625" style="67" customWidth="1"/>
    <col min="3331" max="3331" width="4.7109375" style="67" customWidth="1"/>
    <col min="3332" max="3332" width="8.7109375" style="67" customWidth="1"/>
    <col min="3333" max="3333" width="9" style="67" customWidth="1"/>
    <col min="3334" max="3334" width="12.7109375" style="67" customWidth="1"/>
    <col min="3335" max="3335" width="10" style="67" customWidth="1"/>
    <col min="3336" max="3336" width="13.140625" style="67" customWidth="1"/>
    <col min="3337" max="3337" width="13" style="67" customWidth="1"/>
    <col min="3338" max="3338" width="6.7109375" style="67" customWidth="1"/>
    <col min="3339" max="3339" width="7.140625" style="67" customWidth="1"/>
    <col min="3340" max="3340" width="7.28515625" style="67" customWidth="1"/>
    <col min="3341" max="3584" width="9.140625" style="67"/>
    <col min="3585" max="3585" width="16.42578125" style="67" customWidth="1"/>
    <col min="3586" max="3586" width="28.28515625" style="67" customWidth="1"/>
    <col min="3587" max="3587" width="4.7109375" style="67" customWidth="1"/>
    <col min="3588" max="3588" width="8.7109375" style="67" customWidth="1"/>
    <col min="3589" max="3589" width="9" style="67" customWidth="1"/>
    <col min="3590" max="3590" width="12.7109375" style="67" customWidth="1"/>
    <col min="3591" max="3591" width="10" style="67" customWidth="1"/>
    <col min="3592" max="3592" width="13.140625" style="67" customWidth="1"/>
    <col min="3593" max="3593" width="13" style="67" customWidth="1"/>
    <col min="3594" max="3594" width="6.7109375" style="67" customWidth="1"/>
    <col min="3595" max="3595" width="7.140625" style="67" customWidth="1"/>
    <col min="3596" max="3596" width="7.28515625" style="67" customWidth="1"/>
    <col min="3597" max="3840" width="9.140625" style="67"/>
    <col min="3841" max="3841" width="16.42578125" style="67" customWidth="1"/>
    <col min="3842" max="3842" width="28.28515625" style="67" customWidth="1"/>
    <col min="3843" max="3843" width="4.7109375" style="67" customWidth="1"/>
    <col min="3844" max="3844" width="8.7109375" style="67" customWidth="1"/>
    <col min="3845" max="3845" width="9" style="67" customWidth="1"/>
    <col min="3846" max="3846" width="12.7109375" style="67" customWidth="1"/>
    <col min="3847" max="3847" width="10" style="67" customWidth="1"/>
    <col min="3848" max="3848" width="13.140625" style="67" customWidth="1"/>
    <col min="3849" max="3849" width="13" style="67" customWidth="1"/>
    <col min="3850" max="3850" width="6.7109375" style="67" customWidth="1"/>
    <col min="3851" max="3851" width="7.140625" style="67" customWidth="1"/>
    <col min="3852" max="3852" width="7.28515625" style="67" customWidth="1"/>
    <col min="3853" max="4096" width="9.140625" style="67"/>
    <col min="4097" max="4097" width="16.42578125" style="67" customWidth="1"/>
    <col min="4098" max="4098" width="28.28515625" style="67" customWidth="1"/>
    <col min="4099" max="4099" width="4.7109375" style="67" customWidth="1"/>
    <col min="4100" max="4100" width="8.7109375" style="67" customWidth="1"/>
    <col min="4101" max="4101" width="9" style="67" customWidth="1"/>
    <col min="4102" max="4102" width="12.7109375" style="67" customWidth="1"/>
    <col min="4103" max="4103" width="10" style="67" customWidth="1"/>
    <col min="4104" max="4104" width="13.140625" style="67" customWidth="1"/>
    <col min="4105" max="4105" width="13" style="67" customWidth="1"/>
    <col min="4106" max="4106" width="6.7109375" style="67" customWidth="1"/>
    <col min="4107" max="4107" width="7.140625" style="67" customWidth="1"/>
    <col min="4108" max="4108" width="7.28515625" style="67" customWidth="1"/>
    <col min="4109" max="4352" width="9.140625" style="67"/>
    <col min="4353" max="4353" width="16.42578125" style="67" customWidth="1"/>
    <col min="4354" max="4354" width="28.28515625" style="67" customWidth="1"/>
    <col min="4355" max="4355" width="4.7109375" style="67" customWidth="1"/>
    <col min="4356" max="4356" width="8.7109375" style="67" customWidth="1"/>
    <col min="4357" max="4357" width="9" style="67" customWidth="1"/>
    <col min="4358" max="4358" width="12.7109375" style="67" customWidth="1"/>
    <col min="4359" max="4359" width="10" style="67" customWidth="1"/>
    <col min="4360" max="4360" width="13.140625" style="67" customWidth="1"/>
    <col min="4361" max="4361" width="13" style="67" customWidth="1"/>
    <col min="4362" max="4362" width="6.7109375" style="67" customWidth="1"/>
    <col min="4363" max="4363" width="7.140625" style="67" customWidth="1"/>
    <col min="4364" max="4364" width="7.28515625" style="67" customWidth="1"/>
    <col min="4365" max="4608" width="9.140625" style="67"/>
    <col min="4609" max="4609" width="16.42578125" style="67" customWidth="1"/>
    <col min="4610" max="4610" width="28.28515625" style="67" customWidth="1"/>
    <col min="4611" max="4611" width="4.7109375" style="67" customWidth="1"/>
    <col min="4612" max="4612" width="8.7109375" style="67" customWidth="1"/>
    <col min="4613" max="4613" width="9" style="67" customWidth="1"/>
    <col min="4614" max="4614" width="12.7109375" style="67" customWidth="1"/>
    <col min="4615" max="4615" width="10" style="67" customWidth="1"/>
    <col min="4616" max="4616" width="13.140625" style="67" customWidth="1"/>
    <col min="4617" max="4617" width="13" style="67" customWidth="1"/>
    <col min="4618" max="4618" width="6.7109375" style="67" customWidth="1"/>
    <col min="4619" max="4619" width="7.140625" style="67" customWidth="1"/>
    <col min="4620" max="4620" width="7.28515625" style="67" customWidth="1"/>
    <col min="4621" max="4864" width="9.140625" style="67"/>
    <col min="4865" max="4865" width="16.42578125" style="67" customWidth="1"/>
    <col min="4866" max="4866" width="28.28515625" style="67" customWidth="1"/>
    <col min="4867" max="4867" width="4.7109375" style="67" customWidth="1"/>
    <col min="4868" max="4868" width="8.7109375" style="67" customWidth="1"/>
    <col min="4869" max="4869" width="9" style="67" customWidth="1"/>
    <col min="4870" max="4870" width="12.7109375" style="67" customWidth="1"/>
    <col min="4871" max="4871" width="10" style="67" customWidth="1"/>
    <col min="4872" max="4872" width="13.140625" style="67" customWidth="1"/>
    <col min="4873" max="4873" width="13" style="67" customWidth="1"/>
    <col min="4874" max="4874" width="6.7109375" style="67" customWidth="1"/>
    <col min="4875" max="4875" width="7.140625" style="67" customWidth="1"/>
    <col min="4876" max="4876" width="7.28515625" style="67" customWidth="1"/>
    <col min="4877" max="5120" width="9.140625" style="67"/>
    <col min="5121" max="5121" width="16.42578125" style="67" customWidth="1"/>
    <col min="5122" max="5122" width="28.28515625" style="67" customWidth="1"/>
    <col min="5123" max="5123" width="4.7109375" style="67" customWidth="1"/>
    <col min="5124" max="5124" width="8.7109375" style="67" customWidth="1"/>
    <col min="5125" max="5125" width="9" style="67" customWidth="1"/>
    <col min="5126" max="5126" width="12.7109375" style="67" customWidth="1"/>
    <col min="5127" max="5127" width="10" style="67" customWidth="1"/>
    <col min="5128" max="5128" width="13.140625" style="67" customWidth="1"/>
    <col min="5129" max="5129" width="13" style="67" customWidth="1"/>
    <col min="5130" max="5130" width="6.7109375" style="67" customWidth="1"/>
    <col min="5131" max="5131" width="7.140625" style="67" customWidth="1"/>
    <col min="5132" max="5132" width="7.28515625" style="67" customWidth="1"/>
    <col min="5133" max="5376" width="9.140625" style="67"/>
    <col min="5377" max="5377" width="16.42578125" style="67" customWidth="1"/>
    <col min="5378" max="5378" width="28.28515625" style="67" customWidth="1"/>
    <col min="5379" max="5379" width="4.7109375" style="67" customWidth="1"/>
    <col min="5380" max="5380" width="8.7109375" style="67" customWidth="1"/>
    <col min="5381" max="5381" width="9" style="67" customWidth="1"/>
    <col min="5382" max="5382" width="12.7109375" style="67" customWidth="1"/>
    <col min="5383" max="5383" width="10" style="67" customWidth="1"/>
    <col min="5384" max="5384" width="13.140625" style="67" customWidth="1"/>
    <col min="5385" max="5385" width="13" style="67" customWidth="1"/>
    <col min="5386" max="5386" width="6.7109375" style="67" customWidth="1"/>
    <col min="5387" max="5387" width="7.140625" style="67" customWidth="1"/>
    <col min="5388" max="5388" width="7.28515625" style="67" customWidth="1"/>
    <col min="5389" max="5632" width="9.140625" style="67"/>
    <col min="5633" max="5633" width="16.42578125" style="67" customWidth="1"/>
    <col min="5634" max="5634" width="28.28515625" style="67" customWidth="1"/>
    <col min="5635" max="5635" width="4.7109375" style="67" customWidth="1"/>
    <col min="5636" max="5636" width="8.7109375" style="67" customWidth="1"/>
    <col min="5637" max="5637" width="9" style="67" customWidth="1"/>
    <col min="5638" max="5638" width="12.7109375" style="67" customWidth="1"/>
    <col min="5639" max="5639" width="10" style="67" customWidth="1"/>
    <col min="5640" max="5640" width="13.140625" style="67" customWidth="1"/>
    <col min="5641" max="5641" width="13" style="67" customWidth="1"/>
    <col min="5642" max="5642" width="6.7109375" style="67" customWidth="1"/>
    <col min="5643" max="5643" width="7.140625" style="67" customWidth="1"/>
    <col min="5644" max="5644" width="7.28515625" style="67" customWidth="1"/>
    <col min="5645" max="5888" width="9.140625" style="67"/>
    <col min="5889" max="5889" width="16.42578125" style="67" customWidth="1"/>
    <col min="5890" max="5890" width="28.28515625" style="67" customWidth="1"/>
    <col min="5891" max="5891" width="4.7109375" style="67" customWidth="1"/>
    <col min="5892" max="5892" width="8.7109375" style="67" customWidth="1"/>
    <col min="5893" max="5893" width="9" style="67" customWidth="1"/>
    <col min="5894" max="5894" width="12.7109375" style="67" customWidth="1"/>
    <col min="5895" max="5895" width="10" style="67" customWidth="1"/>
    <col min="5896" max="5896" width="13.140625" style="67" customWidth="1"/>
    <col min="5897" max="5897" width="13" style="67" customWidth="1"/>
    <col min="5898" max="5898" width="6.7109375" style="67" customWidth="1"/>
    <col min="5899" max="5899" width="7.140625" style="67" customWidth="1"/>
    <col min="5900" max="5900" width="7.28515625" style="67" customWidth="1"/>
    <col min="5901" max="6144" width="9.140625" style="67"/>
    <col min="6145" max="6145" width="16.42578125" style="67" customWidth="1"/>
    <col min="6146" max="6146" width="28.28515625" style="67" customWidth="1"/>
    <col min="6147" max="6147" width="4.7109375" style="67" customWidth="1"/>
    <col min="6148" max="6148" width="8.7109375" style="67" customWidth="1"/>
    <col min="6149" max="6149" width="9" style="67" customWidth="1"/>
    <col min="6150" max="6150" width="12.7109375" style="67" customWidth="1"/>
    <col min="6151" max="6151" width="10" style="67" customWidth="1"/>
    <col min="6152" max="6152" width="13.140625" style="67" customWidth="1"/>
    <col min="6153" max="6153" width="13" style="67" customWidth="1"/>
    <col min="6154" max="6154" width="6.7109375" style="67" customWidth="1"/>
    <col min="6155" max="6155" width="7.140625" style="67" customWidth="1"/>
    <col min="6156" max="6156" width="7.28515625" style="67" customWidth="1"/>
    <col min="6157" max="6400" width="9.140625" style="67"/>
    <col min="6401" max="6401" width="16.42578125" style="67" customWidth="1"/>
    <col min="6402" max="6402" width="28.28515625" style="67" customWidth="1"/>
    <col min="6403" max="6403" width="4.7109375" style="67" customWidth="1"/>
    <col min="6404" max="6404" width="8.7109375" style="67" customWidth="1"/>
    <col min="6405" max="6405" width="9" style="67" customWidth="1"/>
    <col min="6406" max="6406" width="12.7109375" style="67" customWidth="1"/>
    <col min="6407" max="6407" width="10" style="67" customWidth="1"/>
    <col min="6408" max="6408" width="13.140625" style="67" customWidth="1"/>
    <col min="6409" max="6409" width="13" style="67" customWidth="1"/>
    <col min="6410" max="6410" width="6.7109375" style="67" customWidth="1"/>
    <col min="6411" max="6411" width="7.140625" style="67" customWidth="1"/>
    <col min="6412" max="6412" width="7.28515625" style="67" customWidth="1"/>
    <col min="6413" max="6656" width="9.140625" style="67"/>
    <col min="6657" max="6657" width="16.42578125" style="67" customWidth="1"/>
    <col min="6658" max="6658" width="28.28515625" style="67" customWidth="1"/>
    <col min="6659" max="6659" width="4.7109375" style="67" customWidth="1"/>
    <col min="6660" max="6660" width="8.7109375" style="67" customWidth="1"/>
    <col min="6661" max="6661" width="9" style="67" customWidth="1"/>
    <col min="6662" max="6662" width="12.7109375" style="67" customWidth="1"/>
    <col min="6663" max="6663" width="10" style="67" customWidth="1"/>
    <col min="6664" max="6664" width="13.140625" style="67" customWidth="1"/>
    <col min="6665" max="6665" width="13" style="67" customWidth="1"/>
    <col min="6666" max="6666" width="6.7109375" style="67" customWidth="1"/>
    <col min="6667" max="6667" width="7.140625" style="67" customWidth="1"/>
    <col min="6668" max="6668" width="7.28515625" style="67" customWidth="1"/>
    <col min="6669" max="6912" width="9.140625" style="67"/>
    <col min="6913" max="6913" width="16.42578125" style="67" customWidth="1"/>
    <col min="6914" max="6914" width="28.28515625" style="67" customWidth="1"/>
    <col min="6915" max="6915" width="4.7109375" style="67" customWidth="1"/>
    <col min="6916" max="6916" width="8.7109375" style="67" customWidth="1"/>
    <col min="6917" max="6917" width="9" style="67" customWidth="1"/>
    <col min="6918" max="6918" width="12.7109375" style="67" customWidth="1"/>
    <col min="6919" max="6919" width="10" style="67" customWidth="1"/>
    <col min="6920" max="6920" width="13.140625" style="67" customWidth="1"/>
    <col min="6921" max="6921" width="13" style="67" customWidth="1"/>
    <col min="6922" max="6922" width="6.7109375" style="67" customWidth="1"/>
    <col min="6923" max="6923" width="7.140625" style="67" customWidth="1"/>
    <col min="6924" max="6924" width="7.28515625" style="67" customWidth="1"/>
    <col min="6925" max="7168" width="9.140625" style="67"/>
    <col min="7169" max="7169" width="16.42578125" style="67" customWidth="1"/>
    <col min="7170" max="7170" width="28.28515625" style="67" customWidth="1"/>
    <col min="7171" max="7171" width="4.7109375" style="67" customWidth="1"/>
    <col min="7172" max="7172" width="8.7109375" style="67" customWidth="1"/>
    <col min="7173" max="7173" width="9" style="67" customWidth="1"/>
    <col min="7174" max="7174" width="12.7109375" style="67" customWidth="1"/>
    <col min="7175" max="7175" width="10" style="67" customWidth="1"/>
    <col min="7176" max="7176" width="13.140625" style="67" customWidth="1"/>
    <col min="7177" max="7177" width="13" style="67" customWidth="1"/>
    <col min="7178" max="7178" width="6.7109375" style="67" customWidth="1"/>
    <col min="7179" max="7179" width="7.140625" style="67" customWidth="1"/>
    <col min="7180" max="7180" width="7.28515625" style="67" customWidth="1"/>
    <col min="7181" max="7424" width="9.140625" style="67"/>
    <col min="7425" max="7425" width="16.42578125" style="67" customWidth="1"/>
    <col min="7426" max="7426" width="28.28515625" style="67" customWidth="1"/>
    <col min="7427" max="7427" width="4.7109375" style="67" customWidth="1"/>
    <col min="7428" max="7428" width="8.7109375" style="67" customWidth="1"/>
    <col min="7429" max="7429" width="9" style="67" customWidth="1"/>
    <col min="7430" max="7430" width="12.7109375" style="67" customWidth="1"/>
    <col min="7431" max="7431" width="10" style="67" customWidth="1"/>
    <col min="7432" max="7432" width="13.140625" style="67" customWidth="1"/>
    <col min="7433" max="7433" width="13" style="67" customWidth="1"/>
    <col min="7434" max="7434" width="6.7109375" style="67" customWidth="1"/>
    <col min="7435" max="7435" width="7.140625" style="67" customWidth="1"/>
    <col min="7436" max="7436" width="7.28515625" style="67" customWidth="1"/>
    <col min="7437" max="7680" width="9.140625" style="67"/>
    <col min="7681" max="7681" width="16.42578125" style="67" customWidth="1"/>
    <col min="7682" max="7682" width="28.28515625" style="67" customWidth="1"/>
    <col min="7683" max="7683" width="4.7109375" style="67" customWidth="1"/>
    <col min="7684" max="7684" width="8.7109375" style="67" customWidth="1"/>
    <col min="7685" max="7685" width="9" style="67" customWidth="1"/>
    <col min="7686" max="7686" width="12.7109375" style="67" customWidth="1"/>
    <col min="7687" max="7687" width="10" style="67" customWidth="1"/>
    <col min="7688" max="7688" width="13.140625" style="67" customWidth="1"/>
    <col min="7689" max="7689" width="13" style="67" customWidth="1"/>
    <col min="7690" max="7690" width="6.7109375" style="67" customWidth="1"/>
    <col min="7691" max="7691" width="7.140625" style="67" customWidth="1"/>
    <col min="7692" max="7692" width="7.28515625" style="67" customWidth="1"/>
    <col min="7693" max="7936" width="9.140625" style="67"/>
    <col min="7937" max="7937" width="16.42578125" style="67" customWidth="1"/>
    <col min="7938" max="7938" width="28.28515625" style="67" customWidth="1"/>
    <col min="7939" max="7939" width="4.7109375" style="67" customWidth="1"/>
    <col min="7940" max="7940" width="8.7109375" style="67" customWidth="1"/>
    <col min="7941" max="7941" width="9" style="67" customWidth="1"/>
    <col min="7942" max="7942" width="12.7109375" style="67" customWidth="1"/>
    <col min="7943" max="7943" width="10" style="67" customWidth="1"/>
    <col min="7944" max="7944" width="13.140625" style="67" customWidth="1"/>
    <col min="7945" max="7945" width="13" style="67" customWidth="1"/>
    <col min="7946" max="7946" width="6.7109375" style="67" customWidth="1"/>
    <col min="7947" max="7947" width="7.140625" style="67" customWidth="1"/>
    <col min="7948" max="7948" width="7.28515625" style="67" customWidth="1"/>
    <col min="7949" max="8192" width="9.140625" style="67"/>
    <col min="8193" max="8193" width="16.42578125" style="67" customWidth="1"/>
    <col min="8194" max="8194" width="28.28515625" style="67" customWidth="1"/>
    <col min="8195" max="8195" width="4.7109375" style="67" customWidth="1"/>
    <col min="8196" max="8196" width="8.7109375" style="67" customWidth="1"/>
    <col min="8197" max="8197" width="9" style="67" customWidth="1"/>
    <col min="8198" max="8198" width="12.7109375" style="67" customWidth="1"/>
    <col min="8199" max="8199" width="10" style="67" customWidth="1"/>
    <col min="8200" max="8200" width="13.140625" style="67" customWidth="1"/>
    <col min="8201" max="8201" width="13" style="67" customWidth="1"/>
    <col min="8202" max="8202" width="6.7109375" style="67" customWidth="1"/>
    <col min="8203" max="8203" width="7.140625" style="67" customWidth="1"/>
    <col min="8204" max="8204" width="7.28515625" style="67" customWidth="1"/>
    <col min="8205" max="8448" width="9.140625" style="67"/>
    <col min="8449" max="8449" width="16.42578125" style="67" customWidth="1"/>
    <col min="8450" max="8450" width="28.28515625" style="67" customWidth="1"/>
    <col min="8451" max="8451" width="4.7109375" style="67" customWidth="1"/>
    <col min="8452" max="8452" width="8.7109375" style="67" customWidth="1"/>
    <col min="8453" max="8453" width="9" style="67" customWidth="1"/>
    <col min="8454" max="8454" width="12.7109375" style="67" customWidth="1"/>
    <col min="8455" max="8455" width="10" style="67" customWidth="1"/>
    <col min="8456" max="8456" width="13.140625" style="67" customWidth="1"/>
    <col min="8457" max="8457" width="13" style="67" customWidth="1"/>
    <col min="8458" max="8458" width="6.7109375" style="67" customWidth="1"/>
    <col min="8459" max="8459" width="7.140625" style="67" customWidth="1"/>
    <col min="8460" max="8460" width="7.28515625" style="67" customWidth="1"/>
    <col min="8461" max="8704" width="9.140625" style="67"/>
    <col min="8705" max="8705" width="16.42578125" style="67" customWidth="1"/>
    <col min="8706" max="8706" width="28.28515625" style="67" customWidth="1"/>
    <col min="8707" max="8707" width="4.7109375" style="67" customWidth="1"/>
    <col min="8708" max="8708" width="8.7109375" style="67" customWidth="1"/>
    <col min="8709" max="8709" width="9" style="67" customWidth="1"/>
    <col min="8710" max="8710" width="12.7109375" style="67" customWidth="1"/>
    <col min="8711" max="8711" width="10" style="67" customWidth="1"/>
    <col min="8712" max="8712" width="13.140625" style="67" customWidth="1"/>
    <col min="8713" max="8713" width="13" style="67" customWidth="1"/>
    <col min="8714" max="8714" width="6.7109375" style="67" customWidth="1"/>
    <col min="8715" max="8715" width="7.140625" style="67" customWidth="1"/>
    <col min="8716" max="8716" width="7.28515625" style="67" customWidth="1"/>
    <col min="8717" max="8960" width="9.140625" style="67"/>
    <col min="8961" max="8961" width="16.42578125" style="67" customWidth="1"/>
    <col min="8962" max="8962" width="28.28515625" style="67" customWidth="1"/>
    <col min="8963" max="8963" width="4.7109375" style="67" customWidth="1"/>
    <col min="8964" max="8964" width="8.7109375" style="67" customWidth="1"/>
    <col min="8965" max="8965" width="9" style="67" customWidth="1"/>
    <col min="8966" max="8966" width="12.7109375" style="67" customWidth="1"/>
    <col min="8967" max="8967" width="10" style="67" customWidth="1"/>
    <col min="8968" max="8968" width="13.140625" style="67" customWidth="1"/>
    <col min="8969" max="8969" width="13" style="67" customWidth="1"/>
    <col min="8970" max="8970" width="6.7109375" style="67" customWidth="1"/>
    <col min="8971" max="8971" width="7.140625" style="67" customWidth="1"/>
    <col min="8972" max="8972" width="7.28515625" style="67" customWidth="1"/>
    <col min="8973" max="9216" width="9.140625" style="67"/>
    <col min="9217" max="9217" width="16.42578125" style="67" customWidth="1"/>
    <col min="9218" max="9218" width="28.28515625" style="67" customWidth="1"/>
    <col min="9219" max="9219" width="4.7109375" style="67" customWidth="1"/>
    <col min="9220" max="9220" width="8.7109375" style="67" customWidth="1"/>
    <col min="9221" max="9221" width="9" style="67" customWidth="1"/>
    <col min="9222" max="9222" width="12.7109375" style="67" customWidth="1"/>
    <col min="9223" max="9223" width="10" style="67" customWidth="1"/>
    <col min="9224" max="9224" width="13.140625" style="67" customWidth="1"/>
    <col min="9225" max="9225" width="13" style="67" customWidth="1"/>
    <col min="9226" max="9226" width="6.7109375" style="67" customWidth="1"/>
    <col min="9227" max="9227" width="7.140625" style="67" customWidth="1"/>
    <col min="9228" max="9228" width="7.28515625" style="67" customWidth="1"/>
    <col min="9229" max="9472" width="9.140625" style="67"/>
    <col min="9473" max="9473" width="16.42578125" style="67" customWidth="1"/>
    <col min="9474" max="9474" width="28.28515625" style="67" customWidth="1"/>
    <col min="9475" max="9475" width="4.7109375" style="67" customWidth="1"/>
    <col min="9476" max="9476" width="8.7109375" style="67" customWidth="1"/>
    <col min="9477" max="9477" width="9" style="67" customWidth="1"/>
    <col min="9478" max="9478" width="12.7109375" style="67" customWidth="1"/>
    <col min="9479" max="9479" width="10" style="67" customWidth="1"/>
    <col min="9480" max="9480" width="13.140625" style="67" customWidth="1"/>
    <col min="9481" max="9481" width="13" style="67" customWidth="1"/>
    <col min="9482" max="9482" width="6.7109375" style="67" customWidth="1"/>
    <col min="9483" max="9483" width="7.140625" style="67" customWidth="1"/>
    <col min="9484" max="9484" width="7.28515625" style="67" customWidth="1"/>
    <col min="9485" max="9728" width="9.140625" style="67"/>
    <col min="9729" max="9729" width="16.42578125" style="67" customWidth="1"/>
    <col min="9730" max="9730" width="28.28515625" style="67" customWidth="1"/>
    <col min="9731" max="9731" width="4.7109375" style="67" customWidth="1"/>
    <col min="9732" max="9732" width="8.7109375" style="67" customWidth="1"/>
    <col min="9733" max="9733" width="9" style="67" customWidth="1"/>
    <col min="9734" max="9734" width="12.7109375" style="67" customWidth="1"/>
    <col min="9735" max="9735" width="10" style="67" customWidth="1"/>
    <col min="9736" max="9736" width="13.140625" style="67" customWidth="1"/>
    <col min="9737" max="9737" width="13" style="67" customWidth="1"/>
    <col min="9738" max="9738" width="6.7109375" style="67" customWidth="1"/>
    <col min="9739" max="9739" width="7.140625" style="67" customWidth="1"/>
    <col min="9740" max="9740" width="7.28515625" style="67" customWidth="1"/>
    <col min="9741" max="9984" width="9.140625" style="67"/>
    <col min="9985" max="9985" width="16.42578125" style="67" customWidth="1"/>
    <col min="9986" max="9986" width="28.28515625" style="67" customWidth="1"/>
    <col min="9987" max="9987" width="4.7109375" style="67" customWidth="1"/>
    <col min="9988" max="9988" width="8.7109375" style="67" customWidth="1"/>
    <col min="9989" max="9989" width="9" style="67" customWidth="1"/>
    <col min="9990" max="9990" width="12.7109375" style="67" customWidth="1"/>
    <col min="9991" max="9991" width="10" style="67" customWidth="1"/>
    <col min="9992" max="9992" width="13.140625" style="67" customWidth="1"/>
    <col min="9993" max="9993" width="13" style="67" customWidth="1"/>
    <col min="9994" max="9994" width="6.7109375" style="67" customWidth="1"/>
    <col min="9995" max="9995" width="7.140625" style="67" customWidth="1"/>
    <col min="9996" max="9996" width="7.28515625" style="67" customWidth="1"/>
    <col min="9997" max="10240" width="9.140625" style="67"/>
    <col min="10241" max="10241" width="16.42578125" style="67" customWidth="1"/>
    <col min="10242" max="10242" width="28.28515625" style="67" customWidth="1"/>
    <col min="10243" max="10243" width="4.7109375" style="67" customWidth="1"/>
    <col min="10244" max="10244" width="8.7109375" style="67" customWidth="1"/>
    <col min="10245" max="10245" width="9" style="67" customWidth="1"/>
    <col min="10246" max="10246" width="12.7109375" style="67" customWidth="1"/>
    <col min="10247" max="10247" width="10" style="67" customWidth="1"/>
    <col min="10248" max="10248" width="13.140625" style="67" customWidth="1"/>
    <col min="10249" max="10249" width="13" style="67" customWidth="1"/>
    <col min="10250" max="10250" width="6.7109375" style="67" customWidth="1"/>
    <col min="10251" max="10251" width="7.140625" style="67" customWidth="1"/>
    <col min="10252" max="10252" width="7.28515625" style="67" customWidth="1"/>
    <col min="10253" max="10496" width="9.140625" style="67"/>
    <col min="10497" max="10497" width="16.42578125" style="67" customWidth="1"/>
    <col min="10498" max="10498" width="28.28515625" style="67" customWidth="1"/>
    <col min="10499" max="10499" width="4.7109375" style="67" customWidth="1"/>
    <col min="10500" max="10500" width="8.7109375" style="67" customWidth="1"/>
    <col min="10501" max="10501" width="9" style="67" customWidth="1"/>
    <col min="10502" max="10502" width="12.7109375" style="67" customWidth="1"/>
    <col min="10503" max="10503" width="10" style="67" customWidth="1"/>
    <col min="10504" max="10504" width="13.140625" style="67" customWidth="1"/>
    <col min="10505" max="10505" width="13" style="67" customWidth="1"/>
    <col min="10506" max="10506" width="6.7109375" style="67" customWidth="1"/>
    <col min="10507" max="10507" width="7.140625" style="67" customWidth="1"/>
    <col min="10508" max="10508" width="7.28515625" style="67" customWidth="1"/>
    <col min="10509" max="10752" width="9.140625" style="67"/>
    <col min="10753" max="10753" width="16.42578125" style="67" customWidth="1"/>
    <col min="10754" max="10754" width="28.28515625" style="67" customWidth="1"/>
    <col min="10755" max="10755" width="4.7109375" style="67" customWidth="1"/>
    <col min="10756" max="10756" width="8.7109375" style="67" customWidth="1"/>
    <col min="10757" max="10757" width="9" style="67" customWidth="1"/>
    <col min="10758" max="10758" width="12.7109375" style="67" customWidth="1"/>
    <col min="10759" max="10759" width="10" style="67" customWidth="1"/>
    <col min="10760" max="10760" width="13.140625" style="67" customWidth="1"/>
    <col min="10761" max="10761" width="13" style="67" customWidth="1"/>
    <col min="10762" max="10762" width="6.7109375" style="67" customWidth="1"/>
    <col min="10763" max="10763" width="7.140625" style="67" customWidth="1"/>
    <col min="10764" max="10764" width="7.28515625" style="67" customWidth="1"/>
    <col min="10765" max="11008" width="9.140625" style="67"/>
    <col min="11009" max="11009" width="16.42578125" style="67" customWidth="1"/>
    <col min="11010" max="11010" width="28.28515625" style="67" customWidth="1"/>
    <col min="11011" max="11011" width="4.7109375" style="67" customWidth="1"/>
    <col min="11012" max="11012" width="8.7109375" style="67" customWidth="1"/>
    <col min="11013" max="11013" width="9" style="67" customWidth="1"/>
    <col min="11014" max="11014" width="12.7109375" style="67" customWidth="1"/>
    <col min="11015" max="11015" width="10" style="67" customWidth="1"/>
    <col min="11016" max="11016" width="13.140625" style="67" customWidth="1"/>
    <col min="11017" max="11017" width="13" style="67" customWidth="1"/>
    <col min="11018" max="11018" width="6.7109375" style="67" customWidth="1"/>
    <col min="11019" max="11019" width="7.140625" style="67" customWidth="1"/>
    <col min="11020" max="11020" width="7.28515625" style="67" customWidth="1"/>
    <col min="11021" max="11264" width="9.140625" style="67"/>
    <col min="11265" max="11265" width="16.42578125" style="67" customWidth="1"/>
    <col min="11266" max="11266" width="28.28515625" style="67" customWidth="1"/>
    <col min="11267" max="11267" width="4.7109375" style="67" customWidth="1"/>
    <col min="11268" max="11268" width="8.7109375" style="67" customWidth="1"/>
    <col min="11269" max="11269" width="9" style="67" customWidth="1"/>
    <col min="11270" max="11270" width="12.7109375" style="67" customWidth="1"/>
    <col min="11271" max="11271" width="10" style="67" customWidth="1"/>
    <col min="11272" max="11272" width="13.140625" style="67" customWidth="1"/>
    <col min="11273" max="11273" width="13" style="67" customWidth="1"/>
    <col min="11274" max="11274" width="6.7109375" style="67" customWidth="1"/>
    <col min="11275" max="11275" width="7.140625" style="67" customWidth="1"/>
    <col min="11276" max="11276" width="7.28515625" style="67" customWidth="1"/>
    <col min="11277" max="11520" width="9.140625" style="67"/>
    <col min="11521" max="11521" width="16.42578125" style="67" customWidth="1"/>
    <col min="11522" max="11522" width="28.28515625" style="67" customWidth="1"/>
    <col min="11523" max="11523" width="4.7109375" style="67" customWidth="1"/>
    <col min="11524" max="11524" width="8.7109375" style="67" customWidth="1"/>
    <col min="11525" max="11525" width="9" style="67" customWidth="1"/>
    <col min="11526" max="11526" width="12.7109375" style="67" customWidth="1"/>
    <col min="11527" max="11527" width="10" style="67" customWidth="1"/>
    <col min="11528" max="11528" width="13.140625" style="67" customWidth="1"/>
    <col min="11529" max="11529" width="13" style="67" customWidth="1"/>
    <col min="11530" max="11530" width="6.7109375" style="67" customWidth="1"/>
    <col min="11531" max="11531" width="7.140625" style="67" customWidth="1"/>
    <col min="11532" max="11532" width="7.28515625" style="67" customWidth="1"/>
    <col min="11533" max="11776" width="9.140625" style="67"/>
    <col min="11777" max="11777" width="16.42578125" style="67" customWidth="1"/>
    <col min="11778" max="11778" width="28.28515625" style="67" customWidth="1"/>
    <col min="11779" max="11779" width="4.7109375" style="67" customWidth="1"/>
    <col min="11780" max="11780" width="8.7109375" style="67" customWidth="1"/>
    <col min="11781" max="11781" width="9" style="67" customWidth="1"/>
    <col min="11782" max="11782" width="12.7109375" style="67" customWidth="1"/>
    <col min="11783" max="11783" width="10" style="67" customWidth="1"/>
    <col min="11784" max="11784" width="13.140625" style="67" customWidth="1"/>
    <col min="11785" max="11785" width="13" style="67" customWidth="1"/>
    <col min="11786" max="11786" width="6.7109375" style="67" customWidth="1"/>
    <col min="11787" max="11787" width="7.140625" style="67" customWidth="1"/>
    <col min="11788" max="11788" width="7.28515625" style="67" customWidth="1"/>
    <col min="11789" max="12032" width="9.140625" style="67"/>
    <col min="12033" max="12033" width="16.42578125" style="67" customWidth="1"/>
    <col min="12034" max="12034" width="28.28515625" style="67" customWidth="1"/>
    <col min="12035" max="12035" width="4.7109375" style="67" customWidth="1"/>
    <col min="12036" max="12036" width="8.7109375" style="67" customWidth="1"/>
    <col min="12037" max="12037" width="9" style="67" customWidth="1"/>
    <col min="12038" max="12038" width="12.7109375" style="67" customWidth="1"/>
    <col min="12039" max="12039" width="10" style="67" customWidth="1"/>
    <col min="12040" max="12040" width="13.140625" style="67" customWidth="1"/>
    <col min="12041" max="12041" width="13" style="67" customWidth="1"/>
    <col min="12042" max="12042" width="6.7109375" style="67" customWidth="1"/>
    <col min="12043" max="12043" width="7.140625" style="67" customWidth="1"/>
    <col min="12044" max="12044" width="7.28515625" style="67" customWidth="1"/>
    <col min="12045" max="12288" width="9.140625" style="67"/>
    <col min="12289" max="12289" width="16.42578125" style="67" customWidth="1"/>
    <col min="12290" max="12290" width="28.28515625" style="67" customWidth="1"/>
    <col min="12291" max="12291" width="4.7109375" style="67" customWidth="1"/>
    <col min="12292" max="12292" width="8.7109375" style="67" customWidth="1"/>
    <col min="12293" max="12293" width="9" style="67" customWidth="1"/>
    <col min="12294" max="12294" width="12.7109375" style="67" customWidth="1"/>
    <col min="12295" max="12295" width="10" style="67" customWidth="1"/>
    <col min="12296" max="12296" width="13.140625" style="67" customWidth="1"/>
    <col min="12297" max="12297" width="13" style="67" customWidth="1"/>
    <col min="12298" max="12298" width="6.7109375" style="67" customWidth="1"/>
    <col min="12299" max="12299" width="7.140625" style="67" customWidth="1"/>
    <col min="12300" max="12300" width="7.28515625" style="67" customWidth="1"/>
    <col min="12301" max="12544" width="9.140625" style="67"/>
    <col min="12545" max="12545" width="16.42578125" style="67" customWidth="1"/>
    <col min="12546" max="12546" width="28.28515625" style="67" customWidth="1"/>
    <col min="12547" max="12547" width="4.7109375" style="67" customWidth="1"/>
    <col min="12548" max="12548" width="8.7109375" style="67" customWidth="1"/>
    <col min="12549" max="12549" width="9" style="67" customWidth="1"/>
    <col min="12550" max="12550" width="12.7109375" style="67" customWidth="1"/>
    <col min="12551" max="12551" width="10" style="67" customWidth="1"/>
    <col min="12552" max="12552" width="13.140625" style="67" customWidth="1"/>
    <col min="12553" max="12553" width="13" style="67" customWidth="1"/>
    <col min="12554" max="12554" width="6.7109375" style="67" customWidth="1"/>
    <col min="12555" max="12555" width="7.140625" style="67" customWidth="1"/>
    <col min="12556" max="12556" width="7.28515625" style="67" customWidth="1"/>
    <col min="12557" max="12800" width="9.140625" style="67"/>
    <col min="12801" max="12801" width="16.42578125" style="67" customWidth="1"/>
    <col min="12802" max="12802" width="28.28515625" style="67" customWidth="1"/>
    <col min="12803" max="12803" width="4.7109375" style="67" customWidth="1"/>
    <col min="12804" max="12804" width="8.7109375" style="67" customWidth="1"/>
    <col min="12805" max="12805" width="9" style="67" customWidth="1"/>
    <col min="12806" max="12806" width="12.7109375" style="67" customWidth="1"/>
    <col min="12807" max="12807" width="10" style="67" customWidth="1"/>
    <col min="12808" max="12808" width="13.140625" style="67" customWidth="1"/>
    <col min="12809" max="12809" width="13" style="67" customWidth="1"/>
    <col min="12810" max="12810" width="6.7109375" style="67" customWidth="1"/>
    <col min="12811" max="12811" width="7.140625" style="67" customWidth="1"/>
    <col min="12812" max="12812" width="7.28515625" style="67" customWidth="1"/>
    <col min="12813" max="13056" width="9.140625" style="67"/>
    <col min="13057" max="13057" width="16.42578125" style="67" customWidth="1"/>
    <col min="13058" max="13058" width="28.28515625" style="67" customWidth="1"/>
    <col min="13059" max="13059" width="4.7109375" style="67" customWidth="1"/>
    <col min="13060" max="13060" width="8.7109375" style="67" customWidth="1"/>
    <col min="13061" max="13061" width="9" style="67" customWidth="1"/>
    <col min="13062" max="13062" width="12.7109375" style="67" customWidth="1"/>
    <col min="13063" max="13063" width="10" style="67" customWidth="1"/>
    <col min="13064" max="13064" width="13.140625" style="67" customWidth="1"/>
    <col min="13065" max="13065" width="13" style="67" customWidth="1"/>
    <col min="13066" max="13066" width="6.7109375" style="67" customWidth="1"/>
    <col min="13067" max="13067" width="7.140625" style="67" customWidth="1"/>
    <col min="13068" max="13068" width="7.28515625" style="67" customWidth="1"/>
    <col min="13069" max="13312" width="9.140625" style="67"/>
    <col min="13313" max="13313" width="16.42578125" style="67" customWidth="1"/>
    <col min="13314" max="13314" width="28.28515625" style="67" customWidth="1"/>
    <col min="13315" max="13315" width="4.7109375" style="67" customWidth="1"/>
    <col min="13316" max="13316" width="8.7109375" style="67" customWidth="1"/>
    <col min="13317" max="13317" width="9" style="67" customWidth="1"/>
    <col min="13318" max="13318" width="12.7109375" style="67" customWidth="1"/>
    <col min="13319" max="13319" width="10" style="67" customWidth="1"/>
    <col min="13320" max="13320" width="13.140625" style="67" customWidth="1"/>
    <col min="13321" max="13321" width="13" style="67" customWidth="1"/>
    <col min="13322" max="13322" width="6.7109375" style="67" customWidth="1"/>
    <col min="13323" max="13323" width="7.140625" style="67" customWidth="1"/>
    <col min="13324" max="13324" width="7.28515625" style="67" customWidth="1"/>
    <col min="13325" max="13568" width="9.140625" style="67"/>
    <col min="13569" max="13569" width="16.42578125" style="67" customWidth="1"/>
    <col min="13570" max="13570" width="28.28515625" style="67" customWidth="1"/>
    <col min="13571" max="13571" width="4.7109375" style="67" customWidth="1"/>
    <col min="13572" max="13572" width="8.7109375" style="67" customWidth="1"/>
    <col min="13573" max="13573" width="9" style="67" customWidth="1"/>
    <col min="13574" max="13574" width="12.7109375" style="67" customWidth="1"/>
    <col min="13575" max="13575" width="10" style="67" customWidth="1"/>
    <col min="13576" max="13576" width="13.140625" style="67" customWidth="1"/>
    <col min="13577" max="13577" width="13" style="67" customWidth="1"/>
    <col min="13578" max="13578" width="6.7109375" style="67" customWidth="1"/>
    <col min="13579" max="13579" width="7.140625" style="67" customWidth="1"/>
    <col min="13580" max="13580" width="7.28515625" style="67" customWidth="1"/>
    <col min="13581" max="13824" width="9.140625" style="67"/>
    <col min="13825" max="13825" width="16.42578125" style="67" customWidth="1"/>
    <col min="13826" max="13826" width="28.28515625" style="67" customWidth="1"/>
    <col min="13827" max="13827" width="4.7109375" style="67" customWidth="1"/>
    <col min="13828" max="13828" width="8.7109375" style="67" customWidth="1"/>
    <col min="13829" max="13829" width="9" style="67" customWidth="1"/>
    <col min="13830" max="13830" width="12.7109375" style="67" customWidth="1"/>
    <col min="13831" max="13831" width="10" style="67" customWidth="1"/>
    <col min="13832" max="13832" width="13.140625" style="67" customWidth="1"/>
    <col min="13833" max="13833" width="13" style="67" customWidth="1"/>
    <col min="13834" max="13834" width="6.7109375" style="67" customWidth="1"/>
    <col min="13835" max="13835" width="7.140625" style="67" customWidth="1"/>
    <col min="13836" max="13836" width="7.28515625" style="67" customWidth="1"/>
    <col min="13837" max="14080" width="9.140625" style="67"/>
    <col min="14081" max="14081" width="16.42578125" style="67" customWidth="1"/>
    <col min="14082" max="14082" width="28.28515625" style="67" customWidth="1"/>
    <col min="14083" max="14083" width="4.7109375" style="67" customWidth="1"/>
    <col min="14084" max="14084" width="8.7109375" style="67" customWidth="1"/>
    <col min="14085" max="14085" width="9" style="67" customWidth="1"/>
    <col min="14086" max="14086" width="12.7109375" style="67" customWidth="1"/>
    <col min="14087" max="14087" width="10" style="67" customWidth="1"/>
    <col min="14088" max="14088" width="13.140625" style="67" customWidth="1"/>
    <col min="14089" max="14089" width="13" style="67" customWidth="1"/>
    <col min="14090" max="14090" width="6.7109375" style="67" customWidth="1"/>
    <col min="14091" max="14091" width="7.140625" style="67" customWidth="1"/>
    <col min="14092" max="14092" width="7.28515625" style="67" customWidth="1"/>
    <col min="14093" max="14336" width="9.140625" style="67"/>
    <col min="14337" max="14337" width="16.42578125" style="67" customWidth="1"/>
    <col min="14338" max="14338" width="28.28515625" style="67" customWidth="1"/>
    <col min="14339" max="14339" width="4.7109375" style="67" customWidth="1"/>
    <col min="14340" max="14340" width="8.7109375" style="67" customWidth="1"/>
    <col min="14341" max="14341" width="9" style="67" customWidth="1"/>
    <col min="14342" max="14342" width="12.7109375" style="67" customWidth="1"/>
    <col min="14343" max="14343" width="10" style="67" customWidth="1"/>
    <col min="14344" max="14344" width="13.140625" style="67" customWidth="1"/>
    <col min="14345" max="14345" width="13" style="67" customWidth="1"/>
    <col min="14346" max="14346" width="6.7109375" style="67" customWidth="1"/>
    <col min="14347" max="14347" width="7.140625" style="67" customWidth="1"/>
    <col min="14348" max="14348" width="7.28515625" style="67" customWidth="1"/>
    <col min="14349" max="14592" width="9.140625" style="67"/>
    <col min="14593" max="14593" width="16.42578125" style="67" customWidth="1"/>
    <col min="14594" max="14594" width="28.28515625" style="67" customWidth="1"/>
    <col min="14595" max="14595" width="4.7109375" style="67" customWidth="1"/>
    <col min="14596" max="14596" width="8.7109375" style="67" customWidth="1"/>
    <col min="14597" max="14597" width="9" style="67" customWidth="1"/>
    <col min="14598" max="14598" width="12.7109375" style="67" customWidth="1"/>
    <col min="14599" max="14599" width="10" style="67" customWidth="1"/>
    <col min="14600" max="14600" width="13.140625" style="67" customWidth="1"/>
    <col min="14601" max="14601" width="13" style="67" customWidth="1"/>
    <col min="14602" max="14602" width="6.7109375" style="67" customWidth="1"/>
    <col min="14603" max="14603" width="7.140625" style="67" customWidth="1"/>
    <col min="14604" max="14604" width="7.28515625" style="67" customWidth="1"/>
    <col min="14605" max="14848" width="9.140625" style="67"/>
    <col min="14849" max="14849" width="16.42578125" style="67" customWidth="1"/>
    <col min="14850" max="14850" width="28.28515625" style="67" customWidth="1"/>
    <col min="14851" max="14851" width="4.7109375" style="67" customWidth="1"/>
    <col min="14852" max="14852" width="8.7109375" style="67" customWidth="1"/>
    <col min="14853" max="14853" width="9" style="67" customWidth="1"/>
    <col min="14854" max="14854" width="12.7109375" style="67" customWidth="1"/>
    <col min="14855" max="14855" width="10" style="67" customWidth="1"/>
    <col min="14856" max="14856" width="13.140625" style="67" customWidth="1"/>
    <col min="14857" max="14857" width="13" style="67" customWidth="1"/>
    <col min="14858" max="14858" width="6.7109375" style="67" customWidth="1"/>
    <col min="14859" max="14859" width="7.140625" style="67" customWidth="1"/>
    <col min="14860" max="14860" width="7.28515625" style="67" customWidth="1"/>
    <col min="14861" max="15104" width="9.140625" style="67"/>
    <col min="15105" max="15105" width="16.42578125" style="67" customWidth="1"/>
    <col min="15106" max="15106" width="28.28515625" style="67" customWidth="1"/>
    <col min="15107" max="15107" width="4.7109375" style="67" customWidth="1"/>
    <col min="15108" max="15108" width="8.7109375" style="67" customWidth="1"/>
    <col min="15109" max="15109" width="9" style="67" customWidth="1"/>
    <col min="15110" max="15110" width="12.7109375" style="67" customWidth="1"/>
    <col min="15111" max="15111" width="10" style="67" customWidth="1"/>
    <col min="15112" max="15112" width="13.140625" style="67" customWidth="1"/>
    <col min="15113" max="15113" width="13" style="67" customWidth="1"/>
    <col min="15114" max="15114" width="6.7109375" style="67" customWidth="1"/>
    <col min="15115" max="15115" width="7.140625" style="67" customWidth="1"/>
    <col min="15116" max="15116" width="7.28515625" style="67" customWidth="1"/>
    <col min="15117" max="15360" width="9.140625" style="67"/>
    <col min="15361" max="15361" width="16.42578125" style="67" customWidth="1"/>
    <col min="15362" max="15362" width="28.28515625" style="67" customWidth="1"/>
    <col min="15363" max="15363" width="4.7109375" style="67" customWidth="1"/>
    <col min="15364" max="15364" width="8.7109375" style="67" customWidth="1"/>
    <col min="15365" max="15365" width="9" style="67" customWidth="1"/>
    <col min="15366" max="15366" width="12.7109375" style="67" customWidth="1"/>
    <col min="15367" max="15367" width="10" style="67" customWidth="1"/>
    <col min="15368" max="15368" width="13.140625" style="67" customWidth="1"/>
    <col min="15369" max="15369" width="13" style="67" customWidth="1"/>
    <col min="15370" max="15370" width="6.7109375" style="67" customWidth="1"/>
    <col min="15371" max="15371" width="7.140625" style="67" customWidth="1"/>
    <col min="15372" max="15372" width="7.28515625" style="67" customWidth="1"/>
    <col min="15373" max="15616" width="9.140625" style="67"/>
    <col min="15617" max="15617" width="16.42578125" style="67" customWidth="1"/>
    <col min="15618" max="15618" width="28.28515625" style="67" customWidth="1"/>
    <col min="15619" max="15619" width="4.7109375" style="67" customWidth="1"/>
    <col min="15620" max="15620" width="8.7109375" style="67" customWidth="1"/>
    <col min="15621" max="15621" width="9" style="67" customWidth="1"/>
    <col min="15622" max="15622" width="12.7109375" style="67" customWidth="1"/>
    <col min="15623" max="15623" width="10" style="67" customWidth="1"/>
    <col min="15624" max="15624" width="13.140625" style="67" customWidth="1"/>
    <col min="15625" max="15625" width="13" style="67" customWidth="1"/>
    <col min="15626" max="15626" width="6.7109375" style="67" customWidth="1"/>
    <col min="15627" max="15627" width="7.140625" style="67" customWidth="1"/>
    <col min="15628" max="15628" width="7.28515625" style="67" customWidth="1"/>
    <col min="15629" max="15872" width="9.140625" style="67"/>
    <col min="15873" max="15873" width="16.42578125" style="67" customWidth="1"/>
    <col min="15874" max="15874" width="28.28515625" style="67" customWidth="1"/>
    <col min="15875" max="15875" width="4.7109375" style="67" customWidth="1"/>
    <col min="15876" max="15876" width="8.7109375" style="67" customWidth="1"/>
    <col min="15877" max="15877" width="9" style="67" customWidth="1"/>
    <col min="15878" max="15878" width="12.7109375" style="67" customWidth="1"/>
    <col min="15879" max="15879" width="10" style="67" customWidth="1"/>
    <col min="15880" max="15880" width="13.140625" style="67" customWidth="1"/>
    <col min="15881" max="15881" width="13" style="67" customWidth="1"/>
    <col min="15882" max="15882" width="6.7109375" style="67" customWidth="1"/>
    <col min="15883" max="15883" width="7.140625" style="67" customWidth="1"/>
    <col min="15884" max="15884" width="7.28515625" style="67" customWidth="1"/>
    <col min="15885" max="16128" width="9.140625" style="67"/>
    <col min="16129" max="16129" width="16.42578125" style="67" customWidth="1"/>
    <col min="16130" max="16130" width="28.28515625" style="67" customWidth="1"/>
    <col min="16131" max="16131" width="4.7109375" style="67" customWidth="1"/>
    <col min="16132" max="16132" width="8.7109375" style="67" customWidth="1"/>
    <col min="16133" max="16133" width="9" style="67" customWidth="1"/>
    <col min="16134" max="16134" width="12.7109375" style="67" customWidth="1"/>
    <col min="16135" max="16135" width="10" style="67" customWidth="1"/>
    <col min="16136" max="16136" width="13.140625" style="67" customWidth="1"/>
    <col min="16137" max="16137" width="13" style="67" customWidth="1"/>
    <col min="16138" max="16138" width="6.7109375" style="67" customWidth="1"/>
    <col min="16139" max="16139" width="7.140625" style="67" customWidth="1"/>
    <col min="16140" max="16140" width="7.28515625" style="67" customWidth="1"/>
    <col min="16141" max="16384" width="9.140625" style="67"/>
  </cols>
  <sheetData>
    <row r="1" spans="1:9" s="4" customFormat="1" ht="3.75" customHeight="1" x14ac:dyDescent="0.2">
      <c r="A1" s="1"/>
      <c r="B1" s="69"/>
      <c r="C1" s="90"/>
      <c r="D1" s="1"/>
      <c r="E1" s="2"/>
      <c r="F1" s="2"/>
      <c r="G1" s="91"/>
      <c r="H1" s="2"/>
      <c r="I1" s="2"/>
    </row>
    <row r="2" spans="1:9" s="4" customFormat="1" x14ac:dyDescent="0.2">
      <c r="A2" s="5"/>
      <c r="B2" s="70"/>
      <c r="C2" s="92"/>
      <c r="D2" s="5"/>
      <c r="E2" s="3"/>
      <c r="F2" s="3"/>
      <c r="G2" s="93"/>
      <c r="H2" s="3"/>
      <c r="I2" s="3"/>
    </row>
    <row r="3" spans="1:9" s="9" customFormat="1" ht="15.75" x14ac:dyDescent="0.25">
      <c r="A3" s="8" t="s">
        <v>6</v>
      </c>
      <c r="B3" s="71" t="s">
        <v>7</v>
      </c>
      <c r="C3" s="94"/>
      <c r="E3" s="10"/>
      <c r="F3" s="10"/>
      <c r="G3" s="95"/>
      <c r="H3" s="10"/>
      <c r="I3" s="13"/>
    </row>
    <row r="4" spans="1:9" s="9" customFormat="1" ht="15.75" x14ac:dyDescent="0.25">
      <c r="A4" s="8" t="s">
        <v>8</v>
      </c>
      <c r="B4" s="72" t="s">
        <v>9</v>
      </c>
      <c r="C4" s="94"/>
      <c r="E4" s="10"/>
      <c r="F4" s="10"/>
      <c r="G4" s="95"/>
      <c r="H4" s="10"/>
      <c r="I4" s="13"/>
    </row>
    <row r="5" spans="1:9" s="9" customFormat="1" ht="15.75" x14ac:dyDescent="0.25">
      <c r="A5" s="8" t="s">
        <v>10</v>
      </c>
      <c r="B5" s="71" t="s">
        <v>39</v>
      </c>
      <c r="C5" s="94"/>
      <c r="E5" s="10"/>
      <c r="F5" s="10"/>
      <c r="G5" s="95"/>
      <c r="H5" s="10"/>
      <c r="I5" s="13"/>
    </row>
    <row r="6" spans="1:9" s="4" customFormat="1" x14ac:dyDescent="0.2">
      <c r="A6" s="1"/>
      <c r="B6" s="69"/>
      <c r="C6" s="90"/>
      <c r="D6" s="1"/>
      <c r="E6" s="2"/>
      <c r="F6" s="2"/>
      <c r="G6" s="91"/>
      <c r="H6" s="2"/>
      <c r="I6" s="2"/>
    </row>
    <row r="7" spans="1:9" s="4" customFormat="1" x14ac:dyDescent="0.2">
      <c r="B7" s="76"/>
      <c r="C7" s="96"/>
      <c r="E7" s="20"/>
      <c r="F7" s="20"/>
      <c r="G7" s="97"/>
      <c r="H7" s="20"/>
      <c r="I7" s="20"/>
    </row>
    <row r="8" spans="1:9" ht="23.25" thickBot="1" x14ac:dyDescent="0.25">
      <c r="A8" s="98" t="s">
        <v>40</v>
      </c>
      <c r="B8" s="99" t="s">
        <v>41</v>
      </c>
      <c r="C8" s="100" t="s">
        <v>42</v>
      </c>
      <c r="D8" s="101" t="s">
        <v>43</v>
      </c>
      <c r="E8" s="102" t="s">
        <v>44</v>
      </c>
      <c r="F8" s="102" t="s">
        <v>45</v>
      </c>
      <c r="G8" s="102" t="s">
        <v>46</v>
      </c>
      <c r="H8" s="102" t="s">
        <v>47</v>
      </c>
      <c r="I8" s="103" t="s">
        <v>48</v>
      </c>
    </row>
    <row r="9" spans="1:9" ht="13.5" thickTop="1" x14ac:dyDescent="0.2">
      <c r="A9" s="104"/>
      <c r="B9" s="105"/>
      <c r="C9" s="106"/>
      <c r="D9" s="107"/>
      <c r="E9" s="108"/>
      <c r="F9" s="108"/>
      <c r="G9" s="108"/>
      <c r="H9" s="108"/>
      <c r="I9" s="108"/>
    </row>
    <row r="10" spans="1:9" x14ac:dyDescent="0.2">
      <c r="A10" s="104" t="s">
        <v>119</v>
      </c>
      <c r="B10" s="105" t="s">
        <v>120</v>
      </c>
      <c r="C10" s="106"/>
      <c r="D10" s="107"/>
      <c r="E10" s="108"/>
      <c r="F10" s="108"/>
      <c r="G10" s="108"/>
      <c r="H10" s="108"/>
      <c r="I10" s="108"/>
    </row>
    <row r="11" spans="1:9" x14ac:dyDescent="0.2">
      <c r="A11" s="109" t="s">
        <v>121</v>
      </c>
      <c r="B11" s="110" t="s">
        <v>122</v>
      </c>
      <c r="C11" s="111">
        <v>1</v>
      </c>
      <c r="D11" s="112"/>
      <c r="E11" s="113">
        <f>SUM(F12)</f>
        <v>13005</v>
      </c>
      <c r="F11" s="114">
        <f>C11*E11</f>
        <v>13005</v>
      </c>
      <c r="G11" s="115">
        <f>IF(F11=0, 0, 100*(1-(H11/F11)))</f>
        <v>7.0000000000000062</v>
      </c>
      <c r="H11" s="116">
        <f>C11*SUM(H12)</f>
        <v>12094.65</v>
      </c>
      <c r="I11" s="117">
        <f>SUM(I12:I13)</f>
        <v>0</v>
      </c>
    </row>
    <row r="12" spans="1:9" outlineLevel="1" x14ac:dyDescent="0.2">
      <c r="A12" s="109" t="s">
        <v>123</v>
      </c>
      <c r="B12" s="110" t="s">
        <v>122</v>
      </c>
      <c r="C12" s="111">
        <v>1</v>
      </c>
      <c r="D12" s="112"/>
      <c r="E12" s="113">
        <f>SUM(F13)</f>
        <v>13005</v>
      </c>
      <c r="F12" s="114">
        <f>C12*E12</f>
        <v>13005</v>
      </c>
      <c r="G12" s="115">
        <f>IF(F12=0, 0, 100*(1-(H12/F12)))</f>
        <v>7.0000000000000062</v>
      </c>
      <c r="H12" s="116">
        <f>C12*SUM(H13)</f>
        <v>12094.65</v>
      </c>
      <c r="I12" s="117"/>
    </row>
    <row r="13" spans="1:9" outlineLevel="1" x14ac:dyDescent="0.2">
      <c r="A13" s="109" t="s">
        <v>124</v>
      </c>
      <c r="B13" s="110" t="s">
        <v>122</v>
      </c>
      <c r="C13" s="111">
        <v>1</v>
      </c>
      <c r="D13" s="112"/>
      <c r="E13" s="113">
        <v>13005</v>
      </c>
      <c r="F13" s="114">
        <v>13005</v>
      </c>
      <c r="G13" s="115">
        <v>7</v>
      </c>
      <c r="H13" s="116">
        <v>12094.65</v>
      </c>
      <c r="I13" s="117"/>
    </row>
    <row r="14" spans="1:9" x14ac:dyDescent="0.2">
      <c r="A14" s="109"/>
      <c r="B14" s="110"/>
      <c r="C14" s="111"/>
      <c r="D14" s="112"/>
      <c r="E14" s="113"/>
      <c r="F14" s="114"/>
      <c r="G14" s="115"/>
      <c r="H14" s="116"/>
      <c r="I14" s="117"/>
    </row>
    <row r="15" spans="1:9" ht="13.5" thickBot="1" x14ac:dyDescent="0.25">
      <c r="A15" s="118"/>
      <c r="B15" s="119"/>
      <c r="C15" s="120"/>
      <c r="D15" s="121"/>
      <c r="E15" s="122"/>
      <c r="F15" s="123"/>
      <c r="G15" s="124"/>
      <c r="H15" s="125"/>
      <c r="I15" s="126"/>
    </row>
    <row r="16" spans="1:9" x14ac:dyDescent="0.2">
      <c r="A16" s="27"/>
      <c r="B16" s="127" t="s">
        <v>49</v>
      </c>
      <c r="C16" s="128"/>
      <c r="D16" s="27"/>
      <c r="E16" s="129"/>
      <c r="F16" s="114"/>
      <c r="G16" s="130"/>
      <c r="H16" s="129">
        <f>F11</f>
        <v>13005</v>
      </c>
      <c r="I16" s="129"/>
    </row>
    <row r="17" spans="1:9" x14ac:dyDescent="0.2">
      <c r="A17" s="4"/>
      <c r="B17" s="127" t="s">
        <v>50</v>
      </c>
      <c r="C17" s="96"/>
      <c r="D17" s="4"/>
      <c r="E17" s="20"/>
      <c r="F17" s="114"/>
      <c r="G17" s="97"/>
      <c r="H17" s="20">
        <f>H11</f>
        <v>12094.65</v>
      </c>
      <c r="I17" s="20"/>
    </row>
    <row r="18" spans="1:9" x14ac:dyDescent="0.2">
      <c r="A18" s="4"/>
      <c r="B18" s="127" t="s">
        <v>51</v>
      </c>
      <c r="C18" s="96"/>
      <c r="D18" s="4"/>
      <c r="E18" s="20"/>
      <c r="F18" s="114"/>
      <c r="G18" s="97"/>
      <c r="H18" s="20">
        <f>I11</f>
        <v>0</v>
      </c>
      <c r="I18" s="20"/>
    </row>
    <row r="19" spans="1:9" x14ac:dyDescent="0.2">
      <c r="A19" s="4"/>
      <c r="B19" s="127"/>
      <c r="C19" s="96"/>
      <c r="D19" s="4"/>
      <c r="E19" s="20"/>
      <c r="F19" s="114"/>
      <c r="G19" s="97"/>
      <c r="H19" s="20"/>
      <c r="I19" s="20"/>
    </row>
    <row r="20" spans="1:9" x14ac:dyDescent="0.2">
      <c r="A20" s="4"/>
      <c r="B20" s="76" t="s">
        <v>52</v>
      </c>
      <c r="C20" s="96"/>
      <c r="D20" s="4"/>
      <c r="E20" s="20"/>
      <c r="F20" s="114"/>
      <c r="G20" s="97"/>
      <c r="H20" s="20">
        <f>SUM(H17,H18)</f>
        <v>12094.65</v>
      </c>
    </row>
    <row r="21" spans="1:9" x14ac:dyDescent="0.2">
      <c r="A21" s="4"/>
      <c r="B21" s="76"/>
      <c r="C21" s="96"/>
      <c r="D21" s="4"/>
      <c r="E21" s="20"/>
      <c r="F21" s="20"/>
      <c r="G21" s="97"/>
      <c r="H21" s="20"/>
      <c r="I21" s="20"/>
    </row>
  </sheetData>
  <printOptions horizontalCentered="1"/>
  <pageMargins left="0.75" right="0.75" top="1.1499999999999999" bottom="0.65" header="0.35" footer="0.35"/>
  <pageSetup paperSize="9" scale="51" orientation="portrait" r:id="rId1"/>
  <headerFooter alignWithMargins="0">
    <oddHeader>&amp;L&amp;G</oddHeader>
    <oddFooter>&amp;CCommercial in Confidence&amp;RPage &amp;P of &amp;N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outlinePr summaryBelow="0"/>
    <pageSetUpPr fitToPage="1"/>
  </sheetPr>
  <dimension ref="A1:I21"/>
  <sheetViews>
    <sheetView view="pageBreakPreview" zoomScale="110" zoomScaleNormal="100" zoomScaleSheetLayoutView="110" workbookViewId="0">
      <selection activeCell="B5" sqref="B5"/>
    </sheetView>
  </sheetViews>
  <sheetFormatPr defaultRowHeight="12.75" outlineLevelRow="1" x14ac:dyDescent="0.2"/>
  <cols>
    <col min="1" max="1" width="17.28515625" style="67" bestFit="1" customWidth="1"/>
    <col min="2" max="2" width="80.42578125" style="89" customWidth="1"/>
    <col min="3" max="3" width="7.28515625" style="131" bestFit="1" customWidth="1"/>
    <col min="4" max="4" width="8.7109375" style="67" customWidth="1"/>
    <col min="5" max="6" width="11.7109375" style="68" bestFit="1" customWidth="1"/>
    <col min="7" max="7" width="7.85546875" style="132" bestFit="1" customWidth="1"/>
    <col min="8" max="8" width="11.7109375" style="68" bestFit="1" customWidth="1"/>
    <col min="9" max="9" width="12" style="68" bestFit="1" customWidth="1"/>
    <col min="10" max="10" width="6.7109375" style="67" customWidth="1"/>
    <col min="11" max="11" width="7.140625" style="67" customWidth="1"/>
    <col min="12" max="12" width="7.28515625" style="67" customWidth="1"/>
    <col min="13" max="256" width="9.140625" style="67"/>
    <col min="257" max="257" width="16.42578125" style="67" customWidth="1"/>
    <col min="258" max="258" width="28.28515625" style="67" customWidth="1"/>
    <col min="259" max="259" width="4.7109375" style="67" customWidth="1"/>
    <col min="260" max="260" width="8.7109375" style="67" customWidth="1"/>
    <col min="261" max="261" width="9" style="67" customWidth="1"/>
    <col min="262" max="262" width="12.7109375" style="67" customWidth="1"/>
    <col min="263" max="263" width="10" style="67" customWidth="1"/>
    <col min="264" max="264" width="13.140625" style="67" customWidth="1"/>
    <col min="265" max="265" width="13" style="67" customWidth="1"/>
    <col min="266" max="266" width="6.7109375" style="67" customWidth="1"/>
    <col min="267" max="267" width="7.140625" style="67" customWidth="1"/>
    <col min="268" max="268" width="7.28515625" style="67" customWidth="1"/>
    <col min="269" max="512" width="9.140625" style="67"/>
    <col min="513" max="513" width="16.42578125" style="67" customWidth="1"/>
    <col min="514" max="514" width="28.28515625" style="67" customWidth="1"/>
    <col min="515" max="515" width="4.7109375" style="67" customWidth="1"/>
    <col min="516" max="516" width="8.7109375" style="67" customWidth="1"/>
    <col min="517" max="517" width="9" style="67" customWidth="1"/>
    <col min="518" max="518" width="12.7109375" style="67" customWidth="1"/>
    <col min="519" max="519" width="10" style="67" customWidth="1"/>
    <col min="520" max="520" width="13.140625" style="67" customWidth="1"/>
    <col min="521" max="521" width="13" style="67" customWidth="1"/>
    <col min="522" max="522" width="6.7109375" style="67" customWidth="1"/>
    <col min="523" max="523" width="7.140625" style="67" customWidth="1"/>
    <col min="524" max="524" width="7.28515625" style="67" customWidth="1"/>
    <col min="525" max="768" width="9.140625" style="67"/>
    <col min="769" max="769" width="16.42578125" style="67" customWidth="1"/>
    <col min="770" max="770" width="28.28515625" style="67" customWidth="1"/>
    <col min="771" max="771" width="4.7109375" style="67" customWidth="1"/>
    <col min="772" max="772" width="8.7109375" style="67" customWidth="1"/>
    <col min="773" max="773" width="9" style="67" customWidth="1"/>
    <col min="774" max="774" width="12.7109375" style="67" customWidth="1"/>
    <col min="775" max="775" width="10" style="67" customWidth="1"/>
    <col min="776" max="776" width="13.140625" style="67" customWidth="1"/>
    <col min="777" max="777" width="13" style="67" customWidth="1"/>
    <col min="778" max="778" width="6.7109375" style="67" customWidth="1"/>
    <col min="779" max="779" width="7.140625" style="67" customWidth="1"/>
    <col min="780" max="780" width="7.28515625" style="67" customWidth="1"/>
    <col min="781" max="1024" width="9.140625" style="67"/>
    <col min="1025" max="1025" width="16.42578125" style="67" customWidth="1"/>
    <col min="1026" max="1026" width="28.28515625" style="67" customWidth="1"/>
    <col min="1027" max="1027" width="4.7109375" style="67" customWidth="1"/>
    <col min="1028" max="1028" width="8.7109375" style="67" customWidth="1"/>
    <col min="1029" max="1029" width="9" style="67" customWidth="1"/>
    <col min="1030" max="1030" width="12.7109375" style="67" customWidth="1"/>
    <col min="1031" max="1031" width="10" style="67" customWidth="1"/>
    <col min="1032" max="1032" width="13.140625" style="67" customWidth="1"/>
    <col min="1033" max="1033" width="13" style="67" customWidth="1"/>
    <col min="1034" max="1034" width="6.7109375" style="67" customWidth="1"/>
    <col min="1035" max="1035" width="7.140625" style="67" customWidth="1"/>
    <col min="1036" max="1036" width="7.28515625" style="67" customWidth="1"/>
    <col min="1037" max="1280" width="9.140625" style="67"/>
    <col min="1281" max="1281" width="16.42578125" style="67" customWidth="1"/>
    <col min="1282" max="1282" width="28.28515625" style="67" customWidth="1"/>
    <col min="1283" max="1283" width="4.7109375" style="67" customWidth="1"/>
    <col min="1284" max="1284" width="8.7109375" style="67" customWidth="1"/>
    <col min="1285" max="1285" width="9" style="67" customWidth="1"/>
    <col min="1286" max="1286" width="12.7109375" style="67" customWidth="1"/>
    <col min="1287" max="1287" width="10" style="67" customWidth="1"/>
    <col min="1288" max="1288" width="13.140625" style="67" customWidth="1"/>
    <col min="1289" max="1289" width="13" style="67" customWidth="1"/>
    <col min="1290" max="1290" width="6.7109375" style="67" customWidth="1"/>
    <col min="1291" max="1291" width="7.140625" style="67" customWidth="1"/>
    <col min="1292" max="1292" width="7.28515625" style="67" customWidth="1"/>
    <col min="1293" max="1536" width="9.140625" style="67"/>
    <col min="1537" max="1537" width="16.42578125" style="67" customWidth="1"/>
    <col min="1538" max="1538" width="28.28515625" style="67" customWidth="1"/>
    <col min="1539" max="1539" width="4.7109375" style="67" customWidth="1"/>
    <col min="1540" max="1540" width="8.7109375" style="67" customWidth="1"/>
    <col min="1541" max="1541" width="9" style="67" customWidth="1"/>
    <col min="1542" max="1542" width="12.7109375" style="67" customWidth="1"/>
    <col min="1543" max="1543" width="10" style="67" customWidth="1"/>
    <col min="1544" max="1544" width="13.140625" style="67" customWidth="1"/>
    <col min="1545" max="1545" width="13" style="67" customWidth="1"/>
    <col min="1546" max="1546" width="6.7109375" style="67" customWidth="1"/>
    <col min="1547" max="1547" width="7.140625" style="67" customWidth="1"/>
    <col min="1548" max="1548" width="7.28515625" style="67" customWidth="1"/>
    <col min="1549" max="1792" width="9.140625" style="67"/>
    <col min="1793" max="1793" width="16.42578125" style="67" customWidth="1"/>
    <col min="1794" max="1794" width="28.28515625" style="67" customWidth="1"/>
    <col min="1795" max="1795" width="4.7109375" style="67" customWidth="1"/>
    <col min="1796" max="1796" width="8.7109375" style="67" customWidth="1"/>
    <col min="1797" max="1797" width="9" style="67" customWidth="1"/>
    <col min="1798" max="1798" width="12.7109375" style="67" customWidth="1"/>
    <col min="1799" max="1799" width="10" style="67" customWidth="1"/>
    <col min="1800" max="1800" width="13.140625" style="67" customWidth="1"/>
    <col min="1801" max="1801" width="13" style="67" customWidth="1"/>
    <col min="1802" max="1802" width="6.7109375" style="67" customWidth="1"/>
    <col min="1803" max="1803" width="7.140625" style="67" customWidth="1"/>
    <col min="1804" max="1804" width="7.28515625" style="67" customWidth="1"/>
    <col min="1805" max="2048" width="9.140625" style="67"/>
    <col min="2049" max="2049" width="16.42578125" style="67" customWidth="1"/>
    <col min="2050" max="2050" width="28.28515625" style="67" customWidth="1"/>
    <col min="2051" max="2051" width="4.7109375" style="67" customWidth="1"/>
    <col min="2052" max="2052" width="8.7109375" style="67" customWidth="1"/>
    <col min="2053" max="2053" width="9" style="67" customWidth="1"/>
    <col min="2054" max="2054" width="12.7109375" style="67" customWidth="1"/>
    <col min="2055" max="2055" width="10" style="67" customWidth="1"/>
    <col min="2056" max="2056" width="13.140625" style="67" customWidth="1"/>
    <col min="2057" max="2057" width="13" style="67" customWidth="1"/>
    <col min="2058" max="2058" width="6.7109375" style="67" customWidth="1"/>
    <col min="2059" max="2059" width="7.140625" style="67" customWidth="1"/>
    <col min="2060" max="2060" width="7.28515625" style="67" customWidth="1"/>
    <col min="2061" max="2304" width="9.140625" style="67"/>
    <col min="2305" max="2305" width="16.42578125" style="67" customWidth="1"/>
    <col min="2306" max="2306" width="28.28515625" style="67" customWidth="1"/>
    <col min="2307" max="2307" width="4.7109375" style="67" customWidth="1"/>
    <col min="2308" max="2308" width="8.7109375" style="67" customWidth="1"/>
    <col min="2309" max="2309" width="9" style="67" customWidth="1"/>
    <col min="2310" max="2310" width="12.7109375" style="67" customWidth="1"/>
    <col min="2311" max="2311" width="10" style="67" customWidth="1"/>
    <col min="2312" max="2312" width="13.140625" style="67" customWidth="1"/>
    <col min="2313" max="2313" width="13" style="67" customWidth="1"/>
    <col min="2314" max="2314" width="6.7109375" style="67" customWidth="1"/>
    <col min="2315" max="2315" width="7.140625" style="67" customWidth="1"/>
    <col min="2316" max="2316" width="7.28515625" style="67" customWidth="1"/>
    <col min="2317" max="2560" width="9.140625" style="67"/>
    <col min="2561" max="2561" width="16.42578125" style="67" customWidth="1"/>
    <col min="2562" max="2562" width="28.28515625" style="67" customWidth="1"/>
    <col min="2563" max="2563" width="4.7109375" style="67" customWidth="1"/>
    <col min="2564" max="2564" width="8.7109375" style="67" customWidth="1"/>
    <col min="2565" max="2565" width="9" style="67" customWidth="1"/>
    <col min="2566" max="2566" width="12.7109375" style="67" customWidth="1"/>
    <col min="2567" max="2567" width="10" style="67" customWidth="1"/>
    <col min="2568" max="2568" width="13.140625" style="67" customWidth="1"/>
    <col min="2569" max="2569" width="13" style="67" customWidth="1"/>
    <col min="2570" max="2570" width="6.7109375" style="67" customWidth="1"/>
    <col min="2571" max="2571" width="7.140625" style="67" customWidth="1"/>
    <col min="2572" max="2572" width="7.28515625" style="67" customWidth="1"/>
    <col min="2573" max="2816" width="9.140625" style="67"/>
    <col min="2817" max="2817" width="16.42578125" style="67" customWidth="1"/>
    <col min="2818" max="2818" width="28.28515625" style="67" customWidth="1"/>
    <col min="2819" max="2819" width="4.7109375" style="67" customWidth="1"/>
    <col min="2820" max="2820" width="8.7109375" style="67" customWidth="1"/>
    <col min="2821" max="2821" width="9" style="67" customWidth="1"/>
    <col min="2822" max="2822" width="12.7109375" style="67" customWidth="1"/>
    <col min="2823" max="2823" width="10" style="67" customWidth="1"/>
    <col min="2824" max="2824" width="13.140625" style="67" customWidth="1"/>
    <col min="2825" max="2825" width="13" style="67" customWidth="1"/>
    <col min="2826" max="2826" width="6.7109375" style="67" customWidth="1"/>
    <col min="2827" max="2827" width="7.140625" style="67" customWidth="1"/>
    <col min="2828" max="2828" width="7.28515625" style="67" customWidth="1"/>
    <col min="2829" max="3072" width="9.140625" style="67"/>
    <col min="3073" max="3073" width="16.42578125" style="67" customWidth="1"/>
    <col min="3074" max="3074" width="28.28515625" style="67" customWidth="1"/>
    <col min="3075" max="3075" width="4.7109375" style="67" customWidth="1"/>
    <col min="3076" max="3076" width="8.7109375" style="67" customWidth="1"/>
    <col min="3077" max="3077" width="9" style="67" customWidth="1"/>
    <col min="3078" max="3078" width="12.7109375" style="67" customWidth="1"/>
    <col min="3079" max="3079" width="10" style="67" customWidth="1"/>
    <col min="3080" max="3080" width="13.140625" style="67" customWidth="1"/>
    <col min="3081" max="3081" width="13" style="67" customWidth="1"/>
    <col min="3082" max="3082" width="6.7109375" style="67" customWidth="1"/>
    <col min="3083" max="3083" width="7.140625" style="67" customWidth="1"/>
    <col min="3084" max="3084" width="7.28515625" style="67" customWidth="1"/>
    <col min="3085" max="3328" width="9.140625" style="67"/>
    <col min="3329" max="3329" width="16.42578125" style="67" customWidth="1"/>
    <col min="3330" max="3330" width="28.28515625" style="67" customWidth="1"/>
    <col min="3331" max="3331" width="4.7109375" style="67" customWidth="1"/>
    <col min="3332" max="3332" width="8.7109375" style="67" customWidth="1"/>
    <col min="3333" max="3333" width="9" style="67" customWidth="1"/>
    <col min="3334" max="3334" width="12.7109375" style="67" customWidth="1"/>
    <col min="3335" max="3335" width="10" style="67" customWidth="1"/>
    <col min="3336" max="3336" width="13.140625" style="67" customWidth="1"/>
    <col min="3337" max="3337" width="13" style="67" customWidth="1"/>
    <col min="3338" max="3338" width="6.7109375" style="67" customWidth="1"/>
    <col min="3339" max="3339" width="7.140625" style="67" customWidth="1"/>
    <col min="3340" max="3340" width="7.28515625" style="67" customWidth="1"/>
    <col min="3341" max="3584" width="9.140625" style="67"/>
    <col min="3585" max="3585" width="16.42578125" style="67" customWidth="1"/>
    <col min="3586" max="3586" width="28.28515625" style="67" customWidth="1"/>
    <col min="3587" max="3587" width="4.7109375" style="67" customWidth="1"/>
    <col min="3588" max="3588" width="8.7109375" style="67" customWidth="1"/>
    <col min="3589" max="3589" width="9" style="67" customWidth="1"/>
    <col min="3590" max="3590" width="12.7109375" style="67" customWidth="1"/>
    <col min="3591" max="3591" width="10" style="67" customWidth="1"/>
    <col min="3592" max="3592" width="13.140625" style="67" customWidth="1"/>
    <col min="3593" max="3593" width="13" style="67" customWidth="1"/>
    <col min="3594" max="3594" width="6.7109375" style="67" customWidth="1"/>
    <col min="3595" max="3595" width="7.140625" style="67" customWidth="1"/>
    <col min="3596" max="3596" width="7.28515625" style="67" customWidth="1"/>
    <col min="3597" max="3840" width="9.140625" style="67"/>
    <col min="3841" max="3841" width="16.42578125" style="67" customWidth="1"/>
    <col min="3842" max="3842" width="28.28515625" style="67" customWidth="1"/>
    <col min="3843" max="3843" width="4.7109375" style="67" customWidth="1"/>
    <col min="3844" max="3844" width="8.7109375" style="67" customWidth="1"/>
    <col min="3845" max="3845" width="9" style="67" customWidth="1"/>
    <col min="3846" max="3846" width="12.7109375" style="67" customWidth="1"/>
    <col min="3847" max="3847" width="10" style="67" customWidth="1"/>
    <col min="3848" max="3848" width="13.140625" style="67" customWidth="1"/>
    <col min="3849" max="3849" width="13" style="67" customWidth="1"/>
    <col min="3850" max="3850" width="6.7109375" style="67" customWidth="1"/>
    <col min="3851" max="3851" width="7.140625" style="67" customWidth="1"/>
    <col min="3852" max="3852" width="7.28515625" style="67" customWidth="1"/>
    <col min="3853" max="4096" width="9.140625" style="67"/>
    <col min="4097" max="4097" width="16.42578125" style="67" customWidth="1"/>
    <col min="4098" max="4098" width="28.28515625" style="67" customWidth="1"/>
    <col min="4099" max="4099" width="4.7109375" style="67" customWidth="1"/>
    <col min="4100" max="4100" width="8.7109375" style="67" customWidth="1"/>
    <col min="4101" max="4101" width="9" style="67" customWidth="1"/>
    <col min="4102" max="4102" width="12.7109375" style="67" customWidth="1"/>
    <col min="4103" max="4103" width="10" style="67" customWidth="1"/>
    <col min="4104" max="4104" width="13.140625" style="67" customWidth="1"/>
    <col min="4105" max="4105" width="13" style="67" customWidth="1"/>
    <col min="4106" max="4106" width="6.7109375" style="67" customWidth="1"/>
    <col min="4107" max="4107" width="7.140625" style="67" customWidth="1"/>
    <col min="4108" max="4108" width="7.28515625" style="67" customWidth="1"/>
    <col min="4109" max="4352" width="9.140625" style="67"/>
    <col min="4353" max="4353" width="16.42578125" style="67" customWidth="1"/>
    <col min="4354" max="4354" width="28.28515625" style="67" customWidth="1"/>
    <col min="4355" max="4355" width="4.7109375" style="67" customWidth="1"/>
    <col min="4356" max="4356" width="8.7109375" style="67" customWidth="1"/>
    <col min="4357" max="4357" width="9" style="67" customWidth="1"/>
    <col min="4358" max="4358" width="12.7109375" style="67" customWidth="1"/>
    <col min="4359" max="4359" width="10" style="67" customWidth="1"/>
    <col min="4360" max="4360" width="13.140625" style="67" customWidth="1"/>
    <col min="4361" max="4361" width="13" style="67" customWidth="1"/>
    <col min="4362" max="4362" width="6.7109375" style="67" customWidth="1"/>
    <col min="4363" max="4363" width="7.140625" style="67" customWidth="1"/>
    <col min="4364" max="4364" width="7.28515625" style="67" customWidth="1"/>
    <col min="4365" max="4608" width="9.140625" style="67"/>
    <col min="4609" max="4609" width="16.42578125" style="67" customWidth="1"/>
    <col min="4610" max="4610" width="28.28515625" style="67" customWidth="1"/>
    <col min="4611" max="4611" width="4.7109375" style="67" customWidth="1"/>
    <col min="4612" max="4612" width="8.7109375" style="67" customWidth="1"/>
    <col min="4613" max="4613" width="9" style="67" customWidth="1"/>
    <col min="4614" max="4614" width="12.7109375" style="67" customWidth="1"/>
    <col min="4615" max="4615" width="10" style="67" customWidth="1"/>
    <col min="4616" max="4616" width="13.140625" style="67" customWidth="1"/>
    <col min="4617" max="4617" width="13" style="67" customWidth="1"/>
    <col min="4618" max="4618" width="6.7109375" style="67" customWidth="1"/>
    <col min="4619" max="4619" width="7.140625" style="67" customWidth="1"/>
    <col min="4620" max="4620" width="7.28515625" style="67" customWidth="1"/>
    <col min="4621" max="4864" width="9.140625" style="67"/>
    <col min="4865" max="4865" width="16.42578125" style="67" customWidth="1"/>
    <col min="4866" max="4866" width="28.28515625" style="67" customWidth="1"/>
    <col min="4867" max="4867" width="4.7109375" style="67" customWidth="1"/>
    <col min="4868" max="4868" width="8.7109375" style="67" customWidth="1"/>
    <col min="4869" max="4869" width="9" style="67" customWidth="1"/>
    <col min="4870" max="4870" width="12.7109375" style="67" customWidth="1"/>
    <col min="4871" max="4871" width="10" style="67" customWidth="1"/>
    <col min="4872" max="4872" width="13.140625" style="67" customWidth="1"/>
    <col min="4873" max="4873" width="13" style="67" customWidth="1"/>
    <col min="4874" max="4874" width="6.7109375" style="67" customWidth="1"/>
    <col min="4875" max="4875" width="7.140625" style="67" customWidth="1"/>
    <col min="4876" max="4876" width="7.28515625" style="67" customWidth="1"/>
    <col min="4877" max="5120" width="9.140625" style="67"/>
    <col min="5121" max="5121" width="16.42578125" style="67" customWidth="1"/>
    <col min="5122" max="5122" width="28.28515625" style="67" customWidth="1"/>
    <col min="5123" max="5123" width="4.7109375" style="67" customWidth="1"/>
    <col min="5124" max="5124" width="8.7109375" style="67" customWidth="1"/>
    <col min="5125" max="5125" width="9" style="67" customWidth="1"/>
    <col min="5126" max="5126" width="12.7109375" style="67" customWidth="1"/>
    <col min="5127" max="5127" width="10" style="67" customWidth="1"/>
    <col min="5128" max="5128" width="13.140625" style="67" customWidth="1"/>
    <col min="5129" max="5129" width="13" style="67" customWidth="1"/>
    <col min="5130" max="5130" width="6.7109375" style="67" customWidth="1"/>
    <col min="5131" max="5131" width="7.140625" style="67" customWidth="1"/>
    <col min="5132" max="5132" width="7.28515625" style="67" customWidth="1"/>
    <col min="5133" max="5376" width="9.140625" style="67"/>
    <col min="5377" max="5377" width="16.42578125" style="67" customWidth="1"/>
    <col min="5378" max="5378" width="28.28515625" style="67" customWidth="1"/>
    <col min="5379" max="5379" width="4.7109375" style="67" customWidth="1"/>
    <col min="5380" max="5380" width="8.7109375" style="67" customWidth="1"/>
    <col min="5381" max="5381" width="9" style="67" customWidth="1"/>
    <col min="5382" max="5382" width="12.7109375" style="67" customWidth="1"/>
    <col min="5383" max="5383" width="10" style="67" customWidth="1"/>
    <col min="5384" max="5384" width="13.140625" style="67" customWidth="1"/>
    <col min="5385" max="5385" width="13" style="67" customWidth="1"/>
    <col min="5386" max="5386" width="6.7109375" style="67" customWidth="1"/>
    <col min="5387" max="5387" width="7.140625" style="67" customWidth="1"/>
    <col min="5388" max="5388" width="7.28515625" style="67" customWidth="1"/>
    <col min="5389" max="5632" width="9.140625" style="67"/>
    <col min="5633" max="5633" width="16.42578125" style="67" customWidth="1"/>
    <col min="5634" max="5634" width="28.28515625" style="67" customWidth="1"/>
    <col min="5635" max="5635" width="4.7109375" style="67" customWidth="1"/>
    <col min="5636" max="5636" width="8.7109375" style="67" customWidth="1"/>
    <col min="5637" max="5637" width="9" style="67" customWidth="1"/>
    <col min="5638" max="5638" width="12.7109375" style="67" customWidth="1"/>
    <col min="5639" max="5639" width="10" style="67" customWidth="1"/>
    <col min="5640" max="5640" width="13.140625" style="67" customWidth="1"/>
    <col min="5641" max="5641" width="13" style="67" customWidth="1"/>
    <col min="5642" max="5642" width="6.7109375" style="67" customWidth="1"/>
    <col min="5643" max="5643" width="7.140625" style="67" customWidth="1"/>
    <col min="5644" max="5644" width="7.28515625" style="67" customWidth="1"/>
    <col min="5645" max="5888" width="9.140625" style="67"/>
    <col min="5889" max="5889" width="16.42578125" style="67" customWidth="1"/>
    <col min="5890" max="5890" width="28.28515625" style="67" customWidth="1"/>
    <col min="5891" max="5891" width="4.7109375" style="67" customWidth="1"/>
    <col min="5892" max="5892" width="8.7109375" style="67" customWidth="1"/>
    <col min="5893" max="5893" width="9" style="67" customWidth="1"/>
    <col min="5894" max="5894" width="12.7109375" style="67" customWidth="1"/>
    <col min="5895" max="5895" width="10" style="67" customWidth="1"/>
    <col min="5896" max="5896" width="13.140625" style="67" customWidth="1"/>
    <col min="5897" max="5897" width="13" style="67" customWidth="1"/>
    <col min="5898" max="5898" width="6.7109375" style="67" customWidth="1"/>
    <col min="5899" max="5899" width="7.140625" style="67" customWidth="1"/>
    <col min="5900" max="5900" width="7.28515625" style="67" customWidth="1"/>
    <col min="5901" max="6144" width="9.140625" style="67"/>
    <col min="6145" max="6145" width="16.42578125" style="67" customWidth="1"/>
    <col min="6146" max="6146" width="28.28515625" style="67" customWidth="1"/>
    <col min="6147" max="6147" width="4.7109375" style="67" customWidth="1"/>
    <col min="6148" max="6148" width="8.7109375" style="67" customWidth="1"/>
    <col min="6149" max="6149" width="9" style="67" customWidth="1"/>
    <col min="6150" max="6150" width="12.7109375" style="67" customWidth="1"/>
    <col min="6151" max="6151" width="10" style="67" customWidth="1"/>
    <col min="6152" max="6152" width="13.140625" style="67" customWidth="1"/>
    <col min="6153" max="6153" width="13" style="67" customWidth="1"/>
    <col min="6154" max="6154" width="6.7109375" style="67" customWidth="1"/>
    <col min="6155" max="6155" width="7.140625" style="67" customWidth="1"/>
    <col min="6156" max="6156" width="7.28515625" style="67" customWidth="1"/>
    <col min="6157" max="6400" width="9.140625" style="67"/>
    <col min="6401" max="6401" width="16.42578125" style="67" customWidth="1"/>
    <col min="6402" max="6402" width="28.28515625" style="67" customWidth="1"/>
    <col min="6403" max="6403" width="4.7109375" style="67" customWidth="1"/>
    <col min="6404" max="6404" width="8.7109375" style="67" customWidth="1"/>
    <col min="6405" max="6405" width="9" style="67" customWidth="1"/>
    <col min="6406" max="6406" width="12.7109375" style="67" customWidth="1"/>
    <col min="6407" max="6407" width="10" style="67" customWidth="1"/>
    <col min="6408" max="6408" width="13.140625" style="67" customWidth="1"/>
    <col min="6409" max="6409" width="13" style="67" customWidth="1"/>
    <col min="6410" max="6410" width="6.7109375" style="67" customWidth="1"/>
    <col min="6411" max="6411" width="7.140625" style="67" customWidth="1"/>
    <col min="6412" max="6412" width="7.28515625" style="67" customWidth="1"/>
    <col min="6413" max="6656" width="9.140625" style="67"/>
    <col min="6657" max="6657" width="16.42578125" style="67" customWidth="1"/>
    <col min="6658" max="6658" width="28.28515625" style="67" customWidth="1"/>
    <col min="6659" max="6659" width="4.7109375" style="67" customWidth="1"/>
    <col min="6660" max="6660" width="8.7109375" style="67" customWidth="1"/>
    <col min="6661" max="6661" width="9" style="67" customWidth="1"/>
    <col min="6662" max="6662" width="12.7109375" style="67" customWidth="1"/>
    <col min="6663" max="6663" width="10" style="67" customWidth="1"/>
    <col min="6664" max="6664" width="13.140625" style="67" customWidth="1"/>
    <col min="6665" max="6665" width="13" style="67" customWidth="1"/>
    <col min="6666" max="6666" width="6.7109375" style="67" customWidth="1"/>
    <col min="6667" max="6667" width="7.140625" style="67" customWidth="1"/>
    <col min="6668" max="6668" width="7.28515625" style="67" customWidth="1"/>
    <col min="6669" max="6912" width="9.140625" style="67"/>
    <col min="6913" max="6913" width="16.42578125" style="67" customWidth="1"/>
    <col min="6914" max="6914" width="28.28515625" style="67" customWidth="1"/>
    <col min="6915" max="6915" width="4.7109375" style="67" customWidth="1"/>
    <col min="6916" max="6916" width="8.7109375" style="67" customWidth="1"/>
    <col min="6917" max="6917" width="9" style="67" customWidth="1"/>
    <col min="6918" max="6918" width="12.7109375" style="67" customWidth="1"/>
    <col min="6919" max="6919" width="10" style="67" customWidth="1"/>
    <col min="6920" max="6920" width="13.140625" style="67" customWidth="1"/>
    <col min="6921" max="6921" width="13" style="67" customWidth="1"/>
    <col min="6922" max="6922" width="6.7109375" style="67" customWidth="1"/>
    <col min="6923" max="6923" width="7.140625" style="67" customWidth="1"/>
    <col min="6924" max="6924" width="7.28515625" style="67" customWidth="1"/>
    <col min="6925" max="7168" width="9.140625" style="67"/>
    <col min="7169" max="7169" width="16.42578125" style="67" customWidth="1"/>
    <col min="7170" max="7170" width="28.28515625" style="67" customWidth="1"/>
    <col min="7171" max="7171" width="4.7109375" style="67" customWidth="1"/>
    <col min="7172" max="7172" width="8.7109375" style="67" customWidth="1"/>
    <col min="7173" max="7173" width="9" style="67" customWidth="1"/>
    <col min="7174" max="7174" width="12.7109375" style="67" customWidth="1"/>
    <col min="7175" max="7175" width="10" style="67" customWidth="1"/>
    <col min="7176" max="7176" width="13.140625" style="67" customWidth="1"/>
    <col min="7177" max="7177" width="13" style="67" customWidth="1"/>
    <col min="7178" max="7178" width="6.7109375" style="67" customWidth="1"/>
    <col min="7179" max="7179" width="7.140625" style="67" customWidth="1"/>
    <col min="7180" max="7180" width="7.28515625" style="67" customWidth="1"/>
    <col min="7181" max="7424" width="9.140625" style="67"/>
    <col min="7425" max="7425" width="16.42578125" style="67" customWidth="1"/>
    <col min="7426" max="7426" width="28.28515625" style="67" customWidth="1"/>
    <col min="7427" max="7427" width="4.7109375" style="67" customWidth="1"/>
    <col min="7428" max="7428" width="8.7109375" style="67" customWidth="1"/>
    <col min="7429" max="7429" width="9" style="67" customWidth="1"/>
    <col min="7430" max="7430" width="12.7109375" style="67" customWidth="1"/>
    <col min="7431" max="7431" width="10" style="67" customWidth="1"/>
    <col min="7432" max="7432" width="13.140625" style="67" customWidth="1"/>
    <col min="7433" max="7433" width="13" style="67" customWidth="1"/>
    <col min="7434" max="7434" width="6.7109375" style="67" customWidth="1"/>
    <col min="7435" max="7435" width="7.140625" style="67" customWidth="1"/>
    <col min="7436" max="7436" width="7.28515625" style="67" customWidth="1"/>
    <col min="7437" max="7680" width="9.140625" style="67"/>
    <col min="7681" max="7681" width="16.42578125" style="67" customWidth="1"/>
    <col min="7682" max="7682" width="28.28515625" style="67" customWidth="1"/>
    <col min="7683" max="7683" width="4.7109375" style="67" customWidth="1"/>
    <col min="7684" max="7684" width="8.7109375" style="67" customWidth="1"/>
    <col min="7685" max="7685" width="9" style="67" customWidth="1"/>
    <col min="7686" max="7686" width="12.7109375" style="67" customWidth="1"/>
    <col min="7687" max="7687" width="10" style="67" customWidth="1"/>
    <col min="7688" max="7688" width="13.140625" style="67" customWidth="1"/>
    <col min="7689" max="7689" width="13" style="67" customWidth="1"/>
    <col min="7690" max="7690" width="6.7109375" style="67" customWidth="1"/>
    <col min="7691" max="7691" width="7.140625" style="67" customWidth="1"/>
    <col min="7692" max="7692" width="7.28515625" style="67" customWidth="1"/>
    <col min="7693" max="7936" width="9.140625" style="67"/>
    <col min="7937" max="7937" width="16.42578125" style="67" customWidth="1"/>
    <col min="7938" max="7938" width="28.28515625" style="67" customWidth="1"/>
    <col min="7939" max="7939" width="4.7109375" style="67" customWidth="1"/>
    <col min="7940" max="7940" width="8.7109375" style="67" customWidth="1"/>
    <col min="7941" max="7941" width="9" style="67" customWidth="1"/>
    <col min="7942" max="7942" width="12.7109375" style="67" customWidth="1"/>
    <col min="7943" max="7943" width="10" style="67" customWidth="1"/>
    <col min="7944" max="7944" width="13.140625" style="67" customWidth="1"/>
    <col min="7945" max="7945" width="13" style="67" customWidth="1"/>
    <col min="7946" max="7946" width="6.7109375" style="67" customWidth="1"/>
    <col min="7947" max="7947" width="7.140625" style="67" customWidth="1"/>
    <col min="7948" max="7948" width="7.28515625" style="67" customWidth="1"/>
    <col min="7949" max="8192" width="9.140625" style="67"/>
    <col min="8193" max="8193" width="16.42578125" style="67" customWidth="1"/>
    <col min="8194" max="8194" width="28.28515625" style="67" customWidth="1"/>
    <col min="8195" max="8195" width="4.7109375" style="67" customWidth="1"/>
    <col min="8196" max="8196" width="8.7109375" style="67" customWidth="1"/>
    <col min="8197" max="8197" width="9" style="67" customWidth="1"/>
    <col min="8198" max="8198" width="12.7109375" style="67" customWidth="1"/>
    <col min="8199" max="8199" width="10" style="67" customWidth="1"/>
    <col min="8200" max="8200" width="13.140625" style="67" customWidth="1"/>
    <col min="8201" max="8201" width="13" style="67" customWidth="1"/>
    <col min="8202" max="8202" width="6.7109375" style="67" customWidth="1"/>
    <col min="8203" max="8203" width="7.140625" style="67" customWidth="1"/>
    <col min="8204" max="8204" width="7.28515625" style="67" customWidth="1"/>
    <col min="8205" max="8448" width="9.140625" style="67"/>
    <col min="8449" max="8449" width="16.42578125" style="67" customWidth="1"/>
    <col min="8450" max="8450" width="28.28515625" style="67" customWidth="1"/>
    <col min="8451" max="8451" width="4.7109375" style="67" customWidth="1"/>
    <col min="8452" max="8452" width="8.7109375" style="67" customWidth="1"/>
    <col min="8453" max="8453" width="9" style="67" customWidth="1"/>
    <col min="8454" max="8454" width="12.7109375" style="67" customWidth="1"/>
    <col min="8455" max="8455" width="10" style="67" customWidth="1"/>
    <col min="8456" max="8456" width="13.140625" style="67" customWidth="1"/>
    <col min="8457" max="8457" width="13" style="67" customWidth="1"/>
    <col min="8458" max="8458" width="6.7109375" style="67" customWidth="1"/>
    <col min="8459" max="8459" width="7.140625" style="67" customWidth="1"/>
    <col min="8460" max="8460" width="7.28515625" style="67" customWidth="1"/>
    <col min="8461" max="8704" width="9.140625" style="67"/>
    <col min="8705" max="8705" width="16.42578125" style="67" customWidth="1"/>
    <col min="8706" max="8706" width="28.28515625" style="67" customWidth="1"/>
    <col min="8707" max="8707" width="4.7109375" style="67" customWidth="1"/>
    <col min="8708" max="8708" width="8.7109375" style="67" customWidth="1"/>
    <col min="8709" max="8709" width="9" style="67" customWidth="1"/>
    <col min="8710" max="8710" width="12.7109375" style="67" customWidth="1"/>
    <col min="8711" max="8711" width="10" style="67" customWidth="1"/>
    <col min="8712" max="8712" width="13.140625" style="67" customWidth="1"/>
    <col min="8713" max="8713" width="13" style="67" customWidth="1"/>
    <col min="8714" max="8714" width="6.7109375" style="67" customWidth="1"/>
    <col min="8715" max="8715" width="7.140625" style="67" customWidth="1"/>
    <col min="8716" max="8716" width="7.28515625" style="67" customWidth="1"/>
    <col min="8717" max="8960" width="9.140625" style="67"/>
    <col min="8961" max="8961" width="16.42578125" style="67" customWidth="1"/>
    <col min="8962" max="8962" width="28.28515625" style="67" customWidth="1"/>
    <col min="8963" max="8963" width="4.7109375" style="67" customWidth="1"/>
    <col min="8964" max="8964" width="8.7109375" style="67" customWidth="1"/>
    <col min="8965" max="8965" width="9" style="67" customWidth="1"/>
    <col min="8966" max="8966" width="12.7109375" style="67" customWidth="1"/>
    <col min="8967" max="8967" width="10" style="67" customWidth="1"/>
    <col min="8968" max="8968" width="13.140625" style="67" customWidth="1"/>
    <col min="8969" max="8969" width="13" style="67" customWidth="1"/>
    <col min="8970" max="8970" width="6.7109375" style="67" customWidth="1"/>
    <col min="8971" max="8971" width="7.140625" style="67" customWidth="1"/>
    <col min="8972" max="8972" width="7.28515625" style="67" customWidth="1"/>
    <col min="8973" max="9216" width="9.140625" style="67"/>
    <col min="9217" max="9217" width="16.42578125" style="67" customWidth="1"/>
    <col min="9218" max="9218" width="28.28515625" style="67" customWidth="1"/>
    <col min="9219" max="9219" width="4.7109375" style="67" customWidth="1"/>
    <col min="9220" max="9220" width="8.7109375" style="67" customWidth="1"/>
    <col min="9221" max="9221" width="9" style="67" customWidth="1"/>
    <col min="9222" max="9222" width="12.7109375" style="67" customWidth="1"/>
    <col min="9223" max="9223" width="10" style="67" customWidth="1"/>
    <col min="9224" max="9224" width="13.140625" style="67" customWidth="1"/>
    <col min="9225" max="9225" width="13" style="67" customWidth="1"/>
    <col min="9226" max="9226" width="6.7109375" style="67" customWidth="1"/>
    <col min="9227" max="9227" width="7.140625" style="67" customWidth="1"/>
    <col min="9228" max="9228" width="7.28515625" style="67" customWidth="1"/>
    <col min="9229" max="9472" width="9.140625" style="67"/>
    <col min="9473" max="9473" width="16.42578125" style="67" customWidth="1"/>
    <col min="9474" max="9474" width="28.28515625" style="67" customWidth="1"/>
    <col min="9475" max="9475" width="4.7109375" style="67" customWidth="1"/>
    <col min="9476" max="9476" width="8.7109375" style="67" customWidth="1"/>
    <col min="9477" max="9477" width="9" style="67" customWidth="1"/>
    <col min="9478" max="9478" width="12.7109375" style="67" customWidth="1"/>
    <col min="9479" max="9479" width="10" style="67" customWidth="1"/>
    <col min="9480" max="9480" width="13.140625" style="67" customWidth="1"/>
    <col min="9481" max="9481" width="13" style="67" customWidth="1"/>
    <col min="9482" max="9482" width="6.7109375" style="67" customWidth="1"/>
    <col min="9483" max="9483" width="7.140625" style="67" customWidth="1"/>
    <col min="9484" max="9484" width="7.28515625" style="67" customWidth="1"/>
    <col min="9485" max="9728" width="9.140625" style="67"/>
    <col min="9729" max="9729" width="16.42578125" style="67" customWidth="1"/>
    <col min="9730" max="9730" width="28.28515625" style="67" customWidth="1"/>
    <col min="9731" max="9731" width="4.7109375" style="67" customWidth="1"/>
    <col min="9732" max="9732" width="8.7109375" style="67" customWidth="1"/>
    <col min="9733" max="9733" width="9" style="67" customWidth="1"/>
    <col min="9734" max="9734" width="12.7109375" style="67" customWidth="1"/>
    <col min="9735" max="9735" width="10" style="67" customWidth="1"/>
    <col min="9736" max="9736" width="13.140625" style="67" customWidth="1"/>
    <col min="9737" max="9737" width="13" style="67" customWidth="1"/>
    <col min="9738" max="9738" width="6.7109375" style="67" customWidth="1"/>
    <col min="9739" max="9739" width="7.140625" style="67" customWidth="1"/>
    <col min="9740" max="9740" width="7.28515625" style="67" customWidth="1"/>
    <col min="9741" max="9984" width="9.140625" style="67"/>
    <col min="9985" max="9985" width="16.42578125" style="67" customWidth="1"/>
    <col min="9986" max="9986" width="28.28515625" style="67" customWidth="1"/>
    <col min="9987" max="9987" width="4.7109375" style="67" customWidth="1"/>
    <col min="9988" max="9988" width="8.7109375" style="67" customWidth="1"/>
    <col min="9989" max="9989" width="9" style="67" customWidth="1"/>
    <col min="9990" max="9990" width="12.7109375" style="67" customWidth="1"/>
    <col min="9991" max="9991" width="10" style="67" customWidth="1"/>
    <col min="9992" max="9992" width="13.140625" style="67" customWidth="1"/>
    <col min="9993" max="9993" width="13" style="67" customWidth="1"/>
    <col min="9994" max="9994" width="6.7109375" style="67" customWidth="1"/>
    <col min="9995" max="9995" width="7.140625" style="67" customWidth="1"/>
    <col min="9996" max="9996" width="7.28515625" style="67" customWidth="1"/>
    <col min="9997" max="10240" width="9.140625" style="67"/>
    <col min="10241" max="10241" width="16.42578125" style="67" customWidth="1"/>
    <col min="10242" max="10242" width="28.28515625" style="67" customWidth="1"/>
    <col min="10243" max="10243" width="4.7109375" style="67" customWidth="1"/>
    <col min="10244" max="10244" width="8.7109375" style="67" customWidth="1"/>
    <col min="10245" max="10245" width="9" style="67" customWidth="1"/>
    <col min="10246" max="10246" width="12.7109375" style="67" customWidth="1"/>
    <col min="10247" max="10247" width="10" style="67" customWidth="1"/>
    <col min="10248" max="10248" width="13.140625" style="67" customWidth="1"/>
    <col min="10249" max="10249" width="13" style="67" customWidth="1"/>
    <col min="10250" max="10250" width="6.7109375" style="67" customWidth="1"/>
    <col min="10251" max="10251" width="7.140625" style="67" customWidth="1"/>
    <col min="10252" max="10252" width="7.28515625" style="67" customWidth="1"/>
    <col min="10253" max="10496" width="9.140625" style="67"/>
    <col min="10497" max="10497" width="16.42578125" style="67" customWidth="1"/>
    <col min="10498" max="10498" width="28.28515625" style="67" customWidth="1"/>
    <col min="10499" max="10499" width="4.7109375" style="67" customWidth="1"/>
    <col min="10500" max="10500" width="8.7109375" style="67" customWidth="1"/>
    <col min="10501" max="10501" width="9" style="67" customWidth="1"/>
    <col min="10502" max="10502" width="12.7109375" style="67" customWidth="1"/>
    <col min="10503" max="10503" width="10" style="67" customWidth="1"/>
    <col min="10504" max="10504" width="13.140625" style="67" customWidth="1"/>
    <col min="10505" max="10505" width="13" style="67" customWidth="1"/>
    <col min="10506" max="10506" width="6.7109375" style="67" customWidth="1"/>
    <col min="10507" max="10507" width="7.140625" style="67" customWidth="1"/>
    <col min="10508" max="10508" width="7.28515625" style="67" customWidth="1"/>
    <col min="10509" max="10752" width="9.140625" style="67"/>
    <col min="10753" max="10753" width="16.42578125" style="67" customWidth="1"/>
    <col min="10754" max="10754" width="28.28515625" style="67" customWidth="1"/>
    <col min="10755" max="10755" width="4.7109375" style="67" customWidth="1"/>
    <col min="10756" max="10756" width="8.7109375" style="67" customWidth="1"/>
    <col min="10757" max="10757" width="9" style="67" customWidth="1"/>
    <col min="10758" max="10758" width="12.7109375" style="67" customWidth="1"/>
    <col min="10759" max="10759" width="10" style="67" customWidth="1"/>
    <col min="10760" max="10760" width="13.140625" style="67" customWidth="1"/>
    <col min="10761" max="10761" width="13" style="67" customWidth="1"/>
    <col min="10762" max="10762" width="6.7109375" style="67" customWidth="1"/>
    <col min="10763" max="10763" width="7.140625" style="67" customWidth="1"/>
    <col min="10764" max="10764" width="7.28515625" style="67" customWidth="1"/>
    <col min="10765" max="11008" width="9.140625" style="67"/>
    <col min="11009" max="11009" width="16.42578125" style="67" customWidth="1"/>
    <col min="11010" max="11010" width="28.28515625" style="67" customWidth="1"/>
    <col min="11011" max="11011" width="4.7109375" style="67" customWidth="1"/>
    <col min="11012" max="11012" width="8.7109375" style="67" customWidth="1"/>
    <col min="11013" max="11013" width="9" style="67" customWidth="1"/>
    <col min="11014" max="11014" width="12.7109375" style="67" customWidth="1"/>
    <col min="11015" max="11015" width="10" style="67" customWidth="1"/>
    <col min="11016" max="11016" width="13.140625" style="67" customWidth="1"/>
    <col min="11017" max="11017" width="13" style="67" customWidth="1"/>
    <col min="11018" max="11018" width="6.7109375" style="67" customWidth="1"/>
    <col min="11019" max="11019" width="7.140625" style="67" customWidth="1"/>
    <col min="11020" max="11020" width="7.28515625" style="67" customWidth="1"/>
    <col min="11021" max="11264" width="9.140625" style="67"/>
    <col min="11265" max="11265" width="16.42578125" style="67" customWidth="1"/>
    <col min="11266" max="11266" width="28.28515625" style="67" customWidth="1"/>
    <col min="11267" max="11267" width="4.7109375" style="67" customWidth="1"/>
    <col min="11268" max="11268" width="8.7109375" style="67" customWidth="1"/>
    <col min="11269" max="11269" width="9" style="67" customWidth="1"/>
    <col min="11270" max="11270" width="12.7109375" style="67" customWidth="1"/>
    <col min="11271" max="11271" width="10" style="67" customWidth="1"/>
    <col min="11272" max="11272" width="13.140625" style="67" customWidth="1"/>
    <col min="11273" max="11273" width="13" style="67" customWidth="1"/>
    <col min="11274" max="11274" width="6.7109375" style="67" customWidth="1"/>
    <col min="11275" max="11275" width="7.140625" style="67" customWidth="1"/>
    <col min="11276" max="11276" width="7.28515625" style="67" customWidth="1"/>
    <col min="11277" max="11520" width="9.140625" style="67"/>
    <col min="11521" max="11521" width="16.42578125" style="67" customWidth="1"/>
    <col min="11522" max="11522" width="28.28515625" style="67" customWidth="1"/>
    <col min="11523" max="11523" width="4.7109375" style="67" customWidth="1"/>
    <col min="11524" max="11524" width="8.7109375" style="67" customWidth="1"/>
    <col min="11525" max="11525" width="9" style="67" customWidth="1"/>
    <col min="11526" max="11526" width="12.7109375" style="67" customWidth="1"/>
    <col min="11527" max="11527" width="10" style="67" customWidth="1"/>
    <col min="11528" max="11528" width="13.140625" style="67" customWidth="1"/>
    <col min="11529" max="11529" width="13" style="67" customWidth="1"/>
    <col min="11530" max="11530" width="6.7109375" style="67" customWidth="1"/>
    <col min="11531" max="11531" width="7.140625" style="67" customWidth="1"/>
    <col min="11532" max="11532" width="7.28515625" style="67" customWidth="1"/>
    <col min="11533" max="11776" width="9.140625" style="67"/>
    <col min="11777" max="11777" width="16.42578125" style="67" customWidth="1"/>
    <col min="11778" max="11778" width="28.28515625" style="67" customWidth="1"/>
    <col min="11779" max="11779" width="4.7109375" style="67" customWidth="1"/>
    <col min="11780" max="11780" width="8.7109375" style="67" customWidth="1"/>
    <col min="11781" max="11781" width="9" style="67" customWidth="1"/>
    <col min="11782" max="11782" width="12.7109375" style="67" customWidth="1"/>
    <col min="11783" max="11783" width="10" style="67" customWidth="1"/>
    <col min="11784" max="11784" width="13.140625" style="67" customWidth="1"/>
    <col min="11785" max="11785" width="13" style="67" customWidth="1"/>
    <col min="11786" max="11786" width="6.7109375" style="67" customWidth="1"/>
    <col min="11787" max="11787" width="7.140625" style="67" customWidth="1"/>
    <col min="11788" max="11788" width="7.28515625" style="67" customWidth="1"/>
    <col min="11789" max="12032" width="9.140625" style="67"/>
    <col min="12033" max="12033" width="16.42578125" style="67" customWidth="1"/>
    <col min="12034" max="12034" width="28.28515625" style="67" customWidth="1"/>
    <col min="12035" max="12035" width="4.7109375" style="67" customWidth="1"/>
    <col min="12036" max="12036" width="8.7109375" style="67" customWidth="1"/>
    <col min="12037" max="12037" width="9" style="67" customWidth="1"/>
    <col min="12038" max="12038" width="12.7109375" style="67" customWidth="1"/>
    <col min="12039" max="12039" width="10" style="67" customWidth="1"/>
    <col min="12040" max="12040" width="13.140625" style="67" customWidth="1"/>
    <col min="12041" max="12041" width="13" style="67" customWidth="1"/>
    <col min="12042" max="12042" width="6.7109375" style="67" customWidth="1"/>
    <col min="12043" max="12043" width="7.140625" style="67" customWidth="1"/>
    <col min="12044" max="12044" width="7.28515625" style="67" customWidth="1"/>
    <col min="12045" max="12288" width="9.140625" style="67"/>
    <col min="12289" max="12289" width="16.42578125" style="67" customWidth="1"/>
    <col min="12290" max="12290" width="28.28515625" style="67" customWidth="1"/>
    <col min="12291" max="12291" width="4.7109375" style="67" customWidth="1"/>
    <col min="12292" max="12292" width="8.7109375" style="67" customWidth="1"/>
    <col min="12293" max="12293" width="9" style="67" customWidth="1"/>
    <col min="12294" max="12294" width="12.7109375" style="67" customWidth="1"/>
    <col min="12295" max="12295" width="10" style="67" customWidth="1"/>
    <col min="12296" max="12296" width="13.140625" style="67" customWidth="1"/>
    <col min="12297" max="12297" width="13" style="67" customWidth="1"/>
    <col min="12298" max="12298" width="6.7109375" style="67" customWidth="1"/>
    <col min="12299" max="12299" width="7.140625" style="67" customWidth="1"/>
    <col min="12300" max="12300" width="7.28515625" style="67" customWidth="1"/>
    <col min="12301" max="12544" width="9.140625" style="67"/>
    <col min="12545" max="12545" width="16.42578125" style="67" customWidth="1"/>
    <col min="12546" max="12546" width="28.28515625" style="67" customWidth="1"/>
    <col min="12547" max="12547" width="4.7109375" style="67" customWidth="1"/>
    <col min="12548" max="12548" width="8.7109375" style="67" customWidth="1"/>
    <col min="12549" max="12549" width="9" style="67" customWidth="1"/>
    <col min="12550" max="12550" width="12.7109375" style="67" customWidth="1"/>
    <col min="12551" max="12551" width="10" style="67" customWidth="1"/>
    <col min="12552" max="12552" width="13.140625" style="67" customWidth="1"/>
    <col min="12553" max="12553" width="13" style="67" customWidth="1"/>
    <col min="12554" max="12554" width="6.7109375" style="67" customWidth="1"/>
    <col min="12555" max="12555" width="7.140625" style="67" customWidth="1"/>
    <col min="12556" max="12556" width="7.28515625" style="67" customWidth="1"/>
    <col min="12557" max="12800" width="9.140625" style="67"/>
    <col min="12801" max="12801" width="16.42578125" style="67" customWidth="1"/>
    <col min="12802" max="12802" width="28.28515625" style="67" customWidth="1"/>
    <col min="12803" max="12803" width="4.7109375" style="67" customWidth="1"/>
    <col min="12804" max="12804" width="8.7109375" style="67" customWidth="1"/>
    <col min="12805" max="12805" width="9" style="67" customWidth="1"/>
    <col min="12806" max="12806" width="12.7109375" style="67" customWidth="1"/>
    <col min="12807" max="12807" width="10" style="67" customWidth="1"/>
    <col min="12808" max="12808" width="13.140625" style="67" customWidth="1"/>
    <col min="12809" max="12809" width="13" style="67" customWidth="1"/>
    <col min="12810" max="12810" width="6.7109375" style="67" customWidth="1"/>
    <col min="12811" max="12811" width="7.140625" style="67" customWidth="1"/>
    <col min="12812" max="12812" width="7.28515625" style="67" customWidth="1"/>
    <col min="12813" max="13056" width="9.140625" style="67"/>
    <col min="13057" max="13057" width="16.42578125" style="67" customWidth="1"/>
    <col min="13058" max="13058" width="28.28515625" style="67" customWidth="1"/>
    <col min="13059" max="13059" width="4.7109375" style="67" customWidth="1"/>
    <col min="13060" max="13060" width="8.7109375" style="67" customWidth="1"/>
    <col min="13061" max="13061" width="9" style="67" customWidth="1"/>
    <col min="13062" max="13062" width="12.7109375" style="67" customWidth="1"/>
    <col min="13063" max="13063" width="10" style="67" customWidth="1"/>
    <col min="13064" max="13064" width="13.140625" style="67" customWidth="1"/>
    <col min="13065" max="13065" width="13" style="67" customWidth="1"/>
    <col min="13066" max="13066" width="6.7109375" style="67" customWidth="1"/>
    <col min="13067" max="13067" width="7.140625" style="67" customWidth="1"/>
    <col min="13068" max="13068" width="7.28515625" style="67" customWidth="1"/>
    <col min="13069" max="13312" width="9.140625" style="67"/>
    <col min="13313" max="13313" width="16.42578125" style="67" customWidth="1"/>
    <col min="13314" max="13314" width="28.28515625" style="67" customWidth="1"/>
    <col min="13315" max="13315" width="4.7109375" style="67" customWidth="1"/>
    <col min="13316" max="13316" width="8.7109375" style="67" customWidth="1"/>
    <col min="13317" max="13317" width="9" style="67" customWidth="1"/>
    <col min="13318" max="13318" width="12.7109375" style="67" customWidth="1"/>
    <col min="13319" max="13319" width="10" style="67" customWidth="1"/>
    <col min="13320" max="13320" width="13.140625" style="67" customWidth="1"/>
    <col min="13321" max="13321" width="13" style="67" customWidth="1"/>
    <col min="13322" max="13322" width="6.7109375" style="67" customWidth="1"/>
    <col min="13323" max="13323" width="7.140625" style="67" customWidth="1"/>
    <col min="13324" max="13324" width="7.28515625" style="67" customWidth="1"/>
    <col min="13325" max="13568" width="9.140625" style="67"/>
    <col min="13569" max="13569" width="16.42578125" style="67" customWidth="1"/>
    <col min="13570" max="13570" width="28.28515625" style="67" customWidth="1"/>
    <col min="13571" max="13571" width="4.7109375" style="67" customWidth="1"/>
    <col min="13572" max="13572" width="8.7109375" style="67" customWidth="1"/>
    <col min="13573" max="13573" width="9" style="67" customWidth="1"/>
    <col min="13574" max="13574" width="12.7109375" style="67" customWidth="1"/>
    <col min="13575" max="13575" width="10" style="67" customWidth="1"/>
    <col min="13576" max="13576" width="13.140625" style="67" customWidth="1"/>
    <col min="13577" max="13577" width="13" style="67" customWidth="1"/>
    <col min="13578" max="13578" width="6.7109375" style="67" customWidth="1"/>
    <col min="13579" max="13579" width="7.140625" style="67" customWidth="1"/>
    <col min="13580" max="13580" width="7.28515625" style="67" customWidth="1"/>
    <col min="13581" max="13824" width="9.140625" style="67"/>
    <col min="13825" max="13825" width="16.42578125" style="67" customWidth="1"/>
    <col min="13826" max="13826" width="28.28515625" style="67" customWidth="1"/>
    <col min="13827" max="13827" width="4.7109375" style="67" customWidth="1"/>
    <col min="13828" max="13828" width="8.7109375" style="67" customWidth="1"/>
    <col min="13829" max="13829" width="9" style="67" customWidth="1"/>
    <col min="13830" max="13830" width="12.7109375" style="67" customWidth="1"/>
    <col min="13831" max="13831" width="10" style="67" customWidth="1"/>
    <col min="13832" max="13832" width="13.140625" style="67" customWidth="1"/>
    <col min="13833" max="13833" width="13" style="67" customWidth="1"/>
    <col min="13834" max="13834" width="6.7109375" style="67" customWidth="1"/>
    <col min="13835" max="13835" width="7.140625" style="67" customWidth="1"/>
    <col min="13836" max="13836" width="7.28515625" style="67" customWidth="1"/>
    <col min="13837" max="14080" width="9.140625" style="67"/>
    <col min="14081" max="14081" width="16.42578125" style="67" customWidth="1"/>
    <col min="14082" max="14082" width="28.28515625" style="67" customWidth="1"/>
    <col min="14083" max="14083" width="4.7109375" style="67" customWidth="1"/>
    <col min="14084" max="14084" width="8.7109375" style="67" customWidth="1"/>
    <col min="14085" max="14085" width="9" style="67" customWidth="1"/>
    <col min="14086" max="14086" width="12.7109375" style="67" customWidth="1"/>
    <col min="14087" max="14087" width="10" style="67" customWidth="1"/>
    <col min="14088" max="14088" width="13.140625" style="67" customWidth="1"/>
    <col min="14089" max="14089" width="13" style="67" customWidth="1"/>
    <col min="14090" max="14090" width="6.7109375" style="67" customWidth="1"/>
    <col min="14091" max="14091" width="7.140625" style="67" customWidth="1"/>
    <col min="14092" max="14092" width="7.28515625" style="67" customWidth="1"/>
    <col min="14093" max="14336" width="9.140625" style="67"/>
    <col min="14337" max="14337" width="16.42578125" style="67" customWidth="1"/>
    <col min="14338" max="14338" width="28.28515625" style="67" customWidth="1"/>
    <col min="14339" max="14339" width="4.7109375" style="67" customWidth="1"/>
    <col min="14340" max="14340" width="8.7109375" style="67" customWidth="1"/>
    <col min="14341" max="14341" width="9" style="67" customWidth="1"/>
    <col min="14342" max="14342" width="12.7109375" style="67" customWidth="1"/>
    <col min="14343" max="14343" width="10" style="67" customWidth="1"/>
    <col min="14344" max="14344" width="13.140625" style="67" customWidth="1"/>
    <col min="14345" max="14345" width="13" style="67" customWidth="1"/>
    <col min="14346" max="14346" width="6.7109375" style="67" customWidth="1"/>
    <col min="14347" max="14347" width="7.140625" style="67" customWidth="1"/>
    <col min="14348" max="14348" width="7.28515625" style="67" customWidth="1"/>
    <col min="14349" max="14592" width="9.140625" style="67"/>
    <col min="14593" max="14593" width="16.42578125" style="67" customWidth="1"/>
    <col min="14594" max="14594" width="28.28515625" style="67" customWidth="1"/>
    <col min="14595" max="14595" width="4.7109375" style="67" customWidth="1"/>
    <col min="14596" max="14596" width="8.7109375" style="67" customWidth="1"/>
    <col min="14597" max="14597" width="9" style="67" customWidth="1"/>
    <col min="14598" max="14598" width="12.7109375" style="67" customWidth="1"/>
    <col min="14599" max="14599" width="10" style="67" customWidth="1"/>
    <col min="14600" max="14600" width="13.140625" style="67" customWidth="1"/>
    <col min="14601" max="14601" width="13" style="67" customWidth="1"/>
    <col min="14602" max="14602" width="6.7109375" style="67" customWidth="1"/>
    <col min="14603" max="14603" width="7.140625" style="67" customWidth="1"/>
    <col min="14604" max="14604" width="7.28515625" style="67" customWidth="1"/>
    <col min="14605" max="14848" width="9.140625" style="67"/>
    <col min="14849" max="14849" width="16.42578125" style="67" customWidth="1"/>
    <col min="14850" max="14850" width="28.28515625" style="67" customWidth="1"/>
    <col min="14851" max="14851" width="4.7109375" style="67" customWidth="1"/>
    <col min="14852" max="14852" width="8.7109375" style="67" customWidth="1"/>
    <col min="14853" max="14853" width="9" style="67" customWidth="1"/>
    <col min="14854" max="14854" width="12.7109375" style="67" customWidth="1"/>
    <col min="14855" max="14855" width="10" style="67" customWidth="1"/>
    <col min="14856" max="14856" width="13.140625" style="67" customWidth="1"/>
    <col min="14857" max="14857" width="13" style="67" customWidth="1"/>
    <col min="14858" max="14858" width="6.7109375" style="67" customWidth="1"/>
    <col min="14859" max="14859" width="7.140625" style="67" customWidth="1"/>
    <col min="14860" max="14860" width="7.28515625" style="67" customWidth="1"/>
    <col min="14861" max="15104" width="9.140625" style="67"/>
    <col min="15105" max="15105" width="16.42578125" style="67" customWidth="1"/>
    <col min="15106" max="15106" width="28.28515625" style="67" customWidth="1"/>
    <col min="15107" max="15107" width="4.7109375" style="67" customWidth="1"/>
    <col min="15108" max="15108" width="8.7109375" style="67" customWidth="1"/>
    <col min="15109" max="15109" width="9" style="67" customWidth="1"/>
    <col min="15110" max="15110" width="12.7109375" style="67" customWidth="1"/>
    <col min="15111" max="15111" width="10" style="67" customWidth="1"/>
    <col min="15112" max="15112" width="13.140625" style="67" customWidth="1"/>
    <col min="15113" max="15113" width="13" style="67" customWidth="1"/>
    <col min="15114" max="15114" width="6.7109375" style="67" customWidth="1"/>
    <col min="15115" max="15115" width="7.140625" style="67" customWidth="1"/>
    <col min="15116" max="15116" width="7.28515625" style="67" customWidth="1"/>
    <col min="15117" max="15360" width="9.140625" style="67"/>
    <col min="15361" max="15361" width="16.42578125" style="67" customWidth="1"/>
    <col min="15362" max="15362" width="28.28515625" style="67" customWidth="1"/>
    <col min="15363" max="15363" width="4.7109375" style="67" customWidth="1"/>
    <col min="15364" max="15364" width="8.7109375" style="67" customWidth="1"/>
    <col min="15365" max="15365" width="9" style="67" customWidth="1"/>
    <col min="15366" max="15366" width="12.7109375" style="67" customWidth="1"/>
    <col min="15367" max="15367" width="10" style="67" customWidth="1"/>
    <col min="15368" max="15368" width="13.140625" style="67" customWidth="1"/>
    <col min="15369" max="15369" width="13" style="67" customWidth="1"/>
    <col min="15370" max="15370" width="6.7109375" style="67" customWidth="1"/>
    <col min="15371" max="15371" width="7.140625" style="67" customWidth="1"/>
    <col min="15372" max="15372" width="7.28515625" style="67" customWidth="1"/>
    <col min="15373" max="15616" width="9.140625" style="67"/>
    <col min="15617" max="15617" width="16.42578125" style="67" customWidth="1"/>
    <col min="15618" max="15618" width="28.28515625" style="67" customWidth="1"/>
    <col min="15619" max="15619" width="4.7109375" style="67" customWidth="1"/>
    <col min="15620" max="15620" width="8.7109375" style="67" customWidth="1"/>
    <col min="15621" max="15621" width="9" style="67" customWidth="1"/>
    <col min="15622" max="15622" width="12.7109375" style="67" customWidth="1"/>
    <col min="15623" max="15623" width="10" style="67" customWidth="1"/>
    <col min="15624" max="15624" width="13.140625" style="67" customWidth="1"/>
    <col min="15625" max="15625" width="13" style="67" customWidth="1"/>
    <col min="15626" max="15626" width="6.7109375" style="67" customWidth="1"/>
    <col min="15627" max="15627" width="7.140625" style="67" customWidth="1"/>
    <col min="15628" max="15628" width="7.28515625" style="67" customWidth="1"/>
    <col min="15629" max="15872" width="9.140625" style="67"/>
    <col min="15873" max="15873" width="16.42578125" style="67" customWidth="1"/>
    <col min="15874" max="15874" width="28.28515625" style="67" customWidth="1"/>
    <col min="15875" max="15875" width="4.7109375" style="67" customWidth="1"/>
    <col min="15876" max="15876" width="8.7109375" style="67" customWidth="1"/>
    <col min="15877" max="15877" width="9" style="67" customWidth="1"/>
    <col min="15878" max="15878" width="12.7109375" style="67" customWidth="1"/>
    <col min="15879" max="15879" width="10" style="67" customWidth="1"/>
    <col min="15880" max="15880" width="13.140625" style="67" customWidth="1"/>
    <col min="15881" max="15881" width="13" style="67" customWidth="1"/>
    <col min="15882" max="15882" width="6.7109375" style="67" customWidth="1"/>
    <col min="15883" max="15883" width="7.140625" style="67" customWidth="1"/>
    <col min="15884" max="15884" width="7.28515625" style="67" customWidth="1"/>
    <col min="15885" max="16128" width="9.140625" style="67"/>
    <col min="16129" max="16129" width="16.42578125" style="67" customWidth="1"/>
    <col min="16130" max="16130" width="28.28515625" style="67" customWidth="1"/>
    <col min="16131" max="16131" width="4.7109375" style="67" customWidth="1"/>
    <col min="16132" max="16132" width="8.7109375" style="67" customWidth="1"/>
    <col min="16133" max="16133" width="9" style="67" customWidth="1"/>
    <col min="16134" max="16134" width="12.7109375" style="67" customWidth="1"/>
    <col min="16135" max="16135" width="10" style="67" customWidth="1"/>
    <col min="16136" max="16136" width="13.140625" style="67" customWidth="1"/>
    <col min="16137" max="16137" width="13" style="67" customWidth="1"/>
    <col min="16138" max="16138" width="6.7109375" style="67" customWidth="1"/>
    <col min="16139" max="16139" width="7.140625" style="67" customWidth="1"/>
    <col min="16140" max="16140" width="7.28515625" style="67" customWidth="1"/>
    <col min="16141" max="16384" width="9.140625" style="67"/>
  </cols>
  <sheetData>
    <row r="1" spans="1:9" s="4" customFormat="1" ht="3.75" customHeight="1" x14ac:dyDescent="0.2">
      <c r="A1" s="1"/>
      <c r="B1" s="69"/>
      <c r="C1" s="90"/>
      <c r="D1" s="1"/>
      <c r="E1" s="2"/>
      <c r="F1" s="2"/>
      <c r="G1" s="91"/>
      <c r="H1" s="2"/>
      <c r="I1" s="2"/>
    </row>
    <row r="2" spans="1:9" s="4" customFormat="1" x14ac:dyDescent="0.2">
      <c r="A2" s="5"/>
      <c r="B2" s="70"/>
      <c r="C2" s="92"/>
      <c r="D2" s="5"/>
      <c r="E2" s="3"/>
      <c r="F2" s="3"/>
      <c r="G2" s="93"/>
      <c r="H2" s="3"/>
      <c r="I2" s="3"/>
    </row>
    <row r="3" spans="1:9" s="9" customFormat="1" ht="15.75" x14ac:dyDescent="0.25">
      <c r="A3" s="8" t="s">
        <v>6</v>
      </c>
      <c r="B3" s="71" t="s">
        <v>7</v>
      </c>
      <c r="C3" s="94"/>
      <c r="E3" s="10"/>
      <c r="F3" s="10"/>
      <c r="G3" s="95"/>
      <c r="H3" s="10"/>
      <c r="I3" s="13"/>
    </row>
    <row r="4" spans="1:9" s="9" customFormat="1" ht="15.75" x14ac:dyDescent="0.25">
      <c r="A4" s="8" t="s">
        <v>8</v>
      </c>
      <c r="B4" s="72" t="s">
        <v>9</v>
      </c>
      <c r="C4" s="94"/>
      <c r="E4" s="10"/>
      <c r="F4" s="10"/>
      <c r="G4" s="95"/>
      <c r="H4" s="10"/>
      <c r="I4" s="13"/>
    </row>
    <row r="5" spans="1:9" s="9" customFormat="1" ht="15.75" x14ac:dyDescent="0.25">
      <c r="A5" s="8" t="s">
        <v>10</v>
      </c>
      <c r="B5" s="71" t="s">
        <v>39</v>
      </c>
      <c r="C5" s="94"/>
      <c r="E5" s="10"/>
      <c r="F5" s="10"/>
      <c r="G5" s="95"/>
      <c r="H5" s="10"/>
      <c r="I5" s="13"/>
    </row>
    <row r="6" spans="1:9" s="4" customFormat="1" x14ac:dyDescent="0.2">
      <c r="A6" s="1"/>
      <c r="B6" s="69"/>
      <c r="C6" s="90"/>
      <c r="D6" s="1"/>
      <c r="E6" s="2"/>
      <c r="F6" s="2"/>
      <c r="G6" s="91"/>
      <c r="H6" s="2"/>
      <c r="I6" s="2"/>
    </row>
    <row r="7" spans="1:9" s="4" customFormat="1" x14ac:dyDescent="0.2">
      <c r="B7" s="76"/>
      <c r="C7" s="96"/>
      <c r="E7" s="20"/>
      <c r="F7" s="20"/>
      <c r="G7" s="97"/>
      <c r="H7" s="20"/>
      <c r="I7" s="20"/>
    </row>
    <row r="8" spans="1:9" ht="23.25" thickBot="1" x14ac:dyDescent="0.25">
      <c r="A8" s="98" t="s">
        <v>40</v>
      </c>
      <c r="B8" s="99" t="s">
        <v>41</v>
      </c>
      <c r="C8" s="100" t="s">
        <v>42</v>
      </c>
      <c r="D8" s="101" t="s">
        <v>43</v>
      </c>
      <c r="E8" s="102" t="s">
        <v>44</v>
      </c>
      <c r="F8" s="102" t="s">
        <v>45</v>
      </c>
      <c r="G8" s="102" t="s">
        <v>46</v>
      </c>
      <c r="H8" s="102" t="s">
        <v>47</v>
      </c>
      <c r="I8" s="103" t="s">
        <v>48</v>
      </c>
    </row>
    <row r="9" spans="1:9" ht="13.5" thickTop="1" x14ac:dyDescent="0.2">
      <c r="A9" s="104"/>
      <c r="B9" s="105"/>
      <c r="C9" s="106"/>
      <c r="D9" s="107"/>
      <c r="E9" s="108"/>
      <c r="F9" s="108"/>
      <c r="G9" s="108"/>
      <c r="H9" s="108"/>
      <c r="I9" s="108"/>
    </row>
    <row r="10" spans="1:9" x14ac:dyDescent="0.2">
      <c r="A10" s="104" t="s">
        <v>53</v>
      </c>
      <c r="B10" s="105" t="s">
        <v>54</v>
      </c>
      <c r="C10" s="106"/>
      <c r="D10" s="107"/>
      <c r="E10" s="108"/>
      <c r="F10" s="108"/>
      <c r="G10" s="108"/>
      <c r="H10" s="108"/>
      <c r="I10" s="108"/>
    </row>
    <row r="11" spans="1:9" x14ac:dyDescent="0.2">
      <c r="A11" s="109" t="s">
        <v>55</v>
      </c>
      <c r="B11" s="110" t="s">
        <v>56</v>
      </c>
      <c r="C11" s="111">
        <v>1</v>
      </c>
      <c r="D11" s="112"/>
      <c r="E11" s="113">
        <f>SUM(F12)</f>
        <v>390542</v>
      </c>
      <c r="F11" s="114">
        <f>C11*E11</f>
        <v>390542</v>
      </c>
      <c r="G11" s="115">
        <f>IF(F11=0, 0, 100*(1-(H11/F11)))</f>
        <v>6.9999999999999947</v>
      </c>
      <c r="H11" s="116">
        <f>C11*SUM(H12)</f>
        <v>363204.06</v>
      </c>
      <c r="I11" s="117">
        <f>SUM(I12:I13)</f>
        <v>0</v>
      </c>
    </row>
    <row r="12" spans="1:9" outlineLevel="1" x14ac:dyDescent="0.2">
      <c r="A12" s="109" t="s">
        <v>57</v>
      </c>
      <c r="B12" s="110" t="s">
        <v>58</v>
      </c>
      <c r="C12" s="111">
        <v>1</v>
      </c>
      <c r="D12" s="112"/>
      <c r="E12" s="113">
        <f>SUM(F13)</f>
        <v>390542</v>
      </c>
      <c r="F12" s="114">
        <f>C12*E12</f>
        <v>390542</v>
      </c>
      <c r="G12" s="115">
        <f>IF(F12=0, 0, 100*(1-(H12/F12)))</f>
        <v>6.9999999999999947</v>
      </c>
      <c r="H12" s="116">
        <f>C12*SUM(H13)</f>
        <v>363204.06</v>
      </c>
      <c r="I12" s="117"/>
    </row>
    <row r="13" spans="1:9" outlineLevel="1" x14ac:dyDescent="0.2">
      <c r="A13" s="109" t="s">
        <v>59</v>
      </c>
      <c r="B13" s="110" t="s">
        <v>56</v>
      </c>
      <c r="C13" s="111">
        <v>1</v>
      </c>
      <c r="D13" s="112"/>
      <c r="E13" s="113">
        <v>390542</v>
      </c>
      <c r="F13" s="114">
        <v>390542</v>
      </c>
      <c r="G13" s="115">
        <v>7</v>
      </c>
      <c r="H13" s="116">
        <v>363204.06</v>
      </c>
      <c r="I13" s="117"/>
    </row>
    <row r="14" spans="1:9" x14ac:dyDescent="0.2">
      <c r="A14" s="109"/>
      <c r="B14" s="110"/>
      <c r="C14" s="111"/>
      <c r="D14" s="112"/>
      <c r="E14" s="113"/>
      <c r="F14" s="114"/>
      <c r="G14" s="115"/>
      <c r="H14" s="116"/>
      <c r="I14" s="117"/>
    </row>
    <row r="15" spans="1:9" ht="13.5" thickBot="1" x14ac:dyDescent="0.25">
      <c r="A15" s="118"/>
      <c r="B15" s="119"/>
      <c r="C15" s="120"/>
      <c r="D15" s="121"/>
      <c r="E15" s="122"/>
      <c r="F15" s="123"/>
      <c r="G15" s="124"/>
      <c r="H15" s="125"/>
      <c r="I15" s="126"/>
    </row>
    <row r="16" spans="1:9" x14ac:dyDescent="0.2">
      <c r="A16" s="27"/>
      <c r="B16" s="127" t="s">
        <v>49</v>
      </c>
      <c r="C16" s="128"/>
      <c r="D16" s="27"/>
      <c r="E16" s="129"/>
      <c r="F16" s="114"/>
      <c r="G16" s="130"/>
      <c r="H16" s="129">
        <f>F11</f>
        <v>390542</v>
      </c>
      <c r="I16" s="129"/>
    </row>
    <row r="17" spans="1:9" x14ac:dyDescent="0.2">
      <c r="A17" s="4"/>
      <c r="B17" s="127" t="s">
        <v>50</v>
      </c>
      <c r="C17" s="96"/>
      <c r="D17" s="4"/>
      <c r="E17" s="20"/>
      <c r="F17" s="114"/>
      <c r="G17" s="97"/>
      <c r="H17" s="20">
        <f>H11</f>
        <v>363204.06</v>
      </c>
      <c r="I17" s="20"/>
    </row>
    <row r="18" spans="1:9" x14ac:dyDescent="0.2">
      <c r="A18" s="4"/>
      <c r="B18" s="127" t="s">
        <v>51</v>
      </c>
      <c r="C18" s="96"/>
      <c r="D18" s="4"/>
      <c r="E18" s="20"/>
      <c r="F18" s="114"/>
      <c r="G18" s="97"/>
      <c r="H18" s="20">
        <f>I11</f>
        <v>0</v>
      </c>
      <c r="I18" s="20"/>
    </row>
    <row r="19" spans="1:9" x14ac:dyDescent="0.2">
      <c r="A19" s="4"/>
      <c r="B19" s="127"/>
      <c r="C19" s="96"/>
      <c r="D19" s="4"/>
      <c r="E19" s="20"/>
      <c r="F19" s="114"/>
      <c r="G19" s="97"/>
      <c r="H19" s="20"/>
      <c r="I19" s="20"/>
    </row>
    <row r="20" spans="1:9" x14ac:dyDescent="0.2">
      <c r="A20" s="4"/>
      <c r="B20" s="76" t="s">
        <v>52</v>
      </c>
      <c r="C20" s="96"/>
      <c r="D20" s="4"/>
      <c r="E20" s="20"/>
      <c r="F20" s="114"/>
      <c r="G20" s="97"/>
      <c r="H20" s="20">
        <f>SUM(H17,H18)</f>
        <v>363204.06</v>
      </c>
    </row>
    <row r="21" spans="1:9" x14ac:dyDescent="0.2">
      <c r="A21" s="4"/>
      <c r="B21" s="76"/>
      <c r="C21" s="96"/>
      <c r="D21" s="4"/>
      <c r="E21" s="20"/>
      <c r="F21" s="20"/>
      <c r="G21" s="97"/>
      <c r="H21" s="20"/>
      <c r="I21" s="20"/>
    </row>
  </sheetData>
  <printOptions horizontalCentered="1"/>
  <pageMargins left="0.75" right="0.75" top="1.1499999999999999" bottom="0.65" header="0.35" footer="0.35"/>
  <pageSetup paperSize="9" scale="51" orientation="portrait" r:id="rId1"/>
  <headerFooter alignWithMargins="0">
    <oddHeader>&amp;L&amp;G</oddHeader>
    <oddFooter>&amp;CCommercial in Confidence&amp;RPage &amp;P of &amp;N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outlinePr summaryBelow="0"/>
    <pageSetUpPr fitToPage="1"/>
  </sheetPr>
  <dimension ref="A1:I21"/>
  <sheetViews>
    <sheetView view="pageBreakPreview" zoomScale="110" zoomScaleNormal="100" zoomScaleSheetLayoutView="110" workbookViewId="0">
      <selection activeCell="B5" sqref="B5"/>
    </sheetView>
  </sheetViews>
  <sheetFormatPr defaultRowHeight="12.75" outlineLevelRow="1" x14ac:dyDescent="0.2"/>
  <cols>
    <col min="1" max="1" width="17.28515625" style="67" bestFit="1" customWidth="1"/>
    <col min="2" max="2" width="80.42578125" style="89" customWidth="1"/>
    <col min="3" max="3" width="7.28515625" style="131" bestFit="1" customWidth="1"/>
    <col min="4" max="4" width="8.7109375" style="67" customWidth="1"/>
    <col min="5" max="6" width="11.7109375" style="68" bestFit="1" customWidth="1"/>
    <col min="7" max="7" width="7.85546875" style="132" bestFit="1" customWidth="1"/>
    <col min="8" max="8" width="11.7109375" style="68" bestFit="1" customWidth="1"/>
    <col min="9" max="9" width="12" style="68" bestFit="1" customWidth="1"/>
    <col min="10" max="10" width="6.7109375" style="67" customWidth="1"/>
    <col min="11" max="11" width="7.140625" style="67" customWidth="1"/>
    <col min="12" max="12" width="7.28515625" style="67" customWidth="1"/>
    <col min="13" max="256" width="9.140625" style="67"/>
    <col min="257" max="257" width="16.42578125" style="67" customWidth="1"/>
    <col min="258" max="258" width="28.28515625" style="67" customWidth="1"/>
    <col min="259" max="259" width="4.7109375" style="67" customWidth="1"/>
    <col min="260" max="260" width="8.7109375" style="67" customWidth="1"/>
    <col min="261" max="261" width="9" style="67" customWidth="1"/>
    <col min="262" max="262" width="12.7109375" style="67" customWidth="1"/>
    <col min="263" max="263" width="10" style="67" customWidth="1"/>
    <col min="264" max="264" width="13.140625" style="67" customWidth="1"/>
    <col min="265" max="265" width="13" style="67" customWidth="1"/>
    <col min="266" max="266" width="6.7109375" style="67" customWidth="1"/>
    <col min="267" max="267" width="7.140625" style="67" customWidth="1"/>
    <col min="268" max="268" width="7.28515625" style="67" customWidth="1"/>
    <col min="269" max="512" width="9.140625" style="67"/>
    <col min="513" max="513" width="16.42578125" style="67" customWidth="1"/>
    <col min="514" max="514" width="28.28515625" style="67" customWidth="1"/>
    <col min="515" max="515" width="4.7109375" style="67" customWidth="1"/>
    <col min="516" max="516" width="8.7109375" style="67" customWidth="1"/>
    <col min="517" max="517" width="9" style="67" customWidth="1"/>
    <col min="518" max="518" width="12.7109375" style="67" customWidth="1"/>
    <col min="519" max="519" width="10" style="67" customWidth="1"/>
    <col min="520" max="520" width="13.140625" style="67" customWidth="1"/>
    <col min="521" max="521" width="13" style="67" customWidth="1"/>
    <col min="522" max="522" width="6.7109375" style="67" customWidth="1"/>
    <col min="523" max="523" width="7.140625" style="67" customWidth="1"/>
    <col min="524" max="524" width="7.28515625" style="67" customWidth="1"/>
    <col min="525" max="768" width="9.140625" style="67"/>
    <col min="769" max="769" width="16.42578125" style="67" customWidth="1"/>
    <col min="770" max="770" width="28.28515625" style="67" customWidth="1"/>
    <col min="771" max="771" width="4.7109375" style="67" customWidth="1"/>
    <col min="772" max="772" width="8.7109375" style="67" customWidth="1"/>
    <col min="773" max="773" width="9" style="67" customWidth="1"/>
    <col min="774" max="774" width="12.7109375" style="67" customWidth="1"/>
    <col min="775" max="775" width="10" style="67" customWidth="1"/>
    <col min="776" max="776" width="13.140625" style="67" customWidth="1"/>
    <col min="777" max="777" width="13" style="67" customWidth="1"/>
    <col min="778" max="778" width="6.7109375" style="67" customWidth="1"/>
    <col min="779" max="779" width="7.140625" style="67" customWidth="1"/>
    <col min="780" max="780" width="7.28515625" style="67" customWidth="1"/>
    <col min="781" max="1024" width="9.140625" style="67"/>
    <col min="1025" max="1025" width="16.42578125" style="67" customWidth="1"/>
    <col min="1026" max="1026" width="28.28515625" style="67" customWidth="1"/>
    <col min="1027" max="1027" width="4.7109375" style="67" customWidth="1"/>
    <col min="1028" max="1028" width="8.7109375" style="67" customWidth="1"/>
    <col min="1029" max="1029" width="9" style="67" customWidth="1"/>
    <col min="1030" max="1030" width="12.7109375" style="67" customWidth="1"/>
    <col min="1031" max="1031" width="10" style="67" customWidth="1"/>
    <col min="1032" max="1032" width="13.140625" style="67" customWidth="1"/>
    <col min="1033" max="1033" width="13" style="67" customWidth="1"/>
    <col min="1034" max="1034" width="6.7109375" style="67" customWidth="1"/>
    <col min="1035" max="1035" width="7.140625" style="67" customWidth="1"/>
    <col min="1036" max="1036" width="7.28515625" style="67" customWidth="1"/>
    <col min="1037" max="1280" width="9.140625" style="67"/>
    <col min="1281" max="1281" width="16.42578125" style="67" customWidth="1"/>
    <col min="1282" max="1282" width="28.28515625" style="67" customWidth="1"/>
    <col min="1283" max="1283" width="4.7109375" style="67" customWidth="1"/>
    <col min="1284" max="1284" width="8.7109375" style="67" customWidth="1"/>
    <col min="1285" max="1285" width="9" style="67" customWidth="1"/>
    <col min="1286" max="1286" width="12.7109375" style="67" customWidth="1"/>
    <col min="1287" max="1287" width="10" style="67" customWidth="1"/>
    <col min="1288" max="1288" width="13.140625" style="67" customWidth="1"/>
    <col min="1289" max="1289" width="13" style="67" customWidth="1"/>
    <col min="1290" max="1290" width="6.7109375" style="67" customWidth="1"/>
    <col min="1291" max="1291" width="7.140625" style="67" customWidth="1"/>
    <col min="1292" max="1292" width="7.28515625" style="67" customWidth="1"/>
    <col min="1293" max="1536" width="9.140625" style="67"/>
    <col min="1537" max="1537" width="16.42578125" style="67" customWidth="1"/>
    <col min="1538" max="1538" width="28.28515625" style="67" customWidth="1"/>
    <col min="1539" max="1539" width="4.7109375" style="67" customWidth="1"/>
    <col min="1540" max="1540" width="8.7109375" style="67" customWidth="1"/>
    <col min="1541" max="1541" width="9" style="67" customWidth="1"/>
    <col min="1542" max="1542" width="12.7109375" style="67" customWidth="1"/>
    <col min="1543" max="1543" width="10" style="67" customWidth="1"/>
    <col min="1544" max="1544" width="13.140625" style="67" customWidth="1"/>
    <col min="1545" max="1545" width="13" style="67" customWidth="1"/>
    <col min="1546" max="1546" width="6.7109375" style="67" customWidth="1"/>
    <col min="1547" max="1547" width="7.140625" style="67" customWidth="1"/>
    <col min="1548" max="1548" width="7.28515625" style="67" customWidth="1"/>
    <col min="1549" max="1792" width="9.140625" style="67"/>
    <col min="1793" max="1793" width="16.42578125" style="67" customWidth="1"/>
    <col min="1794" max="1794" width="28.28515625" style="67" customWidth="1"/>
    <col min="1795" max="1795" width="4.7109375" style="67" customWidth="1"/>
    <col min="1796" max="1796" width="8.7109375" style="67" customWidth="1"/>
    <col min="1797" max="1797" width="9" style="67" customWidth="1"/>
    <col min="1798" max="1798" width="12.7109375" style="67" customWidth="1"/>
    <col min="1799" max="1799" width="10" style="67" customWidth="1"/>
    <col min="1800" max="1800" width="13.140625" style="67" customWidth="1"/>
    <col min="1801" max="1801" width="13" style="67" customWidth="1"/>
    <col min="1802" max="1802" width="6.7109375" style="67" customWidth="1"/>
    <col min="1803" max="1803" width="7.140625" style="67" customWidth="1"/>
    <col min="1804" max="1804" width="7.28515625" style="67" customWidth="1"/>
    <col min="1805" max="2048" width="9.140625" style="67"/>
    <col min="2049" max="2049" width="16.42578125" style="67" customWidth="1"/>
    <col min="2050" max="2050" width="28.28515625" style="67" customWidth="1"/>
    <col min="2051" max="2051" width="4.7109375" style="67" customWidth="1"/>
    <col min="2052" max="2052" width="8.7109375" style="67" customWidth="1"/>
    <col min="2053" max="2053" width="9" style="67" customWidth="1"/>
    <col min="2054" max="2054" width="12.7109375" style="67" customWidth="1"/>
    <col min="2055" max="2055" width="10" style="67" customWidth="1"/>
    <col min="2056" max="2056" width="13.140625" style="67" customWidth="1"/>
    <col min="2057" max="2057" width="13" style="67" customWidth="1"/>
    <col min="2058" max="2058" width="6.7109375" style="67" customWidth="1"/>
    <col min="2059" max="2059" width="7.140625" style="67" customWidth="1"/>
    <col min="2060" max="2060" width="7.28515625" style="67" customWidth="1"/>
    <col min="2061" max="2304" width="9.140625" style="67"/>
    <col min="2305" max="2305" width="16.42578125" style="67" customWidth="1"/>
    <col min="2306" max="2306" width="28.28515625" style="67" customWidth="1"/>
    <col min="2307" max="2307" width="4.7109375" style="67" customWidth="1"/>
    <col min="2308" max="2308" width="8.7109375" style="67" customWidth="1"/>
    <col min="2309" max="2309" width="9" style="67" customWidth="1"/>
    <col min="2310" max="2310" width="12.7109375" style="67" customWidth="1"/>
    <col min="2311" max="2311" width="10" style="67" customWidth="1"/>
    <col min="2312" max="2312" width="13.140625" style="67" customWidth="1"/>
    <col min="2313" max="2313" width="13" style="67" customWidth="1"/>
    <col min="2314" max="2314" width="6.7109375" style="67" customWidth="1"/>
    <col min="2315" max="2315" width="7.140625" style="67" customWidth="1"/>
    <col min="2316" max="2316" width="7.28515625" style="67" customWidth="1"/>
    <col min="2317" max="2560" width="9.140625" style="67"/>
    <col min="2561" max="2561" width="16.42578125" style="67" customWidth="1"/>
    <col min="2562" max="2562" width="28.28515625" style="67" customWidth="1"/>
    <col min="2563" max="2563" width="4.7109375" style="67" customWidth="1"/>
    <col min="2564" max="2564" width="8.7109375" style="67" customWidth="1"/>
    <col min="2565" max="2565" width="9" style="67" customWidth="1"/>
    <col min="2566" max="2566" width="12.7109375" style="67" customWidth="1"/>
    <col min="2567" max="2567" width="10" style="67" customWidth="1"/>
    <col min="2568" max="2568" width="13.140625" style="67" customWidth="1"/>
    <col min="2569" max="2569" width="13" style="67" customWidth="1"/>
    <col min="2570" max="2570" width="6.7109375" style="67" customWidth="1"/>
    <col min="2571" max="2571" width="7.140625" style="67" customWidth="1"/>
    <col min="2572" max="2572" width="7.28515625" style="67" customWidth="1"/>
    <col min="2573" max="2816" width="9.140625" style="67"/>
    <col min="2817" max="2817" width="16.42578125" style="67" customWidth="1"/>
    <col min="2818" max="2818" width="28.28515625" style="67" customWidth="1"/>
    <col min="2819" max="2819" width="4.7109375" style="67" customWidth="1"/>
    <col min="2820" max="2820" width="8.7109375" style="67" customWidth="1"/>
    <col min="2821" max="2821" width="9" style="67" customWidth="1"/>
    <col min="2822" max="2822" width="12.7109375" style="67" customWidth="1"/>
    <col min="2823" max="2823" width="10" style="67" customWidth="1"/>
    <col min="2824" max="2824" width="13.140625" style="67" customWidth="1"/>
    <col min="2825" max="2825" width="13" style="67" customWidth="1"/>
    <col min="2826" max="2826" width="6.7109375" style="67" customWidth="1"/>
    <col min="2827" max="2827" width="7.140625" style="67" customWidth="1"/>
    <col min="2828" max="2828" width="7.28515625" style="67" customWidth="1"/>
    <col min="2829" max="3072" width="9.140625" style="67"/>
    <col min="3073" max="3073" width="16.42578125" style="67" customWidth="1"/>
    <col min="3074" max="3074" width="28.28515625" style="67" customWidth="1"/>
    <col min="3075" max="3075" width="4.7109375" style="67" customWidth="1"/>
    <col min="3076" max="3076" width="8.7109375" style="67" customWidth="1"/>
    <col min="3077" max="3077" width="9" style="67" customWidth="1"/>
    <col min="3078" max="3078" width="12.7109375" style="67" customWidth="1"/>
    <col min="3079" max="3079" width="10" style="67" customWidth="1"/>
    <col min="3080" max="3080" width="13.140625" style="67" customWidth="1"/>
    <col min="3081" max="3081" width="13" style="67" customWidth="1"/>
    <col min="3082" max="3082" width="6.7109375" style="67" customWidth="1"/>
    <col min="3083" max="3083" width="7.140625" style="67" customWidth="1"/>
    <col min="3084" max="3084" width="7.28515625" style="67" customWidth="1"/>
    <col min="3085" max="3328" width="9.140625" style="67"/>
    <col min="3329" max="3329" width="16.42578125" style="67" customWidth="1"/>
    <col min="3330" max="3330" width="28.28515625" style="67" customWidth="1"/>
    <col min="3331" max="3331" width="4.7109375" style="67" customWidth="1"/>
    <col min="3332" max="3332" width="8.7109375" style="67" customWidth="1"/>
    <col min="3333" max="3333" width="9" style="67" customWidth="1"/>
    <col min="3334" max="3334" width="12.7109375" style="67" customWidth="1"/>
    <col min="3335" max="3335" width="10" style="67" customWidth="1"/>
    <col min="3336" max="3336" width="13.140625" style="67" customWidth="1"/>
    <col min="3337" max="3337" width="13" style="67" customWidth="1"/>
    <col min="3338" max="3338" width="6.7109375" style="67" customWidth="1"/>
    <col min="3339" max="3339" width="7.140625" style="67" customWidth="1"/>
    <col min="3340" max="3340" width="7.28515625" style="67" customWidth="1"/>
    <col min="3341" max="3584" width="9.140625" style="67"/>
    <col min="3585" max="3585" width="16.42578125" style="67" customWidth="1"/>
    <col min="3586" max="3586" width="28.28515625" style="67" customWidth="1"/>
    <col min="3587" max="3587" width="4.7109375" style="67" customWidth="1"/>
    <col min="3588" max="3588" width="8.7109375" style="67" customWidth="1"/>
    <col min="3589" max="3589" width="9" style="67" customWidth="1"/>
    <col min="3590" max="3590" width="12.7109375" style="67" customWidth="1"/>
    <col min="3591" max="3591" width="10" style="67" customWidth="1"/>
    <col min="3592" max="3592" width="13.140625" style="67" customWidth="1"/>
    <col min="3593" max="3593" width="13" style="67" customWidth="1"/>
    <col min="3594" max="3594" width="6.7109375" style="67" customWidth="1"/>
    <col min="3595" max="3595" width="7.140625" style="67" customWidth="1"/>
    <col min="3596" max="3596" width="7.28515625" style="67" customWidth="1"/>
    <col min="3597" max="3840" width="9.140625" style="67"/>
    <col min="3841" max="3841" width="16.42578125" style="67" customWidth="1"/>
    <col min="3842" max="3842" width="28.28515625" style="67" customWidth="1"/>
    <col min="3843" max="3843" width="4.7109375" style="67" customWidth="1"/>
    <col min="3844" max="3844" width="8.7109375" style="67" customWidth="1"/>
    <col min="3845" max="3845" width="9" style="67" customWidth="1"/>
    <col min="3846" max="3846" width="12.7109375" style="67" customWidth="1"/>
    <col min="3847" max="3847" width="10" style="67" customWidth="1"/>
    <col min="3848" max="3848" width="13.140625" style="67" customWidth="1"/>
    <col min="3849" max="3849" width="13" style="67" customWidth="1"/>
    <col min="3850" max="3850" width="6.7109375" style="67" customWidth="1"/>
    <col min="3851" max="3851" width="7.140625" style="67" customWidth="1"/>
    <col min="3852" max="3852" width="7.28515625" style="67" customWidth="1"/>
    <col min="3853" max="4096" width="9.140625" style="67"/>
    <col min="4097" max="4097" width="16.42578125" style="67" customWidth="1"/>
    <col min="4098" max="4098" width="28.28515625" style="67" customWidth="1"/>
    <col min="4099" max="4099" width="4.7109375" style="67" customWidth="1"/>
    <col min="4100" max="4100" width="8.7109375" style="67" customWidth="1"/>
    <col min="4101" max="4101" width="9" style="67" customWidth="1"/>
    <col min="4102" max="4102" width="12.7109375" style="67" customWidth="1"/>
    <col min="4103" max="4103" width="10" style="67" customWidth="1"/>
    <col min="4104" max="4104" width="13.140625" style="67" customWidth="1"/>
    <col min="4105" max="4105" width="13" style="67" customWidth="1"/>
    <col min="4106" max="4106" width="6.7109375" style="67" customWidth="1"/>
    <col min="4107" max="4107" width="7.140625" style="67" customWidth="1"/>
    <col min="4108" max="4108" width="7.28515625" style="67" customWidth="1"/>
    <col min="4109" max="4352" width="9.140625" style="67"/>
    <col min="4353" max="4353" width="16.42578125" style="67" customWidth="1"/>
    <col min="4354" max="4354" width="28.28515625" style="67" customWidth="1"/>
    <col min="4355" max="4355" width="4.7109375" style="67" customWidth="1"/>
    <col min="4356" max="4356" width="8.7109375" style="67" customWidth="1"/>
    <col min="4357" max="4357" width="9" style="67" customWidth="1"/>
    <col min="4358" max="4358" width="12.7109375" style="67" customWidth="1"/>
    <col min="4359" max="4359" width="10" style="67" customWidth="1"/>
    <col min="4360" max="4360" width="13.140625" style="67" customWidth="1"/>
    <col min="4361" max="4361" width="13" style="67" customWidth="1"/>
    <col min="4362" max="4362" width="6.7109375" style="67" customWidth="1"/>
    <col min="4363" max="4363" width="7.140625" style="67" customWidth="1"/>
    <col min="4364" max="4364" width="7.28515625" style="67" customWidth="1"/>
    <col min="4365" max="4608" width="9.140625" style="67"/>
    <col min="4609" max="4609" width="16.42578125" style="67" customWidth="1"/>
    <col min="4610" max="4610" width="28.28515625" style="67" customWidth="1"/>
    <col min="4611" max="4611" width="4.7109375" style="67" customWidth="1"/>
    <col min="4612" max="4612" width="8.7109375" style="67" customWidth="1"/>
    <col min="4613" max="4613" width="9" style="67" customWidth="1"/>
    <col min="4614" max="4614" width="12.7109375" style="67" customWidth="1"/>
    <col min="4615" max="4615" width="10" style="67" customWidth="1"/>
    <col min="4616" max="4616" width="13.140625" style="67" customWidth="1"/>
    <col min="4617" max="4617" width="13" style="67" customWidth="1"/>
    <col min="4618" max="4618" width="6.7109375" style="67" customWidth="1"/>
    <col min="4619" max="4619" width="7.140625" style="67" customWidth="1"/>
    <col min="4620" max="4620" width="7.28515625" style="67" customWidth="1"/>
    <col min="4621" max="4864" width="9.140625" style="67"/>
    <col min="4865" max="4865" width="16.42578125" style="67" customWidth="1"/>
    <col min="4866" max="4866" width="28.28515625" style="67" customWidth="1"/>
    <col min="4867" max="4867" width="4.7109375" style="67" customWidth="1"/>
    <col min="4868" max="4868" width="8.7109375" style="67" customWidth="1"/>
    <col min="4869" max="4869" width="9" style="67" customWidth="1"/>
    <col min="4870" max="4870" width="12.7109375" style="67" customWidth="1"/>
    <col min="4871" max="4871" width="10" style="67" customWidth="1"/>
    <col min="4872" max="4872" width="13.140625" style="67" customWidth="1"/>
    <col min="4873" max="4873" width="13" style="67" customWidth="1"/>
    <col min="4874" max="4874" width="6.7109375" style="67" customWidth="1"/>
    <col min="4875" max="4875" width="7.140625" style="67" customWidth="1"/>
    <col min="4876" max="4876" width="7.28515625" style="67" customWidth="1"/>
    <col min="4877" max="5120" width="9.140625" style="67"/>
    <col min="5121" max="5121" width="16.42578125" style="67" customWidth="1"/>
    <col min="5122" max="5122" width="28.28515625" style="67" customWidth="1"/>
    <col min="5123" max="5123" width="4.7109375" style="67" customWidth="1"/>
    <col min="5124" max="5124" width="8.7109375" style="67" customWidth="1"/>
    <col min="5125" max="5125" width="9" style="67" customWidth="1"/>
    <col min="5126" max="5126" width="12.7109375" style="67" customWidth="1"/>
    <col min="5127" max="5127" width="10" style="67" customWidth="1"/>
    <col min="5128" max="5128" width="13.140625" style="67" customWidth="1"/>
    <col min="5129" max="5129" width="13" style="67" customWidth="1"/>
    <col min="5130" max="5130" width="6.7109375" style="67" customWidth="1"/>
    <col min="5131" max="5131" width="7.140625" style="67" customWidth="1"/>
    <col min="5132" max="5132" width="7.28515625" style="67" customWidth="1"/>
    <col min="5133" max="5376" width="9.140625" style="67"/>
    <col min="5377" max="5377" width="16.42578125" style="67" customWidth="1"/>
    <col min="5378" max="5378" width="28.28515625" style="67" customWidth="1"/>
    <col min="5379" max="5379" width="4.7109375" style="67" customWidth="1"/>
    <col min="5380" max="5380" width="8.7109375" style="67" customWidth="1"/>
    <col min="5381" max="5381" width="9" style="67" customWidth="1"/>
    <col min="5382" max="5382" width="12.7109375" style="67" customWidth="1"/>
    <col min="5383" max="5383" width="10" style="67" customWidth="1"/>
    <col min="5384" max="5384" width="13.140625" style="67" customWidth="1"/>
    <col min="5385" max="5385" width="13" style="67" customWidth="1"/>
    <col min="5386" max="5386" width="6.7109375" style="67" customWidth="1"/>
    <col min="5387" max="5387" width="7.140625" style="67" customWidth="1"/>
    <col min="5388" max="5388" width="7.28515625" style="67" customWidth="1"/>
    <col min="5389" max="5632" width="9.140625" style="67"/>
    <col min="5633" max="5633" width="16.42578125" style="67" customWidth="1"/>
    <col min="5634" max="5634" width="28.28515625" style="67" customWidth="1"/>
    <col min="5635" max="5635" width="4.7109375" style="67" customWidth="1"/>
    <col min="5636" max="5636" width="8.7109375" style="67" customWidth="1"/>
    <col min="5637" max="5637" width="9" style="67" customWidth="1"/>
    <col min="5638" max="5638" width="12.7109375" style="67" customWidth="1"/>
    <col min="5639" max="5639" width="10" style="67" customWidth="1"/>
    <col min="5640" max="5640" width="13.140625" style="67" customWidth="1"/>
    <col min="5641" max="5641" width="13" style="67" customWidth="1"/>
    <col min="5642" max="5642" width="6.7109375" style="67" customWidth="1"/>
    <col min="5643" max="5643" width="7.140625" style="67" customWidth="1"/>
    <col min="5644" max="5644" width="7.28515625" style="67" customWidth="1"/>
    <col min="5645" max="5888" width="9.140625" style="67"/>
    <col min="5889" max="5889" width="16.42578125" style="67" customWidth="1"/>
    <col min="5890" max="5890" width="28.28515625" style="67" customWidth="1"/>
    <col min="5891" max="5891" width="4.7109375" style="67" customWidth="1"/>
    <col min="5892" max="5892" width="8.7109375" style="67" customWidth="1"/>
    <col min="5893" max="5893" width="9" style="67" customWidth="1"/>
    <col min="5894" max="5894" width="12.7109375" style="67" customWidth="1"/>
    <col min="5895" max="5895" width="10" style="67" customWidth="1"/>
    <col min="5896" max="5896" width="13.140625" style="67" customWidth="1"/>
    <col min="5897" max="5897" width="13" style="67" customWidth="1"/>
    <col min="5898" max="5898" width="6.7109375" style="67" customWidth="1"/>
    <col min="5899" max="5899" width="7.140625" style="67" customWidth="1"/>
    <col min="5900" max="5900" width="7.28515625" style="67" customWidth="1"/>
    <col min="5901" max="6144" width="9.140625" style="67"/>
    <col min="6145" max="6145" width="16.42578125" style="67" customWidth="1"/>
    <col min="6146" max="6146" width="28.28515625" style="67" customWidth="1"/>
    <col min="6147" max="6147" width="4.7109375" style="67" customWidth="1"/>
    <col min="6148" max="6148" width="8.7109375" style="67" customWidth="1"/>
    <col min="6149" max="6149" width="9" style="67" customWidth="1"/>
    <col min="6150" max="6150" width="12.7109375" style="67" customWidth="1"/>
    <col min="6151" max="6151" width="10" style="67" customWidth="1"/>
    <col min="6152" max="6152" width="13.140625" style="67" customWidth="1"/>
    <col min="6153" max="6153" width="13" style="67" customWidth="1"/>
    <col min="6154" max="6154" width="6.7109375" style="67" customWidth="1"/>
    <col min="6155" max="6155" width="7.140625" style="67" customWidth="1"/>
    <col min="6156" max="6156" width="7.28515625" style="67" customWidth="1"/>
    <col min="6157" max="6400" width="9.140625" style="67"/>
    <col min="6401" max="6401" width="16.42578125" style="67" customWidth="1"/>
    <col min="6402" max="6402" width="28.28515625" style="67" customWidth="1"/>
    <col min="6403" max="6403" width="4.7109375" style="67" customWidth="1"/>
    <col min="6404" max="6404" width="8.7109375" style="67" customWidth="1"/>
    <col min="6405" max="6405" width="9" style="67" customWidth="1"/>
    <col min="6406" max="6406" width="12.7109375" style="67" customWidth="1"/>
    <col min="6407" max="6407" width="10" style="67" customWidth="1"/>
    <col min="6408" max="6408" width="13.140625" style="67" customWidth="1"/>
    <col min="6409" max="6409" width="13" style="67" customWidth="1"/>
    <col min="6410" max="6410" width="6.7109375" style="67" customWidth="1"/>
    <col min="6411" max="6411" width="7.140625" style="67" customWidth="1"/>
    <col min="6412" max="6412" width="7.28515625" style="67" customWidth="1"/>
    <col min="6413" max="6656" width="9.140625" style="67"/>
    <col min="6657" max="6657" width="16.42578125" style="67" customWidth="1"/>
    <col min="6658" max="6658" width="28.28515625" style="67" customWidth="1"/>
    <col min="6659" max="6659" width="4.7109375" style="67" customWidth="1"/>
    <col min="6660" max="6660" width="8.7109375" style="67" customWidth="1"/>
    <col min="6661" max="6661" width="9" style="67" customWidth="1"/>
    <col min="6662" max="6662" width="12.7109375" style="67" customWidth="1"/>
    <col min="6663" max="6663" width="10" style="67" customWidth="1"/>
    <col min="6664" max="6664" width="13.140625" style="67" customWidth="1"/>
    <col min="6665" max="6665" width="13" style="67" customWidth="1"/>
    <col min="6666" max="6666" width="6.7109375" style="67" customWidth="1"/>
    <col min="6667" max="6667" width="7.140625" style="67" customWidth="1"/>
    <col min="6668" max="6668" width="7.28515625" style="67" customWidth="1"/>
    <col min="6669" max="6912" width="9.140625" style="67"/>
    <col min="6913" max="6913" width="16.42578125" style="67" customWidth="1"/>
    <col min="6914" max="6914" width="28.28515625" style="67" customWidth="1"/>
    <col min="6915" max="6915" width="4.7109375" style="67" customWidth="1"/>
    <col min="6916" max="6916" width="8.7109375" style="67" customWidth="1"/>
    <col min="6917" max="6917" width="9" style="67" customWidth="1"/>
    <col min="6918" max="6918" width="12.7109375" style="67" customWidth="1"/>
    <col min="6919" max="6919" width="10" style="67" customWidth="1"/>
    <col min="6920" max="6920" width="13.140625" style="67" customWidth="1"/>
    <col min="6921" max="6921" width="13" style="67" customWidth="1"/>
    <col min="6922" max="6922" width="6.7109375" style="67" customWidth="1"/>
    <col min="6923" max="6923" width="7.140625" style="67" customWidth="1"/>
    <col min="6924" max="6924" width="7.28515625" style="67" customWidth="1"/>
    <col min="6925" max="7168" width="9.140625" style="67"/>
    <col min="7169" max="7169" width="16.42578125" style="67" customWidth="1"/>
    <col min="7170" max="7170" width="28.28515625" style="67" customWidth="1"/>
    <col min="7171" max="7171" width="4.7109375" style="67" customWidth="1"/>
    <col min="7172" max="7172" width="8.7109375" style="67" customWidth="1"/>
    <col min="7173" max="7173" width="9" style="67" customWidth="1"/>
    <col min="7174" max="7174" width="12.7109375" style="67" customWidth="1"/>
    <col min="7175" max="7175" width="10" style="67" customWidth="1"/>
    <col min="7176" max="7176" width="13.140625" style="67" customWidth="1"/>
    <col min="7177" max="7177" width="13" style="67" customWidth="1"/>
    <col min="7178" max="7178" width="6.7109375" style="67" customWidth="1"/>
    <col min="7179" max="7179" width="7.140625" style="67" customWidth="1"/>
    <col min="7180" max="7180" width="7.28515625" style="67" customWidth="1"/>
    <col min="7181" max="7424" width="9.140625" style="67"/>
    <col min="7425" max="7425" width="16.42578125" style="67" customWidth="1"/>
    <col min="7426" max="7426" width="28.28515625" style="67" customWidth="1"/>
    <col min="7427" max="7427" width="4.7109375" style="67" customWidth="1"/>
    <col min="7428" max="7428" width="8.7109375" style="67" customWidth="1"/>
    <col min="7429" max="7429" width="9" style="67" customWidth="1"/>
    <col min="7430" max="7430" width="12.7109375" style="67" customWidth="1"/>
    <col min="7431" max="7431" width="10" style="67" customWidth="1"/>
    <col min="7432" max="7432" width="13.140625" style="67" customWidth="1"/>
    <col min="7433" max="7433" width="13" style="67" customWidth="1"/>
    <col min="7434" max="7434" width="6.7109375" style="67" customWidth="1"/>
    <col min="7435" max="7435" width="7.140625" style="67" customWidth="1"/>
    <col min="7436" max="7436" width="7.28515625" style="67" customWidth="1"/>
    <col min="7437" max="7680" width="9.140625" style="67"/>
    <col min="7681" max="7681" width="16.42578125" style="67" customWidth="1"/>
    <col min="7682" max="7682" width="28.28515625" style="67" customWidth="1"/>
    <col min="7683" max="7683" width="4.7109375" style="67" customWidth="1"/>
    <col min="7684" max="7684" width="8.7109375" style="67" customWidth="1"/>
    <col min="7685" max="7685" width="9" style="67" customWidth="1"/>
    <col min="7686" max="7686" width="12.7109375" style="67" customWidth="1"/>
    <col min="7687" max="7687" width="10" style="67" customWidth="1"/>
    <col min="7688" max="7688" width="13.140625" style="67" customWidth="1"/>
    <col min="7689" max="7689" width="13" style="67" customWidth="1"/>
    <col min="7690" max="7690" width="6.7109375" style="67" customWidth="1"/>
    <col min="7691" max="7691" width="7.140625" style="67" customWidth="1"/>
    <col min="7692" max="7692" width="7.28515625" style="67" customWidth="1"/>
    <col min="7693" max="7936" width="9.140625" style="67"/>
    <col min="7937" max="7937" width="16.42578125" style="67" customWidth="1"/>
    <col min="7938" max="7938" width="28.28515625" style="67" customWidth="1"/>
    <col min="7939" max="7939" width="4.7109375" style="67" customWidth="1"/>
    <col min="7940" max="7940" width="8.7109375" style="67" customWidth="1"/>
    <col min="7941" max="7941" width="9" style="67" customWidth="1"/>
    <col min="7942" max="7942" width="12.7109375" style="67" customWidth="1"/>
    <col min="7943" max="7943" width="10" style="67" customWidth="1"/>
    <col min="7944" max="7944" width="13.140625" style="67" customWidth="1"/>
    <col min="7945" max="7945" width="13" style="67" customWidth="1"/>
    <col min="7946" max="7946" width="6.7109375" style="67" customWidth="1"/>
    <col min="7947" max="7947" width="7.140625" style="67" customWidth="1"/>
    <col min="7948" max="7948" width="7.28515625" style="67" customWidth="1"/>
    <col min="7949" max="8192" width="9.140625" style="67"/>
    <col min="8193" max="8193" width="16.42578125" style="67" customWidth="1"/>
    <col min="8194" max="8194" width="28.28515625" style="67" customWidth="1"/>
    <col min="8195" max="8195" width="4.7109375" style="67" customWidth="1"/>
    <col min="8196" max="8196" width="8.7109375" style="67" customWidth="1"/>
    <col min="8197" max="8197" width="9" style="67" customWidth="1"/>
    <col min="8198" max="8198" width="12.7109375" style="67" customWidth="1"/>
    <col min="8199" max="8199" width="10" style="67" customWidth="1"/>
    <col min="8200" max="8200" width="13.140625" style="67" customWidth="1"/>
    <col min="8201" max="8201" width="13" style="67" customWidth="1"/>
    <col min="8202" max="8202" width="6.7109375" style="67" customWidth="1"/>
    <col min="8203" max="8203" width="7.140625" style="67" customWidth="1"/>
    <col min="8204" max="8204" width="7.28515625" style="67" customWidth="1"/>
    <col min="8205" max="8448" width="9.140625" style="67"/>
    <col min="8449" max="8449" width="16.42578125" style="67" customWidth="1"/>
    <col min="8450" max="8450" width="28.28515625" style="67" customWidth="1"/>
    <col min="8451" max="8451" width="4.7109375" style="67" customWidth="1"/>
    <col min="8452" max="8452" width="8.7109375" style="67" customWidth="1"/>
    <col min="8453" max="8453" width="9" style="67" customWidth="1"/>
    <col min="8454" max="8454" width="12.7109375" style="67" customWidth="1"/>
    <col min="8455" max="8455" width="10" style="67" customWidth="1"/>
    <col min="8456" max="8456" width="13.140625" style="67" customWidth="1"/>
    <col min="8457" max="8457" width="13" style="67" customWidth="1"/>
    <col min="8458" max="8458" width="6.7109375" style="67" customWidth="1"/>
    <col min="8459" max="8459" width="7.140625" style="67" customWidth="1"/>
    <col min="8460" max="8460" width="7.28515625" style="67" customWidth="1"/>
    <col min="8461" max="8704" width="9.140625" style="67"/>
    <col min="8705" max="8705" width="16.42578125" style="67" customWidth="1"/>
    <col min="8706" max="8706" width="28.28515625" style="67" customWidth="1"/>
    <col min="8707" max="8707" width="4.7109375" style="67" customWidth="1"/>
    <col min="8708" max="8708" width="8.7109375" style="67" customWidth="1"/>
    <col min="8709" max="8709" width="9" style="67" customWidth="1"/>
    <col min="8710" max="8710" width="12.7109375" style="67" customWidth="1"/>
    <col min="8711" max="8711" width="10" style="67" customWidth="1"/>
    <col min="8712" max="8712" width="13.140625" style="67" customWidth="1"/>
    <col min="8713" max="8713" width="13" style="67" customWidth="1"/>
    <col min="8714" max="8714" width="6.7109375" style="67" customWidth="1"/>
    <col min="8715" max="8715" width="7.140625" style="67" customWidth="1"/>
    <col min="8716" max="8716" width="7.28515625" style="67" customWidth="1"/>
    <col min="8717" max="8960" width="9.140625" style="67"/>
    <col min="8961" max="8961" width="16.42578125" style="67" customWidth="1"/>
    <col min="8962" max="8962" width="28.28515625" style="67" customWidth="1"/>
    <col min="8963" max="8963" width="4.7109375" style="67" customWidth="1"/>
    <col min="8964" max="8964" width="8.7109375" style="67" customWidth="1"/>
    <col min="8965" max="8965" width="9" style="67" customWidth="1"/>
    <col min="8966" max="8966" width="12.7109375" style="67" customWidth="1"/>
    <col min="8967" max="8967" width="10" style="67" customWidth="1"/>
    <col min="8968" max="8968" width="13.140625" style="67" customWidth="1"/>
    <col min="8969" max="8969" width="13" style="67" customWidth="1"/>
    <col min="8970" max="8970" width="6.7109375" style="67" customWidth="1"/>
    <col min="8971" max="8971" width="7.140625" style="67" customWidth="1"/>
    <col min="8972" max="8972" width="7.28515625" style="67" customWidth="1"/>
    <col min="8973" max="9216" width="9.140625" style="67"/>
    <col min="9217" max="9217" width="16.42578125" style="67" customWidth="1"/>
    <col min="9218" max="9218" width="28.28515625" style="67" customWidth="1"/>
    <col min="9219" max="9219" width="4.7109375" style="67" customWidth="1"/>
    <col min="9220" max="9220" width="8.7109375" style="67" customWidth="1"/>
    <col min="9221" max="9221" width="9" style="67" customWidth="1"/>
    <col min="9222" max="9222" width="12.7109375" style="67" customWidth="1"/>
    <col min="9223" max="9223" width="10" style="67" customWidth="1"/>
    <col min="9224" max="9224" width="13.140625" style="67" customWidth="1"/>
    <col min="9225" max="9225" width="13" style="67" customWidth="1"/>
    <col min="9226" max="9226" width="6.7109375" style="67" customWidth="1"/>
    <col min="9227" max="9227" width="7.140625" style="67" customWidth="1"/>
    <col min="9228" max="9228" width="7.28515625" style="67" customWidth="1"/>
    <col min="9229" max="9472" width="9.140625" style="67"/>
    <col min="9473" max="9473" width="16.42578125" style="67" customWidth="1"/>
    <col min="9474" max="9474" width="28.28515625" style="67" customWidth="1"/>
    <col min="9475" max="9475" width="4.7109375" style="67" customWidth="1"/>
    <col min="9476" max="9476" width="8.7109375" style="67" customWidth="1"/>
    <col min="9477" max="9477" width="9" style="67" customWidth="1"/>
    <col min="9478" max="9478" width="12.7109375" style="67" customWidth="1"/>
    <col min="9479" max="9479" width="10" style="67" customWidth="1"/>
    <col min="9480" max="9480" width="13.140625" style="67" customWidth="1"/>
    <col min="9481" max="9481" width="13" style="67" customWidth="1"/>
    <col min="9482" max="9482" width="6.7109375" style="67" customWidth="1"/>
    <col min="9483" max="9483" width="7.140625" style="67" customWidth="1"/>
    <col min="9484" max="9484" width="7.28515625" style="67" customWidth="1"/>
    <col min="9485" max="9728" width="9.140625" style="67"/>
    <col min="9729" max="9729" width="16.42578125" style="67" customWidth="1"/>
    <col min="9730" max="9730" width="28.28515625" style="67" customWidth="1"/>
    <col min="9731" max="9731" width="4.7109375" style="67" customWidth="1"/>
    <col min="9732" max="9732" width="8.7109375" style="67" customWidth="1"/>
    <col min="9733" max="9733" width="9" style="67" customWidth="1"/>
    <col min="9734" max="9734" width="12.7109375" style="67" customWidth="1"/>
    <col min="9735" max="9735" width="10" style="67" customWidth="1"/>
    <col min="9736" max="9736" width="13.140625" style="67" customWidth="1"/>
    <col min="9737" max="9737" width="13" style="67" customWidth="1"/>
    <col min="9738" max="9738" width="6.7109375" style="67" customWidth="1"/>
    <col min="9739" max="9739" width="7.140625" style="67" customWidth="1"/>
    <col min="9740" max="9740" width="7.28515625" style="67" customWidth="1"/>
    <col min="9741" max="9984" width="9.140625" style="67"/>
    <col min="9985" max="9985" width="16.42578125" style="67" customWidth="1"/>
    <col min="9986" max="9986" width="28.28515625" style="67" customWidth="1"/>
    <col min="9987" max="9987" width="4.7109375" style="67" customWidth="1"/>
    <col min="9988" max="9988" width="8.7109375" style="67" customWidth="1"/>
    <col min="9989" max="9989" width="9" style="67" customWidth="1"/>
    <col min="9990" max="9990" width="12.7109375" style="67" customWidth="1"/>
    <col min="9991" max="9991" width="10" style="67" customWidth="1"/>
    <col min="9992" max="9992" width="13.140625" style="67" customWidth="1"/>
    <col min="9993" max="9993" width="13" style="67" customWidth="1"/>
    <col min="9994" max="9994" width="6.7109375" style="67" customWidth="1"/>
    <col min="9995" max="9995" width="7.140625" style="67" customWidth="1"/>
    <col min="9996" max="9996" width="7.28515625" style="67" customWidth="1"/>
    <col min="9997" max="10240" width="9.140625" style="67"/>
    <col min="10241" max="10241" width="16.42578125" style="67" customWidth="1"/>
    <col min="10242" max="10242" width="28.28515625" style="67" customWidth="1"/>
    <col min="10243" max="10243" width="4.7109375" style="67" customWidth="1"/>
    <col min="10244" max="10244" width="8.7109375" style="67" customWidth="1"/>
    <col min="10245" max="10245" width="9" style="67" customWidth="1"/>
    <col min="10246" max="10246" width="12.7109375" style="67" customWidth="1"/>
    <col min="10247" max="10247" width="10" style="67" customWidth="1"/>
    <col min="10248" max="10248" width="13.140625" style="67" customWidth="1"/>
    <col min="10249" max="10249" width="13" style="67" customWidth="1"/>
    <col min="10250" max="10250" width="6.7109375" style="67" customWidth="1"/>
    <col min="10251" max="10251" width="7.140625" style="67" customWidth="1"/>
    <col min="10252" max="10252" width="7.28515625" style="67" customWidth="1"/>
    <col min="10253" max="10496" width="9.140625" style="67"/>
    <col min="10497" max="10497" width="16.42578125" style="67" customWidth="1"/>
    <col min="10498" max="10498" width="28.28515625" style="67" customWidth="1"/>
    <col min="10499" max="10499" width="4.7109375" style="67" customWidth="1"/>
    <col min="10500" max="10500" width="8.7109375" style="67" customWidth="1"/>
    <col min="10501" max="10501" width="9" style="67" customWidth="1"/>
    <col min="10502" max="10502" width="12.7109375" style="67" customWidth="1"/>
    <col min="10503" max="10503" width="10" style="67" customWidth="1"/>
    <col min="10504" max="10504" width="13.140625" style="67" customWidth="1"/>
    <col min="10505" max="10505" width="13" style="67" customWidth="1"/>
    <col min="10506" max="10506" width="6.7109375" style="67" customWidth="1"/>
    <col min="10507" max="10507" width="7.140625" style="67" customWidth="1"/>
    <col min="10508" max="10508" width="7.28515625" style="67" customWidth="1"/>
    <col min="10509" max="10752" width="9.140625" style="67"/>
    <col min="10753" max="10753" width="16.42578125" style="67" customWidth="1"/>
    <col min="10754" max="10754" width="28.28515625" style="67" customWidth="1"/>
    <col min="10755" max="10755" width="4.7109375" style="67" customWidth="1"/>
    <col min="10756" max="10756" width="8.7109375" style="67" customWidth="1"/>
    <col min="10757" max="10757" width="9" style="67" customWidth="1"/>
    <col min="10758" max="10758" width="12.7109375" style="67" customWidth="1"/>
    <col min="10759" max="10759" width="10" style="67" customWidth="1"/>
    <col min="10760" max="10760" width="13.140625" style="67" customWidth="1"/>
    <col min="10761" max="10761" width="13" style="67" customWidth="1"/>
    <col min="10762" max="10762" width="6.7109375" style="67" customWidth="1"/>
    <col min="10763" max="10763" width="7.140625" style="67" customWidth="1"/>
    <col min="10764" max="10764" width="7.28515625" style="67" customWidth="1"/>
    <col min="10765" max="11008" width="9.140625" style="67"/>
    <col min="11009" max="11009" width="16.42578125" style="67" customWidth="1"/>
    <col min="11010" max="11010" width="28.28515625" style="67" customWidth="1"/>
    <col min="11011" max="11011" width="4.7109375" style="67" customWidth="1"/>
    <col min="11012" max="11012" width="8.7109375" style="67" customWidth="1"/>
    <col min="11013" max="11013" width="9" style="67" customWidth="1"/>
    <col min="11014" max="11014" width="12.7109375" style="67" customWidth="1"/>
    <col min="11015" max="11015" width="10" style="67" customWidth="1"/>
    <col min="11016" max="11016" width="13.140625" style="67" customWidth="1"/>
    <col min="11017" max="11017" width="13" style="67" customWidth="1"/>
    <col min="11018" max="11018" width="6.7109375" style="67" customWidth="1"/>
    <col min="11019" max="11019" width="7.140625" style="67" customWidth="1"/>
    <col min="11020" max="11020" width="7.28515625" style="67" customWidth="1"/>
    <col min="11021" max="11264" width="9.140625" style="67"/>
    <col min="11265" max="11265" width="16.42578125" style="67" customWidth="1"/>
    <col min="11266" max="11266" width="28.28515625" style="67" customWidth="1"/>
    <col min="11267" max="11267" width="4.7109375" style="67" customWidth="1"/>
    <col min="11268" max="11268" width="8.7109375" style="67" customWidth="1"/>
    <col min="11269" max="11269" width="9" style="67" customWidth="1"/>
    <col min="11270" max="11270" width="12.7109375" style="67" customWidth="1"/>
    <col min="11271" max="11271" width="10" style="67" customWidth="1"/>
    <col min="11272" max="11272" width="13.140625" style="67" customWidth="1"/>
    <col min="11273" max="11273" width="13" style="67" customWidth="1"/>
    <col min="11274" max="11274" width="6.7109375" style="67" customWidth="1"/>
    <col min="11275" max="11275" width="7.140625" style="67" customWidth="1"/>
    <col min="11276" max="11276" width="7.28515625" style="67" customWidth="1"/>
    <col min="11277" max="11520" width="9.140625" style="67"/>
    <col min="11521" max="11521" width="16.42578125" style="67" customWidth="1"/>
    <col min="11522" max="11522" width="28.28515625" style="67" customWidth="1"/>
    <col min="11523" max="11523" width="4.7109375" style="67" customWidth="1"/>
    <col min="11524" max="11524" width="8.7109375" style="67" customWidth="1"/>
    <col min="11525" max="11525" width="9" style="67" customWidth="1"/>
    <col min="11526" max="11526" width="12.7109375" style="67" customWidth="1"/>
    <col min="11527" max="11527" width="10" style="67" customWidth="1"/>
    <col min="11528" max="11528" width="13.140625" style="67" customWidth="1"/>
    <col min="11529" max="11529" width="13" style="67" customWidth="1"/>
    <col min="11530" max="11530" width="6.7109375" style="67" customWidth="1"/>
    <col min="11531" max="11531" width="7.140625" style="67" customWidth="1"/>
    <col min="11532" max="11532" width="7.28515625" style="67" customWidth="1"/>
    <col min="11533" max="11776" width="9.140625" style="67"/>
    <col min="11777" max="11777" width="16.42578125" style="67" customWidth="1"/>
    <col min="11778" max="11778" width="28.28515625" style="67" customWidth="1"/>
    <col min="11779" max="11779" width="4.7109375" style="67" customWidth="1"/>
    <col min="11780" max="11780" width="8.7109375" style="67" customWidth="1"/>
    <col min="11781" max="11781" width="9" style="67" customWidth="1"/>
    <col min="11782" max="11782" width="12.7109375" style="67" customWidth="1"/>
    <col min="11783" max="11783" width="10" style="67" customWidth="1"/>
    <col min="11784" max="11784" width="13.140625" style="67" customWidth="1"/>
    <col min="11785" max="11785" width="13" style="67" customWidth="1"/>
    <col min="11786" max="11786" width="6.7109375" style="67" customWidth="1"/>
    <col min="11787" max="11787" width="7.140625" style="67" customWidth="1"/>
    <col min="11788" max="11788" width="7.28515625" style="67" customWidth="1"/>
    <col min="11789" max="12032" width="9.140625" style="67"/>
    <col min="12033" max="12033" width="16.42578125" style="67" customWidth="1"/>
    <col min="12034" max="12034" width="28.28515625" style="67" customWidth="1"/>
    <col min="12035" max="12035" width="4.7109375" style="67" customWidth="1"/>
    <col min="12036" max="12036" width="8.7109375" style="67" customWidth="1"/>
    <col min="12037" max="12037" width="9" style="67" customWidth="1"/>
    <col min="12038" max="12038" width="12.7109375" style="67" customWidth="1"/>
    <col min="12039" max="12039" width="10" style="67" customWidth="1"/>
    <col min="12040" max="12040" width="13.140625" style="67" customWidth="1"/>
    <col min="12041" max="12041" width="13" style="67" customWidth="1"/>
    <col min="12042" max="12042" width="6.7109375" style="67" customWidth="1"/>
    <col min="12043" max="12043" width="7.140625" style="67" customWidth="1"/>
    <col min="12044" max="12044" width="7.28515625" style="67" customWidth="1"/>
    <col min="12045" max="12288" width="9.140625" style="67"/>
    <col min="12289" max="12289" width="16.42578125" style="67" customWidth="1"/>
    <col min="12290" max="12290" width="28.28515625" style="67" customWidth="1"/>
    <col min="12291" max="12291" width="4.7109375" style="67" customWidth="1"/>
    <col min="12292" max="12292" width="8.7109375" style="67" customWidth="1"/>
    <col min="12293" max="12293" width="9" style="67" customWidth="1"/>
    <col min="12294" max="12294" width="12.7109375" style="67" customWidth="1"/>
    <col min="12295" max="12295" width="10" style="67" customWidth="1"/>
    <col min="12296" max="12296" width="13.140625" style="67" customWidth="1"/>
    <col min="12297" max="12297" width="13" style="67" customWidth="1"/>
    <col min="12298" max="12298" width="6.7109375" style="67" customWidth="1"/>
    <col min="12299" max="12299" width="7.140625" style="67" customWidth="1"/>
    <col min="12300" max="12300" width="7.28515625" style="67" customWidth="1"/>
    <col min="12301" max="12544" width="9.140625" style="67"/>
    <col min="12545" max="12545" width="16.42578125" style="67" customWidth="1"/>
    <col min="12546" max="12546" width="28.28515625" style="67" customWidth="1"/>
    <col min="12547" max="12547" width="4.7109375" style="67" customWidth="1"/>
    <col min="12548" max="12548" width="8.7109375" style="67" customWidth="1"/>
    <col min="12549" max="12549" width="9" style="67" customWidth="1"/>
    <col min="12550" max="12550" width="12.7109375" style="67" customWidth="1"/>
    <col min="12551" max="12551" width="10" style="67" customWidth="1"/>
    <col min="12552" max="12552" width="13.140625" style="67" customWidth="1"/>
    <col min="12553" max="12553" width="13" style="67" customWidth="1"/>
    <col min="12554" max="12554" width="6.7109375" style="67" customWidth="1"/>
    <col min="12555" max="12555" width="7.140625" style="67" customWidth="1"/>
    <col min="12556" max="12556" width="7.28515625" style="67" customWidth="1"/>
    <col min="12557" max="12800" width="9.140625" style="67"/>
    <col min="12801" max="12801" width="16.42578125" style="67" customWidth="1"/>
    <col min="12802" max="12802" width="28.28515625" style="67" customWidth="1"/>
    <col min="12803" max="12803" width="4.7109375" style="67" customWidth="1"/>
    <col min="12804" max="12804" width="8.7109375" style="67" customWidth="1"/>
    <col min="12805" max="12805" width="9" style="67" customWidth="1"/>
    <col min="12806" max="12806" width="12.7109375" style="67" customWidth="1"/>
    <col min="12807" max="12807" width="10" style="67" customWidth="1"/>
    <col min="12808" max="12808" width="13.140625" style="67" customWidth="1"/>
    <col min="12809" max="12809" width="13" style="67" customWidth="1"/>
    <col min="12810" max="12810" width="6.7109375" style="67" customWidth="1"/>
    <col min="12811" max="12811" width="7.140625" style="67" customWidth="1"/>
    <col min="12812" max="12812" width="7.28515625" style="67" customWidth="1"/>
    <col min="12813" max="13056" width="9.140625" style="67"/>
    <col min="13057" max="13057" width="16.42578125" style="67" customWidth="1"/>
    <col min="13058" max="13058" width="28.28515625" style="67" customWidth="1"/>
    <col min="13059" max="13059" width="4.7109375" style="67" customWidth="1"/>
    <col min="13060" max="13060" width="8.7109375" style="67" customWidth="1"/>
    <col min="13061" max="13061" width="9" style="67" customWidth="1"/>
    <col min="13062" max="13062" width="12.7109375" style="67" customWidth="1"/>
    <col min="13063" max="13063" width="10" style="67" customWidth="1"/>
    <col min="13064" max="13064" width="13.140625" style="67" customWidth="1"/>
    <col min="13065" max="13065" width="13" style="67" customWidth="1"/>
    <col min="13066" max="13066" width="6.7109375" style="67" customWidth="1"/>
    <col min="13067" max="13067" width="7.140625" style="67" customWidth="1"/>
    <col min="13068" max="13068" width="7.28515625" style="67" customWidth="1"/>
    <col min="13069" max="13312" width="9.140625" style="67"/>
    <col min="13313" max="13313" width="16.42578125" style="67" customWidth="1"/>
    <col min="13314" max="13314" width="28.28515625" style="67" customWidth="1"/>
    <col min="13315" max="13315" width="4.7109375" style="67" customWidth="1"/>
    <col min="13316" max="13316" width="8.7109375" style="67" customWidth="1"/>
    <col min="13317" max="13317" width="9" style="67" customWidth="1"/>
    <col min="13318" max="13318" width="12.7109375" style="67" customWidth="1"/>
    <col min="13319" max="13319" width="10" style="67" customWidth="1"/>
    <col min="13320" max="13320" width="13.140625" style="67" customWidth="1"/>
    <col min="13321" max="13321" width="13" style="67" customWidth="1"/>
    <col min="13322" max="13322" width="6.7109375" style="67" customWidth="1"/>
    <col min="13323" max="13323" width="7.140625" style="67" customWidth="1"/>
    <col min="13324" max="13324" width="7.28515625" style="67" customWidth="1"/>
    <col min="13325" max="13568" width="9.140625" style="67"/>
    <col min="13569" max="13569" width="16.42578125" style="67" customWidth="1"/>
    <col min="13570" max="13570" width="28.28515625" style="67" customWidth="1"/>
    <col min="13571" max="13571" width="4.7109375" style="67" customWidth="1"/>
    <col min="13572" max="13572" width="8.7109375" style="67" customWidth="1"/>
    <col min="13573" max="13573" width="9" style="67" customWidth="1"/>
    <col min="13574" max="13574" width="12.7109375" style="67" customWidth="1"/>
    <col min="13575" max="13575" width="10" style="67" customWidth="1"/>
    <col min="13576" max="13576" width="13.140625" style="67" customWidth="1"/>
    <col min="13577" max="13577" width="13" style="67" customWidth="1"/>
    <col min="13578" max="13578" width="6.7109375" style="67" customWidth="1"/>
    <col min="13579" max="13579" width="7.140625" style="67" customWidth="1"/>
    <col min="13580" max="13580" width="7.28515625" style="67" customWidth="1"/>
    <col min="13581" max="13824" width="9.140625" style="67"/>
    <col min="13825" max="13825" width="16.42578125" style="67" customWidth="1"/>
    <col min="13826" max="13826" width="28.28515625" style="67" customWidth="1"/>
    <col min="13827" max="13827" width="4.7109375" style="67" customWidth="1"/>
    <col min="13828" max="13828" width="8.7109375" style="67" customWidth="1"/>
    <col min="13829" max="13829" width="9" style="67" customWidth="1"/>
    <col min="13830" max="13830" width="12.7109375" style="67" customWidth="1"/>
    <col min="13831" max="13831" width="10" style="67" customWidth="1"/>
    <col min="13832" max="13832" width="13.140625" style="67" customWidth="1"/>
    <col min="13833" max="13833" width="13" style="67" customWidth="1"/>
    <col min="13834" max="13834" width="6.7109375" style="67" customWidth="1"/>
    <col min="13835" max="13835" width="7.140625" style="67" customWidth="1"/>
    <col min="13836" max="13836" width="7.28515625" style="67" customWidth="1"/>
    <col min="13837" max="14080" width="9.140625" style="67"/>
    <col min="14081" max="14081" width="16.42578125" style="67" customWidth="1"/>
    <col min="14082" max="14082" width="28.28515625" style="67" customWidth="1"/>
    <col min="14083" max="14083" width="4.7109375" style="67" customWidth="1"/>
    <col min="14084" max="14084" width="8.7109375" style="67" customWidth="1"/>
    <col min="14085" max="14085" width="9" style="67" customWidth="1"/>
    <col min="14086" max="14086" width="12.7109375" style="67" customWidth="1"/>
    <col min="14087" max="14087" width="10" style="67" customWidth="1"/>
    <col min="14088" max="14088" width="13.140625" style="67" customWidth="1"/>
    <col min="14089" max="14089" width="13" style="67" customWidth="1"/>
    <col min="14090" max="14090" width="6.7109375" style="67" customWidth="1"/>
    <col min="14091" max="14091" width="7.140625" style="67" customWidth="1"/>
    <col min="14092" max="14092" width="7.28515625" style="67" customWidth="1"/>
    <col min="14093" max="14336" width="9.140625" style="67"/>
    <col min="14337" max="14337" width="16.42578125" style="67" customWidth="1"/>
    <col min="14338" max="14338" width="28.28515625" style="67" customWidth="1"/>
    <col min="14339" max="14339" width="4.7109375" style="67" customWidth="1"/>
    <col min="14340" max="14340" width="8.7109375" style="67" customWidth="1"/>
    <col min="14341" max="14341" width="9" style="67" customWidth="1"/>
    <col min="14342" max="14342" width="12.7109375" style="67" customWidth="1"/>
    <col min="14343" max="14343" width="10" style="67" customWidth="1"/>
    <col min="14344" max="14344" width="13.140625" style="67" customWidth="1"/>
    <col min="14345" max="14345" width="13" style="67" customWidth="1"/>
    <col min="14346" max="14346" width="6.7109375" style="67" customWidth="1"/>
    <col min="14347" max="14347" width="7.140625" style="67" customWidth="1"/>
    <col min="14348" max="14348" width="7.28515625" style="67" customWidth="1"/>
    <col min="14349" max="14592" width="9.140625" style="67"/>
    <col min="14593" max="14593" width="16.42578125" style="67" customWidth="1"/>
    <col min="14594" max="14594" width="28.28515625" style="67" customWidth="1"/>
    <col min="14595" max="14595" width="4.7109375" style="67" customWidth="1"/>
    <col min="14596" max="14596" width="8.7109375" style="67" customWidth="1"/>
    <col min="14597" max="14597" width="9" style="67" customWidth="1"/>
    <col min="14598" max="14598" width="12.7109375" style="67" customWidth="1"/>
    <col min="14599" max="14599" width="10" style="67" customWidth="1"/>
    <col min="14600" max="14600" width="13.140625" style="67" customWidth="1"/>
    <col min="14601" max="14601" width="13" style="67" customWidth="1"/>
    <col min="14602" max="14602" width="6.7109375" style="67" customWidth="1"/>
    <col min="14603" max="14603" width="7.140625" style="67" customWidth="1"/>
    <col min="14604" max="14604" width="7.28515625" style="67" customWidth="1"/>
    <col min="14605" max="14848" width="9.140625" style="67"/>
    <col min="14849" max="14849" width="16.42578125" style="67" customWidth="1"/>
    <col min="14850" max="14850" width="28.28515625" style="67" customWidth="1"/>
    <col min="14851" max="14851" width="4.7109375" style="67" customWidth="1"/>
    <col min="14852" max="14852" width="8.7109375" style="67" customWidth="1"/>
    <col min="14853" max="14853" width="9" style="67" customWidth="1"/>
    <col min="14854" max="14854" width="12.7109375" style="67" customWidth="1"/>
    <col min="14855" max="14855" width="10" style="67" customWidth="1"/>
    <col min="14856" max="14856" width="13.140625" style="67" customWidth="1"/>
    <col min="14857" max="14857" width="13" style="67" customWidth="1"/>
    <col min="14858" max="14858" width="6.7109375" style="67" customWidth="1"/>
    <col min="14859" max="14859" width="7.140625" style="67" customWidth="1"/>
    <col min="14860" max="14860" width="7.28515625" style="67" customWidth="1"/>
    <col min="14861" max="15104" width="9.140625" style="67"/>
    <col min="15105" max="15105" width="16.42578125" style="67" customWidth="1"/>
    <col min="15106" max="15106" width="28.28515625" style="67" customWidth="1"/>
    <col min="15107" max="15107" width="4.7109375" style="67" customWidth="1"/>
    <col min="15108" max="15108" width="8.7109375" style="67" customWidth="1"/>
    <col min="15109" max="15109" width="9" style="67" customWidth="1"/>
    <col min="15110" max="15110" width="12.7109375" style="67" customWidth="1"/>
    <col min="15111" max="15111" width="10" style="67" customWidth="1"/>
    <col min="15112" max="15112" width="13.140625" style="67" customWidth="1"/>
    <col min="15113" max="15113" width="13" style="67" customWidth="1"/>
    <col min="15114" max="15114" width="6.7109375" style="67" customWidth="1"/>
    <col min="15115" max="15115" width="7.140625" style="67" customWidth="1"/>
    <col min="15116" max="15116" width="7.28515625" style="67" customWidth="1"/>
    <col min="15117" max="15360" width="9.140625" style="67"/>
    <col min="15361" max="15361" width="16.42578125" style="67" customWidth="1"/>
    <col min="15362" max="15362" width="28.28515625" style="67" customWidth="1"/>
    <col min="15363" max="15363" width="4.7109375" style="67" customWidth="1"/>
    <col min="15364" max="15364" width="8.7109375" style="67" customWidth="1"/>
    <col min="15365" max="15365" width="9" style="67" customWidth="1"/>
    <col min="15366" max="15366" width="12.7109375" style="67" customWidth="1"/>
    <col min="15367" max="15367" width="10" style="67" customWidth="1"/>
    <col min="15368" max="15368" width="13.140625" style="67" customWidth="1"/>
    <col min="15369" max="15369" width="13" style="67" customWidth="1"/>
    <col min="15370" max="15370" width="6.7109375" style="67" customWidth="1"/>
    <col min="15371" max="15371" width="7.140625" style="67" customWidth="1"/>
    <col min="15372" max="15372" width="7.28515625" style="67" customWidth="1"/>
    <col min="15373" max="15616" width="9.140625" style="67"/>
    <col min="15617" max="15617" width="16.42578125" style="67" customWidth="1"/>
    <col min="15618" max="15618" width="28.28515625" style="67" customWidth="1"/>
    <col min="15619" max="15619" width="4.7109375" style="67" customWidth="1"/>
    <col min="15620" max="15620" width="8.7109375" style="67" customWidth="1"/>
    <col min="15621" max="15621" width="9" style="67" customWidth="1"/>
    <col min="15622" max="15622" width="12.7109375" style="67" customWidth="1"/>
    <col min="15623" max="15623" width="10" style="67" customWidth="1"/>
    <col min="15624" max="15624" width="13.140625" style="67" customWidth="1"/>
    <col min="15625" max="15625" width="13" style="67" customWidth="1"/>
    <col min="15626" max="15626" width="6.7109375" style="67" customWidth="1"/>
    <col min="15627" max="15627" width="7.140625" style="67" customWidth="1"/>
    <col min="15628" max="15628" width="7.28515625" style="67" customWidth="1"/>
    <col min="15629" max="15872" width="9.140625" style="67"/>
    <col min="15873" max="15873" width="16.42578125" style="67" customWidth="1"/>
    <col min="15874" max="15874" width="28.28515625" style="67" customWidth="1"/>
    <col min="15875" max="15875" width="4.7109375" style="67" customWidth="1"/>
    <col min="15876" max="15876" width="8.7109375" style="67" customWidth="1"/>
    <col min="15877" max="15877" width="9" style="67" customWidth="1"/>
    <col min="15878" max="15878" width="12.7109375" style="67" customWidth="1"/>
    <col min="15879" max="15879" width="10" style="67" customWidth="1"/>
    <col min="15880" max="15880" width="13.140625" style="67" customWidth="1"/>
    <col min="15881" max="15881" width="13" style="67" customWidth="1"/>
    <col min="15882" max="15882" width="6.7109375" style="67" customWidth="1"/>
    <col min="15883" max="15883" width="7.140625" style="67" customWidth="1"/>
    <col min="15884" max="15884" width="7.28515625" style="67" customWidth="1"/>
    <col min="15885" max="16128" width="9.140625" style="67"/>
    <col min="16129" max="16129" width="16.42578125" style="67" customWidth="1"/>
    <col min="16130" max="16130" width="28.28515625" style="67" customWidth="1"/>
    <col min="16131" max="16131" width="4.7109375" style="67" customWidth="1"/>
    <col min="16132" max="16132" width="8.7109375" style="67" customWidth="1"/>
    <col min="16133" max="16133" width="9" style="67" customWidth="1"/>
    <col min="16134" max="16134" width="12.7109375" style="67" customWidth="1"/>
    <col min="16135" max="16135" width="10" style="67" customWidth="1"/>
    <col min="16136" max="16136" width="13.140625" style="67" customWidth="1"/>
    <col min="16137" max="16137" width="13" style="67" customWidth="1"/>
    <col min="16138" max="16138" width="6.7109375" style="67" customWidth="1"/>
    <col min="16139" max="16139" width="7.140625" style="67" customWidth="1"/>
    <col min="16140" max="16140" width="7.28515625" style="67" customWidth="1"/>
    <col min="16141" max="16384" width="9.140625" style="67"/>
  </cols>
  <sheetData>
    <row r="1" spans="1:9" s="4" customFormat="1" ht="3.75" customHeight="1" x14ac:dyDescent="0.2">
      <c r="A1" s="1"/>
      <c r="B1" s="69"/>
      <c r="C1" s="90"/>
      <c r="D1" s="1"/>
      <c r="E1" s="2"/>
      <c r="F1" s="2"/>
      <c r="G1" s="91"/>
      <c r="H1" s="2"/>
      <c r="I1" s="2"/>
    </row>
    <row r="2" spans="1:9" s="4" customFormat="1" x14ac:dyDescent="0.2">
      <c r="A2" s="5"/>
      <c r="B2" s="70"/>
      <c r="C2" s="92"/>
      <c r="D2" s="5"/>
      <c r="E2" s="3"/>
      <c r="F2" s="3"/>
      <c r="G2" s="93"/>
      <c r="H2" s="3"/>
      <c r="I2" s="3"/>
    </row>
    <row r="3" spans="1:9" s="9" customFormat="1" ht="15.75" x14ac:dyDescent="0.25">
      <c r="A3" s="8" t="s">
        <v>6</v>
      </c>
      <c r="B3" s="71" t="s">
        <v>7</v>
      </c>
      <c r="C3" s="94"/>
      <c r="E3" s="10"/>
      <c r="F3" s="10"/>
      <c r="G3" s="95"/>
      <c r="H3" s="10"/>
      <c r="I3" s="13"/>
    </row>
    <row r="4" spans="1:9" s="9" customFormat="1" ht="15.75" x14ac:dyDescent="0.25">
      <c r="A4" s="8" t="s">
        <v>8</v>
      </c>
      <c r="B4" s="72" t="s">
        <v>9</v>
      </c>
      <c r="C4" s="94"/>
      <c r="E4" s="10"/>
      <c r="F4" s="10"/>
      <c r="G4" s="95"/>
      <c r="H4" s="10"/>
      <c r="I4" s="13"/>
    </row>
    <row r="5" spans="1:9" s="9" customFormat="1" ht="15.75" x14ac:dyDescent="0.25">
      <c r="A5" s="8" t="s">
        <v>10</v>
      </c>
      <c r="B5" s="71" t="s">
        <v>39</v>
      </c>
      <c r="C5" s="94"/>
      <c r="E5" s="10"/>
      <c r="F5" s="10"/>
      <c r="G5" s="95"/>
      <c r="H5" s="10"/>
      <c r="I5" s="13"/>
    </row>
    <row r="6" spans="1:9" s="4" customFormat="1" x14ac:dyDescent="0.2">
      <c r="A6" s="1"/>
      <c r="B6" s="69"/>
      <c r="C6" s="90"/>
      <c r="D6" s="1"/>
      <c r="E6" s="2"/>
      <c r="F6" s="2"/>
      <c r="G6" s="91"/>
      <c r="H6" s="2"/>
      <c r="I6" s="2"/>
    </row>
    <row r="7" spans="1:9" s="4" customFormat="1" x14ac:dyDescent="0.2">
      <c r="B7" s="76"/>
      <c r="C7" s="96"/>
      <c r="E7" s="20"/>
      <c r="F7" s="20"/>
      <c r="G7" s="97"/>
      <c r="H7" s="20"/>
      <c r="I7" s="20"/>
    </row>
    <row r="8" spans="1:9" ht="23.25" thickBot="1" x14ac:dyDescent="0.25">
      <c r="A8" s="98" t="s">
        <v>40</v>
      </c>
      <c r="B8" s="99" t="s">
        <v>41</v>
      </c>
      <c r="C8" s="100" t="s">
        <v>42</v>
      </c>
      <c r="D8" s="101" t="s">
        <v>43</v>
      </c>
      <c r="E8" s="102" t="s">
        <v>44</v>
      </c>
      <c r="F8" s="102" t="s">
        <v>45</v>
      </c>
      <c r="G8" s="102" t="s">
        <v>46</v>
      </c>
      <c r="H8" s="102" t="s">
        <v>47</v>
      </c>
      <c r="I8" s="103" t="s">
        <v>48</v>
      </c>
    </row>
    <row r="9" spans="1:9" ht="13.5" thickTop="1" x14ac:dyDescent="0.2">
      <c r="A9" s="104"/>
      <c r="B9" s="105"/>
      <c r="C9" s="106"/>
      <c r="D9" s="107"/>
      <c r="E9" s="108"/>
      <c r="F9" s="108"/>
      <c r="G9" s="108"/>
      <c r="H9" s="108"/>
      <c r="I9" s="108"/>
    </row>
    <row r="10" spans="1:9" x14ac:dyDescent="0.2">
      <c r="A10" s="104" t="s">
        <v>60</v>
      </c>
      <c r="B10" s="105" t="s">
        <v>61</v>
      </c>
      <c r="C10" s="106"/>
      <c r="D10" s="107"/>
      <c r="E10" s="108"/>
      <c r="F10" s="108"/>
      <c r="G10" s="108"/>
      <c r="H10" s="108"/>
      <c r="I10" s="108"/>
    </row>
    <row r="11" spans="1:9" x14ac:dyDescent="0.2">
      <c r="A11" s="109" t="s">
        <v>62</v>
      </c>
      <c r="B11" s="110" t="s">
        <v>63</v>
      </c>
      <c r="C11" s="111">
        <v>1</v>
      </c>
      <c r="D11" s="112"/>
      <c r="E11" s="113">
        <f>SUM(F12)</f>
        <v>291770</v>
      </c>
      <c r="F11" s="114">
        <f>C11*E11</f>
        <v>291770</v>
      </c>
      <c r="G11" s="115">
        <f>IF(F11=0, 0, 100*(1-(H11/F11)))</f>
        <v>7.0000000000000062</v>
      </c>
      <c r="H11" s="116">
        <f>C11*SUM(H12)</f>
        <v>271346.09999999998</v>
      </c>
      <c r="I11" s="117">
        <f>SUM(I12:I13)</f>
        <v>0</v>
      </c>
    </row>
    <row r="12" spans="1:9" outlineLevel="1" x14ac:dyDescent="0.2">
      <c r="A12" s="109" t="s">
        <v>64</v>
      </c>
      <c r="B12" s="110" t="s">
        <v>65</v>
      </c>
      <c r="C12" s="111">
        <v>1</v>
      </c>
      <c r="D12" s="112"/>
      <c r="E12" s="113">
        <f>SUM(F13)</f>
        <v>291770</v>
      </c>
      <c r="F12" s="114">
        <f>C12*E12</f>
        <v>291770</v>
      </c>
      <c r="G12" s="115">
        <f>IF(F12=0, 0, 100*(1-(H12/F12)))</f>
        <v>7.0000000000000062</v>
      </c>
      <c r="H12" s="116">
        <f>C12*SUM(H13)</f>
        <v>271346.09999999998</v>
      </c>
      <c r="I12" s="117"/>
    </row>
    <row r="13" spans="1:9" outlineLevel="1" x14ac:dyDescent="0.2">
      <c r="A13" s="109" t="s">
        <v>66</v>
      </c>
      <c r="B13" s="110" t="s">
        <v>67</v>
      </c>
      <c r="C13" s="111">
        <v>1</v>
      </c>
      <c r="D13" s="112"/>
      <c r="E13" s="113">
        <v>291770</v>
      </c>
      <c r="F13" s="114">
        <v>291770</v>
      </c>
      <c r="G13" s="115">
        <v>7</v>
      </c>
      <c r="H13" s="116">
        <v>271346.09999999998</v>
      </c>
      <c r="I13" s="117"/>
    </row>
    <row r="14" spans="1:9" x14ac:dyDescent="0.2">
      <c r="A14" s="109"/>
      <c r="B14" s="110"/>
      <c r="C14" s="111"/>
      <c r="D14" s="112"/>
      <c r="E14" s="113"/>
      <c r="F14" s="114"/>
      <c r="G14" s="115"/>
      <c r="H14" s="116"/>
      <c r="I14" s="117"/>
    </row>
    <row r="15" spans="1:9" ht="13.5" thickBot="1" x14ac:dyDescent="0.25">
      <c r="A15" s="118"/>
      <c r="B15" s="119"/>
      <c r="C15" s="120"/>
      <c r="D15" s="121"/>
      <c r="E15" s="122"/>
      <c r="F15" s="123"/>
      <c r="G15" s="124"/>
      <c r="H15" s="125"/>
      <c r="I15" s="126"/>
    </row>
    <row r="16" spans="1:9" x14ac:dyDescent="0.2">
      <c r="A16" s="27"/>
      <c r="B16" s="127" t="s">
        <v>49</v>
      </c>
      <c r="C16" s="128"/>
      <c r="D16" s="27"/>
      <c r="E16" s="129"/>
      <c r="F16" s="114"/>
      <c r="G16" s="130"/>
      <c r="H16" s="129">
        <f>F11</f>
        <v>291770</v>
      </c>
      <c r="I16" s="129"/>
    </row>
    <row r="17" spans="1:9" x14ac:dyDescent="0.2">
      <c r="A17" s="4"/>
      <c r="B17" s="127" t="s">
        <v>50</v>
      </c>
      <c r="C17" s="96"/>
      <c r="D17" s="4"/>
      <c r="E17" s="20"/>
      <c r="F17" s="114"/>
      <c r="G17" s="97"/>
      <c r="H17" s="20">
        <f>H11</f>
        <v>271346.09999999998</v>
      </c>
      <c r="I17" s="20"/>
    </row>
    <row r="18" spans="1:9" x14ac:dyDescent="0.2">
      <c r="A18" s="4"/>
      <c r="B18" s="127" t="s">
        <v>51</v>
      </c>
      <c r="C18" s="96"/>
      <c r="D18" s="4"/>
      <c r="E18" s="20"/>
      <c r="F18" s="114"/>
      <c r="G18" s="97"/>
      <c r="H18" s="20">
        <f>I11</f>
        <v>0</v>
      </c>
      <c r="I18" s="20"/>
    </row>
    <row r="19" spans="1:9" x14ac:dyDescent="0.2">
      <c r="A19" s="4"/>
      <c r="B19" s="127"/>
      <c r="C19" s="96"/>
      <c r="D19" s="4"/>
      <c r="E19" s="20"/>
      <c r="F19" s="114"/>
      <c r="G19" s="97"/>
      <c r="H19" s="20"/>
      <c r="I19" s="20"/>
    </row>
    <row r="20" spans="1:9" x14ac:dyDescent="0.2">
      <c r="A20" s="4"/>
      <c r="B20" s="76" t="s">
        <v>52</v>
      </c>
      <c r="C20" s="96"/>
      <c r="D20" s="4"/>
      <c r="E20" s="20"/>
      <c r="F20" s="114"/>
      <c r="G20" s="97"/>
      <c r="H20" s="20">
        <f>SUM(H17,H18)</f>
        <v>271346.09999999998</v>
      </c>
    </row>
    <row r="21" spans="1:9" x14ac:dyDescent="0.2">
      <c r="A21" s="4"/>
      <c r="B21" s="76"/>
      <c r="C21" s="96"/>
      <c r="D21" s="4"/>
      <c r="E21" s="20"/>
      <c r="F21" s="20"/>
      <c r="G21" s="97"/>
      <c r="H21" s="20"/>
      <c r="I21" s="20"/>
    </row>
  </sheetData>
  <printOptions horizontalCentered="1"/>
  <pageMargins left="0.75" right="0.75" top="1.1499999999999999" bottom="0.65" header="0.35" footer="0.35"/>
  <pageSetup paperSize="9" scale="51" orientation="portrait" r:id="rId1"/>
  <headerFooter alignWithMargins="0">
    <oddHeader>&amp;L&amp;G</oddHeader>
    <oddFooter>&amp;CCommercial in Confidence&amp;RPage &amp;P of &amp;N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outlinePr summaryBelow="0"/>
    <pageSetUpPr fitToPage="1"/>
  </sheetPr>
  <dimension ref="A1:I21"/>
  <sheetViews>
    <sheetView view="pageBreakPreview" zoomScale="110" zoomScaleNormal="100" zoomScaleSheetLayoutView="110" workbookViewId="0">
      <selection activeCell="B5" sqref="B5"/>
    </sheetView>
  </sheetViews>
  <sheetFormatPr defaultRowHeight="12.75" outlineLevelRow="1" x14ac:dyDescent="0.2"/>
  <cols>
    <col min="1" max="1" width="17.28515625" style="67" bestFit="1" customWidth="1"/>
    <col min="2" max="2" width="80.42578125" style="89" customWidth="1"/>
    <col min="3" max="3" width="7.28515625" style="131" bestFit="1" customWidth="1"/>
    <col min="4" max="4" width="8.7109375" style="67" customWidth="1"/>
    <col min="5" max="6" width="11.7109375" style="68" bestFit="1" customWidth="1"/>
    <col min="7" max="7" width="7.85546875" style="132" bestFit="1" customWidth="1"/>
    <col min="8" max="8" width="11.7109375" style="68" bestFit="1" customWidth="1"/>
    <col min="9" max="9" width="12" style="68" bestFit="1" customWidth="1"/>
    <col min="10" max="10" width="6.7109375" style="67" customWidth="1"/>
    <col min="11" max="11" width="7.140625" style="67" customWidth="1"/>
    <col min="12" max="12" width="7.28515625" style="67" customWidth="1"/>
    <col min="13" max="256" width="9.140625" style="67"/>
    <col min="257" max="257" width="16.42578125" style="67" customWidth="1"/>
    <col min="258" max="258" width="28.28515625" style="67" customWidth="1"/>
    <col min="259" max="259" width="4.7109375" style="67" customWidth="1"/>
    <col min="260" max="260" width="8.7109375" style="67" customWidth="1"/>
    <col min="261" max="261" width="9" style="67" customWidth="1"/>
    <col min="262" max="262" width="12.7109375" style="67" customWidth="1"/>
    <col min="263" max="263" width="10" style="67" customWidth="1"/>
    <col min="264" max="264" width="13.140625" style="67" customWidth="1"/>
    <col min="265" max="265" width="13" style="67" customWidth="1"/>
    <col min="266" max="266" width="6.7109375" style="67" customWidth="1"/>
    <col min="267" max="267" width="7.140625" style="67" customWidth="1"/>
    <col min="268" max="268" width="7.28515625" style="67" customWidth="1"/>
    <col min="269" max="512" width="9.140625" style="67"/>
    <col min="513" max="513" width="16.42578125" style="67" customWidth="1"/>
    <col min="514" max="514" width="28.28515625" style="67" customWidth="1"/>
    <col min="515" max="515" width="4.7109375" style="67" customWidth="1"/>
    <col min="516" max="516" width="8.7109375" style="67" customWidth="1"/>
    <col min="517" max="517" width="9" style="67" customWidth="1"/>
    <col min="518" max="518" width="12.7109375" style="67" customWidth="1"/>
    <col min="519" max="519" width="10" style="67" customWidth="1"/>
    <col min="520" max="520" width="13.140625" style="67" customWidth="1"/>
    <col min="521" max="521" width="13" style="67" customWidth="1"/>
    <col min="522" max="522" width="6.7109375" style="67" customWidth="1"/>
    <col min="523" max="523" width="7.140625" style="67" customWidth="1"/>
    <col min="524" max="524" width="7.28515625" style="67" customWidth="1"/>
    <col min="525" max="768" width="9.140625" style="67"/>
    <col min="769" max="769" width="16.42578125" style="67" customWidth="1"/>
    <col min="770" max="770" width="28.28515625" style="67" customWidth="1"/>
    <col min="771" max="771" width="4.7109375" style="67" customWidth="1"/>
    <col min="772" max="772" width="8.7109375" style="67" customWidth="1"/>
    <col min="773" max="773" width="9" style="67" customWidth="1"/>
    <col min="774" max="774" width="12.7109375" style="67" customWidth="1"/>
    <col min="775" max="775" width="10" style="67" customWidth="1"/>
    <col min="776" max="776" width="13.140625" style="67" customWidth="1"/>
    <col min="777" max="777" width="13" style="67" customWidth="1"/>
    <col min="778" max="778" width="6.7109375" style="67" customWidth="1"/>
    <col min="779" max="779" width="7.140625" style="67" customWidth="1"/>
    <col min="780" max="780" width="7.28515625" style="67" customWidth="1"/>
    <col min="781" max="1024" width="9.140625" style="67"/>
    <col min="1025" max="1025" width="16.42578125" style="67" customWidth="1"/>
    <col min="1026" max="1026" width="28.28515625" style="67" customWidth="1"/>
    <col min="1027" max="1027" width="4.7109375" style="67" customWidth="1"/>
    <col min="1028" max="1028" width="8.7109375" style="67" customWidth="1"/>
    <col min="1029" max="1029" width="9" style="67" customWidth="1"/>
    <col min="1030" max="1030" width="12.7109375" style="67" customWidth="1"/>
    <col min="1031" max="1031" width="10" style="67" customWidth="1"/>
    <col min="1032" max="1032" width="13.140625" style="67" customWidth="1"/>
    <col min="1033" max="1033" width="13" style="67" customWidth="1"/>
    <col min="1034" max="1034" width="6.7109375" style="67" customWidth="1"/>
    <col min="1035" max="1035" width="7.140625" style="67" customWidth="1"/>
    <col min="1036" max="1036" width="7.28515625" style="67" customWidth="1"/>
    <col min="1037" max="1280" width="9.140625" style="67"/>
    <col min="1281" max="1281" width="16.42578125" style="67" customWidth="1"/>
    <col min="1282" max="1282" width="28.28515625" style="67" customWidth="1"/>
    <col min="1283" max="1283" width="4.7109375" style="67" customWidth="1"/>
    <col min="1284" max="1284" width="8.7109375" style="67" customWidth="1"/>
    <col min="1285" max="1285" width="9" style="67" customWidth="1"/>
    <col min="1286" max="1286" width="12.7109375" style="67" customWidth="1"/>
    <col min="1287" max="1287" width="10" style="67" customWidth="1"/>
    <col min="1288" max="1288" width="13.140625" style="67" customWidth="1"/>
    <col min="1289" max="1289" width="13" style="67" customWidth="1"/>
    <col min="1290" max="1290" width="6.7109375" style="67" customWidth="1"/>
    <col min="1291" max="1291" width="7.140625" style="67" customWidth="1"/>
    <col min="1292" max="1292" width="7.28515625" style="67" customWidth="1"/>
    <col min="1293" max="1536" width="9.140625" style="67"/>
    <col min="1537" max="1537" width="16.42578125" style="67" customWidth="1"/>
    <col min="1538" max="1538" width="28.28515625" style="67" customWidth="1"/>
    <col min="1539" max="1539" width="4.7109375" style="67" customWidth="1"/>
    <col min="1540" max="1540" width="8.7109375" style="67" customWidth="1"/>
    <col min="1541" max="1541" width="9" style="67" customWidth="1"/>
    <col min="1542" max="1542" width="12.7109375" style="67" customWidth="1"/>
    <col min="1543" max="1543" width="10" style="67" customWidth="1"/>
    <col min="1544" max="1544" width="13.140625" style="67" customWidth="1"/>
    <col min="1545" max="1545" width="13" style="67" customWidth="1"/>
    <col min="1546" max="1546" width="6.7109375" style="67" customWidth="1"/>
    <col min="1547" max="1547" width="7.140625" style="67" customWidth="1"/>
    <col min="1548" max="1548" width="7.28515625" style="67" customWidth="1"/>
    <col min="1549" max="1792" width="9.140625" style="67"/>
    <col min="1793" max="1793" width="16.42578125" style="67" customWidth="1"/>
    <col min="1794" max="1794" width="28.28515625" style="67" customWidth="1"/>
    <col min="1795" max="1795" width="4.7109375" style="67" customWidth="1"/>
    <col min="1796" max="1796" width="8.7109375" style="67" customWidth="1"/>
    <col min="1797" max="1797" width="9" style="67" customWidth="1"/>
    <col min="1798" max="1798" width="12.7109375" style="67" customWidth="1"/>
    <col min="1799" max="1799" width="10" style="67" customWidth="1"/>
    <col min="1800" max="1800" width="13.140625" style="67" customWidth="1"/>
    <col min="1801" max="1801" width="13" style="67" customWidth="1"/>
    <col min="1802" max="1802" width="6.7109375" style="67" customWidth="1"/>
    <col min="1803" max="1803" width="7.140625" style="67" customWidth="1"/>
    <col min="1804" max="1804" width="7.28515625" style="67" customWidth="1"/>
    <col min="1805" max="2048" width="9.140625" style="67"/>
    <col min="2049" max="2049" width="16.42578125" style="67" customWidth="1"/>
    <col min="2050" max="2050" width="28.28515625" style="67" customWidth="1"/>
    <col min="2051" max="2051" width="4.7109375" style="67" customWidth="1"/>
    <col min="2052" max="2052" width="8.7109375" style="67" customWidth="1"/>
    <col min="2053" max="2053" width="9" style="67" customWidth="1"/>
    <col min="2054" max="2054" width="12.7109375" style="67" customWidth="1"/>
    <col min="2055" max="2055" width="10" style="67" customWidth="1"/>
    <col min="2056" max="2056" width="13.140625" style="67" customWidth="1"/>
    <col min="2057" max="2057" width="13" style="67" customWidth="1"/>
    <col min="2058" max="2058" width="6.7109375" style="67" customWidth="1"/>
    <col min="2059" max="2059" width="7.140625" style="67" customWidth="1"/>
    <col min="2060" max="2060" width="7.28515625" style="67" customWidth="1"/>
    <col min="2061" max="2304" width="9.140625" style="67"/>
    <col min="2305" max="2305" width="16.42578125" style="67" customWidth="1"/>
    <col min="2306" max="2306" width="28.28515625" style="67" customWidth="1"/>
    <col min="2307" max="2307" width="4.7109375" style="67" customWidth="1"/>
    <col min="2308" max="2308" width="8.7109375" style="67" customWidth="1"/>
    <col min="2309" max="2309" width="9" style="67" customWidth="1"/>
    <col min="2310" max="2310" width="12.7109375" style="67" customWidth="1"/>
    <col min="2311" max="2311" width="10" style="67" customWidth="1"/>
    <col min="2312" max="2312" width="13.140625" style="67" customWidth="1"/>
    <col min="2313" max="2313" width="13" style="67" customWidth="1"/>
    <col min="2314" max="2314" width="6.7109375" style="67" customWidth="1"/>
    <col min="2315" max="2315" width="7.140625" style="67" customWidth="1"/>
    <col min="2316" max="2316" width="7.28515625" style="67" customWidth="1"/>
    <col min="2317" max="2560" width="9.140625" style="67"/>
    <col min="2561" max="2561" width="16.42578125" style="67" customWidth="1"/>
    <col min="2562" max="2562" width="28.28515625" style="67" customWidth="1"/>
    <col min="2563" max="2563" width="4.7109375" style="67" customWidth="1"/>
    <col min="2564" max="2564" width="8.7109375" style="67" customWidth="1"/>
    <col min="2565" max="2565" width="9" style="67" customWidth="1"/>
    <col min="2566" max="2566" width="12.7109375" style="67" customWidth="1"/>
    <col min="2567" max="2567" width="10" style="67" customWidth="1"/>
    <col min="2568" max="2568" width="13.140625" style="67" customWidth="1"/>
    <col min="2569" max="2569" width="13" style="67" customWidth="1"/>
    <col min="2570" max="2570" width="6.7109375" style="67" customWidth="1"/>
    <col min="2571" max="2571" width="7.140625" style="67" customWidth="1"/>
    <col min="2572" max="2572" width="7.28515625" style="67" customWidth="1"/>
    <col min="2573" max="2816" width="9.140625" style="67"/>
    <col min="2817" max="2817" width="16.42578125" style="67" customWidth="1"/>
    <col min="2818" max="2818" width="28.28515625" style="67" customWidth="1"/>
    <col min="2819" max="2819" width="4.7109375" style="67" customWidth="1"/>
    <col min="2820" max="2820" width="8.7109375" style="67" customWidth="1"/>
    <col min="2821" max="2821" width="9" style="67" customWidth="1"/>
    <col min="2822" max="2822" width="12.7109375" style="67" customWidth="1"/>
    <col min="2823" max="2823" width="10" style="67" customWidth="1"/>
    <col min="2824" max="2824" width="13.140625" style="67" customWidth="1"/>
    <col min="2825" max="2825" width="13" style="67" customWidth="1"/>
    <col min="2826" max="2826" width="6.7109375" style="67" customWidth="1"/>
    <col min="2827" max="2827" width="7.140625" style="67" customWidth="1"/>
    <col min="2828" max="2828" width="7.28515625" style="67" customWidth="1"/>
    <col min="2829" max="3072" width="9.140625" style="67"/>
    <col min="3073" max="3073" width="16.42578125" style="67" customWidth="1"/>
    <col min="3074" max="3074" width="28.28515625" style="67" customWidth="1"/>
    <col min="3075" max="3075" width="4.7109375" style="67" customWidth="1"/>
    <col min="3076" max="3076" width="8.7109375" style="67" customWidth="1"/>
    <col min="3077" max="3077" width="9" style="67" customWidth="1"/>
    <col min="3078" max="3078" width="12.7109375" style="67" customWidth="1"/>
    <col min="3079" max="3079" width="10" style="67" customWidth="1"/>
    <col min="3080" max="3080" width="13.140625" style="67" customWidth="1"/>
    <col min="3081" max="3081" width="13" style="67" customWidth="1"/>
    <col min="3082" max="3082" width="6.7109375" style="67" customWidth="1"/>
    <col min="3083" max="3083" width="7.140625" style="67" customWidth="1"/>
    <col min="3084" max="3084" width="7.28515625" style="67" customWidth="1"/>
    <col min="3085" max="3328" width="9.140625" style="67"/>
    <col min="3329" max="3329" width="16.42578125" style="67" customWidth="1"/>
    <col min="3330" max="3330" width="28.28515625" style="67" customWidth="1"/>
    <col min="3331" max="3331" width="4.7109375" style="67" customWidth="1"/>
    <col min="3332" max="3332" width="8.7109375" style="67" customWidth="1"/>
    <col min="3333" max="3333" width="9" style="67" customWidth="1"/>
    <col min="3334" max="3334" width="12.7109375" style="67" customWidth="1"/>
    <col min="3335" max="3335" width="10" style="67" customWidth="1"/>
    <col min="3336" max="3336" width="13.140625" style="67" customWidth="1"/>
    <col min="3337" max="3337" width="13" style="67" customWidth="1"/>
    <col min="3338" max="3338" width="6.7109375" style="67" customWidth="1"/>
    <col min="3339" max="3339" width="7.140625" style="67" customWidth="1"/>
    <col min="3340" max="3340" width="7.28515625" style="67" customWidth="1"/>
    <col min="3341" max="3584" width="9.140625" style="67"/>
    <col min="3585" max="3585" width="16.42578125" style="67" customWidth="1"/>
    <col min="3586" max="3586" width="28.28515625" style="67" customWidth="1"/>
    <col min="3587" max="3587" width="4.7109375" style="67" customWidth="1"/>
    <col min="3588" max="3588" width="8.7109375" style="67" customWidth="1"/>
    <col min="3589" max="3589" width="9" style="67" customWidth="1"/>
    <col min="3590" max="3590" width="12.7109375" style="67" customWidth="1"/>
    <col min="3591" max="3591" width="10" style="67" customWidth="1"/>
    <col min="3592" max="3592" width="13.140625" style="67" customWidth="1"/>
    <col min="3593" max="3593" width="13" style="67" customWidth="1"/>
    <col min="3594" max="3594" width="6.7109375" style="67" customWidth="1"/>
    <col min="3595" max="3595" width="7.140625" style="67" customWidth="1"/>
    <col min="3596" max="3596" width="7.28515625" style="67" customWidth="1"/>
    <col min="3597" max="3840" width="9.140625" style="67"/>
    <col min="3841" max="3841" width="16.42578125" style="67" customWidth="1"/>
    <col min="3842" max="3842" width="28.28515625" style="67" customWidth="1"/>
    <col min="3843" max="3843" width="4.7109375" style="67" customWidth="1"/>
    <col min="3844" max="3844" width="8.7109375" style="67" customWidth="1"/>
    <col min="3845" max="3845" width="9" style="67" customWidth="1"/>
    <col min="3846" max="3846" width="12.7109375" style="67" customWidth="1"/>
    <col min="3847" max="3847" width="10" style="67" customWidth="1"/>
    <col min="3848" max="3848" width="13.140625" style="67" customWidth="1"/>
    <col min="3849" max="3849" width="13" style="67" customWidth="1"/>
    <col min="3850" max="3850" width="6.7109375" style="67" customWidth="1"/>
    <col min="3851" max="3851" width="7.140625" style="67" customWidth="1"/>
    <col min="3852" max="3852" width="7.28515625" style="67" customWidth="1"/>
    <col min="3853" max="4096" width="9.140625" style="67"/>
    <col min="4097" max="4097" width="16.42578125" style="67" customWidth="1"/>
    <col min="4098" max="4098" width="28.28515625" style="67" customWidth="1"/>
    <col min="4099" max="4099" width="4.7109375" style="67" customWidth="1"/>
    <col min="4100" max="4100" width="8.7109375" style="67" customWidth="1"/>
    <col min="4101" max="4101" width="9" style="67" customWidth="1"/>
    <col min="4102" max="4102" width="12.7109375" style="67" customWidth="1"/>
    <col min="4103" max="4103" width="10" style="67" customWidth="1"/>
    <col min="4104" max="4104" width="13.140625" style="67" customWidth="1"/>
    <col min="4105" max="4105" width="13" style="67" customWidth="1"/>
    <col min="4106" max="4106" width="6.7109375" style="67" customWidth="1"/>
    <col min="4107" max="4107" width="7.140625" style="67" customWidth="1"/>
    <col min="4108" max="4108" width="7.28515625" style="67" customWidth="1"/>
    <col min="4109" max="4352" width="9.140625" style="67"/>
    <col min="4353" max="4353" width="16.42578125" style="67" customWidth="1"/>
    <col min="4354" max="4354" width="28.28515625" style="67" customWidth="1"/>
    <col min="4355" max="4355" width="4.7109375" style="67" customWidth="1"/>
    <col min="4356" max="4356" width="8.7109375" style="67" customWidth="1"/>
    <col min="4357" max="4357" width="9" style="67" customWidth="1"/>
    <col min="4358" max="4358" width="12.7109375" style="67" customWidth="1"/>
    <col min="4359" max="4359" width="10" style="67" customWidth="1"/>
    <col min="4360" max="4360" width="13.140625" style="67" customWidth="1"/>
    <col min="4361" max="4361" width="13" style="67" customWidth="1"/>
    <col min="4362" max="4362" width="6.7109375" style="67" customWidth="1"/>
    <col min="4363" max="4363" width="7.140625" style="67" customWidth="1"/>
    <col min="4364" max="4364" width="7.28515625" style="67" customWidth="1"/>
    <col min="4365" max="4608" width="9.140625" style="67"/>
    <col min="4609" max="4609" width="16.42578125" style="67" customWidth="1"/>
    <col min="4610" max="4610" width="28.28515625" style="67" customWidth="1"/>
    <col min="4611" max="4611" width="4.7109375" style="67" customWidth="1"/>
    <col min="4612" max="4612" width="8.7109375" style="67" customWidth="1"/>
    <col min="4613" max="4613" width="9" style="67" customWidth="1"/>
    <col min="4614" max="4614" width="12.7109375" style="67" customWidth="1"/>
    <col min="4615" max="4615" width="10" style="67" customWidth="1"/>
    <col min="4616" max="4616" width="13.140625" style="67" customWidth="1"/>
    <col min="4617" max="4617" width="13" style="67" customWidth="1"/>
    <col min="4618" max="4618" width="6.7109375" style="67" customWidth="1"/>
    <col min="4619" max="4619" width="7.140625" style="67" customWidth="1"/>
    <col min="4620" max="4620" width="7.28515625" style="67" customWidth="1"/>
    <col min="4621" max="4864" width="9.140625" style="67"/>
    <col min="4865" max="4865" width="16.42578125" style="67" customWidth="1"/>
    <col min="4866" max="4866" width="28.28515625" style="67" customWidth="1"/>
    <col min="4867" max="4867" width="4.7109375" style="67" customWidth="1"/>
    <col min="4868" max="4868" width="8.7109375" style="67" customWidth="1"/>
    <col min="4869" max="4869" width="9" style="67" customWidth="1"/>
    <col min="4870" max="4870" width="12.7109375" style="67" customWidth="1"/>
    <col min="4871" max="4871" width="10" style="67" customWidth="1"/>
    <col min="4872" max="4872" width="13.140625" style="67" customWidth="1"/>
    <col min="4873" max="4873" width="13" style="67" customWidth="1"/>
    <col min="4874" max="4874" width="6.7109375" style="67" customWidth="1"/>
    <col min="4875" max="4875" width="7.140625" style="67" customWidth="1"/>
    <col min="4876" max="4876" width="7.28515625" style="67" customWidth="1"/>
    <col min="4877" max="5120" width="9.140625" style="67"/>
    <col min="5121" max="5121" width="16.42578125" style="67" customWidth="1"/>
    <col min="5122" max="5122" width="28.28515625" style="67" customWidth="1"/>
    <col min="5123" max="5123" width="4.7109375" style="67" customWidth="1"/>
    <col min="5124" max="5124" width="8.7109375" style="67" customWidth="1"/>
    <col min="5125" max="5125" width="9" style="67" customWidth="1"/>
    <col min="5126" max="5126" width="12.7109375" style="67" customWidth="1"/>
    <col min="5127" max="5127" width="10" style="67" customWidth="1"/>
    <col min="5128" max="5128" width="13.140625" style="67" customWidth="1"/>
    <col min="5129" max="5129" width="13" style="67" customWidth="1"/>
    <col min="5130" max="5130" width="6.7109375" style="67" customWidth="1"/>
    <col min="5131" max="5131" width="7.140625" style="67" customWidth="1"/>
    <col min="5132" max="5132" width="7.28515625" style="67" customWidth="1"/>
    <col min="5133" max="5376" width="9.140625" style="67"/>
    <col min="5377" max="5377" width="16.42578125" style="67" customWidth="1"/>
    <col min="5378" max="5378" width="28.28515625" style="67" customWidth="1"/>
    <col min="5379" max="5379" width="4.7109375" style="67" customWidth="1"/>
    <col min="5380" max="5380" width="8.7109375" style="67" customWidth="1"/>
    <col min="5381" max="5381" width="9" style="67" customWidth="1"/>
    <col min="5382" max="5382" width="12.7109375" style="67" customWidth="1"/>
    <col min="5383" max="5383" width="10" style="67" customWidth="1"/>
    <col min="5384" max="5384" width="13.140625" style="67" customWidth="1"/>
    <col min="5385" max="5385" width="13" style="67" customWidth="1"/>
    <col min="5386" max="5386" width="6.7109375" style="67" customWidth="1"/>
    <col min="5387" max="5387" width="7.140625" style="67" customWidth="1"/>
    <col min="5388" max="5388" width="7.28515625" style="67" customWidth="1"/>
    <col min="5389" max="5632" width="9.140625" style="67"/>
    <col min="5633" max="5633" width="16.42578125" style="67" customWidth="1"/>
    <col min="5634" max="5634" width="28.28515625" style="67" customWidth="1"/>
    <col min="5635" max="5635" width="4.7109375" style="67" customWidth="1"/>
    <col min="5636" max="5636" width="8.7109375" style="67" customWidth="1"/>
    <col min="5637" max="5637" width="9" style="67" customWidth="1"/>
    <col min="5638" max="5638" width="12.7109375" style="67" customWidth="1"/>
    <col min="5639" max="5639" width="10" style="67" customWidth="1"/>
    <col min="5640" max="5640" width="13.140625" style="67" customWidth="1"/>
    <col min="5641" max="5641" width="13" style="67" customWidth="1"/>
    <col min="5642" max="5642" width="6.7109375" style="67" customWidth="1"/>
    <col min="5643" max="5643" width="7.140625" style="67" customWidth="1"/>
    <col min="5644" max="5644" width="7.28515625" style="67" customWidth="1"/>
    <col min="5645" max="5888" width="9.140625" style="67"/>
    <col min="5889" max="5889" width="16.42578125" style="67" customWidth="1"/>
    <col min="5890" max="5890" width="28.28515625" style="67" customWidth="1"/>
    <col min="5891" max="5891" width="4.7109375" style="67" customWidth="1"/>
    <col min="5892" max="5892" width="8.7109375" style="67" customWidth="1"/>
    <col min="5893" max="5893" width="9" style="67" customWidth="1"/>
    <col min="5894" max="5894" width="12.7109375" style="67" customWidth="1"/>
    <col min="5895" max="5895" width="10" style="67" customWidth="1"/>
    <col min="5896" max="5896" width="13.140625" style="67" customWidth="1"/>
    <col min="5897" max="5897" width="13" style="67" customWidth="1"/>
    <col min="5898" max="5898" width="6.7109375" style="67" customWidth="1"/>
    <col min="5899" max="5899" width="7.140625" style="67" customWidth="1"/>
    <col min="5900" max="5900" width="7.28515625" style="67" customWidth="1"/>
    <col min="5901" max="6144" width="9.140625" style="67"/>
    <col min="6145" max="6145" width="16.42578125" style="67" customWidth="1"/>
    <col min="6146" max="6146" width="28.28515625" style="67" customWidth="1"/>
    <col min="6147" max="6147" width="4.7109375" style="67" customWidth="1"/>
    <col min="6148" max="6148" width="8.7109375" style="67" customWidth="1"/>
    <col min="6149" max="6149" width="9" style="67" customWidth="1"/>
    <col min="6150" max="6150" width="12.7109375" style="67" customWidth="1"/>
    <col min="6151" max="6151" width="10" style="67" customWidth="1"/>
    <col min="6152" max="6152" width="13.140625" style="67" customWidth="1"/>
    <col min="6153" max="6153" width="13" style="67" customWidth="1"/>
    <col min="6154" max="6154" width="6.7109375" style="67" customWidth="1"/>
    <col min="6155" max="6155" width="7.140625" style="67" customWidth="1"/>
    <col min="6156" max="6156" width="7.28515625" style="67" customWidth="1"/>
    <col min="6157" max="6400" width="9.140625" style="67"/>
    <col min="6401" max="6401" width="16.42578125" style="67" customWidth="1"/>
    <col min="6402" max="6402" width="28.28515625" style="67" customWidth="1"/>
    <col min="6403" max="6403" width="4.7109375" style="67" customWidth="1"/>
    <col min="6404" max="6404" width="8.7109375" style="67" customWidth="1"/>
    <col min="6405" max="6405" width="9" style="67" customWidth="1"/>
    <col min="6406" max="6406" width="12.7109375" style="67" customWidth="1"/>
    <col min="6407" max="6407" width="10" style="67" customWidth="1"/>
    <col min="6408" max="6408" width="13.140625" style="67" customWidth="1"/>
    <col min="6409" max="6409" width="13" style="67" customWidth="1"/>
    <col min="6410" max="6410" width="6.7109375" style="67" customWidth="1"/>
    <col min="6411" max="6411" width="7.140625" style="67" customWidth="1"/>
    <col min="6412" max="6412" width="7.28515625" style="67" customWidth="1"/>
    <col min="6413" max="6656" width="9.140625" style="67"/>
    <col min="6657" max="6657" width="16.42578125" style="67" customWidth="1"/>
    <col min="6658" max="6658" width="28.28515625" style="67" customWidth="1"/>
    <col min="6659" max="6659" width="4.7109375" style="67" customWidth="1"/>
    <col min="6660" max="6660" width="8.7109375" style="67" customWidth="1"/>
    <col min="6661" max="6661" width="9" style="67" customWidth="1"/>
    <col min="6662" max="6662" width="12.7109375" style="67" customWidth="1"/>
    <col min="6663" max="6663" width="10" style="67" customWidth="1"/>
    <col min="6664" max="6664" width="13.140625" style="67" customWidth="1"/>
    <col min="6665" max="6665" width="13" style="67" customWidth="1"/>
    <col min="6666" max="6666" width="6.7109375" style="67" customWidth="1"/>
    <col min="6667" max="6667" width="7.140625" style="67" customWidth="1"/>
    <col min="6668" max="6668" width="7.28515625" style="67" customWidth="1"/>
    <col min="6669" max="6912" width="9.140625" style="67"/>
    <col min="6913" max="6913" width="16.42578125" style="67" customWidth="1"/>
    <col min="6914" max="6914" width="28.28515625" style="67" customWidth="1"/>
    <col min="6915" max="6915" width="4.7109375" style="67" customWidth="1"/>
    <col min="6916" max="6916" width="8.7109375" style="67" customWidth="1"/>
    <col min="6917" max="6917" width="9" style="67" customWidth="1"/>
    <col min="6918" max="6918" width="12.7109375" style="67" customWidth="1"/>
    <col min="6919" max="6919" width="10" style="67" customWidth="1"/>
    <col min="6920" max="6920" width="13.140625" style="67" customWidth="1"/>
    <col min="6921" max="6921" width="13" style="67" customWidth="1"/>
    <col min="6922" max="6922" width="6.7109375" style="67" customWidth="1"/>
    <col min="6923" max="6923" width="7.140625" style="67" customWidth="1"/>
    <col min="6924" max="6924" width="7.28515625" style="67" customWidth="1"/>
    <col min="6925" max="7168" width="9.140625" style="67"/>
    <col min="7169" max="7169" width="16.42578125" style="67" customWidth="1"/>
    <col min="7170" max="7170" width="28.28515625" style="67" customWidth="1"/>
    <col min="7171" max="7171" width="4.7109375" style="67" customWidth="1"/>
    <col min="7172" max="7172" width="8.7109375" style="67" customWidth="1"/>
    <col min="7173" max="7173" width="9" style="67" customWidth="1"/>
    <col min="7174" max="7174" width="12.7109375" style="67" customWidth="1"/>
    <col min="7175" max="7175" width="10" style="67" customWidth="1"/>
    <col min="7176" max="7176" width="13.140625" style="67" customWidth="1"/>
    <col min="7177" max="7177" width="13" style="67" customWidth="1"/>
    <col min="7178" max="7178" width="6.7109375" style="67" customWidth="1"/>
    <col min="7179" max="7179" width="7.140625" style="67" customWidth="1"/>
    <col min="7180" max="7180" width="7.28515625" style="67" customWidth="1"/>
    <col min="7181" max="7424" width="9.140625" style="67"/>
    <col min="7425" max="7425" width="16.42578125" style="67" customWidth="1"/>
    <col min="7426" max="7426" width="28.28515625" style="67" customWidth="1"/>
    <col min="7427" max="7427" width="4.7109375" style="67" customWidth="1"/>
    <col min="7428" max="7428" width="8.7109375" style="67" customWidth="1"/>
    <col min="7429" max="7429" width="9" style="67" customWidth="1"/>
    <col min="7430" max="7430" width="12.7109375" style="67" customWidth="1"/>
    <col min="7431" max="7431" width="10" style="67" customWidth="1"/>
    <col min="7432" max="7432" width="13.140625" style="67" customWidth="1"/>
    <col min="7433" max="7433" width="13" style="67" customWidth="1"/>
    <col min="7434" max="7434" width="6.7109375" style="67" customWidth="1"/>
    <col min="7435" max="7435" width="7.140625" style="67" customWidth="1"/>
    <col min="7436" max="7436" width="7.28515625" style="67" customWidth="1"/>
    <col min="7437" max="7680" width="9.140625" style="67"/>
    <col min="7681" max="7681" width="16.42578125" style="67" customWidth="1"/>
    <col min="7682" max="7682" width="28.28515625" style="67" customWidth="1"/>
    <col min="7683" max="7683" width="4.7109375" style="67" customWidth="1"/>
    <col min="7684" max="7684" width="8.7109375" style="67" customWidth="1"/>
    <col min="7685" max="7685" width="9" style="67" customWidth="1"/>
    <col min="7686" max="7686" width="12.7109375" style="67" customWidth="1"/>
    <col min="7687" max="7687" width="10" style="67" customWidth="1"/>
    <col min="7688" max="7688" width="13.140625" style="67" customWidth="1"/>
    <col min="7689" max="7689" width="13" style="67" customWidth="1"/>
    <col min="7690" max="7690" width="6.7109375" style="67" customWidth="1"/>
    <col min="7691" max="7691" width="7.140625" style="67" customWidth="1"/>
    <col min="7692" max="7692" width="7.28515625" style="67" customWidth="1"/>
    <col min="7693" max="7936" width="9.140625" style="67"/>
    <col min="7937" max="7937" width="16.42578125" style="67" customWidth="1"/>
    <col min="7938" max="7938" width="28.28515625" style="67" customWidth="1"/>
    <col min="7939" max="7939" width="4.7109375" style="67" customWidth="1"/>
    <col min="7940" max="7940" width="8.7109375" style="67" customWidth="1"/>
    <col min="7941" max="7941" width="9" style="67" customWidth="1"/>
    <col min="7942" max="7942" width="12.7109375" style="67" customWidth="1"/>
    <col min="7943" max="7943" width="10" style="67" customWidth="1"/>
    <col min="7944" max="7944" width="13.140625" style="67" customWidth="1"/>
    <col min="7945" max="7945" width="13" style="67" customWidth="1"/>
    <col min="7946" max="7946" width="6.7109375" style="67" customWidth="1"/>
    <col min="7947" max="7947" width="7.140625" style="67" customWidth="1"/>
    <col min="7948" max="7948" width="7.28515625" style="67" customWidth="1"/>
    <col min="7949" max="8192" width="9.140625" style="67"/>
    <col min="8193" max="8193" width="16.42578125" style="67" customWidth="1"/>
    <col min="8194" max="8194" width="28.28515625" style="67" customWidth="1"/>
    <col min="8195" max="8195" width="4.7109375" style="67" customWidth="1"/>
    <col min="8196" max="8196" width="8.7109375" style="67" customWidth="1"/>
    <col min="8197" max="8197" width="9" style="67" customWidth="1"/>
    <col min="8198" max="8198" width="12.7109375" style="67" customWidth="1"/>
    <col min="8199" max="8199" width="10" style="67" customWidth="1"/>
    <col min="8200" max="8200" width="13.140625" style="67" customWidth="1"/>
    <col min="8201" max="8201" width="13" style="67" customWidth="1"/>
    <col min="8202" max="8202" width="6.7109375" style="67" customWidth="1"/>
    <col min="8203" max="8203" width="7.140625" style="67" customWidth="1"/>
    <col min="8204" max="8204" width="7.28515625" style="67" customWidth="1"/>
    <col min="8205" max="8448" width="9.140625" style="67"/>
    <col min="8449" max="8449" width="16.42578125" style="67" customWidth="1"/>
    <col min="8450" max="8450" width="28.28515625" style="67" customWidth="1"/>
    <col min="8451" max="8451" width="4.7109375" style="67" customWidth="1"/>
    <col min="8452" max="8452" width="8.7109375" style="67" customWidth="1"/>
    <col min="8453" max="8453" width="9" style="67" customWidth="1"/>
    <col min="8454" max="8454" width="12.7109375" style="67" customWidth="1"/>
    <col min="8455" max="8455" width="10" style="67" customWidth="1"/>
    <col min="8456" max="8456" width="13.140625" style="67" customWidth="1"/>
    <col min="8457" max="8457" width="13" style="67" customWidth="1"/>
    <col min="8458" max="8458" width="6.7109375" style="67" customWidth="1"/>
    <col min="8459" max="8459" width="7.140625" style="67" customWidth="1"/>
    <col min="8460" max="8460" width="7.28515625" style="67" customWidth="1"/>
    <col min="8461" max="8704" width="9.140625" style="67"/>
    <col min="8705" max="8705" width="16.42578125" style="67" customWidth="1"/>
    <col min="8706" max="8706" width="28.28515625" style="67" customWidth="1"/>
    <col min="8707" max="8707" width="4.7109375" style="67" customWidth="1"/>
    <col min="8708" max="8708" width="8.7109375" style="67" customWidth="1"/>
    <col min="8709" max="8709" width="9" style="67" customWidth="1"/>
    <col min="8710" max="8710" width="12.7109375" style="67" customWidth="1"/>
    <col min="8711" max="8711" width="10" style="67" customWidth="1"/>
    <col min="8712" max="8712" width="13.140625" style="67" customWidth="1"/>
    <col min="8713" max="8713" width="13" style="67" customWidth="1"/>
    <col min="8714" max="8714" width="6.7109375" style="67" customWidth="1"/>
    <col min="8715" max="8715" width="7.140625" style="67" customWidth="1"/>
    <col min="8716" max="8716" width="7.28515625" style="67" customWidth="1"/>
    <col min="8717" max="8960" width="9.140625" style="67"/>
    <col min="8961" max="8961" width="16.42578125" style="67" customWidth="1"/>
    <col min="8962" max="8962" width="28.28515625" style="67" customWidth="1"/>
    <col min="8963" max="8963" width="4.7109375" style="67" customWidth="1"/>
    <col min="8964" max="8964" width="8.7109375" style="67" customWidth="1"/>
    <col min="8965" max="8965" width="9" style="67" customWidth="1"/>
    <col min="8966" max="8966" width="12.7109375" style="67" customWidth="1"/>
    <col min="8967" max="8967" width="10" style="67" customWidth="1"/>
    <col min="8968" max="8968" width="13.140625" style="67" customWidth="1"/>
    <col min="8969" max="8969" width="13" style="67" customWidth="1"/>
    <col min="8970" max="8970" width="6.7109375" style="67" customWidth="1"/>
    <col min="8971" max="8971" width="7.140625" style="67" customWidth="1"/>
    <col min="8972" max="8972" width="7.28515625" style="67" customWidth="1"/>
    <col min="8973" max="9216" width="9.140625" style="67"/>
    <col min="9217" max="9217" width="16.42578125" style="67" customWidth="1"/>
    <col min="9218" max="9218" width="28.28515625" style="67" customWidth="1"/>
    <col min="9219" max="9219" width="4.7109375" style="67" customWidth="1"/>
    <col min="9220" max="9220" width="8.7109375" style="67" customWidth="1"/>
    <col min="9221" max="9221" width="9" style="67" customWidth="1"/>
    <col min="9222" max="9222" width="12.7109375" style="67" customWidth="1"/>
    <col min="9223" max="9223" width="10" style="67" customWidth="1"/>
    <col min="9224" max="9224" width="13.140625" style="67" customWidth="1"/>
    <col min="9225" max="9225" width="13" style="67" customWidth="1"/>
    <col min="9226" max="9226" width="6.7109375" style="67" customWidth="1"/>
    <col min="9227" max="9227" width="7.140625" style="67" customWidth="1"/>
    <col min="9228" max="9228" width="7.28515625" style="67" customWidth="1"/>
    <col min="9229" max="9472" width="9.140625" style="67"/>
    <col min="9473" max="9473" width="16.42578125" style="67" customWidth="1"/>
    <col min="9474" max="9474" width="28.28515625" style="67" customWidth="1"/>
    <col min="9475" max="9475" width="4.7109375" style="67" customWidth="1"/>
    <col min="9476" max="9476" width="8.7109375" style="67" customWidth="1"/>
    <col min="9477" max="9477" width="9" style="67" customWidth="1"/>
    <col min="9478" max="9478" width="12.7109375" style="67" customWidth="1"/>
    <col min="9479" max="9479" width="10" style="67" customWidth="1"/>
    <col min="9480" max="9480" width="13.140625" style="67" customWidth="1"/>
    <col min="9481" max="9481" width="13" style="67" customWidth="1"/>
    <col min="9482" max="9482" width="6.7109375" style="67" customWidth="1"/>
    <col min="9483" max="9483" width="7.140625" style="67" customWidth="1"/>
    <col min="9484" max="9484" width="7.28515625" style="67" customWidth="1"/>
    <col min="9485" max="9728" width="9.140625" style="67"/>
    <col min="9729" max="9729" width="16.42578125" style="67" customWidth="1"/>
    <col min="9730" max="9730" width="28.28515625" style="67" customWidth="1"/>
    <col min="9731" max="9731" width="4.7109375" style="67" customWidth="1"/>
    <col min="9732" max="9732" width="8.7109375" style="67" customWidth="1"/>
    <col min="9733" max="9733" width="9" style="67" customWidth="1"/>
    <col min="9734" max="9734" width="12.7109375" style="67" customWidth="1"/>
    <col min="9735" max="9735" width="10" style="67" customWidth="1"/>
    <col min="9736" max="9736" width="13.140625" style="67" customWidth="1"/>
    <col min="9737" max="9737" width="13" style="67" customWidth="1"/>
    <col min="9738" max="9738" width="6.7109375" style="67" customWidth="1"/>
    <col min="9739" max="9739" width="7.140625" style="67" customWidth="1"/>
    <col min="9740" max="9740" width="7.28515625" style="67" customWidth="1"/>
    <col min="9741" max="9984" width="9.140625" style="67"/>
    <col min="9985" max="9985" width="16.42578125" style="67" customWidth="1"/>
    <col min="9986" max="9986" width="28.28515625" style="67" customWidth="1"/>
    <col min="9987" max="9987" width="4.7109375" style="67" customWidth="1"/>
    <col min="9988" max="9988" width="8.7109375" style="67" customWidth="1"/>
    <col min="9989" max="9989" width="9" style="67" customWidth="1"/>
    <col min="9990" max="9990" width="12.7109375" style="67" customWidth="1"/>
    <col min="9991" max="9991" width="10" style="67" customWidth="1"/>
    <col min="9992" max="9992" width="13.140625" style="67" customWidth="1"/>
    <col min="9993" max="9993" width="13" style="67" customWidth="1"/>
    <col min="9994" max="9994" width="6.7109375" style="67" customWidth="1"/>
    <col min="9995" max="9995" width="7.140625" style="67" customWidth="1"/>
    <col min="9996" max="9996" width="7.28515625" style="67" customWidth="1"/>
    <col min="9997" max="10240" width="9.140625" style="67"/>
    <col min="10241" max="10241" width="16.42578125" style="67" customWidth="1"/>
    <col min="10242" max="10242" width="28.28515625" style="67" customWidth="1"/>
    <col min="10243" max="10243" width="4.7109375" style="67" customWidth="1"/>
    <col min="10244" max="10244" width="8.7109375" style="67" customWidth="1"/>
    <col min="10245" max="10245" width="9" style="67" customWidth="1"/>
    <col min="10246" max="10246" width="12.7109375" style="67" customWidth="1"/>
    <col min="10247" max="10247" width="10" style="67" customWidth="1"/>
    <col min="10248" max="10248" width="13.140625" style="67" customWidth="1"/>
    <col min="10249" max="10249" width="13" style="67" customWidth="1"/>
    <col min="10250" max="10250" width="6.7109375" style="67" customWidth="1"/>
    <col min="10251" max="10251" width="7.140625" style="67" customWidth="1"/>
    <col min="10252" max="10252" width="7.28515625" style="67" customWidth="1"/>
    <col min="10253" max="10496" width="9.140625" style="67"/>
    <col min="10497" max="10497" width="16.42578125" style="67" customWidth="1"/>
    <col min="10498" max="10498" width="28.28515625" style="67" customWidth="1"/>
    <col min="10499" max="10499" width="4.7109375" style="67" customWidth="1"/>
    <col min="10500" max="10500" width="8.7109375" style="67" customWidth="1"/>
    <col min="10501" max="10501" width="9" style="67" customWidth="1"/>
    <col min="10502" max="10502" width="12.7109375" style="67" customWidth="1"/>
    <col min="10503" max="10503" width="10" style="67" customWidth="1"/>
    <col min="10504" max="10504" width="13.140625" style="67" customWidth="1"/>
    <col min="10505" max="10505" width="13" style="67" customWidth="1"/>
    <col min="10506" max="10506" width="6.7109375" style="67" customWidth="1"/>
    <col min="10507" max="10507" width="7.140625" style="67" customWidth="1"/>
    <col min="10508" max="10508" width="7.28515625" style="67" customWidth="1"/>
    <col min="10509" max="10752" width="9.140625" style="67"/>
    <col min="10753" max="10753" width="16.42578125" style="67" customWidth="1"/>
    <col min="10754" max="10754" width="28.28515625" style="67" customWidth="1"/>
    <col min="10755" max="10755" width="4.7109375" style="67" customWidth="1"/>
    <col min="10756" max="10756" width="8.7109375" style="67" customWidth="1"/>
    <col min="10757" max="10757" width="9" style="67" customWidth="1"/>
    <col min="10758" max="10758" width="12.7109375" style="67" customWidth="1"/>
    <col min="10759" max="10759" width="10" style="67" customWidth="1"/>
    <col min="10760" max="10760" width="13.140625" style="67" customWidth="1"/>
    <col min="10761" max="10761" width="13" style="67" customWidth="1"/>
    <col min="10762" max="10762" width="6.7109375" style="67" customWidth="1"/>
    <col min="10763" max="10763" width="7.140625" style="67" customWidth="1"/>
    <col min="10764" max="10764" width="7.28515625" style="67" customWidth="1"/>
    <col min="10765" max="11008" width="9.140625" style="67"/>
    <col min="11009" max="11009" width="16.42578125" style="67" customWidth="1"/>
    <col min="11010" max="11010" width="28.28515625" style="67" customWidth="1"/>
    <col min="11011" max="11011" width="4.7109375" style="67" customWidth="1"/>
    <col min="11012" max="11012" width="8.7109375" style="67" customWidth="1"/>
    <col min="11013" max="11013" width="9" style="67" customWidth="1"/>
    <col min="11014" max="11014" width="12.7109375" style="67" customWidth="1"/>
    <col min="11015" max="11015" width="10" style="67" customWidth="1"/>
    <col min="11016" max="11016" width="13.140625" style="67" customWidth="1"/>
    <col min="11017" max="11017" width="13" style="67" customWidth="1"/>
    <col min="11018" max="11018" width="6.7109375" style="67" customWidth="1"/>
    <col min="11019" max="11019" width="7.140625" style="67" customWidth="1"/>
    <col min="11020" max="11020" width="7.28515625" style="67" customWidth="1"/>
    <col min="11021" max="11264" width="9.140625" style="67"/>
    <col min="11265" max="11265" width="16.42578125" style="67" customWidth="1"/>
    <col min="11266" max="11266" width="28.28515625" style="67" customWidth="1"/>
    <col min="11267" max="11267" width="4.7109375" style="67" customWidth="1"/>
    <col min="11268" max="11268" width="8.7109375" style="67" customWidth="1"/>
    <col min="11269" max="11269" width="9" style="67" customWidth="1"/>
    <col min="11270" max="11270" width="12.7109375" style="67" customWidth="1"/>
    <col min="11271" max="11271" width="10" style="67" customWidth="1"/>
    <col min="11272" max="11272" width="13.140625" style="67" customWidth="1"/>
    <col min="11273" max="11273" width="13" style="67" customWidth="1"/>
    <col min="11274" max="11274" width="6.7109375" style="67" customWidth="1"/>
    <col min="11275" max="11275" width="7.140625" style="67" customWidth="1"/>
    <col min="11276" max="11276" width="7.28515625" style="67" customWidth="1"/>
    <col min="11277" max="11520" width="9.140625" style="67"/>
    <col min="11521" max="11521" width="16.42578125" style="67" customWidth="1"/>
    <col min="11522" max="11522" width="28.28515625" style="67" customWidth="1"/>
    <col min="11523" max="11523" width="4.7109375" style="67" customWidth="1"/>
    <col min="11524" max="11524" width="8.7109375" style="67" customWidth="1"/>
    <col min="11525" max="11525" width="9" style="67" customWidth="1"/>
    <col min="11526" max="11526" width="12.7109375" style="67" customWidth="1"/>
    <col min="11527" max="11527" width="10" style="67" customWidth="1"/>
    <col min="11528" max="11528" width="13.140625" style="67" customWidth="1"/>
    <col min="11529" max="11529" width="13" style="67" customWidth="1"/>
    <col min="11530" max="11530" width="6.7109375" style="67" customWidth="1"/>
    <col min="11531" max="11531" width="7.140625" style="67" customWidth="1"/>
    <col min="11532" max="11532" width="7.28515625" style="67" customWidth="1"/>
    <col min="11533" max="11776" width="9.140625" style="67"/>
    <col min="11777" max="11777" width="16.42578125" style="67" customWidth="1"/>
    <col min="11778" max="11778" width="28.28515625" style="67" customWidth="1"/>
    <col min="11779" max="11779" width="4.7109375" style="67" customWidth="1"/>
    <col min="11780" max="11780" width="8.7109375" style="67" customWidth="1"/>
    <col min="11781" max="11781" width="9" style="67" customWidth="1"/>
    <col min="11782" max="11782" width="12.7109375" style="67" customWidth="1"/>
    <col min="11783" max="11783" width="10" style="67" customWidth="1"/>
    <col min="11784" max="11784" width="13.140625" style="67" customWidth="1"/>
    <col min="11785" max="11785" width="13" style="67" customWidth="1"/>
    <col min="11786" max="11786" width="6.7109375" style="67" customWidth="1"/>
    <col min="11787" max="11787" width="7.140625" style="67" customWidth="1"/>
    <col min="11788" max="11788" width="7.28515625" style="67" customWidth="1"/>
    <col min="11789" max="12032" width="9.140625" style="67"/>
    <col min="12033" max="12033" width="16.42578125" style="67" customWidth="1"/>
    <col min="12034" max="12034" width="28.28515625" style="67" customWidth="1"/>
    <col min="12035" max="12035" width="4.7109375" style="67" customWidth="1"/>
    <col min="12036" max="12036" width="8.7109375" style="67" customWidth="1"/>
    <col min="12037" max="12037" width="9" style="67" customWidth="1"/>
    <col min="12038" max="12038" width="12.7109375" style="67" customWidth="1"/>
    <col min="12039" max="12039" width="10" style="67" customWidth="1"/>
    <col min="12040" max="12040" width="13.140625" style="67" customWidth="1"/>
    <col min="12041" max="12041" width="13" style="67" customWidth="1"/>
    <col min="12042" max="12042" width="6.7109375" style="67" customWidth="1"/>
    <col min="12043" max="12043" width="7.140625" style="67" customWidth="1"/>
    <col min="12044" max="12044" width="7.28515625" style="67" customWidth="1"/>
    <col min="12045" max="12288" width="9.140625" style="67"/>
    <col min="12289" max="12289" width="16.42578125" style="67" customWidth="1"/>
    <col min="12290" max="12290" width="28.28515625" style="67" customWidth="1"/>
    <col min="12291" max="12291" width="4.7109375" style="67" customWidth="1"/>
    <col min="12292" max="12292" width="8.7109375" style="67" customWidth="1"/>
    <col min="12293" max="12293" width="9" style="67" customWidth="1"/>
    <col min="12294" max="12294" width="12.7109375" style="67" customWidth="1"/>
    <col min="12295" max="12295" width="10" style="67" customWidth="1"/>
    <col min="12296" max="12296" width="13.140625" style="67" customWidth="1"/>
    <col min="12297" max="12297" width="13" style="67" customWidth="1"/>
    <col min="12298" max="12298" width="6.7109375" style="67" customWidth="1"/>
    <col min="12299" max="12299" width="7.140625" style="67" customWidth="1"/>
    <col min="12300" max="12300" width="7.28515625" style="67" customWidth="1"/>
    <col min="12301" max="12544" width="9.140625" style="67"/>
    <col min="12545" max="12545" width="16.42578125" style="67" customWidth="1"/>
    <col min="12546" max="12546" width="28.28515625" style="67" customWidth="1"/>
    <col min="12547" max="12547" width="4.7109375" style="67" customWidth="1"/>
    <col min="12548" max="12548" width="8.7109375" style="67" customWidth="1"/>
    <col min="12549" max="12549" width="9" style="67" customWidth="1"/>
    <col min="12550" max="12550" width="12.7109375" style="67" customWidth="1"/>
    <col min="12551" max="12551" width="10" style="67" customWidth="1"/>
    <col min="12552" max="12552" width="13.140625" style="67" customWidth="1"/>
    <col min="12553" max="12553" width="13" style="67" customWidth="1"/>
    <col min="12554" max="12554" width="6.7109375" style="67" customWidth="1"/>
    <col min="12555" max="12555" width="7.140625" style="67" customWidth="1"/>
    <col min="12556" max="12556" width="7.28515625" style="67" customWidth="1"/>
    <col min="12557" max="12800" width="9.140625" style="67"/>
    <col min="12801" max="12801" width="16.42578125" style="67" customWidth="1"/>
    <col min="12802" max="12802" width="28.28515625" style="67" customWidth="1"/>
    <col min="12803" max="12803" width="4.7109375" style="67" customWidth="1"/>
    <col min="12804" max="12804" width="8.7109375" style="67" customWidth="1"/>
    <col min="12805" max="12805" width="9" style="67" customWidth="1"/>
    <col min="12806" max="12806" width="12.7109375" style="67" customWidth="1"/>
    <col min="12807" max="12807" width="10" style="67" customWidth="1"/>
    <col min="12808" max="12808" width="13.140625" style="67" customWidth="1"/>
    <col min="12809" max="12809" width="13" style="67" customWidth="1"/>
    <col min="12810" max="12810" width="6.7109375" style="67" customWidth="1"/>
    <col min="12811" max="12811" width="7.140625" style="67" customWidth="1"/>
    <col min="12812" max="12812" width="7.28515625" style="67" customWidth="1"/>
    <col min="12813" max="13056" width="9.140625" style="67"/>
    <col min="13057" max="13057" width="16.42578125" style="67" customWidth="1"/>
    <col min="13058" max="13058" width="28.28515625" style="67" customWidth="1"/>
    <col min="13059" max="13059" width="4.7109375" style="67" customWidth="1"/>
    <col min="13060" max="13060" width="8.7109375" style="67" customWidth="1"/>
    <col min="13061" max="13061" width="9" style="67" customWidth="1"/>
    <col min="13062" max="13062" width="12.7109375" style="67" customWidth="1"/>
    <col min="13063" max="13063" width="10" style="67" customWidth="1"/>
    <col min="13064" max="13064" width="13.140625" style="67" customWidth="1"/>
    <col min="13065" max="13065" width="13" style="67" customWidth="1"/>
    <col min="13066" max="13066" width="6.7109375" style="67" customWidth="1"/>
    <col min="13067" max="13067" width="7.140625" style="67" customWidth="1"/>
    <col min="13068" max="13068" width="7.28515625" style="67" customWidth="1"/>
    <col min="13069" max="13312" width="9.140625" style="67"/>
    <col min="13313" max="13313" width="16.42578125" style="67" customWidth="1"/>
    <col min="13314" max="13314" width="28.28515625" style="67" customWidth="1"/>
    <col min="13315" max="13315" width="4.7109375" style="67" customWidth="1"/>
    <col min="13316" max="13316" width="8.7109375" style="67" customWidth="1"/>
    <col min="13317" max="13317" width="9" style="67" customWidth="1"/>
    <col min="13318" max="13318" width="12.7109375" style="67" customWidth="1"/>
    <col min="13319" max="13319" width="10" style="67" customWidth="1"/>
    <col min="13320" max="13320" width="13.140625" style="67" customWidth="1"/>
    <col min="13321" max="13321" width="13" style="67" customWidth="1"/>
    <col min="13322" max="13322" width="6.7109375" style="67" customWidth="1"/>
    <col min="13323" max="13323" width="7.140625" style="67" customWidth="1"/>
    <col min="13324" max="13324" width="7.28515625" style="67" customWidth="1"/>
    <col min="13325" max="13568" width="9.140625" style="67"/>
    <col min="13569" max="13569" width="16.42578125" style="67" customWidth="1"/>
    <col min="13570" max="13570" width="28.28515625" style="67" customWidth="1"/>
    <col min="13571" max="13571" width="4.7109375" style="67" customWidth="1"/>
    <col min="13572" max="13572" width="8.7109375" style="67" customWidth="1"/>
    <col min="13573" max="13573" width="9" style="67" customWidth="1"/>
    <col min="13574" max="13574" width="12.7109375" style="67" customWidth="1"/>
    <col min="13575" max="13575" width="10" style="67" customWidth="1"/>
    <col min="13576" max="13576" width="13.140625" style="67" customWidth="1"/>
    <col min="13577" max="13577" width="13" style="67" customWidth="1"/>
    <col min="13578" max="13578" width="6.7109375" style="67" customWidth="1"/>
    <col min="13579" max="13579" width="7.140625" style="67" customWidth="1"/>
    <col min="13580" max="13580" width="7.28515625" style="67" customWidth="1"/>
    <col min="13581" max="13824" width="9.140625" style="67"/>
    <col min="13825" max="13825" width="16.42578125" style="67" customWidth="1"/>
    <col min="13826" max="13826" width="28.28515625" style="67" customWidth="1"/>
    <col min="13827" max="13827" width="4.7109375" style="67" customWidth="1"/>
    <col min="13828" max="13828" width="8.7109375" style="67" customWidth="1"/>
    <col min="13829" max="13829" width="9" style="67" customWidth="1"/>
    <col min="13830" max="13830" width="12.7109375" style="67" customWidth="1"/>
    <col min="13831" max="13831" width="10" style="67" customWidth="1"/>
    <col min="13832" max="13832" width="13.140625" style="67" customWidth="1"/>
    <col min="13833" max="13833" width="13" style="67" customWidth="1"/>
    <col min="13834" max="13834" width="6.7109375" style="67" customWidth="1"/>
    <col min="13835" max="13835" width="7.140625" style="67" customWidth="1"/>
    <col min="13836" max="13836" width="7.28515625" style="67" customWidth="1"/>
    <col min="13837" max="14080" width="9.140625" style="67"/>
    <col min="14081" max="14081" width="16.42578125" style="67" customWidth="1"/>
    <col min="14082" max="14082" width="28.28515625" style="67" customWidth="1"/>
    <col min="14083" max="14083" width="4.7109375" style="67" customWidth="1"/>
    <col min="14084" max="14084" width="8.7109375" style="67" customWidth="1"/>
    <col min="14085" max="14085" width="9" style="67" customWidth="1"/>
    <col min="14086" max="14086" width="12.7109375" style="67" customWidth="1"/>
    <col min="14087" max="14087" width="10" style="67" customWidth="1"/>
    <col min="14088" max="14088" width="13.140625" style="67" customWidth="1"/>
    <col min="14089" max="14089" width="13" style="67" customWidth="1"/>
    <col min="14090" max="14090" width="6.7109375" style="67" customWidth="1"/>
    <col min="14091" max="14091" width="7.140625" style="67" customWidth="1"/>
    <col min="14092" max="14092" width="7.28515625" style="67" customWidth="1"/>
    <col min="14093" max="14336" width="9.140625" style="67"/>
    <col min="14337" max="14337" width="16.42578125" style="67" customWidth="1"/>
    <col min="14338" max="14338" width="28.28515625" style="67" customWidth="1"/>
    <col min="14339" max="14339" width="4.7109375" style="67" customWidth="1"/>
    <col min="14340" max="14340" width="8.7109375" style="67" customWidth="1"/>
    <col min="14341" max="14341" width="9" style="67" customWidth="1"/>
    <col min="14342" max="14342" width="12.7109375" style="67" customWidth="1"/>
    <col min="14343" max="14343" width="10" style="67" customWidth="1"/>
    <col min="14344" max="14344" width="13.140625" style="67" customWidth="1"/>
    <col min="14345" max="14345" width="13" style="67" customWidth="1"/>
    <col min="14346" max="14346" width="6.7109375" style="67" customWidth="1"/>
    <col min="14347" max="14347" width="7.140625" style="67" customWidth="1"/>
    <col min="14348" max="14348" width="7.28515625" style="67" customWidth="1"/>
    <col min="14349" max="14592" width="9.140625" style="67"/>
    <col min="14593" max="14593" width="16.42578125" style="67" customWidth="1"/>
    <col min="14594" max="14594" width="28.28515625" style="67" customWidth="1"/>
    <col min="14595" max="14595" width="4.7109375" style="67" customWidth="1"/>
    <col min="14596" max="14596" width="8.7109375" style="67" customWidth="1"/>
    <col min="14597" max="14597" width="9" style="67" customWidth="1"/>
    <col min="14598" max="14598" width="12.7109375" style="67" customWidth="1"/>
    <col min="14599" max="14599" width="10" style="67" customWidth="1"/>
    <col min="14600" max="14600" width="13.140625" style="67" customWidth="1"/>
    <col min="14601" max="14601" width="13" style="67" customWidth="1"/>
    <col min="14602" max="14602" width="6.7109375" style="67" customWidth="1"/>
    <col min="14603" max="14603" width="7.140625" style="67" customWidth="1"/>
    <col min="14604" max="14604" width="7.28515625" style="67" customWidth="1"/>
    <col min="14605" max="14848" width="9.140625" style="67"/>
    <col min="14849" max="14849" width="16.42578125" style="67" customWidth="1"/>
    <col min="14850" max="14850" width="28.28515625" style="67" customWidth="1"/>
    <col min="14851" max="14851" width="4.7109375" style="67" customWidth="1"/>
    <col min="14852" max="14852" width="8.7109375" style="67" customWidth="1"/>
    <col min="14853" max="14853" width="9" style="67" customWidth="1"/>
    <col min="14854" max="14854" width="12.7109375" style="67" customWidth="1"/>
    <col min="14855" max="14855" width="10" style="67" customWidth="1"/>
    <col min="14856" max="14856" width="13.140625" style="67" customWidth="1"/>
    <col min="14857" max="14857" width="13" style="67" customWidth="1"/>
    <col min="14858" max="14858" width="6.7109375" style="67" customWidth="1"/>
    <col min="14859" max="14859" width="7.140625" style="67" customWidth="1"/>
    <col min="14860" max="14860" width="7.28515625" style="67" customWidth="1"/>
    <col min="14861" max="15104" width="9.140625" style="67"/>
    <col min="15105" max="15105" width="16.42578125" style="67" customWidth="1"/>
    <col min="15106" max="15106" width="28.28515625" style="67" customWidth="1"/>
    <col min="15107" max="15107" width="4.7109375" style="67" customWidth="1"/>
    <col min="15108" max="15108" width="8.7109375" style="67" customWidth="1"/>
    <col min="15109" max="15109" width="9" style="67" customWidth="1"/>
    <col min="15110" max="15110" width="12.7109375" style="67" customWidth="1"/>
    <col min="15111" max="15111" width="10" style="67" customWidth="1"/>
    <col min="15112" max="15112" width="13.140625" style="67" customWidth="1"/>
    <col min="15113" max="15113" width="13" style="67" customWidth="1"/>
    <col min="15114" max="15114" width="6.7109375" style="67" customWidth="1"/>
    <col min="15115" max="15115" width="7.140625" style="67" customWidth="1"/>
    <col min="15116" max="15116" width="7.28515625" style="67" customWidth="1"/>
    <col min="15117" max="15360" width="9.140625" style="67"/>
    <col min="15361" max="15361" width="16.42578125" style="67" customWidth="1"/>
    <col min="15362" max="15362" width="28.28515625" style="67" customWidth="1"/>
    <col min="15363" max="15363" width="4.7109375" style="67" customWidth="1"/>
    <col min="15364" max="15364" width="8.7109375" style="67" customWidth="1"/>
    <col min="15365" max="15365" width="9" style="67" customWidth="1"/>
    <col min="15366" max="15366" width="12.7109375" style="67" customWidth="1"/>
    <col min="15367" max="15367" width="10" style="67" customWidth="1"/>
    <col min="15368" max="15368" width="13.140625" style="67" customWidth="1"/>
    <col min="15369" max="15369" width="13" style="67" customWidth="1"/>
    <col min="15370" max="15370" width="6.7109375" style="67" customWidth="1"/>
    <col min="15371" max="15371" width="7.140625" style="67" customWidth="1"/>
    <col min="15372" max="15372" width="7.28515625" style="67" customWidth="1"/>
    <col min="15373" max="15616" width="9.140625" style="67"/>
    <col min="15617" max="15617" width="16.42578125" style="67" customWidth="1"/>
    <col min="15618" max="15618" width="28.28515625" style="67" customWidth="1"/>
    <col min="15619" max="15619" width="4.7109375" style="67" customWidth="1"/>
    <col min="15620" max="15620" width="8.7109375" style="67" customWidth="1"/>
    <col min="15621" max="15621" width="9" style="67" customWidth="1"/>
    <col min="15622" max="15622" width="12.7109375" style="67" customWidth="1"/>
    <col min="15623" max="15623" width="10" style="67" customWidth="1"/>
    <col min="15624" max="15624" width="13.140625" style="67" customWidth="1"/>
    <col min="15625" max="15625" width="13" style="67" customWidth="1"/>
    <col min="15626" max="15626" width="6.7109375" style="67" customWidth="1"/>
    <col min="15627" max="15627" width="7.140625" style="67" customWidth="1"/>
    <col min="15628" max="15628" width="7.28515625" style="67" customWidth="1"/>
    <col min="15629" max="15872" width="9.140625" style="67"/>
    <col min="15873" max="15873" width="16.42578125" style="67" customWidth="1"/>
    <col min="15874" max="15874" width="28.28515625" style="67" customWidth="1"/>
    <col min="15875" max="15875" width="4.7109375" style="67" customWidth="1"/>
    <col min="15876" max="15876" width="8.7109375" style="67" customWidth="1"/>
    <col min="15877" max="15877" width="9" style="67" customWidth="1"/>
    <col min="15878" max="15878" width="12.7109375" style="67" customWidth="1"/>
    <col min="15879" max="15879" width="10" style="67" customWidth="1"/>
    <col min="15880" max="15880" width="13.140625" style="67" customWidth="1"/>
    <col min="15881" max="15881" width="13" style="67" customWidth="1"/>
    <col min="15882" max="15882" width="6.7109375" style="67" customWidth="1"/>
    <col min="15883" max="15883" width="7.140625" style="67" customWidth="1"/>
    <col min="15884" max="15884" width="7.28515625" style="67" customWidth="1"/>
    <col min="15885" max="16128" width="9.140625" style="67"/>
    <col min="16129" max="16129" width="16.42578125" style="67" customWidth="1"/>
    <col min="16130" max="16130" width="28.28515625" style="67" customWidth="1"/>
    <col min="16131" max="16131" width="4.7109375" style="67" customWidth="1"/>
    <col min="16132" max="16132" width="8.7109375" style="67" customWidth="1"/>
    <col min="16133" max="16133" width="9" style="67" customWidth="1"/>
    <col min="16134" max="16134" width="12.7109375" style="67" customWidth="1"/>
    <col min="16135" max="16135" width="10" style="67" customWidth="1"/>
    <col min="16136" max="16136" width="13.140625" style="67" customWidth="1"/>
    <col min="16137" max="16137" width="13" style="67" customWidth="1"/>
    <col min="16138" max="16138" width="6.7109375" style="67" customWidth="1"/>
    <col min="16139" max="16139" width="7.140625" style="67" customWidth="1"/>
    <col min="16140" max="16140" width="7.28515625" style="67" customWidth="1"/>
    <col min="16141" max="16384" width="9.140625" style="67"/>
  </cols>
  <sheetData>
    <row r="1" spans="1:9" s="4" customFormat="1" ht="3.75" customHeight="1" x14ac:dyDescent="0.2">
      <c r="A1" s="1"/>
      <c r="B1" s="69"/>
      <c r="C1" s="90"/>
      <c r="D1" s="1"/>
      <c r="E1" s="2"/>
      <c r="F1" s="2"/>
      <c r="G1" s="91"/>
      <c r="H1" s="2"/>
      <c r="I1" s="2"/>
    </row>
    <row r="2" spans="1:9" s="4" customFormat="1" x14ac:dyDescent="0.2">
      <c r="A2" s="5"/>
      <c r="B2" s="70"/>
      <c r="C2" s="92"/>
      <c r="D2" s="5"/>
      <c r="E2" s="3"/>
      <c r="F2" s="3"/>
      <c r="G2" s="93"/>
      <c r="H2" s="3"/>
      <c r="I2" s="3"/>
    </row>
    <row r="3" spans="1:9" s="9" customFormat="1" ht="15.75" x14ac:dyDescent="0.25">
      <c r="A3" s="8" t="s">
        <v>6</v>
      </c>
      <c r="B3" s="71" t="s">
        <v>7</v>
      </c>
      <c r="C3" s="94"/>
      <c r="E3" s="10"/>
      <c r="F3" s="10"/>
      <c r="G3" s="95"/>
      <c r="H3" s="10"/>
      <c r="I3" s="13"/>
    </row>
    <row r="4" spans="1:9" s="9" customFormat="1" ht="15.75" x14ac:dyDescent="0.25">
      <c r="A4" s="8" t="s">
        <v>8</v>
      </c>
      <c r="B4" s="72" t="s">
        <v>9</v>
      </c>
      <c r="C4" s="94"/>
      <c r="E4" s="10"/>
      <c r="F4" s="10"/>
      <c r="G4" s="95"/>
      <c r="H4" s="10"/>
      <c r="I4" s="13"/>
    </row>
    <row r="5" spans="1:9" s="9" customFormat="1" ht="15.75" x14ac:dyDescent="0.25">
      <c r="A5" s="8" t="s">
        <v>10</v>
      </c>
      <c r="B5" s="71" t="s">
        <v>39</v>
      </c>
      <c r="C5" s="94"/>
      <c r="E5" s="10"/>
      <c r="F5" s="10"/>
      <c r="G5" s="95"/>
      <c r="H5" s="10"/>
      <c r="I5" s="13"/>
    </row>
    <row r="6" spans="1:9" s="4" customFormat="1" x14ac:dyDescent="0.2">
      <c r="A6" s="1"/>
      <c r="B6" s="69"/>
      <c r="C6" s="90"/>
      <c r="D6" s="1"/>
      <c r="E6" s="2"/>
      <c r="F6" s="2"/>
      <c r="G6" s="91"/>
      <c r="H6" s="2"/>
      <c r="I6" s="2"/>
    </row>
    <row r="7" spans="1:9" s="4" customFormat="1" x14ac:dyDescent="0.2">
      <c r="B7" s="76"/>
      <c r="C7" s="96"/>
      <c r="E7" s="20"/>
      <c r="F7" s="20"/>
      <c r="G7" s="97"/>
      <c r="H7" s="20"/>
      <c r="I7" s="20"/>
    </row>
    <row r="8" spans="1:9" ht="23.25" thickBot="1" x14ac:dyDescent="0.25">
      <c r="A8" s="98" t="s">
        <v>40</v>
      </c>
      <c r="B8" s="99" t="s">
        <v>41</v>
      </c>
      <c r="C8" s="100" t="s">
        <v>42</v>
      </c>
      <c r="D8" s="101" t="s">
        <v>43</v>
      </c>
      <c r="E8" s="102" t="s">
        <v>44</v>
      </c>
      <c r="F8" s="102" t="s">
        <v>45</v>
      </c>
      <c r="G8" s="102" t="s">
        <v>46</v>
      </c>
      <c r="H8" s="102" t="s">
        <v>47</v>
      </c>
      <c r="I8" s="103" t="s">
        <v>48</v>
      </c>
    </row>
    <row r="9" spans="1:9" ht="13.5" thickTop="1" x14ac:dyDescent="0.2">
      <c r="A9" s="104"/>
      <c r="B9" s="105"/>
      <c r="C9" s="106"/>
      <c r="D9" s="107"/>
      <c r="E9" s="108"/>
      <c r="F9" s="108"/>
      <c r="G9" s="108"/>
      <c r="H9" s="108"/>
      <c r="I9" s="108"/>
    </row>
    <row r="10" spans="1:9" x14ac:dyDescent="0.2">
      <c r="A10" s="104" t="s">
        <v>68</v>
      </c>
      <c r="B10" s="105" t="s">
        <v>69</v>
      </c>
      <c r="C10" s="106"/>
      <c r="D10" s="107"/>
      <c r="E10" s="108"/>
      <c r="F10" s="108"/>
      <c r="G10" s="108"/>
      <c r="H10" s="108"/>
      <c r="I10" s="108"/>
    </row>
    <row r="11" spans="1:9" x14ac:dyDescent="0.2">
      <c r="A11" s="109" t="s">
        <v>70</v>
      </c>
      <c r="B11" s="110" t="s">
        <v>71</v>
      </c>
      <c r="C11" s="111">
        <v>1</v>
      </c>
      <c r="D11" s="112"/>
      <c r="E11" s="113">
        <f>SUM(F12)</f>
        <v>581288</v>
      </c>
      <c r="F11" s="114">
        <f>C11*E11</f>
        <v>581288</v>
      </c>
      <c r="G11" s="115">
        <f>IF(F11=0, 0, 100*(1-(H11/F11)))</f>
        <v>7.0000000000000062</v>
      </c>
      <c r="H11" s="116">
        <f>C11*SUM(H12)</f>
        <v>540597.84</v>
      </c>
      <c r="I11" s="117">
        <f>SUM(I12:I13)</f>
        <v>0</v>
      </c>
    </row>
    <row r="12" spans="1:9" outlineLevel="1" x14ac:dyDescent="0.2">
      <c r="A12" s="109" t="s">
        <v>72</v>
      </c>
      <c r="B12" s="110" t="s">
        <v>73</v>
      </c>
      <c r="C12" s="111">
        <v>1</v>
      </c>
      <c r="D12" s="112"/>
      <c r="E12" s="113">
        <f>SUM(F13)</f>
        <v>581288</v>
      </c>
      <c r="F12" s="114">
        <f>C12*E12</f>
        <v>581288</v>
      </c>
      <c r="G12" s="115">
        <f>IF(F12=0, 0, 100*(1-(H12/F12)))</f>
        <v>7.0000000000000062</v>
      </c>
      <c r="H12" s="116">
        <f>C12*SUM(H13)</f>
        <v>540597.84</v>
      </c>
      <c r="I12" s="117"/>
    </row>
    <row r="13" spans="1:9" outlineLevel="1" x14ac:dyDescent="0.2">
      <c r="A13" s="109" t="s">
        <v>74</v>
      </c>
      <c r="B13" s="110" t="s">
        <v>75</v>
      </c>
      <c r="C13" s="111">
        <v>1</v>
      </c>
      <c r="D13" s="112"/>
      <c r="E13" s="113">
        <v>581288</v>
      </c>
      <c r="F13" s="114">
        <v>581288</v>
      </c>
      <c r="G13" s="115">
        <v>7</v>
      </c>
      <c r="H13" s="116">
        <v>540597.84</v>
      </c>
      <c r="I13" s="117"/>
    </row>
    <row r="14" spans="1:9" x14ac:dyDescent="0.2">
      <c r="A14" s="109"/>
      <c r="B14" s="110"/>
      <c r="C14" s="111"/>
      <c r="D14" s="112"/>
      <c r="E14" s="113"/>
      <c r="F14" s="114"/>
      <c r="G14" s="115"/>
      <c r="H14" s="116"/>
      <c r="I14" s="117"/>
    </row>
    <row r="15" spans="1:9" ht="13.5" thickBot="1" x14ac:dyDescent="0.25">
      <c r="A15" s="118"/>
      <c r="B15" s="119"/>
      <c r="C15" s="120"/>
      <c r="D15" s="121"/>
      <c r="E15" s="122"/>
      <c r="F15" s="123"/>
      <c r="G15" s="124"/>
      <c r="H15" s="125"/>
      <c r="I15" s="126"/>
    </row>
    <row r="16" spans="1:9" x14ac:dyDescent="0.2">
      <c r="A16" s="27"/>
      <c r="B16" s="127" t="s">
        <v>49</v>
      </c>
      <c r="C16" s="128"/>
      <c r="D16" s="27"/>
      <c r="E16" s="129"/>
      <c r="F16" s="114"/>
      <c r="G16" s="130"/>
      <c r="H16" s="129">
        <f>F11</f>
        <v>581288</v>
      </c>
      <c r="I16" s="129"/>
    </row>
    <row r="17" spans="1:9" x14ac:dyDescent="0.2">
      <c r="A17" s="4"/>
      <c r="B17" s="127" t="s">
        <v>50</v>
      </c>
      <c r="C17" s="96"/>
      <c r="D17" s="4"/>
      <c r="E17" s="20"/>
      <c r="F17" s="114"/>
      <c r="G17" s="97"/>
      <c r="H17" s="20">
        <f>H11</f>
        <v>540597.84</v>
      </c>
      <c r="I17" s="20"/>
    </row>
    <row r="18" spans="1:9" x14ac:dyDescent="0.2">
      <c r="A18" s="4"/>
      <c r="B18" s="127" t="s">
        <v>51</v>
      </c>
      <c r="C18" s="96"/>
      <c r="D18" s="4"/>
      <c r="E18" s="20"/>
      <c r="F18" s="114"/>
      <c r="G18" s="97"/>
      <c r="H18" s="20">
        <f>I11</f>
        <v>0</v>
      </c>
      <c r="I18" s="20"/>
    </row>
    <row r="19" spans="1:9" x14ac:dyDescent="0.2">
      <c r="A19" s="4"/>
      <c r="B19" s="127"/>
      <c r="C19" s="96"/>
      <c r="D19" s="4"/>
      <c r="E19" s="20"/>
      <c r="F19" s="114"/>
      <c r="G19" s="97"/>
      <c r="H19" s="20"/>
      <c r="I19" s="20"/>
    </row>
    <row r="20" spans="1:9" x14ac:dyDescent="0.2">
      <c r="A20" s="4"/>
      <c r="B20" s="76" t="s">
        <v>52</v>
      </c>
      <c r="C20" s="96"/>
      <c r="D20" s="4"/>
      <c r="E20" s="20"/>
      <c r="F20" s="114"/>
      <c r="G20" s="97"/>
      <c r="H20" s="20">
        <f>SUM(H17,H18)</f>
        <v>540597.84</v>
      </c>
    </row>
    <row r="21" spans="1:9" x14ac:dyDescent="0.2">
      <c r="A21" s="4"/>
      <c r="B21" s="76"/>
      <c r="C21" s="96"/>
      <c r="D21" s="4"/>
      <c r="E21" s="20"/>
      <c r="F21" s="20"/>
      <c r="G21" s="97"/>
      <c r="H21" s="20"/>
      <c r="I21" s="20"/>
    </row>
  </sheetData>
  <printOptions horizontalCentered="1"/>
  <pageMargins left="0.75" right="0.75" top="1.1499999999999999" bottom="0.65" header="0.35" footer="0.35"/>
  <pageSetup paperSize="9" scale="51" orientation="portrait" r:id="rId1"/>
  <headerFooter alignWithMargins="0">
    <oddHeader>&amp;L&amp;G</oddHeader>
    <oddFooter>&amp;CCommercial in Confidence&amp;RPage &amp;P of &amp;N</oddFoot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outlinePr summaryBelow="0"/>
    <pageSetUpPr fitToPage="1"/>
  </sheetPr>
  <dimension ref="A1:I28"/>
  <sheetViews>
    <sheetView view="pageBreakPreview" zoomScale="110" zoomScaleNormal="100" zoomScaleSheetLayoutView="110" workbookViewId="0">
      <selection activeCell="B5" sqref="B5"/>
    </sheetView>
  </sheetViews>
  <sheetFormatPr defaultRowHeight="12.75" outlineLevelRow="2" x14ac:dyDescent="0.2"/>
  <cols>
    <col min="1" max="1" width="17.28515625" style="67" bestFit="1" customWidth="1"/>
    <col min="2" max="2" width="80.42578125" style="89" customWidth="1"/>
    <col min="3" max="3" width="7.28515625" style="131" bestFit="1" customWidth="1"/>
    <col min="4" max="4" width="8.7109375" style="67" customWidth="1"/>
    <col min="5" max="6" width="11.7109375" style="68" bestFit="1" customWidth="1"/>
    <col min="7" max="7" width="7.85546875" style="132" bestFit="1" customWidth="1"/>
    <col min="8" max="8" width="11.7109375" style="68" bestFit="1" customWidth="1"/>
    <col min="9" max="9" width="12" style="68" bestFit="1" customWidth="1"/>
    <col min="10" max="10" width="6.7109375" style="67" customWidth="1"/>
    <col min="11" max="11" width="7.140625" style="67" customWidth="1"/>
    <col min="12" max="12" width="7.28515625" style="67" customWidth="1"/>
    <col min="13" max="256" width="9.140625" style="67"/>
    <col min="257" max="257" width="16.42578125" style="67" customWidth="1"/>
    <col min="258" max="258" width="28.28515625" style="67" customWidth="1"/>
    <col min="259" max="259" width="4.7109375" style="67" customWidth="1"/>
    <col min="260" max="260" width="8.7109375" style="67" customWidth="1"/>
    <col min="261" max="261" width="9" style="67" customWidth="1"/>
    <col min="262" max="262" width="12.7109375" style="67" customWidth="1"/>
    <col min="263" max="263" width="10" style="67" customWidth="1"/>
    <col min="264" max="264" width="13.140625" style="67" customWidth="1"/>
    <col min="265" max="265" width="13" style="67" customWidth="1"/>
    <col min="266" max="266" width="6.7109375" style="67" customWidth="1"/>
    <col min="267" max="267" width="7.140625" style="67" customWidth="1"/>
    <col min="268" max="268" width="7.28515625" style="67" customWidth="1"/>
    <col min="269" max="512" width="9.140625" style="67"/>
    <col min="513" max="513" width="16.42578125" style="67" customWidth="1"/>
    <col min="514" max="514" width="28.28515625" style="67" customWidth="1"/>
    <col min="515" max="515" width="4.7109375" style="67" customWidth="1"/>
    <col min="516" max="516" width="8.7109375" style="67" customWidth="1"/>
    <col min="517" max="517" width="9" style="67" customWidth="1"/>
    <col min="518" max="518" width="12.7109375" style="67" customWidth="1"/>
    <col min="519" max="519" width="10" style="67" customWidth="1"/>
    <col min="520" max="520" width="13.140625" style="67" customWidth="1"/>
    <col min="521" max="521" width="13" style="67" customWidth="1"/>
    <col min="522" max="522" width="6.7109375" style="67" customWidth="1"/>
    <col min="523" max="523" width="7.140625" style="67" customWidth="1"/>
    <col min="524" max="524" width="7.28515625" style="67" customWidth="1"/>
    <col min="525" max="768" width="9.140625" style="67"/>
    <col min="769" max="769" width="16.42578125" style="67" customWidth="1"/>
    <col min="770" max="770" width="28.28515625" style="67" customWidth="1"/>
    <col min="771" max="771" width="4.7109375" style="67" customWidth="1"/>
    <col min="772" max="772" width="8.7109375" style="67" customWidth="1"/>
    <col min="773" max="773" width="9" style="67" customWidth="1"/>
    <col min="774" max="774" width="12.7109375" style="67" customWidth="1"/>
    <col min="775" max="775" width="10" style="67" customWidth="1"/>
    <col min="776" max="776" width="13.140625" style="67" customWidth="1"/>
    <col min="777" max="777" width="13" style="67" customWidth="1"/>
    <col min="778" max="778" width="6.7109375" style="67" customWidth="1"/>
    <col min="779" max="779" width="7.140625" style="67" customWidth="1"/>
    <col min="780" max="780" width="7.28515625" style="67" customWidth="1"/>
    <col min="781" max="1024" width="9.140625" style="67"/>
    <col min="1025" max="1025" width="16.42578125" style="67" customWidth="1"/>
    <col min="1026" max="1026" width="28.28515625" style="67" customWidth="1"/>
    <col min="1027" max="1027" width="4.7109375" style="67" customWidth="1"/>
    <col min="1028" max="1028" width="8.7109375" style="67" customWidth="1"/>
    <col min="1029" max="1029" width="9" style="67" customWidth="1"/>
    <col min="1030" max="1030" width="12.7109375" style="67" customWidth="1"/>
    <col min="1031" max="1031" width="10" style="67" customWidth="1"/>
    <col min="1032" max="1032" width="13.140625" style="67" customWidth="1"/>
    <col min="1033" max="1033" width="13" style="67" customWidth="1"/>
    <col min="1034" max="1034" width="6.7109375" style="67" customWidth="1"/>
    <col min="1035" max="1035" width="7.140625" style="67" customWidth="1"/>
    <col min="1036" max="1036" width="7.28515625" style="67" customWidth="1"/>
    <col min="1037" max="1280" width="9.140625" style="67"/>
    <col min="1281" max="1281" width="16.42578125" style="67" customWidth="1"/>
    <col min="1282" max="1282" width="28.28515625" style="67" customWidth="1"/>
    <col min="1283" max="1283" width="4.7109375" style="67" customWidth="1"/>
    <col min="1284" max="1284" width="8.7109375" style="67" customWidth="1"/>
    <col min="1285" max="1285" width="9" style="67" customWidth="1"/>
    <col min="1286" max="1286" width="12.7109375" style="67" customWidth="1"/>
    <col min="1287" max="1287" width="10" style="67" customWidth="1"/>
    <col min="1288" max="1288" width="13.140625" style="67" customWidth="1"/>
    <col min="1289" max="1289" width="13" style="67" customWidth="1"/>
    <col min="1290" max="1290" width="6.7109375" style="67" customWidth="1"/>
    <col min="1291" max="1291" width="7.140625" style="67" customWidth="1"/>
    <col min="1292" max="1292" width="7.28515625" style="67" customWidth="1"/>
    <col min="1293" max="1536" width="9.140625" style="67"/>
    <col min="1537" max="1537" width="16.42578125" style="67" customWidth="1"/>
    <col min="1538" max="1538" width="28.28515625" style="67" customWidth="1"/>
    <col min="1539" max="1539" width="4.7109375" style="67" customWidth="1"/>
    <col min="1540" max="1540" width="8.7109375" style="67" customWidth="1"/>
    <col min="1541" max="1541" width="9" style="67" customWidth="1"/>
    <col min="1542" max="1542" width="12.7109375" style="67" customWidth="1"/>
    <col min="1543" max="1543" width="10" style="67" customWidth="1"/>
    <col min="1544" max="1544" width="13.140625" style="67" customWidth="1"/>
    <col min="1545" max="1545" width="13" style="67" customWidth="1"/>
    <col min="1546" max="1546" width="6.7109375" style="67" customWidth="1"/>
    <col min="1547" max="1547" width="7.140625" style="67" customWidth="1"/>
    <col min="1548" max="1548" width="7.28515625" style="67" customWidth="1"/>
    <col min="1549" max="1792" width="9.140625" style="67"/>
    <col min="1793" max="1793" width="16.42578125" style="67" customWidth="1"/>
    <col min="1794" max="1794" width="28.28515625" style="67" customWidth="1"/>
    <col min="1795" max="1795" width="4.7109375" style="67" customWidth="1"/>
    <col min="1796" max="1796" width="8.7109375" style="67" customWidth="1"/>
    <col min="1797" max="1797" width="9" style="67" customWidth="1"/>
    <col min="1798" max="1798" width="12.7109375" style="67" customWidth="1"/>
    <col min="1799" max="1799" width="10" style="67" customWidth="1"/>
    <col min="1800" max="1800" width="13.140625" style="67" customWidth="1"/>
    <col min="1801" max="1801" width="13" style="67" customWidth="1"/>
    <col min="1802" max="1802" width="6.7109375" style="67" customWidth="1"/>
    <col min="1803" max="1803" width="7.140625" style="67" customWidth="1"/>
    <col min="1804" max="1804" width="7.28515625" style="67" customWidth="1"/>
    <col min="1805" max="2048" width="9.140625" style="67"/>
    <col min="2049" max="2049" width="16.42578125" style="67" customWidth="1"/>
    <col min="2050" max="2050" width="28.28515625" style="67" customWidth="1"/>
    <col min="2051" max="2051" width="4.7109375" style="67" customWidth="1"/>
    <col min="2052" max="2052" width="8.7109375" style="67" customWidth="1"/>
    <col min="2053" max="2053" width="9" style="67" customWidth="1"/>
    <col min="2054" max="2054" width="12.7109375" style="67" customWidth="1"/>
    <col min="2055" max="2055" width="10" style="67" customWidth="1"/>
    <col min="2056" max="2056" width="13.140625" style="67" customWidth="1"/>
    <col min="2057" max="2057" width="13" style="67" customWidth="1"/>
    <col min="2058" max="2058" width="6.7109375" style="67" customWidth="1"/>
    <col min="2059" max="2059" width="7.140625" style="67" customWidth="1"/>
    <col min="2060" max="2060" width="7.28515625" style="67" customWidth="1"/>
    <col min="2061" max="2304" width="9.140625" style="67"/>
    <col min="2305" max="2305" width="16.42578125" style="67" customWidth="1"/>
    <col min="2306" max="2306" width="28.28515625" style="67" customWidth="1"/>
    <col min="2307" max="2307" width="4.7109375" style="67" customWidth="1"/>
    <col min="2308" max="2308" width="8.7109375" style="67" customWidth="1"/>
    <col min="2309" max="2309" width="9" style="67" customWidth="1"/>
    <col min="2310" max="2310" width="12.7109375" style="67" customWidth="1"/>
    <col min="2311" max="2311" width="10" style="67" customWidth="1"/>
    <col min="2312" max="2312" width="13.140625" style="67" customWidth="1"/>
    <col min="2313" max="2313" width="13" style="67" customWidth="1"/>
    <col min="2314" max="2314" width="6.7109375" style="67" customWidth="1"/>
    <col min="2315" max="2315" width="7.140625" style="67" customWidth="1"/>
    <col min="2316" max="2316" width="7.28515625" style="67" customWidth="1"/>
    <col min="2317" max="2560" width="9.140625" style="67"/>
    <col min="2561" max="2561" width="16.42578125" style="67" customWidth="1"/>
    <col min="2562" max="2562" width="28.28515625" style="67" customWidth="1"/>
    <col min="2563" max="2563" width="4.7109375" style="67" customWidth="1"/>
    <col min="2564" max="2564" width="8.7109375" style="67" customWidth="1"/>
    <col min="2565" max="2565" width="9" style="67" customWidth="1"/>
    <col min="2566" max="2566" width="12.7109375" style="67" customWidth="1"/>
    <col min="2567" max="2567" width="10" style="67" customWidth="1"/>
    <col min="2568" max="2568" width="13.140625" style="67" customWidth="1"/>
    <col min="2569" max="2569" width="13" style="67" customWidth="1"/>
    <col min="2570" max="2570" width="6.7109375" style="67" customWidth="1"/>
    <col min="2571" max="2571" width="7.140625" style="67" customWidth="1"/>
    <col min="2572" max="2572" width="7.28515625" style="67" customWidth="1"/>
    <col min="2573" max="2816" width="9.140625" style="67"/>
    <col min="2817" max="2817" width="16.42578125" style="67" customWidth="1"/>
    <col min="2818" max="2818" width="28.28515625" style="67" customWidth="1"/>
    <col min="2819" max="2819" width="4.7109375" style="67" customWidth="1"/>
    <col min="2820" max="2820" width="8.7109375" style="67" customWidth="1"/>
    <col min="2821" max="2821" width="9" style="67" customWidth="1"/>
    <col min="2822" max="2822" width="12.7109375" style="67" customWidth="1"/>
    <col min="2823" max="2823" width="10" style="67" customWidth="1"/>
    <col min="2824" max="2824" width="13.140625" style="67" customWidth="1"/>
    <col min="2825" max="2825" width="13" style="67" customWidth="1"/>
    <col min="2826" max="2826" width="6.7109375" style="67" customWidth="1"/>
    <col min="2827" max="2827" width="7.140625" style="67" customWidth="1"/>
    <col min="2828" max="2828" width="7.28515625" style="67" customWidth="1"/>
    <col min="2829" max="3072" width="9.140625" style="67"/>
    <col min="3073" max="3073" width="16.42578125" style="67" customWidth="1"/>
    <col min="3074" max="3074" width="28.28515625" style="67" customWidth="1"/>
    <col min="3075" max="3075" width="4.7109375" style="67" customWidth="1"/>
    <col min="3076" max="3076" width="8.7109375" style="67" customWidth="1"/>
    <col min="3077" max="3077" width="9" style="67" customWidth="1"/>
    <col min="3078" max="3078" width="12.7109375" style="67" customWidth="1"/>
    <col min="3079" max="3079" width="10" style="67" customWidth="1"/>
    <col min="3080" max="3080" width="13.140625" style="67" customWidth="1"/>
    <col min="3081" max="3081" width="13" style="67" customWidth="1"/>
    <col min="3082" max="3082" width="6.7109375" style="67" customWidth="1"/>
    <col min="3083" max="3083" width="7.140625" style="67" customWidth="1"/>
    <col min="3084" max="3084" width="7.28515625" style="67" customWidth="1"/>
    <col min="3085" max="3328" width="9.140625" style="67"/>
    <col min="3329" max="3329" width="16.42578125" style="67" customWidth="1"/>
    <col min="3330" max="3330" width="28.28515625" style="67" customWidth="1"/>
    <col min="3331" max="3331" width="4.7109375" style="67" customWidth="1"/>
    <col min="3332" max="3332" width="8.7109375" style="67" customWidth="1"/>
    <col min="3333" max="3333" width="9" style="67" customWidth="1"/>
    <col min="3334" max="3334" width="12.7109375" style="67" customWidth="1"/>
    <col min="3335" max="3335" width="10" style="67" customWidth="1"/>
    <col min="3336" max="3336" width="13.140625" style="67" customWidth="1"/>
    <col min="3337" max="3337" width="13" style="67" customWidth="1"/>
    <col min="3338" max="3338" width="6.7109375" style="67" customWidth="1"/>
    <col min="3339" max="3339" width="7.140625" style="67" customWidth="1"/>
    <col min="3340" max="3340" width="7.28515625" style="67" customWidth="1"/>
    <col min="3341" max="3584" width="9.140625" style="67"/>
    <col min="3585" max="3585" width="16.42578125" style="67" customWidth="1"/>
    <col min="3586" max="3586" width="28.28515625" style="67" customWidth="1"/>
    <col min="3587" max="3587" width="4.7109375" style="67" customWidth="1"/>
    <col min="3588" max="3588" width="8.7109375" style="67" customWidth="1"/>
    <col min="3589" max="3589" width="9" style="67" customWidth="1"/>
    <col min="3590" max="3590" width="12.7109375" style="67" customWidth="1"/>
    <col min="3591" max="3591" width="10" style="67" customWidth="1"/>
    <col min="3592" max="3592" width="13.140625" style="67" customWidth="1"/>
    <col min="3593" max="3593" width="13" style="67" customWidth="1"/>
    <col min="3594" max="3594" width="6.7109375" style="67" customWidth="1"/>
    <col min="3595" max="3595" width="7.140625" style="67" customWidth="1"/>
    <col min="3596" max="3596" width="7.28515625" style="67" customWidth="1"/>
    <col min="3597" max="3840" width="9.140625" style="67"/>
    <col min="3841" max="3841" width="16.42578125" style="67" customWidth="1"/>
    <col min="3842" max="3842" width="28.28515625" style="67" customWidth="1"/>
    <col min="3843" max="3843" width="4.7109375" style="67" customWidth="1"/>
    <col min="3844" max="3844" width="8.7109375" style="67" customWidth="1"/>
    <col min="3845" max="3845" width="9" style="67" customWidth="1"/>
    <col min="3846" max="3846" width="12.7109375" style="67" customWidth="1"/>
    <col min="3847" max="3847" width="10" style="67" customWidth="1"/>
    <col min="3848" max="3848" width="13.140625" style="67" customWidth="1"/>
    <col min="3849" max="3849" width="13" style="67" customWidth="1"/>
    <col min="3850" max="3850" width="6.7109375" style="67" customWidth="1"/>
    <col min="3851" max="3851" width="7.140625" style="67" customWidth="1"/>
    <col min="3852" max="3852" width="7.28515625" style="67" customWidth="1"/>
    <col min="3853" max="4096" width="9.140625" style="67"/>
    <col min="4097" max="4097" width="16.42578125" style="67" customWidth="1"/>
    <col min="4098" max="4098" width="28.28515625" style="67" customWidth="1"/>
    <col min="4099" max="4099" width="4.7109375" style="67" customWidth="1"/>
    <col min="4100" max="4100" width="8.7109375" style="67" customWidth="1"/>
    <col min="4101" max="4101" width="9" style="67" customWidth="1"/>
    <col min="4102" max="4102" width="12.7109375" style="67" customWidth="1"/>
    <col min="4103" max="4103" width="10" style="67" customWidth="1"/>
    <col min="4104" max="4104" width="13.140625" style="67" customWidth="1"/>
    <col min="4105" max="4105" width="13" style="67" customWidth="1"/>
    <col min="4106" max="4106" width="6.7109375" style="67" customWidth="1"/>
    <col min="4107" max="4107" width="7.140625" style="67" customWidth="1"/>
    <col min="4108" max="4108" width="7.28515625" style="67" customWidth="1"/>
    <col min="4109" max="4352" width="9.140625" style="67"/>
    <col min="4353" max="4353" width="16.42578125" style="67" customWidth="1"/>
    <col min="4354" max="4354" width="28.28515625" style="67" customWidth="1"/>
    <col min="4355" max="4355" width="4.7109375" style="67" customWidth="1"/>
    <col min="4356" max="4356" width="8.7109375" style="67" customWidth="1"/>
    <col min="4357" max="4357" width="9" style="67" customWidth="1"/>
    <col min="4358" max="4358" width="12.7109375" style="67" customWidth="1"/>
    <col min="4359" max="4359" width="10" style="67" customWidth="1"/>
    <col min="4360" max="4360" width="13.140625" style="67" customWidth="1"/>
    <col min="4361" max="4361" width="13" style="67" customWidth="1"/>
    <col min="4362" max="4362" width="6.7109375" style="67" customWidth="1"/>
    <col min="4363" max="4363" width="7.140625" style="67" customWidth="1"/>
    <col min="4364" max="4364" width="7.28515625" style="67" customWidth="1"/>
    <col min="4365" max="4608" width="9.140625" style="67"/>
    <col min="4609" max="4609" width="16.42578125" style="67" customWidth="1"/>
    <col min="4610" max="4610" width="28.28515625" style="67" customWidth="1"/>
    <col min="4611" max="4611" width="4.7109375" style="67" customWidth="1"/>
    <col min="4612" max="4612" width="8.7109375" style="67" customWidth="1"/>
    <col min="4613" max="4613" width="9" style="67" customWidth="1"/>
    <col min="4614" max="4614" width="12.7109375" style="67" customWidth="1"/>
    <col min="4615" max="4615" width="10" style="67" customWidth="1"/>
    <col min="4616" max="4616" width="13.140625" style="67" customWidth="1"/>
    <col min="4617" max="4617" width="13" style="67" customWidth="1"/>
    <col min="4618" max="4618" width="6.7109375" style="67" customWidth="1"/>
    <col min="4619" max="4619" width="7.140625" style="67" customWidth="1"/>
    <col min="4620" max="4620" width="7.28515625" style="67" customWidth="1"/>
    <col min="4621" max="4864" width="9.140625" style="67"/>
    <col min="4865" max="4865" width="16.42578125" style="67" customWidth="1"/>
    <col min="4866" max="4866" width="28.28515625" style="67" customWidth="1"/>
    <col min="4867" max="4867" width="4.7109375" style="67" customWidth="1"/>
    <col min="4868" max="4868" width="8.7109375" style="67" customWidth="1"/>
    <col min="4869" max="4869" width="9" style="67" customWidth="1"/>
    <col min="4870" max="4870" width="12.7109375" style="67" customWidth="1"/>
    <col min="4871" max="4871" width="10" style="67" customWidth="1"/>
    <col min="4872" max="4872" width="13.140625" style="67" customWidth="1"/>
    <col min="4873" max="4873" width="13" style="67" customWidth="1"/>
    <col min="4874" max="4874" width="6.7109375" style="67" customWidth="1"/>
    <col min="4875" max="4875" width="7.140625" style="67" customWidth="1"/>
    <col min="4876" max="4876" width="7.28515625" style="67" customWidth="1"/>
    <col min="4877" max="5120" width="9.140625" style="67"/>
    <col min="5121" max="5121" width="16.42578125" style="67" customWidth="1"/>
    <col min="5122" max="5122" width="28.28515625" style="67" customWidth="1"/>
    <col min="5123" max="5123" width="4.7109375" style="67" customWidth="1"/>
    <col min="5124" max="5124" width="8.7109375" style="67" customWidth="1"/>
    <col min="5125" max="5125" width="9" style="67" customWidth="1"/>
    <col min="5126" max="5126" width="12.7109375" style="67" customWidth="1"/>
    <col min="5127" max="5127" width="10" style="67" customWidth="1"/>
    <col min="5128" max="5128" width="13.140625" style="67" customWidth="1"/>
    <col min="5129" max="5129" width="13" style="67" customWidth="1"/>
    <col min="5130" max="5130" width="6.7109375" style="67" customWidth="1"/>
    <col min="5131" max="5131" width="7.140625" style="67" customWidth="1"/>
    <col min="5132" max="5132" width="7.28515625" style="67" customWidth="1"/>
    <col min="5133" max="5376" width="9.140625" style="67"/>
    <col min="5377" max="5377" width="16.42578125" style="67" customWidth="1"/>
    <col min="5378" max="5378" width="28.28515625" style="67" customWidth="1"/>
    <col min="5379" max="5379" width="4.7109375" style="67" customWidth="1"/>
    <col min="5380" max="5380" width="8.7109375" style="67" customWidth="1"/>
    <col min="5381" max="5381" width="9" style="67" customWidth="1"/>
    <col min="5382" max="5382" width="12.7109375" style="67" customWidth="1"/>
    <col min="5383" max="5383" width="10" style="67" customWidth="1"/>
    <col min="5384" max="5384" width="13.140625" style="67" customWidth="1"/>
    <col min="5385" max="5385" width="13" style="67" customWidth="1"/>
    <col min="5386" max="5386" width="6.7109375" style="67" customWidth="1"/>
    <col min="5387" max="5387" width="7.140625" style="67" customWidth="1"/>
    <col min="5388" max="5388" width="7.28515625" style="67" customWidth="1"/>
    <col min="5389" max="5632" width="9.140625" style="67"/>
    <col min="5633" max="5633" width="16.42578125" style="67" customWidth="1"/>
    <col min="5634" max="5634" width="28.28515625" style="67" customWidth="1"/>
    <col min="5635" max="5635" width="4.7109375" style="67" customWidth="1"/>
    <col min="5636" max="5636" width="8.7109375" style="67" customWidth="1"/>
    <col min="5637" max="5637" width="9" style="67" customWidth="1"/>
    <col min="5638" max="5638" width="12.7109375" style="67" customWidth="1"/>
    <col min="5639" max="5639" width="10" style="67" customWidth="1"/>
    <col min="5640" max="5640" width="13.140625" style="67" customWidth="1"/>
    <col min="5641" max="5641" width="13" style="67" customWidth="1"/>
    <col min="5642" max="5642" width="6.7109375" style="67" customWidth="1"/>
    <col min="5643" max="5643" width="7.140625" style="67" customWidth="1"/>
    <col min="5644" max="5644" width="7.28515625" style="67" customWidth="1"/>
    <col min="5645" max="5888" width="9.140625" style="67"/>
    <col min="5889" max="5889" width="16.42578125" style="67" customWidth="1"/>
    <col min="5890" max="5890" width="28.28515625" style="67" customWidth="1"/>
    <col min="5891" max="5891" width="4.7109375" style="67" customWidth="1"/>
    <col min="5892" max="5892" width="8.7109375" style="67" customWidth="1"/>
    <col min="5893" max="5893" width="9" style="67" customWidth="1"/>
    <col min="5894" max="5894" width="12.7109375" style="67" customWidth="1"/>
    <col min="5895" max="5895" width="10" style="67" customWidth="1"/>
    <col min="5896" max="5896" width="13.140625" style="67" customWidth="1"/>
    <col min="5897" max="5897" width="13" style="67" customWidth="1"/>
    <col min="5898" max="5898" width="6.7109375" style="67" customWidth="1"/>
    <col min="5899" max="5899" width="7.140625" style="67" customWidth="1"/>
    <col min="5900" max="5900" width="7.28515625" style="67" customWidth="1"/>
    <col min="5901" max="6144" width="9.140625" style="67"/>
    <col min="6145" max="6145" width="16.42578125" style="67" customWidth="1"/>
    <col min="6146" max="6146" width="28.28515625" style="67" customWidth="1"/>
    <col min="6147" max="6147" width="4.7109375" style="67" customWidth="1"/>
    <col min="6148" max="6148" width="8.7109375" style="67" customWidth="1"/>
    <col min="6149" max="6149" width="9" style="67" customWidth="1"/>
    <col min="6150" max="6150" width="12.7109375" style="67" customWidth="1"/>
    <col min="6151" max="6151" width="10" style="67" customWidth="1"/>
    <col min="6152" max="6152" width="13.140625" style="67" customWidth="1"/>
    <col min="6153" max="6153" width="13" style="67" customWidth="1"/>
    <col min="6154" max="6154" width="6.7109375" style="67" customWidth="1"/>
    <col min="6155" max="6155" width="7.140625" style="67" customWidth="1"/>
    <col min="6156" max="6156" width="7.28515625" style="67" customWidth="1"/>
    <col min="6157" max="6400" width="9.140625" style="67"/>
    <col min="6401" max="6401" width="16.42578125" style="67" customWidth="1"/>
    <col min="6402" max="6402" width="28.28515625" style="67" customWidth="1"/>
    <col min="6403" max="6403" width="4.7109375" style="67" customWidth="1"/>
    <col min="6404" max="6404" width="8.7109375" style="67" customWidth="1"/>
    <col min="6405" max="6405" width="9" style="67" customWidth="1"/>
    <col min="6406" max="6406" width="12.7109375" style="67" customWidth="1"/>
    <col min="6407" max="6407" width="10" style="67" customWidth="1"/>
    <col min="6408" max="6408" width="13.140625" style="67" customWidth="1"/>
    <col min="6409" max="6409" width="13" style="67" customWidth="1"/>
    <col min="6410" max="6410" width="6.7109375" style="67" customWidth="1"/>
    <col min="6411" max="6411" width="7.140625" style="67" customWidth="1"/>
    <col min="6412" max="6412" width="7.28515625" style="67" customWidth="1"/>
    <col min="6413" max="6656" width="9.140625" style="67"/>
    <col min="6657" max="6657" width="16.42578125" style="67" customWidth="1"/>
    <col min="6658" max="6658" width="28.28515625" style="67" customWidth="1"/>
    <col min="6659" max="6659" width="4.7109375" style="67" customWidth="1"/>
    <col min="6660" max="6660" width="8.7109375" style="67" customWidth="1"/>
    <col min="6661" max="6661" width="9" style="67" customWidth="1"/>
    <col min="6662" max="6662" width="12.7109375" style="67" customWidth="1"/>
    <col min="6663" max="6663" width="10" style="67" customWidth="1"/>
    <col min="6664" max="6664" width="13.140625" style="67" customWidth="1"/>
    <col min="6665" max="6665" width="13" style="67" customWidth="1"/>
    <col min="6666" max="6666" width="6.7109375" style="67" customWidth="1"/>
    <col min="6667" max="6667" width="7.140625" style="67" customWidth="1"/>
    <col min="6668" max="6668" width="7.28515625" style="67" customWidth="1"/>
    <col min="6669" max="6912" width="9.140625" style="67"/>
    <col min="6913" max="6913" width="16.42578125" style="67" customWidth="1"/>
    <col min="6914" max="6914" width="28.28515625" style="67" customWidth="1"/>
    <col min="6915" max="6915" width="4.7109375" style="67" customWidth="1"/>
    <col min="6916" max="6916" width="8.7109375" style="67" customWidth="1"/>
    <col min="6917" max="6917" width="9" style="67" customWidth="1"/>
    <col min="6918" max="6918" width="12.7109375" style="67" customWidth="1"/>
    <col min="6919" max="6919" width="10" style="67" customWidth="1"/>
    <col min="6920" max="6920" width="13.140625" style="67" customWidth="1"/>
    <col min="6921" max="6921" width="13" style="67" customWidth="1"/>
    <col min="6922" max="6922" width="6.7109375" style="67" customWidth="1"/>
    <col min="6923" max="6923" width="7.140625" style="67" customWidth="1"/>
    <col min="6924" max="6924" width="7.28515625" style="67" customWidth="1"/>
    <col min="6925" max="7168" width="9.140625" style="67"/>
    <col min="7169" max="7169" width="16.42578125" style="67" customWidth="1"/>
    <col min="7170" max="7170" width="28.28515625" style="67" customWidth="1"/>
    <col min="7171" max="7171" width="4.7109375" style="67" customWidth="1"/>
    <col min="7172" max="7172" width="8.7109375" style="67" customWidth="1"/>
    <col min="7173" max="7173" width="9" style="67" customWidth="1"/>
    <col min="7174" max="7174" width="12.7109375" style="67" customWidth="1"/>
    <col min="7175" max="7175" width="10" style="67" customWidth="1"/>
    <col min="7176" max="7176" width="13.140625" style="67" customWidth="1"/>
    <col min="7177" max="7177" width="13" style="67" customWidth="1"/>
    <col min="7178" max="7178" width="6.7109375" style="67" customWidth="1"/>
    <col min="7179" max="7179" width="7.140625" style="67" customWidth="1"/>
    <col min="7180" max="7180" width="7.28515625" style="67" customWidth="1"/>
    <col min="7181" max="7424" width="9.140625" style="67"/>
    <col min="7425" max="7425" width="16.42578125" style="67" customWidth="1"/>
    <col min="7426" max="7426" width="28.28515625" style="67" customWidth="1"/>
    <col min="7427" max="7427" width="4.7109375" style="67" customWidth="1"/>
    <col min="7428" max="7428" width="8.7109375" style="67" customWidth="1"/>
    <col min="7429" max="7429" width="9" style="67" customWidth="1"/>
    <col min="7430" max="7430" width="12.7109375" style="67" customWidth="1"/>
    <col min="7431" max="7431" width="10" style="67" customWidth="1"/>
    <col min="7432" max="7432" width="13.140625" style="67" customWidth="1"/>
    <col min="7433" max="7433" width="13" style="67" customWidth="1"/>
    <col min="7434" max="7434" width="6.7109375" style="67" customWidth="1"/>
    <col min="7435" max="7435" width="7.140625" style="67" customWidth="1"/>
    <col min="7436" max="7436" width="7.28515625" style="67" customWidth="1"/>
    <col min="7437" max="7680" width="9.140625" style="67"/>
    <col min="7681" max="7681" width="16.42578125" style="67" customWidth="1"/>
    <col min="7682" max="7682" width="28.28515625" style="67" customWidth="1"/>
    <col min="7683" max="7683" width="4.7109375" style="67" customWidth="1"/>
    <col min="7684" max="7684" width="8.7109375" style="67" customWidth="1"/>
    <col min="7685" max="7685" width="9" style="67" customWidth="1"/>
    <col min="7686" max="7686" width="12.7109375" style="67" customWidth="1"/>
    <col min="7687" max="7687" width="10" style="67" customWidth="1"/>
    <col min="7688" max="7688" width="13.140625" style="67" customWidth="1"/>
    <col min="7689" max="7689" width="13" style="67" customWidth="1"/>
    <col min="7690" max="7690" width="6.7109375" style="67" customWidth="1"/>
    <col min="7691" max="7691" width="7.140625" style="67" customWidth="1"/>
    <col min="7692" max="7692" width="7.28515625" style="67" customWidth="1"/>
    <col min="7693" max="7936" width="9.140625" style="67"/>
    <col min="7937" max="7937" width="16.42578125" style="67" customWidth="1"/>
    <col min="7938" max="7938" width="28.28515625" style="67" customWidth="1"/>
    <col min="7939" max="7939" width="4.7109375" style="67" customWidth="1"/>
    <col min="7940" max="7940" width="8.7109375" style="67" customWidth="1"/>
    <col min="7941" max="7941" width="9" style="67" customWidth="1"/>
    <col min="7942" max="7942" width="12.7109375" style="67" customWidth="1"/>
    <col min="7943" max="7943" width="10" style="67" customWidth="1"/>
    <col min="7944" max="7944" width="13.140625" style="67" customWidth="1"/>
    <col min="7945" max="7945" width="13" style="67" customWidth="1"/>
    <col min="7946" max="7946" width="6.7109375" style="67" customWidth="1"/>
    <col min="7947" max="7947" width="7.140625" style="67" customWidth="1"/>
    <col min="7948" max="7948" width="7.28515625" style="67" customWidth="1"/>
    <col min="7949" max="8192" width="9.140625" style="67"/>
    <col min="8193" max="8193" width="16.42578125" style="67" customWidth="1"/>
    <col min="8194" max="8194" width="28.28515625" style="67" customWidth="1"/>
    <col min="8195" max="8195" width="4.7109375" style="67" customWidth="1"/>
    <col min="8196" max="8196" width="8.7109375" style="67" customWidth="1"/>
    <col min="8197" max="8197" width="9" style="67" customWidth="1"/>
    <col min="8198" max="8198" width="12.7109375" style="67" customWidth="1"/>
    <col min="8199" max="8199" width="10" style="67" customWidth="1"/>
    <col min="8200" max="8200" width="13.140625" style="67" customWidth="1"/>
    <col min="8201" max="8201" width="13" style="67" customWidth="1"/>
    <col min="8202" max="8202" width="6.7109375" style="67" customWidth="1"/>
    <col min="8203" max="8203" width="7.140625" style="67" customWidth="1"/>
    <col min="8204" max="8204" width="7.28515625" style="67" customWidth="1"/>
    <col min="8205" max="8448" width="9.140625" style="67"/>
    <col min="8449" max="8449" width="16.42578125" style="67" customWidth="1"/>
    <col min="8450" max="8450" width="28.28515625" style="67" customWidth="1"/>
    <col min="8451" max="8451" width="4.7109375" style="67" customWidth="1"/>
    <col min="8452" max="8452" width="8.7109375" style="67" customWidth="1"/>
    <col min="8453" max="8453" width="9" style="67" customWidth="1"/>
    <col min="8454" max="8454" width="12.7109375" style="67" customWidth="1"/>
    <col min="8455" max="8455" width="10" style="67" customWidth="1"/>
    <col min="8456" max="8456" width="13.140625" style="67" customWidth="1"/>
    <col min="8457" max="8457" width="13" style="67" customWidth="1"/>
    <col min="8458" max="8458" width="6.7109375" style="67" customWidth="1"/>
    <col min="8459" max="8459" width="7.140625" style="67" customWidth="1"/>
    <col min="8460" max="8460" width="7.28515625" style="67" customWidth="1"/>
    <col min="8461" max="8704" width="9.140625" style="67"/>
    <col min="8705" max="8705" width="16.42578125" style="67" customWidth="1"/>
    <col min="8706" max="8706" width="28.28515625" style="67" customWidth="1"/>
    <col min="8707" max="8707" width="4.7109375" style="67" customWidth="1"/>
    <col min="8708" max="8708" width="8.7109375" style="67" customWidth="1"/>
    <col min="8709" max="8709" width="9" style="67" customWidth="1"/>
    <col min="8710" max="8710" width="12.7109375" style="67" customWidth="1"/>
    <col min="8711" max="8711" width="10" style="67" customWidth="1"/>
    <col min="8712" max="8712" width="13.140625" style="67" customWidth="1"/>
    <col min="8713" max="8713" width="13" style="67" customWidth="1"/>
    <col min="8714" max="8714" width="6.7109375" style="67" customWidth="1"/>
    <col min="8715" max="8715" width="7.140625" style="67" customWidth="1"/>
    <col min="8716" max="8716" width="7.28515625" style="67" customWidth="1"/>
    <col min="8717" max="8960" width="9.140625" style="67"/>
    <col min="8961" max="8961" width="16.42578125" style="67" customWidth="1"/>
    <col min="8962" max="8962" width="28.28515625" style="67" customWidth="1"/>
    <col min="8963" max="8963" width="4.7109375" style="67" customWidth="1"/>
    <col min="8964" max="8964" width="8.7109375" style="67" customWidth="1"/>
    <col min="8965" max="8965" width="9" style="67" customWidth="1"/>
    <col min="8966" max="8966" width="12.7109375" style="67" customWidth="1"/>
    <col min="8967" max="8967" width="10" style="67" customWidth="1"/>
    <col min="8968" max="8968" width="13.140625" style="67" customWidth="1"/>
    <col min="8969" max="8969" width="13" style="67" customWidth="1"/>
    <col min="8970" max="8970" width="6.7109375" style="67" customWidth="1"/>
    <col min="8971" max="8971" width="7.140625" style="67" customWidth="1"/>
    <col min="8972" max="8972" width="7.28515625" style="67" customWidth="1"/>
    <col min="8973" max="9216" width="9.140625" style="67"/>
    <col min="9217" max="9217" width="16.42578125" style="67" customWidth="1"/>
    <col min="9218" max="9218" width="28.28515625" style="67" customWidth="1"/>
    <col min="9219" max="9219" width="4.7109375" style="67" customWidth="1"/>
    <col min="9220" max="9220" width="8.7109375" style="67" customWidth="1"/>
    <col min="9221" max="9221" width="9" style="67" customWidth="1"/>
    <col min="9222" max="9222" width="12.7109375" style="67" customWidth="1"/>
    <col min="9223" max="9223" width="10" style="67" customWidth="1"/>
    <col min="9224" max="9224" width="13.140625" style="67" customWidth="1"/>
    <col min="9225" max="9225" width="13" style="67" customWidth="1"/>
    <col min="9226" max="9226" width="6.7109375" style="67" customWidth="1"/>
    <col min="9227" max="9227" width="7.140625" style="67" customWidth="1"/>
    <col min="9228" max="9228" width="7.28515625" style="67" customWidth="1"/>
    <col min="9229" max="9472" width="9.140625" style="67"/>
    <col min="9473" max="9473" width="16.42578125" style="67" customWidth="1"/>
    <col min="9474" max="9474" width="28.28515625" style="67" customWidth="1"/>
    <col min="9475" max="9475" width="4.7109375" style="67" customWidth="1"/>
    <col min="9476" max="9476" width="8.7109375" style="67" customWidth="1"/>
    <col min="9477" max="9477" width="9" style="67" customWidth="1"/>
    <col min="9478" max="9478" width="12.7109375" style="67" customWidth="1"/>
    <col min="9479" max="9479" width="10" style="67" customWidth="1"/>
    <col min="9480" max="9480" width="13.140625" style="67" customWidth="1"/>
    <col min="9481" max="9481" width="13" style="67" customWidth="1"/>
    <col min="9482" max="9482" width="6.7109375" style="67" customWidth="1"/>
    <col min="9483" max="9483" width="7.140625" style="67" customWidth="1"/>
    <col min="9484" max="9484" width="7.28515625" style="67" customWidth="1"/>
    <col min="9485" max="9728" width="9.140625" style="67"/>
    <col min="9729" max="9729" width="16.42578125" style="67" customWidth="1"/>
    <col min="9730" max="9730" width="28.28515625" style="67" customWidth="1"/>
    <col min="9731" max="9731" width="4.7109375" style="67" customWidth="1"/>
    <col min="9732" max="9732" width="8.7109375" style="67" customWidth="1"/>
    <col min="9733" max="9733" width="9" style="67" customWidth="1"/>
    <col min="9734" max="9734" width="12.7109375" style="67" customWidth="1"/>
    <col min="9735" max="9735" width="10" style="67" customWidth="1"/>
    <col min="9736" max="9736" width="13.140625" style="67" customWidth="1"/>
    <col min="9737" max="9737" width="13" style="67" customWidth="1"/>
    <col min="9738" max="9738" width="6.7109375" style="67" customWidth="1"/>
    <col min="9739" max="9739" width="7.140625" style="67" customWidth="1"/>
    <col min="9740" max="9740" width="7.28515625" style="67" customWidth="1"/>
    <col min="9741" max="9984" width="9.140625" style="67"/>
    <col min="9985" max="9985" width="16.42578125" style="67" customWidth="1"/>
    <col min="9986" max="9986" width="28.28515625" style="67" customWidth="1"/>
    <col min="9987" max="9987" width="4.7109375" style="67" customWidth="1"/>
    <col min="9988" max="9988" width="8.7109375" style="67" customWidth="1"/>
    <col min="9989" max="9989" width="9" style="67" customWidth="1"/>
    <col min="9990" max="9990" width="12.7109375" style="67" customWidth="1"/>
    <col min="9991" max="9991" width="10" style="67" customWidth="1"/>
    <col min="9992" max="9992" width="13.140625" style="67" customWidth="1"/>
    <col min="9993" max="9993" width="13" style="67" customWidth="1"/>
    <col min="9994" max="9994" width="6.7109375" style="67" customWidth="1"/>
    <col min="9995" max="9995" width="7.140625" style="67" customWidth="1"/>
    <col min="9996" max="9996" width="7.28515625" style="67" customWidth="1"/>
    <col min="9997" max="10240" width="9.140625" style="67"/>
    <col min="10241" max="10241" width="16.42578125" style="67" customWidth="1"/>
    <col min="10242" max="10242" width="28.28515625" style="67" customWidth="1"/>
    <col min="10243" max="10243" width="4.7109375" style="67" customWidth="1"/>
    <col min="10244" max="10244" width="8.7109375" style="67" customWidth="1"/>
    <col min="10245" max="10245" width="9" style="67" customWidth="1"/>
    <col min="10246" max="10246" width="12.7109375" style="67" customWidth="1"/>
    <col min="10247" max="10247" width="10" style="67" customWidth="1"/>
    <col min="10248" max="10248" width="13.140625" style="67" customWidth="1"/>
    <col min="10249" max="10249" width="13" style="67" customWidth="1"/>
    <col min="10250" max="10250" width="6.7109375" style="67" customWidth="1"/>
    <col min="10251" max="10251" width="7.140625" style="67" customWidth="1"/>
    <col min="10252" max="10252" width="7.28515625" style="67" customWidth="1"/>
    <col min="10253" max="10496" width="9.140625" style="67"/>
    <col min="10497" max="10497" width="16.42578125" style="67" customWidth="1"/>
    <col min="10498" max="10498" width="28.28515625" style="67" customWidth="1"/>
    <col min="10499" max="10499" width="4.7109375" style="67" customWidth="1"/>
    <col min="10500" max="10500" width="8.7109375" style="67" customWidth="1"/>
    <col min="10501" max="10501" width="9" style="67" customWidth="1"/>
    <col min="10502" max="10502" width="12.7109375" style="67" customWidth="1"/>
    <col min="10503" max="10503" width="10" style="67" customWidth="1"/>
    <col min="10504" max="10504" width="13.140625" style="67" customWidth="1"/>
    <col min="10505" max="10505" width="13" style="67" customWidth="1"/>
    <col min="10506" max="10506" width="6.7109375" style="67" customWidth="1"/>
    <col min="10507" max="10507" width="7.140625" style="67" customWidth="1"/>
    <col min="10508" max="10508" width="7.28515625" style="67" customWidth="1"/>
    <col min="10509" max="10752" width="9.140625" style="67"/>
    <col min="10753" max="10753" width="16.42578125" style="67" customWidth="1"/>
    <col min="10754" max="10754" width="28.28515625" style="67" customWidth="1"/>
    <col min="10755" max="10755" width="4.7109375" style="67" customWidth="1"/>
    <col min="10756" max="10756" width="8.7109375" style="67" customWidth="1"/>
    <col min="10757" max="10757" width="9" style="67" customWidth="1"/>
    <col min="10758" max="10758" width="12.7109375" style="67" customWidth="1"/>
    <col min="10759" max="10759" width="10" style="67" customWidth="1"/>
    <col min="10760" max="10760" width="13.140625" style="67" customWidth="1"/>
    <col min="10761" max="10761" width="13" style="67" customWidth="1"/>
    <col min="10762" max="10762" width="6.7109375" style="67" customWidth="1"/>
    <col min="10763" max="10763" width="7.140625" style="67" customWidth="1"/>
    <col min="10764" max="10764" width="7.28515625" style="67" customWidth="1"/>
    <col min="10765" max="11008" width="9.140625" style="67"/>
    <col min="11009" max="11009" width="16.42578125" style="67" customWidth="1"/>
    <col min="11010" max="11010" width="28.28515625" style="67" customWidth="1"/>
    <col min="11011" max="11011" width="4.7109375" style="67" customWidth="1"/>
    <col min="11012" max="11012" width="8.7109375" style="67" customWidth="1"/>
    <col min="11013" max="11013" width="9" style="67" customWidth="1"/>
    <col min="11014" max="11014" width="12.7109375" style="67" customWidth="1"/>
    <col min="11015" max="11015" width="10" style="67" customWidth="1"/>
    <col min="11016" max="11016" width="13.140625" style="67" customWidth="1"/>
    <col min="11017" max="11017" width="13" style="67" customWidth="1"/>
    <col min="11018" max="11018" width="6.7109375" style="67" customWidth="1"/>
    <col min="11019" max="11019" width="7.140625" style="67" customWidth="1"/>
    <col min="11020" max="11020" width="7.28515625" style="67" customWidth="1"/>
    <col min="11021" max="11264" width="9.140625" style="67"/>
    <col min="11265" max="11265" width="16.42578125" style="67" customWidth="1"/>
    <col min="11266" max="11266" width="28.28515625" style="67" customWidth="1"/>
    <col min="11267" max="11267" width="4.7109375" style="67" customWidth="1"/>
    <col min="11268" max="11268" width="8.7109375" style="67" customWidth="1"/>
    <col min="11269" max="11269" width="9" style="67" customWidth="1"/>
    <col min="11270" max="11270" width="12.7109375" style="67" customWidth="1"/>
    <col min="11271" max="11271" width="10" style="67" customWidth="1"/>
    <col min="11272" max="11272" width="13.140625" style="67" customWidth="1"/>
    <col min="11273" max="11273" width="13" style="67" customWidth="1"/>
    <col min="11274" max="11274" width="6.7109375" style="67" customWidth="1"/>
    <col min="11275" max="11275" width="7.140625" style="67" customWidth="1"/>
    <col min="11276" max="11276" width="7.28515625" style="67" customWidth="1"/>
    <col min="11277" max="11520" width="9.140625" style="67"/>
    <col min="11521" max="11521" width="16.42578125" style="67" customWidth="1"/>
    <col min="11522" max="11522" width="28.28515625" style="67" customWidth="1"/>
    <col min="11523" max="11523" width="4.7109375" style="67" customWidth="1"/>
    <col min="11524" max="11524" width="8.7109375" style="67" customWidth="1"/>
    <col min="11525" max="11525" width="9" style="67" customWidth="1"/>
    <col min="11526" max="11526" width="12.7109375" style="67" customWidth="1"/>
    <col min="11527" max="11527" width="10" style="67" customWidth="1"/>
    <col min="11528" max="11528" width="13.140625" style="67" customWidth="1"/>
    <col min="11529" max="11529" width="13" style="67" customWidth="1"/>
    <col min="11530" max="11530" width="6.7109375" style="67" customWidth="1"/>
    <col min="11531" max="11531" width="7.140625" style="67" customWidth="1"/>
    <col min="11532" max="11532" width="7.28515625" style="67" customWidth="1"/>
    <col min="11533" max="11776" width="9.140625" style="67"/>
    <col min="11777" max="11777" width="16.42578125" style="67" customWidth="1"/>
    <col min="11778" max="11778" width="28.28515625" style="67" customWidth="1"/>
    <col min="11779" max="11779" width="4.7109375" style="67" customWidth="1"/>
    <col min="11780" max="11780" width="8.7109375" style="67" customWidth="1"/>
    <col min="11781" max="11781" width="9" style="67" customWidth="1"/>
    <col min="11782" max="11782" width="12.7109375" style="67" customWidth="1"/>
    <col min="11783" max="11783" width="10" style="67" customWidth="1"/>
    <col min="11784" max="11784" width="13.140625" style="67" customWidth="1"/>
    <col min="11785" max="11785" width="13" style="67" customWidth="1"/>
    <col min="11786" max="11786" width="6.7109375" style="67" customWidth="1"/>
    <col min="11787" max="11787" width="7.140625" style="67" customWidth="1"/>
    <col min="11788" max="11788" width="7.28515625" style="67" customWidth="1"/>
    <col min="11789" max="12032" width="9.140625" style="67"/>
    <col min="12033" max="12033" width="16.42578125" style="67" customWidth="1"/>
    <col min="12034" max="12034" width="28.28515625" style="67" customWidth="1"/>
    <col min="12035" max="12035" width="4.7109375" style="67" customWidth="1"/>
    <col min="12036" max="12036" width="8.7109375" style="67" customWidth="1"/>
    <col min="12037" max="12037" width="9" style="67" customWidth="1"/>
    <col min="12038" max="12038" width="12.7109375" style="67" customWidth="1"/>
    <col min="12039" max="12039" width="10" style="67" customWidth="1"/>
    <col min="12040" max="12040" width="13.140625" style="67" customWidth="1"/>
    <col min="12041" max="12041" width="13" style="67" customWidth="1"/>
    <col min="12042" max="12042" width="6.7109375" style="67" customWidth="1"/>
    <col min="12043" max="12043" width="7.140625" style="67" customWidth="1"/>
    <col min="12044" max="12044" width="7.28515625" style="67" customWidth="1"/>
    <col min="12045" max="12288" width="9.140625" style="67"/>
    <col min="12289" max="12289" width="16.42578125" style="67" customWidth="1"/>
    <col min="12290" max="12290" width="28.28515625" style="67" customWidth="1"/>
    <col min="12291" max="12291" width="4.7109375" style="67" customWidth="1"/>
    <col min="12292" max="12292" width="8.7109375" style="67" customWidth="1"/>
    <col min="12293" max="12293" width="9" style="67" customWidth="1"/>
    <col min="12294" max="12294" width="12.7109375" style="67" customWidth="1"/>
    <col min="12295" max="12295" width="10" style="67" customWidth="1"/>
    <col min="12296" max="12296" width="13.140625" style="67" customWidth="1"/>
    <col min="12297" max="12297" width="13" style="67" customWidth="1"/>
    <col min="12298" max="12298" width="6.7109375" style="67" customWidth="1"/>
    <col min="12299" max="12299" width="7.140625" style="67" customWidth="1"/>
    <col min="12300" max="12300" width="7.28515625" style="67" customWidth="1"/>
    <col min="12301" max="12544" width="9.140625" style="67"/>
    <col min="12545" max="12545" width="16.42578125" style="67" customWidth="1"/>
    <col min="12546" max="12546" width="28.28515625" style="67" customWidth="1"/>
    <col min="12547" max="12547" width="4.7109375" style="67" customWidth="1"/>
    <col min="12548" max="12548" width="8.7109375" style="67" customWidth="1"/>
    <col min="12549" max="12549" width="9" style="67" customWidth="1"/>
    <col min="12550" max="12550" width="12.7109375" style="67" customWidth="1"/>
    <col min="12551" max="12551" width="10" style="67" customWidth="1"/>
    <col min="12552" max="12552" width="13.140625" style="67" customWidth="1"/>
    <col min="12553" max="12553" width="13" style="67" customWidth="1"/>
    <col min="12554" max="12554" width="6.7109375" style="67" customWidth="1"/>
    <col min="12555" max="12555" width="7.140625" style="67" customWidth="1"/>
    <col min="12556" max="12556" width="7.28515625" style="67" customWidth="1"/>
    <col min="12557" max="12800" width="9.140625" style="67"/>
    <col min="12801" max="12801" width="16.42578125" style="67" customWidth="1"/>
    <col min="12802" max="12802" width="28.28515625" style="67" customWidth="1"/>
    <col min="12803" max="12803" width="4.7109375" style="67" customWidth="1"/>
    <col min="12804" max="12804" width="8.7109375" style="67" customWidth="1"/>
    <col min="12805" max="12805" width="9" style="67" customWidth="1"/>
    <col min="12806" max="12806" width="12.7109375" style="67" customWidth="1"/>
    <col min="12807" max="12807" width="10" style="67" customWidth="1"/>
    <col min="12808" max="12808" width="13.140625" style="67" customWidth="1"/>
    <col min="12809" max="12809" width="13" style="67" customWidth="1"/>
    <col min="12810" max="12810" width="6.7109375" style="67" customWidth="1"/>
    <col min="12811" max="12811" width="7.140625" style="67" customWidth="1"/>
    <col min="12812" max="12812" width="7.28515625" style="67" customWidth="1"/>
    <col min="12813" max="13056" width="9.140625" style="67"/>
    <col min="13057" max="13057" width="16.42578125" style="67" customWidth="1"/>
    <col min="13058" max="13058" width="28.28515625" style="67" customWidth="1"/>
    <col min="13059" max="13059" width="4.7109375" style="67" customWidth="1"/>
    <col min="13060" max="13060" width="8.7109375" style="67" customWidth="1"/>
    <col min="13061" max="13061" width="9" style="67" customWidth="1"/>
    <col min="13062" max="13062" width="12.7109375" style="67" customWidth="1"/>
    <col min="13063" max="13063" width="10" style="67" customWidth="1"/>
    <col min="13064" max="13064" width="13.140625" style="67" customWidth="1"/>
    <col min="13065" max="13065" width="13" style="67" customWidth="1"/>
    <col min="13066" max="13066" width="6.7109375" style="67" customWidth="1"/>
    <col min="13067" max="13067" width="7.140625" style="67" customWidth="1"/>
    <col min="13068" max="13068" width="7.28515625" style="67" customWidth="1"/>
    <col min="13069" max="13312" width="9.140625" style="67"/>
    <col min="13313" max="13313" width="16.42578125" style="67" customWidth="1"/>
    <col min="13314" max="13314" width="28.28515625" style="67" customWidth="1"/>
    <col min="13315" max="13315" width="4.7109375" style="67" customWidth="1"/>
    <col min="13316" max="13316" width="8.7109375" style="67" customWidth="1"/>
    <col min="13317" max="13317" width="9" style="67" customWidth="1"/>
    <col min="13318" max="13318" width="12.7109375" style="67" customWidth="1"/>
    <col min="13319" max="13319" width="10" style="67" customWidth="1"/>
    <col min="13320" max="13320" width="13.140625" style="67" customWidth="1"/>
    <col min="13321" max="13321" width="13" style="67" customWidth="1"/>
    <col min="13322" max="13322" width="6.7109375" style="67" customWidth="1"/>
    <col min="13323" max="13323" width="7.140625" style="67" customWidth="1"/>
    <col min="13324" max="13324" width="7.28515625" style="67" customWidth="1"/>
    <col min="13325" max="13568" width="9.140625" style="67"/>
    <col min="13569" max="13569" width="16.42578125" style="67" customWidth="1"/>
    <col min="13570" max="13570" width="28.28515625" style="67" customWidth="1"/>
    <col min="13571" max="13571" width="4.7109375" style="67" customWidth="1"/>
    <col min="13572" max="13572" width="8.7109375" style="67" customWidth="1"/>
    <col min="13573" max="13573" width="9" style="67" customWidth="1"/>
    <col min="13574" max="13574" width="12.7109375" style="67" customWidth="1"/>
    <col min="13575" max="13575" width="10" style="67" customWidth="1"/>
    <col min="13576" max="13576" width="13.140625" style="67" customWidth="1"/>
    <col min="13577" max="13577" width="13" style="67" customWidth="1"/>
    <col min="13578" max="13578" width="6.7109375" style="67" customWidth="1"/>
    <col min="13579" max="13579" width="7.140625" style="67" customWidth="1"/>
    <col min="13580" max="13580" width="7.28515625" style="67" customWidth="1"/>
    <col min="13581" max="13824" width="9.140625" style="67"/>
    <col min="13825" max="13825" width="16.42578125" style="67" customWidth="1"/>
    <col min="13826" max="13826" width="28.28515625" style="67" customWidth="1"/>
    <col min="13827" max="13827" width="4.7109375" style="67" customWidth="1"/>
    <col min="13828" max="13828" width="8.7109375" style="67" customWidth="1"/>
    <col min="13829" max="13829" width="9" style="67" customWidth="1"/>
    <col min="13830" max="13830" width="12.7109375" style="67" customWidth="1"/>
    <col min="13831" max="13831" width="10" style="67" customWidth="1"/>
    <col min="13832" max="13832" width="13.140625" style="67" customWidth="1"/>
    <col min="13833" max="13833" width="13" style="67" customWidth="1"/>
    <col min="13834" max="13834" width="6.7109375" style="67" customWidth="1"/>
    <col min="13835" max="13835" width="7.140625" style="67" customWidth="1"/>
    <col min="13836" max="13836" width="7.28515625" style="67" customWidth="1"/>
    <col min="13837" max="14080" width="9.140625" style="67"/>
    <col min="14081" max="14081" width="16.42578125" style="67" customWidth="1"/>
    <col min="14082" max="14082" width="28.28515625" style="67" customWidth="1"/>
    <col min="14083" max="14083" width="4.7109375" style="67" customWidth="1"/>
    <col min="14084" max="14084" width="8.7109375" style="67" customWidth="1"/>
    <col min="14085" max="14085" width="9" style="67" customWidth="1"/>
    <col min="14086" max="14086" width="12.7109375" style="67" customWidth="1"/>
    <col min="14087" max="14087" width="10" style="67" customWidth="1"/>
    <col min="14088" max="14088" width="13.140625" style="67" customWidth="1"/>
    <col min="14089" max="14089" width="13" style="67" customWidth="1"/>
    <col min="14090" max="14090" width="6.7109375" style="67" customWidth="1"/>
    <col min="14091" max="14091" width="7.140625" style="67" customWidth="1"/>
    <col min="14092" max="14092" width="7.28515625" style="67" customWidth="1"/>
    <col min="14093" max="14336" width="9.140625" style="67"/>
    <col min="14337" max="14337" width="16.42578125" style="67" customWidth="1"/>
    <col min="14338" max="14338" width="28.28515625" style="67" customWidth="1"/>
    <col min="14339" max="14339" width="4.7109375" style="67" customWidth="1"/>
    <col min="14340" max="14340" width="8.7109375" style="67" customWidth="1"/>
    <col min="14341" max="14341" width="9" style="67" customWidth="1"/>
    <col min="14342" max="14342" width="12.7109375" style="67" customWidth="1"/>
    <col min="14343" max="14343" width="10" style="67" customWidth="1"/>
    <col min="14344" max="14344" width="13.140625" style="67" customWidth="1"/>
    <col min="14345" max="14345" width="13" style="67" customWidth="1"/>
    <col min="14346" max="14346" width="6.7109375" style="67" customWidth="1"/>
    <col min="14347" max="14347" width="7.140625" style="67" customWidth="1"/>
    <col min="14348" max="14348" width="7.28515625" style="67" customWidth="1"/>
    <col min="14349" max="14592" width="9.140625" style="67"/>
    <col min="14593" max="14593" width="16.42578125" style="67" customWidth="1"/>
    <col min="14594" max="14594" width="28.28515625" style="67" customWidth="1"/>
    <col min="14595" max="14595" width="4.7109375" style="67" customWidth="1"/>
    <col min="14596" max="14596" width="8.7109375" style="67" customWidth="1"/>
    <col min="14597" max="14597" width="9" style="67" customWidth="1"/>
    <col min="14598" max="14598" width="12.7109375" style="67" customWidth="1"/>
    <col min="14599" max="14599" width="10" style="67" customWidth="1"/>
    <col min="14600" max="14600" width="13.140625" style="67" customWidth="1"/>
    <col min="14601" max="14601" width="13" style="67" customWidth="1"/>
    <col min="14602" max="14602" width="6.7109375" style="67" customWidth="1"/>
    <col min="14603" max="14603" width="7.140625" style="67" customWidth="1"/>
    <col min="14604" max="14604" width="7.28515625" style="67" customWidth="1"/>
    <col min="14605" max="14848" width="9.140625" style="67"/>
    <col min="14849" max="14849" width="16.42578125" style="67" customWidth="1"/>
    <col min="14850" max="14850" width="28.28515625" style="67" customWidth="1"/>
    <col min="14851" max="14851" width="4.7109375" style="67" customWidth="1"/>
    <col min="14852" max="14852" width="8.7109375" style="67" customWidth="1"/>
    <col min="14853" max="14853" width="9" style="67" customWidth="1"/>
    <col min="14854" max="14854" width="12.7109375" style="67" customWidth="1"/>
    <col min="14855" max="14855" width="10" style="67" customWidth="1"/>
    <col min="14856" max="14856" width="13.140625" style="67" customWidth="1"/>
    <col min="14857" max="14857" width="13" style="67" customWidth="1"/>
    <col min="14858" max="14858" width="6.7109375" style="67" customWidth="1"/>
    <col min="14859" max="14859" width="7.140625" style="67" customWidth="1"/>
    <col min="14860" max="14860" width="7.28515625" style="67" customWidth="1"/>
    <col min="14861" max="15104" width="9.140625" style="67"/>
    <col min="15105" max="15105" width="16.42578125" style="67" customWidth="1"/>
    <col min="15106" max="15106" width="28.28515625" style="67" customWidth="1"/>
    <col min="15107" max="15107" width="4.7109375" style="67" customWidth="1"/>
    <col min="15108" max="15108" width="8.7109375" style="67" customWidth="1"/>
    <col min="15109" max="15109" width="9" style="67" customWidth="1"/>
    <col min="15110" max="15110" width="12.7109375" style="67" customWidth="1"/>
    <col min="15111" max="15111" width="10" style="67" customWidth="1"/>
    <col min="15112" max="15112" width="13.140625" style="67" customWidth="1"/>
    <col min="15113" max="15113" width="13" style="67" customWidth="1"/>
    <col min="15114" max="15114" width="6.7109375" style="67" customWidth="1"/>
    <col min="15115" max="15115" width="7.140625" style="67" customWidth="1"/>
    <col min="15116" max="15116" width="7.28515625" style="67" customWidth="1"/>
    <col min="15117" max="15360" width="9.140625" style="67"/>
    <col min="15361" max="15361" width="16.42578125" style="67" customWidth="1"/>
    <col min="15362" max="15362" width="28.28515625" style="67" customWidth="1"/>
    <col min="15363" max="15363" width="4.7109375" style="67" customWidth="1"/>
    <col min="15364" max="15364" width="8.7109375" style="67" customWidth="1"/>
    <col min="15365" max="15365" width="9" style="67" customWidth="1"/>
    <col min="15366" max="15366" width="12.7109375" style="67" customWidth="1"/>
    <col min="15367" max="15367" width="10" style="67" customWidth="1"/>
    <col min="15368" max="15368" width="13.140625" style="67" customWidth="1"/>
    <col min="15369" max="15369" width="13" style="67" customWidth="1"/>
    <col min="15370" max="15370" width="6.7109375" style="67" customWidth="1"/>
    <col min="15371" max="15371" width="7.140625" style="67" customWidth="1"/>
    <col min="15372" max="15372" width="7.28515625" style="67" customWidth="1"/>
    <col min="15373" max="15616" width="9.140625" style="67"/>
    <col min="15617" max="15617" width="16.42578125" style="67" customWidth="1"/>
    <col min="15618" max="15618" width="28.28515625" style="67" customWidth="1"/>
    <col min="15619" max="15619" width="4.7109375" style="67" customWidth="1"/>
    <col min="15620" max="15620" width="8.7109375" style="67" customWidth="1"/>
    <col min="15621" max="15621" width="9" style="67" customWidth="1"/>
    <col min="15622" max="15622" width="12.7109375" style="67" customWidth="1"/>
    <col min="15623" max="15623" width="10" style="67" customWidth="1"/>
    <col min="15624" max="15624" width="13.140625" style="67" customWidth="1"/>
    <col min="15625" max="15625" width="13" style="67" customWidth="1"/>
    <col min="15626" max="15626" width="6.7109375" style="67" customWidth="1"/>
    <col min="15627" max="15627" width="7.140625" style="67" customWidth="1"/>
    <col min="15628" max="15628" width="7.28515625" style="67" customWidth="1"/>
    <col min="15629" max="15872" width="9.140625" style="67"/>
    <col min="15873" max="15873" width="16.42578125" style="67" customWidth="1"/>
    <col min="15874" max="15874" width="28.28515625" style="67" customWidth="1"/>
    <col min="15875" max="15875" width="4.7109375" style="67" customWidth="1"/>
    <col min="15876" max="15876" width="8.7109375" style="67" customWidth="1"/>
    <col min="15877" max="15877" width="9" style="67" customWidth="1"/>
    <col min="15878" max="15878" width="12.7109375" style="67" customWidth="1"/>
    <col min="15879" max="15879" width="10" style="67" customWidth="1"/>
    <col min="15880" max="15880" width="13.140625" style="67" customWidth="1"/>
    <col min="15881" max="15881" width="13" style="67" customWidth="1"/>
    <col min="15882" max="15882" width="6.7109375" style="67" customWidth="1"/>
    <col min="15883" max="15883" width="7.140625" style="67" customWidth="1"/>
    <col min="15884" max="15884" width="7.28515625" style="67" customWidth="1"/>
    <col min="15885" max="16128" width="9.140625" style="67"/>
    <col min="16129" max="16129" width="16.42578125" style="67" customWidth="1"/>
    <col min="16130" max="16130" width="28.28515625" style="67" customWidth="1"/>
    <col min="16131" max="16131" width="4.7109375" style="67" customWidth="1"/>
    <col min="16132" max="16132" width="8.7109375" style="67" customWidth="1"/>
    <col min="16133" max="16133" width="9" style="67" customWidth="1"/>
    <col min="16134" max="16134" width="12.7109375" style="67" customWidth="1"/>
    <col min="16135" max="16135" width="10" style="67" customWidth="1"/>
    <col min="16136" max="16136" width="13.140625" style="67" customWidth="1"/>
    <col min="16137" max="16137" width="13" style="67" customWidth="1"/>
    <col min="16138" max="16138" width="6.7109375" style="67" customWidth="1"/>
    <col min="16139" max="16139" width="7.140625" style="67" customWidth="1"/>
    <col min="16140" max="16140" width="7.28515625" style="67" customWidth="1"/>
    <col min="16141" max="16384" width="9.140625" style="67"/>
  </cols>
  <sheetData>
    <row r="1" spans="1:9" s="4" customFormat="1" ht="3.75" customHeight="1" x14ac:dyDescent="0.2">
      <c r="A1" s="1"/>
      <c r="B1" s="69"/>
      <c r="C1" s="90"/>
      <c r="D1" s="1"/>
      <c r="E1" s="2"/>
      <c r="F1" s="2"/>
      <c r="G1" s="91"/>
      <c r="H1" s="2"/>
      <c r="I1" s="2"/>
    </row>
    <row r="2" spans="1:9" s="4" customFormat="1" x14ac:dyDescent="0.2">
      <c r="A2" s="5"/>
      <c r="B2" s="70"/>
      <c r="C2" s="92"/>
      <c r="D2" s="5"/>
      <c r="E2" s="3"/>
      <c r="F2" s="3"/>
      <c r="G2" s="93"/>
      <c r="H2" s="3"/>
      <c r="I2" s="3"/>
    </row>
    <row r="3" spans="1:9" s="9" customFormat="1" ht="15.75" x14ac:dyDescent="0.25">
      <c r="A3" s="8" t="s">
        <v>6</v>
      </c>
      <c r="B3" s="71" t="s">
        <v>7</v>
      </c>
      <c r="C3" s="94"/>
      <c r="E3" s="10"/>
      <c r="F3" s="10"/>
      <c r="G3" s="95"/>
      <c r="H3" s="10"/>
      <c r="I3" s="13"/>
    </row>
    <row r="4" spans="1:9" s="9" customFormat="1" ht="15.75" x14ac:dyDescent="0.25">
      <c r="A4" s="8" t="s">
        <v>8</v>
      </c>
      <c r="B4" s="72" t="s">
        <v>9</v>
      </c>
      <c r="C4" s="94"/>
      <c r="E4" s="10"/>
      <c r="F4" s="10"/>
      <c r="G4" s="95"/>
      <c r="H4" s="10"/>
      <c r="I4" s="13"/>
    </row>
    <row r="5" spans="1:9" s="9" customFormat="1" ht="15.75" x14ac:dyDescent="0.25">
      <c r="A5" s="8" t="s">
        <v>10</v>
      </c>
      <c r="B5" s="71" t="s">
        <v>39</v>
      </c>
      <c r="C5" s="94"/>
      <c r="E5" s="10"/>
      <c r="F5" s="10"/>
      <c r="G5" s="95"/>
      <c r="H5" s="10"/>
      <c r="I5" s="13"/>
    </row>
    <row r="6" spans="1:9" s="4" customFormat="1" x14ac:dyDescent="0.2">
      <c r="A6" s="1"/>
      <c r="B6" s="69"/>
      <c r="C6" s="90"/>
      <c r="D6" s="1"/>
      <c r="E6" s="2"/>
      <c r="F6" s="2"/>
      <c r="G6" s="91"/>
      <c r="H6" s="2"/>
      <c r="I6" s="2"/>
    </row>
    <row r="7" spans="1:9" s="4" customFormat="1" x14ac:dyDescent="0.2">
      <c r="B7" s="76"/>
      <c r="C7" s="96"/>
      <c r="E7" s="20"/>
      <c r="F7" s="20"/>
      <c r="G7" s="97"/>
      <c r="H7" s="20"/>
      <c r="I7" s="20"/>
    </row>
    <row r="8" spans="1:9" ht="23.25" thickBot="1" x14ac:dyDescent="0.25">
      <c r="A8" s="98" t="s">
        <v>40</v>
      </c>
      <c r="B8" s="99" t="s">
        <v>41</v>
      </c>
      <c r="C8" s="100" t="s">
        <v>42</v>
      </c>
      <c r="D8" s="101" t="s">
        <v>43</v>
      </c>
      <c r="E8" s="102" t="s">
        <v>44</v>
      </c>
      <c r="F8" s="102" t="s">
        <v>45</v>
      </c>
      <c r="G8" s="102" t="s">
        <v>46</v>
      </c>
      <c r="H8" s="102" t="s">
        <v>47</v>
      </c>
      <c r="I8" s="103" t="s">
        <v>48</v>
      </c>
    </row>
    <row r="9" spans="1:9" ht="13.5" thickTop="1" x14ac:dyDescent="0.2">
      <c r="A9" s="104"/>
      <c r="B9" s="105"/>
      <c r="C9" s="106"/>
      <c r="D9" s="107"/>
      <c r="E9" s="108"/>
      <c r="F9" s="108"/>
      <c r="G9" s="108"/>
      <c r="H9" s="108"/>
      <c r="I9" s="108"/>
    </row>
    <row r="10" spans="1:9" x14ac:dyDescent="0.2">
      <c r="A10" s="104" t="s">
        <v>68</v>
      </c>
      <c r="B10" s="105" t="s">
        <v>69</v>
      </c>
      <c r="C10" s="106"/>
      <c r="D10" s="107"/>
      <c r="E10" s="108"/>
      <c r="F10" s="108"/>
      <c r="G10" s="108"/>
      <c r="H10" s="108"/>
      <c r="I10" s="108"/>
    </row>
    <row r="11" spans="1:9" x14ac:dyDescent="0.2">
      <c r="A11" s="109" t="s">
        <v>76</v>
      </c>
      <c r="B11" s="110" t="s">
        <v>77</v>
      </c>
      <c r="C11" s="111">
        <v>1</v>
      </c>
      <c r="D11" s="112"/>
      <c r="E11" s="113">
        <f>SUM(F12)</f>
        <v>302407</v>
      </c>
      <c r="F11" s="114">
        <f>C11*E11</f>
        <v>302407</v>
      </c>
      <c r="G11" s="115">
        <f>IF(F11=0, 0, 100*(1-(H11/F11)))</f>
        <v>30.25</v>
      </c>
      <c r="H11" s="116">
        <f>C11*SUM(H12)</f>
        <v>210928.88250000001</v>
      </c>
      <c r="I11" s="117">
        <f>SUM(I12:I20)</f>
        <v>0</v>
      </c>
    </row>
    <row r="12" spans="1:9" x14ac:dyDescent="0.2">
      <c r="A12" s="109" t="s">
        <v>78</v>
      </c>
      <c r="B12" s="110" t="s">
        <v>77</v>
      </c>
      <c r="C12" s="111">
        <v>1</v>
      </c>
      <c r="D12" s="112"/>
      <c r="E12" s="113">
        <f>SUM(F13,F15)</f>
        <v>302407</v>
      </c>
      <c r="F12" s="114">
        <f>C12*E12</f>
        <v>302407</v>
      </c>
      <c r="G12" s="115">
        <f>IF(F12=0, 0, 100*(1-(H12/F12)))</f>
        <v>30.25</v>
      </c>
      <c r="H12" s="116">
        <f>C12*SUM(H13,H15)</f>
        <v>210928.88250000001</v>
      </c>
      <c r="I12" s="117"/>
    </row>
    <row r="13" spans="1:9" outlineLevel="1" x14ac:dyDescent="0.2">
      <c r="A13" s="109" t="s">
        <v>79</v>
      </c>
      <c r="B13" s="110" t="s">
        <v>80</v>
      </c>
      <c r="C13" s="111">
        <v>1</v>
      </c>
      <c r="D13" s="112"/>
      <c r="E13" s="113">
        <f>SUM(F14)</f>
        <v>23700</v>
      </c>
      <c r="F13" s="114">
        <f>C13*E13</f>
        <v>23700</v>
      </c>
      <c r="G13" s="115">
        <f>IF(F13=0, 0, 100*(1-(H13/F13)))</f>
        <v>30.25</v>
      </c>
      <c r="H13" s="116">
        <f>C13*SUM(H14)</f>
        <v>16530.75</v>
      </c>
      <c r="I13" s="117"/>
    </row>
    <row r="14" spans="1:9" outlineLevel="1" x14ac:dyDescent="0.2">
      <c r="A14" s="109" t="s">
        <v>81</v>
      </c>
      <c r="B14" s="110" t="s">
        <v>82</v>
      </c>
      <c r="C14" s="111">
        <v>100</v>
      </c>
      <c r="D14" s="112"/>
      <c r="E14" s="113">
        <v>237</v>
      </c>
      <c r="F14" s="114">
        <v>23700</v>
      </c>
      <c r="G14" s="115">
        <v>30.25</v>
      </c>
      <c r="H14" s="116">
        <v>16530.75</v>
      </c>
      <c r="I14" s="117"/>
    </row>
    <row r="15" spans="1:9" outlineLevel="1" x14ac:dyDescent="0.2">
      <c r="A15" s="109" t="s">
        <v>83</v>
      </c>
      <c r="B15" s="110" t="s">
        <v>84</v>
      </c>
      <c r="C15" s="111">
        <v>1</v>
      </c>
      <c r="D15" s="112"/>
      <c r="E15" s="113">
        <f>SUM(F16,F17,F18,F19,F20)</f>
        <v>278707</v>
      </c>
      <c r="F15" s="114">
        <f>C15*E15</f>
        <v>278707</v>
      </c>
      <c r="G15" s="115">
        <f>IF(F15=0, 0, 100*(1-(H15/F15)))</f>
        <v>30.25</v>
      </c>
      <c r="H15" s="116">
        <f>C15*SUM(H16,H17,H18,H19,H20)</f>
        <v>194398.13250000001</v>
      </c>
      <c r="I15" s="117"/>
    </row>
    <row r="16" spans="1:9" outlineLevel="2" x14ac:dyDescent="0.2">
      <c r="A16" s="109" t="s">
        <v>85</v>
      </c>
      <c r="B16" s="110" t="s">
        <v>86</v>
      </c>
      <c r="C16" s="111">
        <v>350</v>
      </c>
      <c r="D16" s="112"/>
      <c r="E16" s="113">
        <v>88</v>
      </c>
      <c r="F16" s="114">
        <v>30800</v>
      </c>
      <c r="G16" s="115">
        <v>30.25</v>
      </c>
      <c r="H16" s="116">
        <v>21483</v>
      </c>
      <c r="I16" s="117"/>
    </row>
    <row r="17" spans="1:9" outlineLevel="2" x14ac:dyDescent="0.2">
      <c r="A17" s="109" t="s">
        <v>87</v>
      </c>
      <c r="B17" s="110" t="s">
        <v>88</v>
      </c>
      <c r="C17" s="111">
        <v>100</v>
      </c>
      <c r="D17" s="112"/>
      <c r="E17" s="113">
        <v>1314</v>
      </c>
      <c r="F17" s="114">
        <v>131400</v>
      </c>
      <c r="G17" s="115">
        <v>30.25</v>
      </c>
      <c r="H17" s="116">
        <v>91651.5</v>
      </c>
      <c r="I17" s="117"/>
    </row>
    <row r="18" spans="1:9" outlineLevel="2" x14ac:dyDescent="0.2">
      <c r="A18" s="109" t="s">
        <v>89</v>
      </c>
      <c r="B18" s="110" t="s">
        <v>90</v>
      </c>
      <c r="C18" s="111">
        <v>1</v>
      </c>
      <c r="D18" s="112"/>
      <c r="E18" s="113">
        <v>87607</v>
      </c>
      <c r="F18" s="114">
        <v>87607</v>
      </c>
      <c r="G18" s="115">
        <v>30.25</v>
      </c>
      <c r="H18" s="116">
        <v>61105.8825</v>
      </c>
      <c r="I18" s="117"/>
    </row>
    <row r="19" spans="1:9" outlineLevel="2" x14ac:dyDescent="0.2">
      <c r="A19" s="109" t="s">
        <v>91</v>
      </c>
      <c r="B19" s="110" t="s">
        <v>92</v>
      </c>
      <c r="C19" s="111">
        <v>100</v>
      </c>
      <c r="D19" s="112"/>
      <c r="E19" s="113">
        <v>131</v>
      </c>
      <c r="F19" s="114">
        <v>13100</v>
      </c>
      <c r="G19" s="115">
        <v>30.25</v>
      </c>
      <c r="H19" s="116">
        <v>9137.25</v>
      </c>
      <c r="I19" s="117"/>
    </row>
    <row r="20" spans="1:9" outlineLevel="2" x14ac:dyDescent="0.2">
      <c r="A20" s="109" t="s">
        <v>93</v>
      </c>
      <c r="B20" s="110" t="s">
        <v>94</v>
      </c>
      <c r="C20" s="111">
        <v>100</v>
      </c>
      <c r="D20" s="112"/>
      <c r="E20" s="113">
        <v>158</v>
      </c>
      <c r="F20" s="114">
        <v>15800</v>
      </c>
      <c r="G20" s="115">
        <v>30.25</v>
      </c>
      <c r="H20" s="116">
        <v>11020.5</v>
      </c>
      <c r="I20" s="117"/>
    </row>
    <row r="21" spans="1:9" x14ac:dyDescent="0.2">
      <c r="A21" s="109"/>
      <c r="B21" s="110"/>
      <c r="C21" s="111"/>
      <c r="D21" s="112"/>
      <c r="E21" s="113"/>
      <c r="F21" s="114"/>
      <c r="G21" s="115"/>
      <c r="H21" s="116"/>
      <c r="I21" s="117"/>
    </row>
    <row r="22" spans="1:9" ht="13.5" thickBot="1" x14ac:dyDescent="0.25">
      <c r="A22" s="118"/>
      <c r="B22" s="119"/>
      <c r="C22" s="120"/>
      <c r="D22" s="121"/>
      <c r="E22" s="122"/>
      <c r="F22" s="123"/>
      <c r="G22" s="124"/>
      <c r="H22" s="125"/>
      <c r="I22" s="126"/>
    </row>
    <row r="23" spans="1:9" x14ac:dyDescent="0.2">
      <c r="A23" s="27"/>
      <c r="B23" s="127" t="s">
        <v>49</v>
      </c>
      <c r="C23" s="128"/>
      <c r="D23" s="27"/>
      <c r="E23" s="129"/>
      <c r="F23" s="114"/>
      <c r="G23" s="130"/>
      <c r="H23" s="129">
        <f>F11</f>
        <v>302407</v>
      </c>
      <c r="I23" s="129"/>
    </row>
    <row r="24" spans="1:9" x14ac:dyDescent="0.2">
      <c r="A24" s="4"/>
      <c r="B24" s="127" t="s">
        <v>50</v>
      </c>
      <c r="C24" s="96"/>
      <c r="D24" s="4"/>
      <c r="E24" s="20"/>
      <c r="F24" s="114"/>
      <c r="G24" s="97"/>
      <c r="H24" s="20">
        <f>H11</f>
        <v>210928.88250000001</v>
      </c>
      <c r="I24" s="20"/>
    </row>
    <row r="25" spans="1:9" x14ac:dyDescent="0.2">
      <c r="A25" s="4"/>
      <c r="B25" s="127" t="s">
        <v>51</v>
      </c>
      <c r="C25" s="96"/>
      <c r="D25" s="4"/>
      <c r="E25" s="20"/>
      <c r="F25" s="114"/>
      <c r="G25" s="97"/>
      <c r="H25" s="20">
        <f>I11</f>
        <v>0</v>
      </c>
      <c r="I25" s="20"/>
    </row>
    <row r="26" spans="1:9" x14ac:dyDescent="0.2">
      <c r="A26" s="4"/>
      <c r="B26" s="127"/>
      <c r="C26" s="96"/>
      <c r="D26" s="4"/>
      <c r="E26" s="20"/>
      <c r="F26" s="114"/>
      <c r="G26" s="97"/>
      <c r="H26" s="20"/>
      <c r="I26" s="20"/>
    </row>
    <row r="27" spans="1:9" x14ac:dyDescent="0.2">
      <c r="A27" s="4"/>
      <c r="B27" s="76" t="s">
        <v>52</v>
      </c>
      <c r="C27" s="96"/>
      <c r="D27" s="4"/>
      <c r="E27" s="20"/>
      <c r="F27" s="114"/>
      <c r="G27" s="97"/>
      <c r="H27" s="20">
        <f>SUM(H24,H25)</f>
        <v>210928.88250000001</v>
      </c>
    </row>
    <row r="28" spans="1:9" x14ac:dyDescent="0.2">
      <c r="A28" s="4"/>
      <c r="B28" s="76"/>
      <c r="C28" s="96"/>
      <c r="D28" s="4"/>
      <c r="E28" s="20"/>
      <c r="F28" s="20"/>
      <c r="G28" s="97"/>
      <c r="H28" s="20"/>
      <c r="I28" s="20"/>
    </row>
  </sheetData>
  <printOptions horizontalCentered="1"/>
  <pageMargins left="0.75" right="0.75" top="1.1499999999999999" bottom="0.65" header="0.35" footer="0.35"/>
  <pageSetup paperSize="9" scale="51" orientation="portrait" r:id="rId1"/>
  <headerFooter alignWithMargins="0">
    <oddHeader>&amp;L&amp;G</oddHeader>
    <oddFooter>&amp;CCommercial in Confidence&amp;RPage &amp;P of &amp;N</oddFoot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outlinePr summaryBelow="0"/>
    <pageSetUpPr fitToPage="1"/>
  </sheetPr>
  <dimension ref="A1:I21"/>
  <sheetViews>
    <sheetView view="pageBreakPreview" zoomScale="110" zoomScaleNormal="100" zoomScaleSheetLayoutView="110" workbookViewId="0">
      <selection activeCell="B5" sqref="B5"/>
    </sheetView>
  </sheetViews>
  <sheetFormatPr defaultRowHeight="12.75" outlineLevelRow="1" x14ac:dyDescent="0.2"/>
  <cols>
    <col min="1" max="1" width="17.28515625" style="67" bestFit="1" customWidth="1"/>
    <col min="2" max="2" width="80.42578125" style="89" customWidth="1"/>
    <col min="3" max="3" width="7.28515625" style="131" bestFit="1" customWidth="1"/>
    <col min="4" max="4" width="8.7109375" style="67" customWidth="1"/>
    <col min="5" max="6" width="11.7109375" style="68" bestFit="1" customWidth="1"/>
    <col min="7" max="7" width="7.85546875" style="132" bestFit="1" customWidth="1"/>
    <col min="8" max="8" width="11.7109375" style="68" bestFit="1" customWidth="1"/>
    <col min="9" max="9" width="12" style="68" bestFit="1" customWidth="1"/>
    <col min="10" max="10" width="6.7109375" style="67" customWidth="1"/>
    <col min="11" max="11" width="7.140625" style="67" customWidth="1"/>
    <col min="12" max="12" width="7.28515625" style="67" customWidth="1"/>
    <col min="13" max="256" width="9.140625" style="67"/>
    <col min="257" max="257" width="16.42578125" style="67" customWidth="1"/>
    <col min="258" max="258" width="28.28515625" style="67" customWidth="1"/>
    <col min="259" max="259" width="4.7109375" style="67" customWidth="1"/>
    <col min="260" max="260" width="8.7109375" style="67" customWidth="1"/>
    <col min="261" max="261" width="9" style="67" customWidth="1"/>
    <col min="262" max="262" width="12.7109375" style="67" customWidth="1"/>
    <col min="263" max="263" width="10" style="67" customWidth="1"/>
    <col min="264" max="264" width="13.140625" style="67" customWidth="1"/>
    <col min="265" max="265" width="13" style="67" customWidth="1"/>
    <col min="266" max="266" width="6.7109375" style="67" customWidth="1"/>
    <col min="267" max="267" width="7.140625" style="67" customWidth="1"/>
    <col min="268" max="268" width="7.28515625" style="67" customWidth="1"/>
    <col min="269" max="512" width="9.140625" style="67"/>
    <col min="513" max="513" width="16.42578125" style="67" customWidth="1"/>
    <col min="514" max="514" width="28.28515625" style="67" customWidth="1"/>
    <col min="515" max="515" width="4.7109375" style="67" customWidth="1"/>
    <col min="516" max="516" width="8.7109375" style="67" customWidth="1"/>
    <col min="517" max="517" width="9" style="67" customWidth="1"/>
    <col min="518" max="518" width="12.7109375" style="67" customWidth="1"/>
    <col min="519" max="519" width="10" style="67" customWidth="1"/>
    <col min="520" max="520" width="13.140625" style="67" customWidth="1"/>
    <col min="521" max="521" width="13" style="67" customWidth="1"/>
    <col min="522" max="522" width="6.7109375" style="67" customWidth="1"/>
    <col min="523" max="523" width="7.140625" style="67" customWidth="1"/>
    <col min="524" max="524" width="7.28515625" style="67" customWidth="1"/>
    <col min="525" max="768" width="9.140625" style="67"/>
    <col min="769" max="769" width="16.42578125" style="67" customWidth="1"/>
    <col min="770" max="770" width="28.28515625" style="67" customWidth="1"/>
    <col min="771" max="771" width="4.7109375" style="67" customWidth="1"/>
    <col min="772" max="772" width="8.7109375" style="67" customWidth="1"/>
    <col min="773" max="773" width="9" style="67" customWidth="1"/>
    <col min="774" max="774" width="12.7109375" style="67" customWidth="1"/>
    <col min="775" max="775" width="10" style="67" customWidth="1"/>
    <col min="776" max="776" width="13.140625" style="67" customWidth="1"/>
    <col min="777" max="777" width="13" style="67" customWidth="1"/>
    <col min="778" max="778" width="6.7109375" style="67" customWidth="1"/>
    <col min="779" max="779" width="7.140625" style="67" customWidth="1"/>
    <col min="780" max="780" width="7.28515625" style="67" customWidth="1"/>
    <col min="781" max="1024" width="9.140625" style="67"/>
    <col min="1025" max="1025" width="16.42578125" style="67" customWidth="1"/>
    <col min="1026" max="1026" width="28.28515625" style="67" customWidth="1"/>
    <col min="1027" max="1027" width="4.7109375" style="67" customWidth="1"/>
    <col min="1028" max="1028" width="8.7109375" style="67" customWidth="1"/>
    <col min="1029" max="1029" width="9" style="67" customWidth="1"/>
    <col min="1030" max="1030" width="12.7109375" style="67" customWidth="1"/>
    <col min="1031" max="1031" width="10" style="67" customWidth="1"/>
    <col min="1032" max="1032" width="13.140625" style="67" customWidth="1"/>
    <col min="1033" max="1033" width="13" style="67" customWidth="1"/>
    <col min="1034" max="1034" width="6.7109375" style="67" customWidth="1"/>
    <col min="1035" max="1035" width="7.140625" style="67" customWidth="1"/>
    <col min="1036" max="1036" width="7.28515625" style="67" customWidth="1"/>
    <col min="1037" max="1280" width="9.140625" style="67"/>
    <col min="1281" max="1281" width="16.42578125" style="67" customWidth="1"/>
    <col min="1282" max="1282" width="28.28515625" style="67" customWidth="1"/>
    <col min="1283" max="1283" width="4.7109375" style="67" customWidth="1"/>
    <col min="1284" max="1284" width="8.7109375" style="67" customWidth="1"/>
    <col min="1285" max="1285" width="9" style="67" customWidth="1"/>
    <col min="1286" max="1286" width="12.7109375" style="67" customWidth="1"/>
    <col min="1287" max="1287" width="10" style="67" customWidth="1"/>
    <col min="1288" max="1288" width="13.140625" style="67" customWidth="1"/>
    <col min="1289" max="1289" width="13" style="67" customWidth="1"/>
    <col min="1290" max="1290" width="6.7109375" style="67" customWidth="1"/>
    <col min="1291" max="1291" width="7.140625" style="67" customWidth="1"/>
    <col min="1292" max="1292" width="7.28515625" style="67" customWidth="1"/>
    <col min="1293" max="1536" width="9.140625" style="67"/>
    <col min="1537" max="1537" width="16.42578125" style="67" customWidth="1"/>
    <col min="1538" max="1538" width="28.28515625" style="67" customWidth="1"/>
    <col min="1539" max="1539" width="4.7109375" style="67" customWidth="1"/>
    <col min="1540" max="1540" width="8.7109375" style="67" customWidth="1"/>
    <col min="1541" max="1541" width="9" style="67" customWidth="1"/>
    <col min="1542" max="1542" width="12.7109375" style="67" customWidth="1"/>
    <col min="1543" max="1543" width="10" style="67" customWidth="1"/>
    <col min="1544" max="1544" width="13.140625" style="67" customWidth="1"/>
    <col min="1545" max="1545" width="13" style="67" customWidth="1"/>
    <col min="1546" max="1546" width="6.7109375" style="67" customWidth="1"/>
    <col min="1547" max="1547" width="7.140625" style="67" customWidth="1"/>
    <col min="1548" max="1548" width="7.28515625" style="67" customWidth="1"/>
    <col min="1549" max="1792" width="9.140625" style="67"/>
    <col min="1793" max="1793" width="16.42578125" style="67" customWidth="1"/>
    <col min="1794" max="1794" width="28.28515625" style="67" customWidth="1"/>
    <col min="1795" max="1795" width="4.7109375" style="67" customWidth="1"/>
    <col min="1796" max="1796" width="8.7109375" style="67" customWidth="1"/>
    <col min="1797" max="1797" width="9" style="67" customWidth="1"/>
    <col min="1798" max="1798" width="12.7109375" style="67" customWidth="1"/>
    <col min="1799" max="1799" width="10" style="67" customWidth="1"/>
    <col min="1800" max="1800" width="13.140625" style="67" customWidth="1"/>
    <col min="1801" max="1801" width="13" style="67" customWidth="1"/>
    <col min="1802" max="1802" width="6.7109375" style="67" customWidth="1"/>
    <col min="1803" max="1803" width="7.140625" style="67" customWidth="1"/>
    <col min="1804" max="1804" width="7.28515625" style="67" customWidth="1"/>
    <col min="1805" max="2048" width="9.140625" style="67"/>
    <col min="2049" max="2049" width="16.42578125" style="67" customWidth="1"/>
    <col min="2050" max="2050" width="28.28515625" style="67" customWidth="1"/>
    <col min="2051" max="2051" width="4.7109375" style="67" customWidth="1"/>
    <col min="2052" max="2052" width="8.7109375" style="67" customWidth="1"/>
    <col min="2053" max="2053" width="9" style="67" customWidth="1"/>
    <col min="2054" max="2054" width="12.7109375" style="67" customWidth="1"/>
    <col min="2055" max="2055" width="10" style="67" customWidth="1"/>
    <col min="2056" max="2056" width="13.140625" style="67" customWidth="1"/>
    <col min="2057" max="2057" width="13" style="67" customWidth="1"/>
    <col min="2058" max="2058" width="6.7109375" style="67" customWidth="1"/>
    <col min="2059" max="2059" width="7.140625" style="67" customWidth="1"/>
    <col min="2060" max="2060" width="7.28515625" style="67" customWidth="1"/>
    <col min="2061" max="2304" width="9.140625" style="67"/>
    <col min="2305" max="2305" width="16.42578125" style="67" customWidth="1"/>
    <col min="2306" max="2306" width="28.28515625" style="67" customWidth="1"/>
    <col min="2307" max="2307" width="4.7109375" style="67" customWidth="1"/>
    <col min="2308" max="2308" width="8.7109375" style="67" customWidth="1"/>
    <col min="2309" max="2309" width="9" style="67" customWidth="1"/>
    <col min="2310" max="2310" width="12.7109375" style="67" customWidth="1"/>
    <col min="2311" max="2311" width="10" style="67" customWidth="1"/>
    <col min="2312" max="2312" width="13.140625" style="67" customWidth="1"/>
    <col min="2313" max="2313" width="13" style="67" customWidth="1"/>
    <col min="2314" max="2314" width="6.7109375" style="67" customWidth="1"/>
    <col min="2315" max="2315" width="7.140625" style="67" customWidth="1"/>
    <col min="2316" max="2316" width="7.28515625" style="67" customWidth="1"/>
    <col min="2317" max="2560" width="9.140625" style="67"/>
    <col min="2561" max="2561" width="16.42578125" style="67" customWidth="1"/>
    <col min="2562" max="2562" width="28.28515625" style="67" customWidth="1"/>
    <col min="2563" max="2563" width="4.7109375" style="67" customWidth="1"/>
    <col min="2564" max="2564" width="8.7109375" style="67" customWidth="1"/>
    <col min="2565" max="2565" width="9" style="67" customWidth="1"/>
    <col min="2566" max="2566" width="12.7109375" style="67" customWidth="1"/>
    <col min="2567" max="2567" width="10" style="67" customWidth="1"/>
    <col min="2568" max="2568" width="13.140625" style="67" customWidth="1"/>
    <col min="2569" max="2569" width="13" style="67" customWidth="1"/>
    <col min="2570" max="2570" width="6.7109375" style="67" customWidth="1"/>
    <col min="2571" max="2571" width="7.140625" style="67" customWidth="1"/>
    <col min="2572" max="2572" width="7.28515625" style="67" customWidth="1"/>
    <col min="2573" max="2816" width="9.140625" style="67"/>
    <col min="2817" max="2817" width="16.42578125" style="67" customWidth="1"/>
    <col min="2818" max="2818" width="28.28515625" style="67" customWidth="1"/>
    <col min="2819" max="2819" width="4.7109375" style="67" customWidth="1"/>
    <col min="2820" max="2820" width="8.7109375" style="67" customWidth="1"/>
    <col min="2821" max="2821" width="9" style="67" customWidth="1"/>
    <col min="2822" max="2822" width="12.7109375" style="67" customWidth="1"/>
    <col min="2823" max="2823" width="10" style="67" customWidth="1"/>
    <col min="2824" max="2824" width="13.140625" style="67" customWidth="1"/>
    <col min="2825" max="2825" width="13" style="67" customWidth="1"/>
    <col min="2826" max="2826" width="6.7109375" style="67" customWidth="1"/>
    <col min="2827" max="2827" width="7.140625" style="67" customWidth="1"/>
    <col min="2828" max="2828" width="7.28515625" style="67" customWidth="1"/>
    <col min="2829" max="3072" width="9.140625" style="67"/>
    <col min="3073" max="3073" width="16.42578125" style="67" customWidth="1"/>
    <col min="3074" max="3074" width="28.28515625" style="67" customWidth="1"/>
    <col min="3075" max="3075" width="4.7109375" style="67" customWidth="1"/>
    <col min="3076" max="3076" width="8.7109375" style="67" customWidth="1"/>
    <col min="3077" max="3077" width="9" style="67" customWidth="1"/>
    <col min="3078" max="3078" width="12.7109375" style="67" customWidth="1"/>
    <col min="3079" max="3079" width="10" style="67" customWidth="1"/>
    <col min="3080" max="3080" width="13.140625" style="67" customWidth="1"/>
    <col min="3081" max="3081" width="13" style="67" customWidth="1"/>
    <col min="3082" max="3082" width="6.7109375" style="67" customWidth="1"/>
    <col min="3083" max="3083" width="7.140625" style="67" customWidth="1"/>
    <col min="3084" max="3084" width="7.28515625" style="67" customWidth="1"/>
    <col min="3085" max="3328" width="9.140625" style="67"/>
    <col min="3329" max="3329" width="16.42578125" style="67" customWidth="1"/>
    <col min="3330" max="3330" width="28.28515625" style="67" customWidth="1"/>
    <col min="3331" max="3331" width="4.7109375" style="67" customWidth="1"/>
    <col min="3332" max="3332" width="8.7109375" style="67" customWidth="1"/>
    <col min="3333" max="3333" width="9" style="67" customWidth="1"/>
    <col min="3334" max="3334" width="12.7109375" style="67" customWidth="1"/>
    <col min="3335" max="3335" width="10" style="67" customWidth="1"/>
    <col min="3336" max="3336" width="13.140625" style="67" customWidth="1"/>
    <col min="3337" max="3337" width="13" style="67" customWidth="1"/>
    <col min="3338" max="3338" width="6.7109375" style="67" customWidth="1"/>
    <col min="3339" max="3339" width="7.140625" style="67" customWidth="1"/>
    <col min="3340" max="3340" width="7.28515625" style="67" customWidth="1"/>
    <col min="3341" max="3584" width="9.140625" style="67"/>
    <col min="3585" max="3585" width="16.42578125" style="67" customWidth="1"/>
    <col min="3586" max="3586" width="28.28515625" style="67" customWidth="1"/>
    <col min="3587" max="3587" width="4.7109375" style="67" customWidth="1"/>
    <col min="3588" max="3588" width="8.7109375" style="67" customWidth="1"/>
    <col min="3589" max="3589" width="9" style="67" customWidth="1"/>
    <col min="3590" max="3590" width="12.7109375" style="67" customWidth="1"/>
    <col min="3591" max="3591" width="10" style="67" customWidth="1"/>
    <col min="3592" max="3592" width="13.140625" style="67" customWidth="1"/>
    <col min="3593" max="3593" width="13" style="67" customWidth="1"/>
    <col min="3594" max="3594" width="6.7109375" style="67" customWidth="1"/>
    <col min="3595" max="3595" width="7.140625" style="67" customWidth="1"/>
    <col min="3596" max="3596" width="7.28515625" style="67" customWidth="1"/>
    <col min="3597" max="3840" width="9.140625" style="67"/>
    <col min="3841" max="3841" width="16.42578125" style="67" customWidth="1"/>
    <col min="3842" max="3842" width="28.28515625" style="67" customWidth="1"/>
    <col min="3843" max="3843" width="4.7109375" style="67" customWidth="1"/>
    <col min="3844" max="3844" width="8.7109375" style="67" customWidth="1"/>
    <col min="3845" max="3845" width="9" style="67" customWidth="1"/>
    <col min="3846" max="3846" width="12.7109375" style="67" customWidth="1"/>
    <col min="3847" max="3847" width="10" style="67" customWidth="1"/>
    <col min="3848" max="3848" width="13.140625" style="67" customWidth="1"/>
    <col min="3849" max="3849" width="13" style="67" customWidth="1"/>
    <col min="3850" max="3850" width="6.7109375" style="67" customWidth="1"/>
    <col min="3851" max="3851" width="7.140625" style="67" customWidth="1"/>
    <col min="3852" max="3852" width="7.28515625" style="67" customWidth="1"/>
    <col min="3853" max="4096" width="9.140625" style="67"/>
    <col min="4097" max="4097" width="16.42578125" style="67" customWidth="1"/>
    <col min="4098" max="4098" width="28.28515625" style="67" customWidth="1"/>
    <col min="4099" max="4099" width="4.7109375" style="67" customWidth="1"/>
    <col min="4100" max="4100" width="8.7109375" style="67" customWidth="1"/>
    <col min="4101" max="4101" width="9" style="67" customWidth="1"/>
    <col min="4102" max="4102" width="12.7109375" style="67" customWidth="1"/>
    <col min="4103" max="4103" width="10" style="67" customWidth="1"/>
    <col min="4104" max="4104" width="13.140625" style="67" customWidth="1"/>
    <col min="4105" max="4105" width="13" style="67" customWidth="1"/>
    <col min="4106" max="4106" width="6.7109375" style="67" customWidth="1"/>
    <col min="4107" max="4107" width="7.140625" style="67" customWidth="1"/>
    <col min="4108" max="4108" width="7.28515625" style="67" customWidth="1"/>
    <col min="4109" max="4352" width="9.140625" style="67"/>
    <col min="4353" max="4353" width="16.42578125" style="67" customWidth="1"/>
    <col min="4354" max="4354" width="28.28515625" style="67" customWidth="1"/>
    <col min="4355" max="4355" width="4.7109375" style="67" customWidth="1"/>
    <col min="4356" max="4356" width="8.7109375" style="67" customWidth="1"/>
    <col min="4357" max="4357" width="9" style="67" customWidth="1"/>
    <col min="4358" max="4358" width="12.7109375" style="67" customWidth="1"/>
    <col min="4359" max="4359" width="10" style="67" customWidth="1"/>
    <col min="4360" max="4360" width="13.140625" style="67" customWidth="1"/>
    <col min="4361" max="4361" width="13" style="67" customWidth="1"/>
    <col min="4362" max="4362" width="6.7109375" style="67" customWidth="1"/>
    <col min="4363" max="4363" width="7.140625" style="67" customWidth="1"/>
    <col min="4364" max="4364" width="7.28515625" style="67" customWidth="1"/>
    <col min="4365" max="4608" width="9.140625" style="67"/>
    <col min="4609" max="4609" width="16.42578125" style="67" customWidth="1"/>
    <col min="4610" max="4610" width="28.28515625" style="67" customWidth="1"/>
    <col min="4611" max="4611" width="4.7109375" style="67" customWidth="1"/>
    <col min="4612" max="4612" width="8.7109375" style="67" customWidth="1"/>
    <col min="4613" max="4613" width="9" style="67" customWidth="1"/>
    <col min="4614" max="4614" width="12.7109375" style="67" customWidth="1"/>
    <col min="4615" max="4615" width="10" style="67" customWidth="1"/>
    <col min="4616" max="4616" width="13.140625" style="67" customWidth="1"/>
    <col min="4617" max="4617" width="13" style="67" customWidth="1"/>
    <col min="4618" max="4618" width="6.7109375" style="67" customWidth="1"/>
    <col min="4619" max="4619" width="7.140625" style="67" customWidth="1"/>
    <col min="4620" max="4620" width="7.28515625" style="67" customWidth="1"/>
    <col min="4621" max="4864" width="9.140625" style="67"/>
    <col min="4865" max="4865" width="16.42578125" style="67" customWidth="1"/>
    <col min="4866" max="4866" width="28.28515625" style="67" customWidth="1"/>
    <col min="4867" max="4867" width="4.7109375" style="67" customWidth="1"/>
    <col min="4868" max="4868" width="8.7109375" style="67" customWidth="1"/>
    <col min="4869" max="4869" width="9" style="67" customWidth="1"/>
    <col min="4870" max="4870" width="12.7109375" style="67" customWidth="1"/>
    <col min="4871" max="4871" width="10" style="67" customWidth="1"/>
    <col min="4872" max="4872" width="13.140625" style="67" customWidth="1"/>
    <col min="4873" max="4873" width="13" style="67" customWidth="1"/>
    <col min="4874" max="4874" width="6.7109375" style="67" customWidth="1"/>
    <col min="4875" max="4875" width="7.140625" style="67" customWidth="1"/>
    <col min="4876" max="4876" width="7.28515625" style="67" customWidth="1"/>
    <col min="4877" max="5120" width="9.140625" style="67"/>
    <col min="5121" max="5121" width="16.42578125" style="67" customWidth="1"/>
    <col min="5122" max="5122" width="28.28515625" style="67" customWidth="1"/>
    <col min="5123" max="5123" width="4.7109375" style="67" customWidth="1"/>
    <col min="5124" max="5124" width="8.7109375" style="67" customWidth="1"/>
    <col min="5125" max="5125" width="9" style="67" customWidth="1"/>
    <col min="5126" max="5126" width="12.7109375" style="67" customWidth="1"/>
    <col min="5127" max="5127" width="10" style="67" customWidth="1"/>
    <col min="5128" max="5128" width="13.140625" style="67" customWidth="1"/>
    <col min="5129" max="5129" width="13" style="67" customWidth="1"/>
    <col min="5130" max="5130" width="6.7109375" style="67" customWidth="1"/>
    <col min="5131" max="5131" width="7.140625" style="67" customWidth="1"/>
    <col min="5132" max="5132" width="7.28515625" style="67" customWidth="1"/>
    <col min="5133" max="5376" width="9.140625" style="67"/>
    <col min="5377" max="5377" width="16.42578125" style="67" customWidth="1"/>
    <col min="5378" max="5378" width="28.28515625" style="67" customWidth="1"/>
    <col min="5379" max="5379" width="4.7109375" style="67" customWidth="1"/>
    <col min="5380" max="5380" width="8.7109375" style="67" customWidth="1"/>
    <col min="5381" max="5381" width="9" style="67" customWidth="1"/>
    <col min="5382" max="5382" width="12.7109375" style="67" customWidth="1"/>
    <col min="5383" max="5383" width="10" style="67" customWidth="1"/>
    <col min="5384" max="5384" width="13.140625" style="67" customWidth="1"/>
    <col min="5385" max="5385" width="13" style="67" customWidth="1"/>
    <col min="5386" max="5386" width="6.7109375" style="67" customWidth="1"/>
    <col min="5387" max="5387" width="7.140625" style="67" customWidth="1"/>
    <col min="5388" max="5388" width="7.28515625" style="67" customWidth="1"/>
    <col min="5389" max="5632" width="9.140625" style="67"/>
    <col min="5633" max="5633" width="16.42578125" style="67" customWidth="1"/>
    <col min="5634" max="5634" width="28.28515625" style="67" customWidth="1"/>
    <col min="5635" max="5635" width="4.7109375" style="67" customWidth="1"/>
    <col min="5636" max="5636" width="8.7109375" style="67" customWidth="1"/>
    <col min="5637" max="5637" width="9" style="67" customWidth="1"/>
    <col min="5638" max="5638" width="12.7109375" style="67" customWidth="1"/>
    <col min="5639" max="5639" width="10" style="67" customWidth="1"/>
    <col min="5640" max="5640" width="13.140625" style="67" customWidth="1"/>
    <col min="5641" max="5641" width="13" style="67" customWidth="1"/>
    <col min="5642" max="5642" width="6.7109375" style="67" customWidth="1"/>
    <col min="5643" max="5643" width="7.140625" style="67" customWidth="1"/>
    <col min="5644" max="5644" width="7.28515625" style="67" customWidth="1"/>
    <col min="5645" max="5888" width="9.140625" style="67"/>
    <col min="5889" max="5889" width="16.42578125" style="67" customWidth="1"/>
    <col min="5890" max="5890" width="28.28515625" style="67" customWidth="1"/>
    <col min="5891" max="5891" width="4.7109375" style="67" customWidth="1"/>
    <col min="5892" max="5892" width="8.7109375" style="67" customWidth="1"/>
    <col min="5893" max="5893" width="9" style="67" customWidth="1"/>
    <col min="5894" max="5894" width="12.7109375" style="67" customWidth="1"/>
    <col min="5895" max="5895" width="10" style="67" customWidth="1"/>
    <col min="5896" max="5896" width="13.140625" style="67" customWidth="1"/>
    <col min="5897" max="5897" width="13" style="67" customWidth="1"/>
    <col min="5898" max="5898" width="6.7109375" style="67" customWidth="1"/>
    <col min="5899" max="5899" width="7.140625" style="67" customWidth="1"/>
    <col min="5900" max="5900" width="7.28515625" style="67" customWidth="1"/>
    <col min="5901" max="6144" width="9.140625" style="67"/>
    <col min="6145" max="6145" width="16.42578125" style="67" customWidth="1"/>
    <col min="6146" max="6146" width="28.28515625" style="67" customWidth="1"/>
    <col min="6147" max="6147" width="4.7109375" style="67" customWidth="1"/>
    <col min="6148" max="6148" width="8.7109375" style="67" customWidth="1"/>
    <col min="6149" max="6149" width="9" style="67" customWidth="1"/>
    <col min="6150" max="6150" width="12.7109375" style="67" customWidth="1"/>
    <col min="6151" max="6151" width="10" style="67" customWidth="1"/>
    <col min="6152" max="6152" width="13.140625" style="67" customWidth="1"/>
    <col min="6153" max="6153" width="13" style="67" customWidth="1"/>
    <col min="6154" max="6154" width="6.7109375" style="67" customWidth="1"/>
    <col min="6155" max="6155" width="7.140625" style="67" customWidth="1"/>
    <col min="6156" max="6156" width="7.28515625" style="67" customWidth="1"/>
    <col min="6157" max="6400" width="9.140625" style="67"/>
    <col min="6401" max="6401" width="16.42578125" style="67" customWidth="1"/>
    <col min="6402" max="6402" width="28.28515625" style="67" customWidth="1"/>
    <col min="6403" max="6403" width="4.7109375" style="67" customWidth="1"/>
    <col min="6404" max="6404" width="8.7109375" style="67" customWidth="1"/>
    <col min="6405" max="6405" width="9" style="67" customWidth="1"/>
    <col min="6406" max="6406" width="12.7109375" style="67" customWidth="1"/>
    <col min="6407" max="6407" width="10" style="67" customWidth="1"/>
    <col min="6408" max="6408" width="13.140625" style="67" customWidth="1"/>
    <col min="6409" max="6409" width="13" style="67" customWidth="1"/>
    <col min="6410" max="6410" width="6.7109375" style="67" customWidth="1"/>
    <col min="6411" max="6411" width="7.140625" style="67" customWidth="1"/>
    <col min="6412" max="6412" width="7.28515625" style="67" customWidth="1"/>
    <col min="6413" max="6656" width="9.140625" style="67"/>
    <col min="6657" max="6657" width="16.42578125" style="67" customWidth="1"/>
    <col min="6658" max="6658" width="28.28515625" style="67" customWidth="1"/>
    <col min="6659" max="6659" width="4.7109375" style="67" customWidth="1"/>
    <col min="6660" max="6660" width="8.7109375" style="67" customWidth="1"/>
    <col min="6661" max="6661" width="9" style="67" customWidth="1"/>
    <col min="6662" max="6662" width="12.7109375" style="67" customWidth="1"/>
    <col min="6663" max="6663" width="10" style="67" customWidth="1"/>
    <col min="6664" max="6664" width="13.140625" style="67" customWidth="1"/>
    <col min="6665" max="6665" width="13" style="67" customWidth="1"/>
    <col min="6666" max="6666" width="6.7109375" style="67" customWidth="1"/>
    <col min="6667" max="6667" width="7.140625" style="67" customWidth="1"/>
    <col min="6668" max="6668" width="7.28515625" style="67" customWidth="1"/>
    <col min="6669" max="6912" width="9.140625" style="67"/>
    <col min="6913" max="6913" width="16.42578125" style="67" customWidth="1"/>
    <col min="6914" max="6914" width="28.28515625" style="67" customWidth="1"/>
    <col min="6915" max="6915" width="4.7109375" style="67" customWidth="1"/>
    <col min="6916" max="6916" width="8.7109375" style="67" customWidth="1"/>
    <col min="6917" max="6917" width="9" style="67" customWidth="1"/>
    <col min="6918" max="6918" width="12.7109375" style="67" customWidth="1"/>
    <col min="6919" max="6919" width="10" style="67" customWidth="1"/>
    <col min="6920" max="6920" width="13.140625" style="67" customWidth="1"/>
    <col min="6921" max="6921" width="13" style="67" customWidth="1"/>
    <col min="6922" max="6922" width="6.7109375" style="67" customWidth="1"/>
    <col min="6923" max="6923" width="7.140625" style="67" customWidth="1"/>
    <col min="6924" max="6924" width="7.28515625" style="67" customWidth="1"/>
    <col min="6925" max="7168" width="9.140625" style="67"/>
    <col min="7169" max="7169" width="16.42578125" style="67" customWidth="1"/>
    <col min="7170" max="7170" width="28.28515625" style="67" customWidth="1"/>
    <col min="7171" max="7171" width="4.7109375" style="67" customWidth="1"/>
    <col min="7172" max="7172" width="8.7109375" style="67" customWidth="1"/>
    <col min="7173" max="7173" width="9" style="67" customWidth="1"/>
    <col min="7174" max="7174" width="12.7109375" style="67" customWidth="1"/>
    <col min="7175" max="7175" width="10" style="67" customWidth="1"/>
    <col min="7176" max="7176" width="13.140625" style="67" customWidth="1"/>
    <col min="7177" max="7177" width="13" style="67" customWidth="1"/>
    <col min="7178" max="7178" width="6.7109375" style="67" customWidth="1"/>
    <col min="7179" max="7179" width="7.140625" style="67" customWidth="1"/>
    <col min="7180" max="7180" width="7.28515625" style="67" customWidth="1"/>
    <col min="7181" max="7424" width="9.140625" style="67"/>
    <col min="7425" max="7425" width="16.42578125" style="67" customWidth="1"/>
    <col min="7426" max="7426" width="28.28515625" style="67" customWidth="1"/>
    <col min="7427" max="7427" width="4.7109375" style="67" customWidth="1"/>
    <col min="7428" max="7428" width="8.7109375" style="67" customWidth="1"/>
    <col min="7429" max="7429" width="9" style="67" customWidth="1"/>
    <col min="7430" max="7430" width="12.7109375" style="67" customWidth="1"/>
    <col min="7431" max="7431" width="10" style="67" customWidth="1"/>
    <col min="7432" max="7432" width="13.140625" style="67" customWidth="1"/>
    <col min="7433" max="7433" width="13" style="67" customWidth="1"/>
    <col min="7434" max="7434" width="6.7109375" style="67" customWidth="1"/>
    <col min="7435" max="7435" width="7.140625" style="67" customWidth="1"/>
    <col min="7436" max="7436" width="7.28515625" style="67" customWidth="1"/>
    <col min="7437" max="7680" width="9.140625" style="67"/>
    <col min="7681" max="7681" width="16.42578125" style="67" customWidth="1"/>
    <col min="7682" max="7682" width="28.28515625" style="67" customWidth="1"/>
    <col min="7683" max="7683" width="4.7109375" style="67" customWidth="1"/>
    <col min="7684" max="7684" width="8.7109375" style="67" customWidth="1"/>
    <col min="7685" max="7685" width="9" style="67" customWidth="1"/>
    <col min="7686" max="7686" width="12.7109375" style="67" customWidth="1"/>
    <col min="7687" max="7687" width="10" style="67" customWidth="1"/>
    <col min="7688" max="7688" width="13.140625" style="67" customWidth="1"/>
    <col min="7689" max="7689" width="13" style="67" customWidth="1"/>
    <col min="7690" max="7690" width="6.7109375" style="67" customWidth="1"/>
    <col min="7691" max="7691" width="7.140625" style="67" customWidth="1"/>
    <col min="7692" max="7692" width="7.28515625" style="67" customWidth="1"/>
    <col min="7693" max="7936" width="9.140625" style="67"/>
    <col min="7937" max="7937" width="16.42578125" style="67" customWidth="1"/>
    <col min="7938" max="7938" width="28.28515625" style="67" customWidth="1"/>
    <col min="7939" max="7939" width="4.7109375" style="67" customWidth="1"/>
    <col min="7940" max="7940" width="8.7109375" style="67" customWidth="1"/>
    <col min="7941" max="7941" width="9" style="67" customWidth="1"/>
    <col min="7942" max="7942" width="12.7109375" style="67" customWidth="1"/>
    <col min="7943" max="7943" width="10" style="67" customWidth="1"/>
    <col min="7944" max="7944" width="13.140625" style="67" customWidth="1"/>
    <col min="7945" max="7945" width="13" style="67" customWidth="1"/>
    <col min="7946" max="7946" width="6.7109375" style="67" customWidth="1"/>
    <col min="7947" max="7947" width="7.140625" style="67" customWidth="1"/>
    <col min="7948" max="7948" width="7.28515625" style="67" customWidth="1"/>
    <col min="7949" max="8192" width="9.140625" style="67"/>
    <col min="8193" max="8193" width="16.42578125" style="67" customWidth="1"/>
    <col min="8194" max="8194" width="28.28515625" style="67" customWidth="1"/>
    <col min="8195" max="8195" width="4.7109375" style="67" customWidth="1"/>
    <col min="8196" max="8196" width="8.7109375" style="67" customWidth="1"/>
    <col min="8197" max="8197" width="9" style="67" customWidth="1"/>
    <col min="8198" max="8198" width="12.7109375" style="67" customWidth="1"/>
    <col min="8199" max="8199" width="10" style="67" customWidth="1"/>
    <col min="8200" max="8200" width="13.140625" style="67" customWidth="1"/>
    <col min="8201" max="8201" width="13" style="67" customWidth="1"/>
    <col min="8202" max="8202" width="6.7109375" style="67" customWidth="1"/>
    <col min="8203" max="8203" width="7.140625" style="67" customWidth="1"/>
    <col min="8204" max="8204" width="7.28515625" style="67" customWidth="1"/>
    <col min="8205" max="8448" width="9.140625" style="67"/>
    <col min="8449" max="8449" width="16.42578125" style="67" customWidth="1"/>
    <col min="8450" max="8450" width="28.28515625" style="67" customWidth="1"/>
    <col min="8451" max="8451" width="4.7109375" style="67" customWidth="1"/>
    <col min="8452" max="8452" width="8.7109375" style="67" customWidth="1"/>
    <col min="8453" max="8453" width="9" style="67" customWidth="1"/>
    <col min="8454" max="8454" width="12.7109375" style="67" customWidth="1"/>
    <col min="8455" max="8455" width="10" style="67" customWidth="1"/>
    <col min="8456" max="8456" width="13.140625" style="67" customWidth="1"/>
    <col min="8457" max="8457" width="13" style="67" customWidth="1"/>
    <col min="8458" max="8458" width="6.7109375" style="67" customWidth="1"/>
    <col min="8459" max="8459" width="7.140625" style="67" customWidth="1"/>
    <col min="8460" max="8460" width="7.28515625" style="67" customWidth="1"/>
    <col min="8461" max="8704" width="9.140625" style="67"/>
    <col min="8705" max="8705" width="16.42578125" style="67" customWidth="1"/>
    <col min="8706" max="8706" width="28.28515625" style="67" customWidth="1"/>
    <col min="8707" max="8707" width="4.7109375" style="67" customWidth="1"/>
    <col min="8708" max="8708" width="8.7109375" style="67" customWidth="1"/>
    <col min="8709" max="8709" width="9" style="67" customWidth="1"/>
    <col min="8710" max="8710" width="12.7109375" style="67" customWidth="1"/>
    <col min="8711" max="8711" width="10" style="67" customWidth="1"/>
    <col min="8712" max="8712" width="13.140625" style="67" customWidth="1"/>
    <col min="8713" max="8713" width="13" style="67" customWidth="1"/>
    <col min="8714" max="8714" width="6.7109375" style="67" customWidth="1"/>
    <col min="8715" max="8715" width="7.140625" style="67" customWidth="1"/>
    <col min="8716" max="8716" width="7.28515625" style="67" customWidth="1"/>
    <col min="8717" max="8960" width="9.140625" style="67"/>
    <col min="8961" max="8961" width="16.42578125" style="67" customWidth="1"/>
    <col min="8962" max="8962" width="28.28515625" style="67" customWidth="1"/>
    <col min="8963" max="8963" width="4.7109375" style="67" customWidth="1"/>
    <col min="8964" max="8964" width="8.7109375" style="67" customWidth="1"/>
    <col min="8965" max="8965" width="9" style="67" customWidth="1"/>
    <col min="8966" max="8966" width="12.7109375" style="67" customWidth="1"/>
    <col min="8967" max="8967" width="10" style="67" customWidth="1"/>
    <col min="8968" max="8968" width="13.140625" style="67" customWidth="1"/>
    <col min="8969" max="8969" width="13" style="67" customWidth="1"/>
    <col min="8970" max="8970" width="6.7109375" style="67" customWidth="1"/>
    <col min="8971" max="8971" width="7.140625" style="67" customWidth="1"/>
    <col min="8972" max="8972" width="7.28515625" style="67" customWidth="1"/>
    <col min="8973" max="9216" width="9.140625" style="67"/>
    <col min="9217" max="9217" width="16.42578125" style="67" customWidth="1"/>
    <col min="9218" max="9218" width="28.28515625" style="67" customWidth="1"/>
    <col min="9219" max="9219" width="4.7109375" style="67" customWidth="1"/>
    <col min="9220" max="9220" width="8.7109375" style="67" customWidth="1"/>
    <col min="9221" max="9221" width="9" style="67" customWidth="1"/>
    <col min="9222" max="9222" width="12.7109375" style="67" customWidth="1"/>
    <col min="9223" max="9223" width="10" style="67" customWidth="1"/>
    <col min="9224" max="9224" width="13.140625" style="67" customWidth="1"/>
    <col min="9225" max="9225" width="13" style="67" customWidth="1"/>
    <col min="9226" max="9226" width="6.7109375" style="67" customWidth="1"/>
    <col min="9227" max="9227" width="7.140625" style="67" customWidth="1"/>
    <col min="9228" max="9228" width="7.28515625" style="67" customWidth="1"/>
    <col min="9229" max="9472" width="9.140625" style="67"/>
    <col min="9473" max="9473" width="16.42578125" style="67" customWidth="1"/>
    <col min="9474" max="9474" width="28.28515625" style="67" customWidth="1"/>
    <col min="9475" max="9475" width="4.7109375" style="67" customWidth="1"/>
    <col min="9476" max="9476" width="8.7109375" style="67" customWidth="1"/>
    <col min="9477" max="9477" width="9" style="67" customWidth="1"/>
    <col min="9478" max="9478" width="12.7109375" style="67" customWidth="1"/>
    <col min="9479" max="9479" width="10" style="67" customWidth="1"/>
    <col min="9480" max="9480" width="13.140625" style="67" customWidth="1"/>
    <col min="9481" max="9481" width="13" style="67" customWidth="1"/>
    <col min="9482" max="9482" width="6.7109375" style="67" customWidth="1"/>
    <col min="9483" max="9483" width="7.140625" style="67" customWidth="1"/>
    <col min="9484" max="9484" width="7.28515625" style="67" customWidth="1"/>
    <col min="9485" max="9728" width="9.140625" style="67"/>
    <col min="9729" max="9729" width="16.42578125" style="67" customWidth="1"/>
    <col min="9730" max="9730" width="28.28515625" style="67" customWidth="1"/>
    <col min="9731" max="9731" width="4.7109375" style="67" customWidth="1"/>
    <col min="9732" max="9732" width="8.7109375" style="67" customWidth="1"/>
    <col min="9733" max="9733" width="9" style="67" customWidth="1"/>
    <col min="9734" max="9734" width="12.7109375" style="67" customWidth="1"/>
    <col min="9735" max="9735" width="10" style="67" customWidth="1"/>
    <col min="9736" max="9736" width="13.140625" style="67" customWidth="1"/>
    <col min="9737" max="9737" width="13" style="67" customWidth="1"/>
    <col min="9738" max="9738" width="6.7109375" style="67" customWidth="1"/>
    <col min="9739" max="9739" width="7.140625" style="67" customWidth="1"/>
    <col min="9740" max="9740" width="7.28515625" style="67" customWidth="1"/>
    <col min="9741" max="9984" width="9.140625" style="67"/>
    <col min="9985" max="9985" width="16.42578125" style="67" customWidth="1"/>
    <col min="9986" max="9986" width="28.28515625" style="67" customWidth="1"/>
    <col min="9987" max="9987" width="4.7109375" style="67" customWidth="1"/>
    <col min="9988" max="9988" width="8.7109375" style="67" customWidth="1"/>
    <col min="9989" max="9989" width="9" style="67" customWidth="1"/>
    <col min="9990" max="9990" width="12.7109375" style="67" customWidth="1"/>
    <col min="9991" max="9991" width="10" style="67" customWidth="1"/>
    <col min="9992" max="9992" width="13.140625" style="67" customWidth="1"/>
    <col min="9993" max="9993" width="13" style="67" customWidth="1"/>
    <col min="9994" max="9994" width="6.7109375" style="67" customWidth="1"/>
    <col min="9995" max="9995" width="7.140625" style="67" customWidth="1"/>
    <col min="9996" max="9996" width="7.28515625" style="67" customWidth="1"/>
    <col min="9997" max="10240" width="9.140625" style="67"/>
    <col min="10241" max="10241" width="16.42578125" style="67" customWidth="1"/>
    <col min="10242" max="10242" width="28.28515625" style="67" customWidth="1"/>
    <col min="10243" max="10243" width="4.7109375" style="67" customWidth="1"/>
    <col min="10244" max="10244" width="8.7109375" style="67" customWidth="1"/>
    <col min="10245" max="10245" width="9" style="67" customWidth="1"/>
    <col min="10246" max="10246" width="12.7109375" style="67" customWidth="1"/>
    <col min="10247" max="10247" width="10" style="67" customWidth="1"/>
    <col min="10248" max="10248" width="13.140625" style="67" customWidth="1"/>
    <col min="10249" max="10249" width="13" style="67" customWidth="1"/>
    <col min="10250" max="10250" width="6.7109375" style="67" customWidth="1"/>
    <col min="10251" max="10251" width="7.140625" style="67" customWidth="1"/>
    <col min="10252" max="10252" width="7.28515625" style="67" customWidth="1"/>
    <col min="10253" max="10496" width="9.140625" style="67"/>
    <col min="10497" max="10497" width="16.42578125" style="67" customWidth="1"/>
    <col min="10498" max="10498" width="28.28515625" style="67" customWidth="1"/>
    <col min="10499" max="10499" width="4.7109375" style="67" customWidth="1"/>
    <col min="10500" max="10500" width="8.7109375" style="67" customWidth="1"/>
    <col min="10501" max="10501" width="9" style="67" customWidth="1"/>
    <col min="10502" max="10502" width="12.7109375" style="67" customWidth="1"/>
    <col min="10503" max="10503" width="10" style="67" customWidth="1"/>
    <col min="10504" max="10504" width="13.140625" style="67" customWidth="1"/>
    <col min="10505" max="10505" width="13" style="67" customWidth="1"/>
    <col min="10506" max="10506" width="6.7109375" style="67" customWidth="1"/>
    <col min="10507" max="10507" width="7.140625" style="67" customWidth="1"/>
    <col min="10508" max="10508" width="7.28515625" style="67" customWidth="1"/>
    <col min="10509" max="10752" width="9.140625" style="67"/>
    <col min="10753" max="10753" width="16.42578125" style="67" customWidth="1"/>
    <col min="10754" max="10754" width="28.28515625" style="67" customWidth="1"/>
    <col min="10755" max="10755" width="4.7109375" style="67" customWidth="1"/>
    <col min="10756" max="10756" width="8.7109375" style="67" customWidth="1"/>
    <col min="10757" max="10757" width="9" style="67" customWidth="1"/>
    <col min="10758" max="10758" width="12.7109375" style="67" customWidth="1"/>
    <col min="10759" max="10759" width="10" style="67" customWidth="1"/>
    <col min="10760" max="10760" width="13.140625" style="67" customWidth="1"/>
    <col min="10761" max="10761" width="13" style="67" customWidth="1"/>
    <col min="10762" max="10762" width="6.7109375" style="67" customWidth="1"/>
    <col min="10763" max="10763" width="7.140625" style="67" customWidth="1"/>
    <col min="10764" max="10764" width="7.28515625" style="67" customWidth="1"/>
    <col min="10765" max="11008" width="9.140625" style="67"/>
    <col min="11009" max="11009" width="16.42578125" style="67" customWidth="1"/>
    <col min="11010" max="11010" width="28.28515625" style="67" customWidth="1"/>
    <col min="11011" max="11011" width="4.7109375" style="67" customWidth="1"/>
    <col min="11012" max="11012" width="8.7109375" style="67" customWidth="1"/>
    <col min="11013" max="11013" width="9" style="67" customWidth="1"/>
    <col min="11014" max="11014" width="12.7109375" style="67" customWidth="1"/>
    <col min="11015" max="11015" width="10" style="67" customWidth="1"/>
    <col min="11016" max="11016" width="13.140625" style="67" customWidth="1"/>
    <col min="11017" max="11017" width="13" style="67" customWidth="1"/>
    <col min="11018" max="11018" width="6.7109375" style="67" customWidth="1"/>
    <col min="11019" max="11019" width="7.140625" style="67" customWidth="1"/>
    <col min="11020" max="11020" width="7.28515625" style="67" customWidth="1"/>
    <col min="11021" max="11264" width="9.140625" style="67"/>
    <col min="11265" max="11265" width="16.42578125" style="67" customWidth="1"/>
    <col min="11266" max="11266" width="28.28515625" style="67" customWidth="1"/>
    <col min="11267" max="11267" width="4.7109375" style="67" customWidth="1"/>
    <col min="11268" max="11268" width="8.7109375" style="67" customWidth="1"/>
    <col min="11269" max="11269" width="9" style="67" customWidth="1"/>
    <col min="11270" max="11270" width="12.7109375" style="67" customWidth="1"/>
    <col min="11271" max="11271" width="10" style="67" customWidth="1"/>
    <col min="11272" max="11272" width="13.140625" style="67" customWidth="1"/>
    <col min="11273" max="11273" width="13" style="67" customWidth="1"/>
    <col min="11274" max="11274" width="6.7109375" style="67" customWidth="1"/>
    <col min="11275" max="11275" width="7.140625" style="67" customWidth="1"/>
    <col min="11276" max="11276" width="7.28515625" style="67" customWidth="1"/>
    <col min="11277" max="11520" width="9.140625" style="67"/>
    <col min="11521" max="11521" width="16.42578125" style="67" customWidth="1"/>
    <col min="11522" max="11522" width="28.28515625" style="67" customWidth="1"/>
    <col min="11523" max="11523" width="4.7109375" style="67" customWidth="1"/>
    <col min="11524" max="11524" width="8.7109375" style="67" customWidth="1"/>
    <col min="11525" max="11525" width="9" style="67" customWidth="1"/>
    <col min="11526" max="11526" width="12.7109375" style="67" customWidth="1"/>
    <col min="11527" max="11527" width="10" style="67" customWidth="1"/>
    <col min="11528" max="11528" width="13.140625" style="67" customWidth="1"/>
    <col min="11529" max="11529" width="13" style="67" customWidth="1"/>
    <col min="11530" max="11530" width="6.7109375" style="67" customWidth="1"/>
    <col min="11531" max="11531" width="7.140625" style="67" customWidth="1"/>
    <col min="11532" max="11532" width="7.28515625" style="67" customWidth="1"/>
    <col min="11533" max="11776" width="9.140625" style="67"/>
    <col min="11777" max="11777" width="16.42578125" style="67" customWidth="1"/>
    <col min="11778" max="11778" width="28.28515625" style="67" customWidth="1"/>
    <col min="11779" max="11779" width="4.7109375" style="67" customWidth="1"/>
    <col min="11780" max="11780" width="8.7109375" style="67" customWidth="1"/>
    <col min="11781" max="11781" width="9" style="67" customWidth="1"/>
    <col min="11782" max="11782" width="12.7109375" style="67" customWidth="1"/>
    <col min="11783" max="11783" width="10" style="67" customWidth="1"/>
    <col min="11784" max="11784" width="13.140625" style="67" customWidth="1"/>
    <col min="11785" max="11785" width="13" style="67" customWidth="1"/>
    <col min="11786" max="11786" width="6.7109375" style="67" customWidth="1"/>
    <col min="11787" max="11787" width="7.140625" style="67" customWidth="1"/>
    <col min="11788" max="11788" width="7.28515625" style="67" customWidth="1"/>
    <col min="11789" max="12032" width="9.140625" style="67"/>
    <col min="12033" max="12033" width="16.42578125" style="67" customWidth="1"/>
    <col min="12034" max="12034" width="28.28515625" style="67" customWidth="1"/>
    <col min="12035" max="12035" width="4.7109375" style="67" customWidth="1"/>
    <col min="12036" max="12036" width="8.7109375" style="67" customWidth="1"/>
    <col min="12037" max="12037" width="9" style="67" customWidth="1"/>
    <col min="12038" max="12038" width="12.7109375" style="67" customWidth="1"/>
    <col min="12039" max="12039" width="10" style="67" customWidth="1"/>
    <col min="12040" max="12040" width="13.140625" style="67" customWidth="1"/>
    <col min="12041" max="12041" width="13" style="67" customWidth="1"/>
    <col min="12042" max="12042" width="6.7109375" style="67" customWidth="1"/>
    <col min="12043" max="12043" width="7.140625" style="67" customWidth="1"/>
    <col min="12044" max="12044" width="7.28515625" style="67" customWidth="1"/>
    <col min="12045" max="12288" width="9.140625" style="67"/>
    <col min="12289" max="12289" width="16.42578125" style="67" customWidth="1"/>
    <col min="12290" max="12290" width="28.28515625" style="67" customWidth="1"/>
    <col min="12291" max="12291" width="4.7109375" style="67" customWidth="1"/>
    <col min="12292" max="12292" width="8.7109375" style="67" customWidth="1"/>
    <col min="12293" max="12293" width="9" style="67" customWidth="1"/>
    <col min="12294" max="12294" width="12.7109375" style="67" customWidth="1"/>
    <col min="12295" max="12295" width="10" style="67" customWidth="1"/>
    <col min="12296" max="12296" width="13.140625" style="67" customWidth="1"/>
    <col min="12297" max="12297" width="13" style="67" customWidth="1"/>
    <col min="12298" max="12298" width="6.7109375" style="67" customWidth="1"/>
    <col min="12299" max="12299" width="7.140625" style="67" customWidth="1"/>
    <col min="12300" max="12300" width="7.28515625" style="67" customWidth="1"/>
    <col min="12301" max="12544" width="9.140625" style="67"/>
    <col min="12545" max="12545" width="16.42578125" style="67" customWidth="1"/>
    <col min="12546" max="12546" width="28.28515625" style="67" customWidth="1"/>
    <col min="12547" max="12547" width="4.7109375" style="67" customWidth="1"/>
    <col min="12548" max="12548" width="8.7109375" style="67" customWidth="1"/>
    <col min="12549" max="12549" width="9" style="67" customWidth="1"/>
    <col min="12550" max="12550" width="12.7109375" style="67" customWidth="1"/>
    <col min="12551" max="12551" width="10" style="67" customWidth="1"/>
    <col min="12552" max="12552" width="13.140625" style="67" customWidth="1"/>
    <col min="12553" max="12553" width="13" style="67" customWidth="1"/>
    <col min="12554" max="12554" width="6.7109375" style="67" customWidth="1"/>
    <col min="12555" max="12555" width="7.140625" style="67" customWidth="1"/>
    <col min="12556" max="12556" width="7.28515625" style="67" customWidth="1"/>
    <col min="12557" max="12800" width="9.140625" style="67"/>
    <col min="12801" max="12801" width="16.42578125" style="67" customWidth="1"/>
    <col min="12802" max="12802" width="28.28515625" style="67" customWidth="1"/>
    <col min="12803" max="12803" width="4.7109375" style="67" customWidth="1"/>
    <col min="12804" max="12804" width="8.7109375" style="67" customWidth="1"/>
    <col min="12805" max="12805" width="9" style="67" customWidth="1"/>
    <col min="12806" max="12806" width="12.7109375" style="67" customWidth="1"/>
    <col min="12807" max="12807" width="10" style="67" customWidth="1"/>
    <col min="12808" max="12808" width="13.140625" style="67" customWidth="1"/>
    <col min="12809" max="12809" width="13" style="67" customWidth="1"/>
    <col min="12810" max="12810" width="6.7109375" style="67" customWidth="1"/>
    <col min="12811" max="12811" width="7.140625" style="67" customWidth="1"/>
    <col min="12812" max="12812" width="7.28515625" style="67" customWidth="1"/>
    <col min="12813" max="13056" width="9.140625" style="67"/>
    <col min="13057" max="13057" width="16.42578125" style="67" customWidth="1"/>
    <col min="13058" max="13058" width="28.28515625" style="67" customWidth="1"/>
    <col min="13059" max="13059" width="4.7109375" style="67" customWidth="1"/>
    <col min="13060" max="13060" width="8.7109375" style="67" customWidth="1"/>
    <col min="13061" max="13061" width="9" style="67" customWidth="1"/>
    <col min="13062" max="13062" width="12.7109375" style="67" customWidth="1"/>
    <col min="13063" max="13063" width="10" style="67" customWidth="1"/>
    <col min="13064" max="13064" width="13.140625" style="67" customWidth="1"/>
    <col min="13065" max="13065" width="13" style="67" customWidth="1"/>
    <col min="13066" max="13066" width="6.7109375" style="67" customWidth="1"/>
    <col min="13067" max="13067" width="7.140625" style="67" customWidth="1"/>
    <col min="13068" max="13068" width="7.28515625" style="67" customWidth="1"/>
    <col min="13069" max="13312" width="9.140625" style="67"/>
    <col min="13313" max="13313" width="16.42578125" style="67" customWidth="1"/>
    <col min="13314" max="13314" width="28.28515625" style="67" customWidth="1"/>
    <col min="13315" max="13315" width="4.7109375" style="67" customWidth="1"/>
    <col min="13316" max="13316" width="8.7109375" style="67" customWidth="1"/>
    <col min="13317" max="13317" width="9" style="67" customWidth="1"/>
    <col min="13318" max="13318" width="12.7109375" style="67" customWidth="1"/>
    <col min="13319" max="13319" width="10" style="67" customWidth="1"/>
    <col min="13320" max="13320" width="13.140625" style="67" customWidth="1"/>
    <col min="13321" max="13321" width="13" style="67" customWidth="1"/>
    <col min="13322" max="13322" width="6.7109375" style="67" customWidth="1"/>
    <col min="13323" max="13323" width="7.140625" style="67" customWidth="1"/>
    <col min="13324" max="13324" width="7.28515625" style="67" customWidth="1"/>
    <col min="13325" max="13568" width="9.140625" style="67"/>
    <col min="13569" max="13569" width="16.42578125" style="67" customWidth="1"/>
    <col min="13570" max="13570" width="28.28515625" style="67" customWidth="1"/>
    <col min="13571" max="13571" width="4.7109375" style="67" customWidth="1"/>
    <col min="13572" max="13572" width="8.7109375" style="67" customWidth="1"/>
    <col min="13573" max="13573" width="9" style="67" customWidth="1"/>
    <col min="13574" max="13574" width="12.7109375" style="67" customWidth="1"/>
    <col min="13575" max="13575" width="10" style="67" customWidth="1"/>
    <col min="13576" max="13576" width="13.140625" style="67" customWidth="1"/>
    <col min="13577" max="13577" width="13" style="67" customWidth="1"/>
    <col min="13578" max="13578" width="6.7109375" style="67" customWidth="1"/>
    <col min="13579" max="13579" width="7.140625" style="67" customWidth="1"/>
    <col min="13580" max="13580" width="7.28515625" style="67" customWidth="1"/>
    <col min="13581" max="13824" width="9.140625" style="67"/>
    <col min="13825" max="13825" width="16.42578125" style="67" customWidth="1"/>
    <col min="13826" max="13826" width="28.28515625" style="67" customWidth="1"/>
    <col min="13827" max="13827" width="4.7109375" style="67" customWidth="1"/>
    <col min="13828" max="13828" width="8.7109375" style="67" customWidth="1"/>
    <col min="13829" max="13829" width="9" style="67" customWidth="1"/>
    <col min="13830" max="13830" width="12.7109375" style="67" customWidth="1"/>
    <col min="13831" max="13831" width="10" style="67" customWidth="1"/>
    <col min="13832" max="13832" width="13.140625" style="67" customWidth="1"/>
    <col min="13833" max="13833" width="13" style="67" customWidth="1"/>
    <col min="13834" max="13834" width="6.7109375" style="67" customWidth="1"/>
    <col min="13835" max="13835" width="7.140625" style="67" customWidth="1"/>
    <col min="13836" max="13836" width="7.28515625" style="67" customWidth="1"/>
    <col min="13837" max="14080" width="9.140625" style="67"/>
    <col min="14081" max="14081" width="16.42578125" style="67" customWidth="1"/>
    <col min="14082" max="14082" width="28.28515625" style="67" customWidth="1"/>
    <col min="14083" max="14083" width="4.7109375" style="67" customWidth="1"/>
    <col min="14084" max="14084" width="8.7109375" style="67" customWidth="1"/>
    <col min="14085" max="14085" width="9" style="67" customWidth="1"/>
    <col min="14086" max="14086" width="12.7109375" style="67" customWidth="1"/>
    <col min="14087" max="14087" width="10" style="67" customWidth="1"/>
    <col min="14088" max="14088" width="13.140625" style="67" customWidth="1"/>
    <col min="14089" max="14089" width="13" style="67" customWidth="1"/>
    <col min="14090" max="14090" width="6.7109375" style="67" customWidth="1"/>
    <col min="14091" max="14091" width="7.140625" style="67" customWidth="1"/>
    <col min="14092" max="14092" width="7.28515625" style="67" customWidth="1"/>
    <col min="14093" max="14336" width="9.140625" style="67"/>
    <col min="14337" max="14337" width="16.42578125" style="67" customWidth="1"/>
    <col min="14338" max="14338" width="28.28515625" style="67" customWidth="1"/>
    <col min="14339" max="14339" width="4.7109375" style="67" customWidth="1"/>
    <col min="14340" max="14340" width="8.7109375" style="67" customWidth="1"/>
    <col min="14341" max="14341" width="9" style="67" customWidth="1"/>
    <col min="14342" max="14342" width="12.7109375" style="67" customWidth="1"/>
    <col min="14343" max="14343" width="10" style="67" customWidth="1"/>
    <col min="14344" max="14344" width="13.140625" style="67" customWidth="1"/>
    <col min="14345" max="14345" width="13" style="67" customWidth="1"/>
    <col min="14346" max="14346" width="6.7109375" style="67" customWidth="1"/>
    <col min="14347" max="14347" width="7.140625" style="67" customWidth="1"/>
    <col min="14348" max="14348" width="7.28515625" style="67" customWidth="1"/>
    <col min="14349" max="14592" width="9.140625" style="67"/>
    <col min="14593" max="14593" width="16.42578125" style="67" customWidth="1"/>
    <col min="14594" max="14594" width="28.28515625" style="67" customWidth="1"/>
    <col min="14595" max="14595" width="4.7109375" style="67" customWidth="1"/>
    <col min="14596" max="14596" width="8.7109375" style="67" customWidth="1"/>
    <col min="14597" max="14597" width="9" style="67" customWidth="1"/>
    <col min="14598" max="14598" width="12.7109375" style="67" customWidth="1"/>
    <col min="14599" max="14599" width="10" style="67" customWidth="1"/>
    <col min="14600" max="14600" width="13.140625" style="67" customWidth="1"/>
    <col min="14601" max="14601" width="13" style="67" customWidth="1"/>
    <col min="14602" max="14602" width="6.7109375" style="67" customWidth="1"/>
    <col min="14603" max="14603" width="7.140625" style="67" customWidth="1"/>
    <col min="14604" max="14604" width="7.28515625" style="67" customWidth="1"/>
    <col min="14605" max="14848" width="9.140625" style="67"/>
    <col min="14849" max="14849" width="16.42578125" style="67" customWidth="1"/>
    <col min="14850" max="14850" width="28.28515625" style="67" customWidth="1"/>
    <col min="14851" max="14851" width="4.7109375" style="67" customWidth="1"/>
    <col min="14852" max="14852" width="8.7109375" style="67" customWidth="1"/>
    <col min="14853" max="14853" width="9" style="67" customWidth="1"/>
    <col min="14854" max="14854" width="12.7109375" style="67" customWidth="1"/>
    <col min="14855" max="14855" width="10" style="67" customWidth="1"/>
    <col min="14856" max="14856" width="13.140625" style="67" customWidth="1"/>
    <col min="14857" max="14857" width="13" style="67" customWidth="1"/>
    <col min="14858" max="14858" width="6.7109375" style="67" customWidth="1"/>
    <col min="14859" max="14859" width="7.140625" style="67" customWidth="1"/>
    <col min="14860" max="14860" width="7.28515625" style="67" customWidth="1"/>
    <col min="14861" max="15104" width="9.140625" style="67"/>
    <col min="15105" max="15105" width="16.42578125" style="67" customWidth="1"/>
    <col min="15106" max="15106" width="28.28515625" style="67" customWidth="1"/>
    <col min="15107" max="15107" width="4.7109375" style="67" customWidth="1"/>
    <col min="15108" max="15108" width="8.7109375" style="67" customWidth="1"/>
    <col min="15109" max="15109" width="9" style="67" customWidth="1"/>
    <col min="15110" max="15110" width="12.7109375" style="67" customWidth="1"/>
    <col min="15111" max="15111" width="10" style="67" customWidth="1"/>
    <col min="15112" max="15112" width="13.140625" style="67" customWidth="1"/>
    <col min="15113" max="15113" width="13" style="67" customWidth="1"/>
    <col min="15114" max="15114" width="6.7109375" style="67" customWidth="1"/>
    <col min="15115" max="15115" width="7.140625" style="67" customWidth="1"/>
    <col min="15116" max="15116" width="7.28515625" style="67" customWidth="1"/>
    <col min="15117" max="15360" width="9.140625" style="67"/>
    <col min="15361" max="15361" width="16.42578125" style="67" customWidth="1"/>
    <col min="15362" max="15362" width="28.28515625" style="67" customWidth="1"/>
    <col min="15363" max="15363" width="4.7109375" style="67" customWidth="1"/>
    <col min="15364" max="15364" width="8.7109375" style="67" customWidth="1"/>
    <col min="15365" max="15365" width="9" style="67" customWidth="1"/>
    <col min="15366" max="15366" width="12.7109375" style="67" customWidth="1"/>
    <col min="15367" max="15367" width="10" style="67" customWidth="1"/>
    <col min="15368" max="15368" width="13.140625" style="67" customWidth="1"/>
    <col min="15369" max="15369" width="13" style="67" customWidth="1"/>
    <col min="15370" max="15370" width="6.7109375" style="67" customWidth="1"/>
    <col min="15371" max="15371" width="7.140625" style="67" customWidth="1"/>
    <col min="15372" max="15372" width="7.28515625" style="67" customWidth="1"/>
    <col min="15373" max="15616" width="9.140625" style="67"/>
    <col min="15617" max="15617" width="16.42578125" style="67" customWidth="1"/>
    <col min="15618" max="15618" width="28.28515625" style="67" customWidth="1"/>
    <col min="15619" max="15619" width="4.7109375" style="67" customWidth="1"/>
    <col min="15620" max="15620" width="8.7109375" style="67" customWidth="1"/>
    <col min="15621" max="15621" width="9" style="67" customWidth="1"/>
    <col min="15622" max="15622" width="12.7109375" style="67" customWidth="1"/>
    <col min="15623" max="15623" width="10" style="67" customWidth="1"/>
    <col min="15624" max="15624" width="13.140625" style="67" customWidth="1"/>
    <col min="15625" max="15625" width="13" style="67" customWidth="1"/>
    <col min="15626" max="15626" width="6.7109375" style="67" customWidth="1"/>
    <col min="15627" max="15627" width="7.140625" style="67" customWidth="1"/>
    <col min="15628" max="15628" width="7.28515625" style="67" customWidth="1"/>
    <col min="15629" max="15872" width="9.140625" style="67"/>
    <col min="15873" max="15873" width="16.42578125" style="67" customWidth="1"/>
    <col min="15874" max="15874" width="28.28515625" style="67" customWidth="1"/>
    <col min="15875" max="15875" width="4.7109375" style="67" customWidth="1"/>
    <col min="15876" max="15876" width="8.7109375" style="67" customWidth="1"/>
    <col min="15877" max="15877" width="9" style="67" customWidth="1"/>
    <col min="15878" max="15878" width="12.7109375" style="67" customWidth="1"/>
    <col min="15879" max="15879" width="10" style="67" customWidth="1"/>
    <col min="15880" max="15880" width="13.140625" style="67" customWidth="1"/>
    <col min="15881" max="15881" width="13" style="67" customWidth="1"/>
    <col min="15882" max="15882" width="6.7109375" style="67" customWidth="1"/>
    <col min="15883" max="15883" width="7.140625" style="67" customWidth="1"/>
    <col min="15884" max="15884" width="7.28515625" style="67" customWidth="1"/>
    <col min="15885" max="16128" width="9.140625" style="67"/>
    <col min="16129" max="16129" width="16.42578125" style="67" customWidth="1"/>
    <col min="16130" max="16130" width="28.28515625" style="67" customWidth="1"/>
    <col min="16131" max="16131" width="4.7109375" style="67" customWidth="1"/>
    <col min="16132" max="16132" width="8.7109375" style="67" customWidth="1"/>
    <col min="16133" max="16133" width="9" style="67" customWidth="1"/>
    <col min="16134" max="16134" width="12.7109375" style="67" customWidth="1"/>
    <col min="16135" max="16135" width="10" style="67" customWidth="1"/>
    <col min="16136" max="16136" width="13.140625" style="67" customWidth="1"/>
    <col min="16137" max="16137" width="13" style="67" customWidth="1"/>
    <col min="16138" max="16138" width="6.7109375" style="67" customWidth="1"/>
    <col min="16139" max="16139" width="7.140625" style="67" customWidth="1"/>
    <col min="16140" max="16140" width="7.28515625" style="67" customWidth="1"/>
    <col min="16141" max="16384" width="9.140625" style="67"/>
  </cols>
  <sheetData>
    <row r="1" spans="1:9" s="4" customFormat="1" ht="3.75" customHeight="1" x14ac:dyDescent="0.2">
      <c r="A1" s="1"/>
      <c r="B1" s="69"/>
      <c r="C1" s="90"/>
      <c r="D1" s="1"/>
      <c r="E1" s="2"/>
      <c r="F1" s="2"/>
      <c r="G1" s="91"/>
      <c r="H1" s="2"/>
      <c r="I1" s="2"/>
    </row>
    <row r="2" spans="1:9" s="4" customFormat="1" x14ac:dyDescent="0.2">
      <c r="A2" s="5"/>
      <c r="B2" s="70"/>
      <c r="C2" s="92"/>
      <c r="D2" s="5"/>
      <c r="E2" s="3"/>
      <c r="F2" s="3"/>
      <c r="G2" s="93"/>
      <c r="H2" s="3"/>
      <c r="I2" s="3"/>
    </row>
    <row r="3" spans="1:9" s="9" customFormat="1" ht="15.75" x14ac:dyDescent="0.25">
      <c r="A3" s="8" t="s">
        <v>6</v>
      </c>
      <c r="B3" s="71" t="s">
        <v>7</v>
      </c>
      <c r="C3" s="94"/>
      <c r="E3" s="10"/>
      <c r="F3" s="10"/>
      <c r="G3" s="95"/>
      <c r="H3" s="10"/>
      <c r="I3" s="13"/>
    </row>
    <row r="4" spans="1:9" s="9" customFormat="1" ht="15.75" x14ac:dyDescent="0.25">
      <c r="A4" s="8" t="s">
        <v>8</v>
      </c>
      <c r="B4" s="72" t="s">
        <v>9</v>
      </c>
      <c r="C4" s="94"/>
      <c r="E4" s="10"/>
      <c r="F4" s="10"/>
      <c r="G4" s="95"/>
      <c r="H4" s="10"/>
      <c r="I4" s="13"/>
    </row>
    <row r="5" spans="1:9" s="9" customFormat="1" ht="15.75" x14ac:dyDescent="0.25">
      <c r="A5" s="8" t="s">
        <v>10</v>
      </c>
      <c r="B5" s="71" t="s">
        <v>39</v>
      </c>
      <c r="C5" s="94"/>
      <c r="E5" s="10"/>
      <c r="F5" s="10"/>
      <c r="G5" s="95"/>
      <c r="H5" s="10"/>
      <c r="I5" s="13"/>
    </row>
    <row r="6" spans="1:9" s="4" customFormat="1" x14ac:dyDescent="0.2">
      <c r="A6" s="1"/>
      <c r="B6" s="69"/>
      <c r="C6" s="90"/>
      <c r="D6" s="1"/>
      <c r="E6" s="2"/>
      <c r="F6" s="2"/>
      <c r="G6" s="91"/>
      <c r="H6" s="2"/>
      <c r="I6" s="2"/>
    </row>
    <row r="7" spans="1:9" s="4" customFormat="1" x14ac:dyDescent="0.2">
      <c r="B7" s="76"/>
      <c r="C7" s="96"/>
      <c r="E7" s="20"/>
      <c r="F7" s="20"/>
      <c r="G7" s="97"/>
      <c r="H7" s="20"/>
      <c r="I7" s="20"/>
    </row>
    <row r="8" spans="1:9" ht="23.25" thickBot="1" x14ac:dyDescent="0.25">
      <c r="A8" s="98" t="s">
        <v>40</v>
      </c>
      <c r="B8" s="99" t="s">
        <v>41</v>
      </c>
      <c r="C8" s="100" t="s">
        <v>42</v>
      </c>
      <c r="D8" s="101" t="s">
        <v>43</v>
      </c>
      <c r="E8" s="102" t="s">
        <v>44</v>
      </c>
      <c r="F8" s="102" t="s">
        <v>45</v>
      </c>
      <c r="G8" s="102" t="s">
        <v>46</v>
      </c>
      <c r="H8" s="102" t="s">
        <v>47</v>
      </c>
      <c r="I8" s="103" t="s">
        <v>48</v>
      </c>
    </row>
    <row r="9" spans="1:9" ht="13.5" thickTop="1" x14ac:dyDescent="0.2">
      <c r="A9" s="104"/>
      <c r="B9" s="105"/>
      <c r="C9" s="106"/>
      <c r="D9" s="107"/>
      <c r="E9" s="108"/>
      <c r="F9" s="108"/>
      <c r="G9" s="108"/>
      <c r="H9" s="108"/>
      <c r="I9" s="108"/>
    </row>
    <row r="10" spans="1:9" x14ac:dyDescent="0.2">
      <c r="A10" s="104" t="s">
        <v>95</v>
      </c>
      <c r="B10" s="105" t="s">
        <v>96</v>
      </c>
      <c r="C10" s="106"/>
      <c r="D10" s="107"/>
      <c r="E10" s="108"/>
      <c r="F10" s="108"/>
      <c r="G10" s="108"/>
      <c r="H10" s="108"/>
      <c r="I10" s="108"/>
    </row>
    <row r="11" spans="1:9" x14ac:dyDescent="0.2">
      <c r="A11" s="109" t="s">
        <v>97</v>
      </c>
      <c r="B11" s="110" t="s">
        <v>98</v>
      </c>
      <c r="C11" s="111">
        <v>1</v>
      </c>
      <c r="D11" s="112"/>
      <c r="E11" s="113">
        <f>SUM(F12)</f>
        <v>374702</v>
      </c>
      <c r="F11" s="114">
        <f>C11*E11</f>
        <v>374702</v>
      </c>
      <c r="G11" s="115">
        <f>IF(F11=0, 0, 100*(1-(H11/F11)))</f>
        <v>100</v>
      </c>
      <c r="H11" s="116">
        <f>C11*SUM(H12)</f>
        <v>0</v>
      </c>
      <c r="I11" s="117">
        <f>SUM(I12:I13)</f>
        <v>0</v>
      </c>
    </row>
    <row r="12" spans="1:9" outlineLevel="1" x14ac:dyDescent="0.2">
      <c r="A12" s="109" t="s">
        <v>99</v>
      </c>
      <c r="B12" s="110" t="s">
        <v>100</v>
      </c>
      <c r="C12" s="111">
        <v>1</v>
      </c>
      <c r="D12" s="112"/>
      <c r="E12" s="113">
        <f>SUM(F13)</f>
        <v>374702</v>
      </c>
      <c r="F12" s="114">
        <f>C12*E12</f>
        <v>374702</v>
      </c>
      <c r="G12" s="115">
        <f>IF(F12=0, 0, 100*(1-(H12/F12)))</f>
        <v>100</v>
      </c>
      <c r="H12" s="116">
        <f>C12*SUM(H13)</f>
        <v>0</v>
      </c>
      <c r="I12" s="117"/>
    </row>
    <row r="13" spans="1:9" outlineLevel="1" x14ac:dyDescent="0.2">
      <c r="A13" s="109" t="s">
        <v>101</v>
      </c>
      <c r="B13" s="110" t="s">
        <v>98</v>
      </c>
      <c r="C13" s="111">
        <v>1</v>
      </c>
      <c r="D13" s="112"/>
      <c r="E13" s="113">
        <v>374702</v>
      </c>
      <c r="F13" s="114">
        <v>374702</v>
      </c>
      <c r="G13" s="115">
        <v>100</v>
      </c>
      <c r="H13" s="116">
        <v>0</v>
      </c>
      <c r="I13" s="117"/>
    </row>
    <row r="14" spans="1:9" x14ac:dyDescent="0.2">
      <c r="A14" s="109"/>
      <c r="B14" s="110"/>
      <c r="C14" s="111"/>
      <c r="D14" s="112"/>
      <c r="E14" s="113"/>
      <c r="F14" s="114"/>
      <c r="G14" s="115"/>
      <c r="H14" s="116"/>
      <c r="I14" s="117"/>
    </row>
    <row r="15" spans="1:9" ht="13.5" thickBot="1" x14ac:dyDescent="0.25">
      <c r="A15" s="118"/>
      <c r="B15" s="119"/>
      <c r="C15" s="120"/>
      <c r="D15" s="121"/>
      <c r="E15" s="122"/>
      <c r="F15" s="123"/>
      <c r="G15" s="124"/>
      <c r="H15" s="125"/>
      <c r="I15" s="126"/>
    </row>
    <row r="16" spans="1:9" x14ac:dyDescent="0.2">
      <c r="A16" s="27"/>
      <c r="B16" s="127" t="s">
        <v>49</v>
      </c>
      <c r="C16" s="128"/>
      <c r="D16" s="27"/>
      <c r="E16" s="129"/>
      <c r="F16" s="114"/>
      <c r="G16" s="130"/>
      <c r="H16" s="129">
        <f>F11</f>
        <v>374702</v>
      </c>
      <c r="I16" s="129"/>
    </row>
    <row r="17" spans="1:9" x14ac:dyDescent="0.2">
      <c r="A17" s="4"/>
      <c r="B17" s="127" t="s">
        <v>50</v>
      </c>
      <c r="C17" s="96"/>
      <c r="D17" s="4"/>
      <c r="E17" s="20"/>
      <c r="F17" s="114"/>
      <c r="G17" s="97"/>
      <c r="H17" s="20">
        <f>H11</f>
        <v>0</v>
      </c>
      <c r="I17" s="20"/>
    </row>
    <row r="18" spans="1:9" x14ac:dyDescent="0.2">
      <c r="A18" s="4"/>
      <c r="B18" s="127" t="s">
        <v>51</v>
      </c>
      <c r="C18" s="96"/>
      <c r="D18" s="4"/>
      <c r="E18" s="20"/>
      <c r="F18" s="114"/>
      <c r="G18" s="97"/>
      <c r="H18" s="20">
        <f>I11</f>
        <v>0</v>
      </c>
      <c r="I18" s="20"/>
    </row>
    <row r="19" spans="1:9" x14ac:dyDescent="0.2">
      <c r="A19" s="4"/>
      <c r="B19" s="127"/>
      <c r="C19" s="96"/>
      <c r="D19" s="4"/>
      <c r="E19" s="20"/>
      <c r="F19" s="114"/>
      <c r="G19" s="97"/>
      <c r="H19" s="20"/>
      <c r="I19" s="20"/>
    </row>
    <row r="20" spans="1:9" x14ac:dyDescent="0.2">
      <c r="A20" s="4"/>
      <c r="B20" s="76" t="s">
        <v>52</v>
      </c>
      <c r="C20" s="96"/>
      <c r="D20" s="4"/>
      <c r="E20" s="20"/>
      <c r="F20" s="114"/>
      <c r="G20" s="97"/>
      <c r="H20" s="20">
        <f>SUM(H17,H18)</f>
        <v>0</v>
      </c>
    </row>
    <row r="21" spans="1:9" x14ac:dyDescent="0.2">
      <c r="A21" s="4"/>
      <c r="B21" s="76"/>
      <c r="C21" s="96"/>
      <c r="D21" s="4"/>
      <c r="E21" s="20"/>
      <c r="F21" s="20"/>
      <c r="G21" s="97"/>
      <c r="H21" s="20"/>
      <c r="I21" s="20"/>
    </row>
  </sheetData>
  <printOptions horizontalCentered="1"/>
  <pageMargins left="0.75" right="0.75" top="1.1499999999999999" bottom="0.65" header="0.35" footer="0.35"/>
  <pageSetup paperSize="9" scale="51" orientation="portrait" r:id="rId1"/>
  <headerFooter alignWithMargins="0">
    <oddHeader>&amp;L&amp;G</oddHeader>
    <oddFooter>&amp;CCommercial in Confidence&amp;RPage &amp;P of &amp;N</oddFoot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outlinePr summaryBelow="0"/>
    <pageSetUpPr fitToPage="1"/>
  </sheetPr>
  <dimension ref="A1:I21"/>
  <sheetViews>
    <sheetView view="pageBreakPreview" zoomScale="110" zoomScaleNormal="100" zoomScaleSheetLayoutView="110" workbookViewId="0">
      <selection activeCell="B5" sqref="B5"/>
    </sheetView>
  </sheetViews>
  <sheetFormatPr defaultRowHeight="12.75" outlineLevelRow="1" x14ac:dyDescent="0.2"/>
  <cols>
    <col min="1" max="1" width="17.28515625" style="67" bestFit="1" customWidth="1"/>
    <col min="2" max="2" width="80.42578125" style="89" customWidth="1"/>
    <col min="3" max="3" width="7.28515625" style="131" bestFit="1" customWidth="1"/>
    <col min="4" max="4" width="8.7109375" style="67" customWidth="1"/>
    <col min="5" max="6" width="11.7109375" style="68" bestFit="1" customWidth="1"/>
    <col min="7" max="7" width="7.85546875" style="132" bestFit="1" customWidth="1"/>
    <col min="8" max="8" width="11.7109375" style="68" bestFit="1" customWidth="1"/>
    <col min="9" max="9" width="12" style="68" bestFit="1" customWidth="1"/>
    <col min="10" max="10" width="6.7109375" style="67" customWidth="1"/>
    <col min="11" max="11" width="7.140625" style="67" customWidth="1"/>
    <col min="12" max="12" width="7.28515625" style="67" customWidth="1"/>
    <col min="13" max="256" width="9.140625" style="67"/>
    <col min="257" max="257" width="16.42578125" style="67" customWidth="1"/>
    <col min="258" max="258" width="28.28515625" style="67" customWidth="1"/>
    <col min="259" max="259" width="4.7109375" style="67" customWidth="1"/>
    <col min="260" max="260" width="8.7109375" style="67" customWidth="1"/>
    <col min="261" max="261" width="9" style="67" customWidth="1"/>
    <col min="262" max="262" width="12.7109375" style="67" customWidth="1"/>
    <col min="263" max="263" width="10" style="67" customWidth="1"/>
    <col min="264" max="264" width="13.140625" style="67" customWidth="1"/>
    <col min="265" max="265" width="13" style="67" customWidth="1"/>
    <col min="266" max="266" width="6.7109375" style="67" customWidth="1"/>
    <col min="267" max="267" width="7.140625" style="67" customWidth="1"/>
    <col min="268" max="268" width="7.28515625" style="67" customWidth="1"/>
    <col min="269" max="512" width="9.140625" style="67"/>
    <col min="513" max="513" width="16.42578125" style="67" customWidth="1"/>
    <col min="514" max="514" width="28.28515625" style="67" customWidth="1"/>
    <col min="515" max="515" width="4.7109375" style="67" customWidth="1"/>
    <col min="516" max="516" width="8.7109375" style="67" customWidth="1"/>
    <col min="517" max="517" width="9" style="67" customWidth="1"/>
    <col min="518" max="518" width="12.7109375" style="67" customWidth="1"/>
    <col min="519" max="519" width="10" style="67" customWidth="1"/>
    <col min="520" max="520" width="13.140625" style="67" customWidth="1"/>
    <col min="521" max="521" width="13" style="67" customWidth="1"/>
    <col min="522" max="522" width="6.7109375" style="67" customWidth="1"/>
    <col min="523" max="523" width="7.140625" style="67" customWidth="1"/>
    <col min="524" max="524" width="7.28515625" style="67" customWidth="1"/>
    <col min="525" max="768" width="9.140625" style="67"/>
    <col min="769" max="769" width="16.42578125" style="67" customWidth="1"/>
    <col min="770" max="770" width="28.28515625" style="67" customWidth="1"/>
    <col min="771" max="771" width="4.7109375" style="67" customWidth="1"/>
    <col min="772" max="772" width="8.7109375" style="67" customWidth="1"/>
    <col min="773" max="773" width="9" style="67" customWidth="1"/>
    <col min="774" max="774" width="12.7109375" style="67" customWidth="1"/>
    <col min="775" max="775" width="10" style="67" customWidth="1"/>
    <col min="776" max="776" width="13.140625" style="67" customWidth="1"/>
    <col min="777" max="777" width="13" style="67" customWidth="1"/>
    <col min="778" max="778" width="6.7109375" style="67" customWidth="1"/>
    <col min="779" max="779" width="7.140625" style="67" customWidth="1"/>
    <col min="780" max="780" width="7.28515625" style="67" customWidth="1"/>
    <col min="781" max="1024" width="9.140625" style="67"/>
    <col min="1025" max="1025" width="16.42578125" style="67" customWidth="1"/>
    <col min="1026" max="1026" width="28.28515625" style="67" customWidth="1"/>
    <col min="1027" max="1027" width="4.7109375" style="67" customWidth="1"/>
    <col min="1028" max="1028" width="8.7109375" style="67" customWidth="1"/>
    <col min="1029" max="1029" width="9" style="67" customWidth="1"/>
    <col min="1030" max="1030" width="12.7109375" style="67" customWidth="1"/>
    <col min="1031" max="1031" width="10" style="67" customWidth="1"/>
    <col min="1032" max="1032" width="13.140625" style="67" customWidth="1"/>
    <col min="1033" max="1033" width="13" style="67" customWidth="1"/>
    <col min="1034" max="1034" width="6.7109375" style="67" customWidth="1"/>
    <col min="1035" max="1035" width="7.140625" style="67" customWidth="1"/>
    <col min="1036" max="1036" width="7.28515625" style="67" customWidth="1"/>
    <col min="1037" max="1280" width="9.140625" style="67"/>
    <col min="1281" max="1281" width="16.42578125" style="67" customWidth="1"/>
    <col min="1282" max="1282" width="28.28515625" style="67" customWidth="1"/>
    <col min="1283" max="1283" width="4.7109375" style="67" customWidth="1"/>
    <col min="1284" max="1284" width="8.7109375" style="67" customWidth="1"/>
    <col min="1285" max="1285" width="9" style="67" customWidth="1"/>
    <col min="1286" max="1286" width="12.7109375" style="67" customWidth="1"/>
    <col min="1287" max="1287" width="10" style="67" customWidth="1"/>
    <col min="1288" max="1288" width="13.140625" style="67" customWidth="1"/>
    <col min="1289" max="1289" width="13" style="67" customWidth="1"/>
    <col min="1290" max="1290" width="6.7109375" style="67" customWidth="1"/>
    <col min="1291" max="1291" width="7.140625" style="67" customWidth="1"/>
    <col min="1292" max="1292" width="7.28515625" style="67" customWidth="1"/>
    <col min="1293" max="1536" width="9.140625" style="67"/>
    <col min="1537" max="1537" width="16.42578125" style="67" customWidth="1"/>
    <col min="1538" max="1538" width="28.28515625" style="67" customWidth="1"/>
    <col min="1539" max="1539" width="4.7109375" style="67" customWidth="1"/>
    <col min="1540" max="1540" width="8.7109375" style="67" customWidth="1"/>
    <col min="1541" max="1541" width="9" style="67" customWidth="1"/>
    <col min="1542" max="1542" width="12.7109375" style="67" customWidth="1"/>
    <col min="1543" max="1543" width="10" style="67" customWidth="1"/>
    <col min="1544" max="1544" width="13.140625" style="67" customWidth="1"/>
    <col min="1545" max="1545" width="13" style="67" customWidth="1"/>
    <col min="1546" max="1546" width="6.7109375" style="67" customWidth="1"/>
    <col min="1547" max="1547" width="7.140625" style="67" customWidth="1"/>
    <col min="1548" max="1548" width="7.28515625" style="67" customWidth="1"/>
    <col min="1549" max="1792" width="9.140625" style="67"/>
    <col min="1793" max="1793" width="16.42578125" style="67" customWidth="1"/>
    <col min="1794" max="1794" width="28.28515625" style="67" customWidth="1"/>
    <col min="1795" max="1795" width="4.7109375" style="67" customWidth="1"/>
    <col min="1796" max="1796" width="8.7109375" style="67" customWidth="1"/>
    <col min="1797" max="1797" width="9" style="67" customWidth="1"/>
    <col min="1798" max="1798" width="12.7109375" style="67" customWidth="1"/>
    <col min="1799" max="1799" width="10" style="67" customWidth="1"/>
    <col min="1800" max="1800" width="13.140625" style="67" customWidth="1"/>
    <col min="1801" max="1801" width="13" style="67" customWidth="1"/>
    <col min="1802" max="1802" width="6.7109375" style="67" customWidth="1"/>
    <col min="1803" max="1803" width="7.140625" style="67" customWidth="1"/>
    <col min="1804" max="1804" width="7.28515625" style="67" customWidth="1"/>
    <col min="1805" max="2048" width="9.140625" style="67"/>
    <col min="2049" max="2049" width="16.42578125" style="67" customWidth="1"/>
    <col min="2050" max="2050" width="28.28515625" style="67" customWidth="1"/>
    <col min="2051" max="2051" width="4.7109375" style="67" customWidth="1"/>
    <col min="2052" max="2052" width="8.7109375" style="67" customWidth="1"/>
    <col min="2053" max="2053" width="9" style="67" customWidth="1"/>
    <col min="2054" max="2054" width="12.7109375" style="67" customWidth="1"/>
    <col min="2055" max="2055" width="10" style="67" customWidth="1"/>
    <col min="2056" max="2056" width="13.140625" style="67" customWidth="1"/>
    <col min="2057" max="2057" width="13" style="67" customWidth="1"/>
    <col min="2058" max="2058" width="6.7109375" style="67" customWidth="1"/>
    <col min="2059" max="2059" width="7.140625" style="67" customWidth="1"/>
    <col min="2060" max="2060" width="7.28515625" style="67" customWidth="1"/>
    <col min="2061" max="2304" width="9.140625" style="67"/>
    <col min="2305" max="2305" width="16.42578125" style="67" customWidth="1"/>
    <col min="2306" max="2306" width="28.28515625" style="67" customWidth="1"/>
    <col min="2307" max="2307" width="4.7109375" style="67" customWidth="1"/>
    <col min="2308" max="2308" width="8.7109375" style="67" customWidth="1"/>
    <col min="2309" max="2309" width="9" style="67" customWidth="1"/>
    <col min="2310" max="2310" width="12.7109375" style="67" customWidth="1"/>
    <col min="2311" max="2311" width="10" style="67" customWidth="1"/>
    <col min="2312" max="2312" width="13.140625" style="67" customWidth="1"/>
    <col min="2313" max="2313" width="13" style="67" customWidth="1"/>
    <col min="2314" max="2314" width="6.7109375" style="67" customWidth="1"/>
    <col min="2315" max="2315" width="7.140625" style="67" customWidth="1"/>
    <col min="2316" max="2316" width="7.28515625" style="67" customWidth="1"/>
    <col min="2317" max="2560" width="9.140625" style="67"/>
    <col min="2561" max="2561" width="16.42578125" style="67" customWidth="1"/>
    <col min="2562" max="2562" width="28.28515625" style="67" customWidth="1"/>
    <col min="2563" max="2563" width="4.7109375" style="67" customWidth="1"/>
    <col min="2564" max="2564" width="8.7109375" style="67" customWidth="1"/>
    <col min="2565" max="2565" width="9" style="67" customWidth="1"/>
    <col min="2566" max="2566" width="12.7109375" style="67" customWidth="1"/>
    <col min="2567" max="2567" width="10" style="67" customWidth="1"/>
    <col min="2568" max="2568" width="13.140625" style="67" customWidth="1"/>
    <col min="2569" max="2569" width="13" style="67" customWidth="1"/>
    <col min="2570" max="2570" width="6.7109375" style="67" customWidth="1"/>
    <col min="2571" max="2571" width="7.140625" style="67" customWidth="1"/>
    <col min="2572" max="2572" width="7.28515625" style="67" customWidth="1"/>
    <col min="2573" max="2816" width="9.140625" style="67"/>
    <col min="2817" max="2817" width="16.42578125" style="67" customWidth="1"/>
    <col min="2818" max="2818" width="28.28515625" style="67" customWidth="1"/>
    <col min="2819" max="2819" width="4.7109375" style="67" customWidth="1"/>
    <col min="2820" max="2820" width="8.7109375" style="67" customWidth="1"/>
    <col min="2821" max="2821" width="9" style="67" customWidth="1"/>
    <col min="2822" max="2822" width="12.7109375" style="67" customWidth="1"/>
    <col min="2823" max="2823" width="10" style="67" customWidth="1"/>
    <col min="2824" max="2824" width="13.140625" style="67" customWidth="1"/>
    <col min="2825" max="2825" width="13" style="67" customWidth="1"/>
    <col min="2826" max="2826" width="6.7109375" style="67" customWidth="1"/>
    <col min="2827" max="2827" width="7.140625" style="67" customWidth="1"/>
    <col min="2828" max="2828" width="7.28515625" style="67" customWidth="1"/>
    <col min="2829" max="3072" width="9.140625" style="67"/>
    <col min="3073" max="3073" width="16.42578125" style="67" customWidth="1"/>
    <col min="3074" max="3074" width="28.28515625" style="67" customWidth="1"/>
    <col min="3075" max="3075" width="4.7109375" style="67" customWidth="1"/>
    <col min="3076" max="3076" width="8.7109375" style="67" customWidth="1"/>
    <col min="3077" max="3077" width="9" style="67" customWidth="1"/>
    <col min="3078" max="3078" width="12.7109375" style="67" customWidth="1"/>
    <col min="3079" max="3079" width="10" style="67" customWidth="1"/>
    <col min="3080" max="3080" width="13.140625" style="67" customWidth="1"/>
    <col min="3081" max="3081" width="13" style="67" customWidth="1"/>
    <col min="3082" max="3082" width="6.7109375" style="67" customWidth="1"/>
    <col min="3083" max="3083" width="7.140625" style="67" customWidth="1"/>
    <col min="3084" max="3084" width="7.28515625" style="67" customWidth="1"/>
    <col min="3085" max="3328" width="9.140625" style="67"/>
    <col min="3329" max="3329" width="16.42578125" style="67" customWidth="1"/>
    <col min="3330" max="3330" width="28.28515625" style="67" customWidth="1"/>
    <col min="3331" max="3331" width="4.7109375" style="67" customWidth="1"/>
    <col min="3332" max="3332" width="8.7109375" style="67" customWidth="1"/>
    <col min="3333" max="3333" width="9" style="67" customWidth="1"/>
    <col min="3334" max="3334" width="12.7109375" style="67" customWidth="1"/>
    <col min="3335" max="3335" width="10" style="67" customWidth="1"/>
    <col min="3336" max="3336" width="13.140625" style="67" customWidth="1"/>
    <col min="3337" max="3337" width="13" style="67" customWidth="1"/>
    <col min="3338" max="3338" width="6.7109375" style="67" customWidth="1"/>
    <col min="3339" max="3339" width="7.140625" style="67" customWidth="1"/>
    <col min="3340" max="3340" width="7.28515625" style="67" customWidth="1"/>
    <col min="3341" max="3584" width="9.140625" style="67"/>
    <col min="3585" max="3585" width="16.42578125" style="67" customWidth="1"/>
    <col min="3586" max="3586" width="28.28515625" style="67" customWidth="1"/>
    <col min="3587" max="3587" width="4.7109375" style="67" customWidth="1"/>
    <col min="3588" max="3588" width="8.7109375" style="67" customWidth="1"/>
    <col min="3589" max="3589" width="9" style="67" customWidth="1"/>
    <col min="3590" max="3590" width="12.7109375" style="67" customWidth="1"/>
    <col min="3591" max="3591" width="10" style="67" customWidth="1"/>
    <col min="3592" max="3592" width="13.140625" style="67" customWidth="1"/>
    <col min="3593" max="3593" width="13" style="67" customWidth="1"/>
    <col min="3594" max="3594" width="6.7109375" style="67" customWidth="1"/>
    <col min="3595" max="3595" width="7.140625" style="67" customWidth="1"/>
    <col min="3596" max="3596" width="7.28515625" style="67" customWidth="1"/>
    <col min="3597" max="3840" width="9.140625" style="67"/>
    <col min="3841" max="3841" width="16.42578125" style="67" customWidth="1"/>
    <col min="3842" max="3842" width="28.28515625" style="67" customWidth="1"/>
    <col min="3843" max="3843" width="4.7109375" style="67" customWidth="1"/>
    <col min="3844" max="3844" width="8.7109375" style="67" customWidth="1"/>
    <col min="3845" max="3845" width="9" style="67" customWidth="1"/>
    <col min="3846" max="3846" width="12.7109375" style="67" customWidth="1"/>
    <col min="3847" max="3847" width="10" style="67" customWidth="1"/>
    <col min="3848" max="3848" width="13.140625" style="67" customWidth="1"/>
    <col min="3849" max="3849" width="13" style="67" customWidth="1"/>
    <col min="3850" max="3850" width="6.7109375" style="67" customWidth="1"/>
    <col min="3851" max="3851" width="7.140625" style="67" customWidth="1"/>
    <col min="3852" max="3852" width="7.28515625" style="67" customWidth="1"/>
    <col min="3853" max="4096" width="9.140625" style="67"/>
    <col min="4097" max="4097" width="16.42578125" style="67" customWidth="1"/>
    <col min="4098" max="4098" width="28.28515625" style="67" customWidth="1"/>
    <col min="4099" max="4099" width="4.7109375" style="67" customWidth="1"/>
    <col min="4100" max="4100" width="8.7109375" style="67" customWidth="1"/>
    <col min="4101" max="4101" width="9" style="67" customWidth="1"/>
    <col min="4102" max="4102" width="12.7109375" style="67" customWidth="1"/>
    <col min="4103" max="4103" width="10" style="67" customWidth="1"/>
    <col min="4104" max="4104" width="13.140625" style="67" customWidth="1"/>
    <col min="4105" max="4105" width="13" style="67" customWidth="1"/>
    <col min="4106" max="4106" width="6.7109375" style="67" customWidth="1"/>
    <col min="4107" max="4107" width="7.140625" style="67" customWidth="1"/>
    <col min="4108" max="4108" width="7.28515625" style="67" customWidth="1"/>
    <col min="4109" max="4352" width="9.140625" style="67"/>
    <col min="4353" max="4353" width="16.42578125" style="67" customWidth="1"/>
    <col min="4354" max="4354" width="28.28515625" style="67" customWidth="1"/>
    <col min="4355" max="4355" width="4.7109375" style="67" customWidth="1"/>
    <col min="4356" max="4356" width="8.7109375" style="67" customWidth="1"/>
    <col min="4357" max="4357" width="9" style="67" customWidth="1"/>
    <col min="4358" max="4358" width="12.7109375" style="67" customWidth="1"/>
    <col min="4359" max="4359" width="10" style="67" customWidth="1"/>
    <col min="4360" max="4360" width="13.140625" style="67" customWidth="1"/>
    <col min="4361" max="4361" width="13" style="67" customWidth="1"/>
    <col min="4362" max="4362" width="6.7109375" style="67" customWidth="1"/>
    <col min="4363" max="4363" width="7.140625" style="67" customWidth="1"/>
    <col min="4364" max="4364" width="7.28515625" style="67" customWidth="1"/>
    <col min="4365" max="4608" width="9.140625" style="67"/>
    <col min="4609" max="4609" width="16.42578125" style="67" customWidth="1"/>
    <col min="4610" max="4610" width="28.28515625" style="67" customWidth="1"/>
    <col min="4611" max="4611" width="4.7109375" style="67" customWidth="1"/>
    <col min="4612" max="4612" width="8.7109375" style="67" customWidth="1"/>
    <col min="4613" max="4613" width="9" style="67" customWidth="1"/>
    <col min="4614" max="4614" width="12.7109375" style="67" customWidth="1"/>
    <col min="4615" max="4615" width="10" style="67" customWidth="1"/>
    <col min="4616" max="4616" width="13.140625" style="67" customWidth="1"/>
    <col min="4617" max="4617" width="13" style="67" customWidth="1"/>
    <col min="4618" max="4618" width="6.7109375" style="67" customWidth="1"/>
    <col min="4619" max="4619" width="7.140625" style="67" customWidth="1"/>
    <col min="4620" max="4620" width="7.28515625" style="67" customWidth="1"/>
    <col min="4621" max="4864" width="9.140625" style="67"/>
    <col min="4865" max="4865" width="16.42578125" style="67" customWidth="1"/>
    <col min="4866" max="4866" width="28.28515625" style="67" customWidth="1"/>
    <col min="4867" max="4867" width="4.7109375" style="67" customWidth="1"/>
    <col min="4868" max="4868" width="8.7109375" style="67" customWidth="1"/>
    <col min="4869" max="4869" width="9" style="67" customWidth="1"/>
    <col min="4870" max="4870" width="12.7109375" style="67" customWidth="1"/>
    <col min="4871" max="4871" width="10" style="67" customWidth="1"/>
    <col min="4872" max="4872" width="13.140625" style="67" customWidth="1"/>
    <col min="4873" max="4873" width="13" style="67" customWidth="1"/>
    <col min="4874" max="4874" width="6.7109375" style="67" customWidth="1"/>
    <col min="4875" max="4875" width="7.140625" style="67" customWidth="1"/>
    <col min="4876" max="4876" width="7.28515625" style="67" customWidth="1"/>
    <col min="4877" max="5120" width="9.140625" style="67"/>
    <col min="5121" max="5121" width="16.42578125" style="67" customWidth="1"/>
    <col min="5122" max="5122" width="28.28515625" style="67" customWidth="1"/>
    <col min="5123" max="5123" width="4.7109375" style="67" customWidth="1"/>
    <col min="5124" max="5124" width="8.7109375" style="67" customWidth="1"/>
    <col min="5125" max="5125" width="9" style="67" customWidth="1"/>
    <col min="5126" max="5126" width="12.7109375" style="67" customWidth="1"/>
    <col min="5127" max="5127" width="10" style="67" customWidth="1"/>
    <col min="5128" max="5128" width="13.140625" style="67" customWidth="1"/>
    <col min="5129" max="5129" width="13" style="67" customWidth="1"/>
    <col min="5130" max="5130" width="6.7109375" style="67" customWidth="1"/>
    <col min="5131" max="5131" width="7.140625" style="67" customWidth="1"/>
    <col min="5132" max="5132" width="7.28515625" style="67" customWidth="1"/>
    <col min="5133" max="5376" width="9.140625" style="67"/>
    <col min="5377" max="5377" width="16.42578125" style="67" customWidth="1"/>
    <col min="5378" max="5378" width="28.28515625" style="67" customWidth="1"/>
    <col min="5379" max="5379" width="4.7109375" style="67" customWidth="1"/>
    <col min="5380" max="5380" width="8.7109375" style="67" customWidth="1"/>
    <col min="5381" max="5381" width="9" style="67" customWidth="1"/>
    <col min="5382" max="5382" width="12.7109375" style="67" customWidth="1"/>
    <col min="5383" max="5383" width="10" style="67" customWidth="1"/>
    <col min="5384" max="5384" width="13.140625" style="67" customWidth="1"/>
    <col min="5385" max="5385" width="13" style="67" customWidth="1"/>
    <col min="5386" max="5386" width="6.7109375" style="67" customWidth="1"/>
    <col min="5387" max="5387" width="7.140625" style="67" customWidth="1"/>
    <col min="5388" max="5388" width="7.28515625" style="67" customWidth="1"/>
    <col min="5389" max="5632" width="9.140625" style="67"/>
    <col min="5633" max="5633" width="16.42578125" style="67" customWidth="1"/>
    <col min="5634" max="5634" width="28.28515625" style="67" customWidth="1"/>
    <col min="5635" max="5635" width="4.7109375" style="67" customWidth="1"/>
    <col min="5636" max="5636" width="8.7109375" style="67" customWidth="1"/>
    <col min="5637" max="5637" width="9" style="67" customWidth="1"/>
    <col min="5638" max="5638" width="12.7109375" style="67" customWidth="1"/>
    <col min="5639" max="5639" width="10" style="67" customWidth="1"/>
    <col min="5640" max="5640" width="13.140625" style="67" customWidth="1"/>
    <col min="5641" max="5641" width="13" style="67" customWidth="1"/>
    <col min="5642" max="5642" width="6.7109375" style="67" customWidth="1"/>
    <col min="5643" max="5643" width="7.140625" style="67" customWidth="1"/>
    <col min="5644" max="5644" width="7.28515625" style="67" customWidth="1"/>
    <col min="5645" max="5888" width="9.140625" style="67"/>
    <col min="5889" max="5889" width="16.42578125" style="67" customWidth="1"/>
    <col min="5890" max="5890" width="28.28515625" style="67" customWidth="1"/>
    <col min="5891" max="5891" width="4.7109375" style="67" customWidth="1"/>
    <col min="5892" max="5892" width="8.7109375" style="67" customWidth="1"/>
    <col min="5893" max="5893" width="9" style="67" customWidth="1"/>
    <col min="5894" max="5894" width="12.7109375" style="67" customWidth="1"/>
    <col min="5895" max="5895" width="10" style="67" customWidth="1"/>
    <col min="5896" max="5896" width="13.140625" style="67" customWidth="1"/>
    <col min="5897" max="5897" width="13" style="67" customWidth="1"/>
    <col min="5898" max="5898" width="6.7109375" style="67" customWidth="1"/>
    <col min="5899" max="5899" width="7.140625" style="67" customWidth="1"/>
    <col min="5900" max="5900" width="7.28515625" style="67" customWidth="1"/>
    <col min="5901" max="6144" width="9.140625" style="67"/>
    <col min="6145" max="6145" width="16.42578125" style="67" customWidth="1"/>
    <col min="6146" max="6146" width="28.28515625" style="67" customWidth="1"/>
    <col min="6147" max="6147" width="4.7109375" style="67" customWidth="1"/>
    <col min="6148" max="6148" width="8.7109375" style="67" customWidth="1"/>
    <col min="6149" max="6149" width="9" style="67" customWidth="1"/>
    <col min="6150" max="6150" width="12.7109375" style="67" customWidth="1"/>
    <col min="6151" max="6151" width="10" style="67" customWidth="1"/>
    <col min="6152" max="6152" width="13.140625" style="67" customWidth="1"/>
    <col min="6153" max="6153" width="13" style="67" customWidth="1"/>
    <col min="6154" max="6154" width="6.7109375" style="67" customWidth="1"/>
    <col min="6155" max="6155" width="7.140625" style="67" customWidth="1"/>
    <col min="6156" max="6156" width="7.28515625" style="67" customWidth="1"/>
    <col min="6157" max="6400" width="9.140625" style="67"/>
    <col min="6401" max="6401" width="16.42578125" style="67" customWidth="1"/>
    <col min="6402" max="6402" width="28.28515625" style="67" customWidth="1"/>
    <col min="6403" max="6403" width="4.7109375" style="67" customWidth="1"/>
    <col min="6404" max="6404" width="8.7109375" style="67" customWidth="1"/>
    <col min="6405" max="6405" width="9" style="67" customWidth="1"/>
    <col min="6406" max="6406" width="12.7109375" style="67" customWidth="1"/>
    <col min="6407" max="6407" width="10" style="67" customWidth="1"/>
    <col min="6408" max="6408" width="13.140625" style="67" customWidth="1"/>
    <col min="6409" max="6409" width="13" style="67" customWidth="1"/>
    <col min="6410" max="6410" width="6.7109375" style="67" customWidth="1"/>
    <col min="6411" max="6411" width="7.140625" style="67" customWidth="1"/>
    <col min="6412" max="6412" width="7.28515625" style="67" customWidth="1"/>
    <col min="6413" max="6656" width="9.140625" style="67"/>
    <col min="6657" max="6657" width="16.42578125" style="67" customWidth="1"/>
    <col min="6658" max="6658" width="28.28515625" style="67" customWidth="1"/>
    <col min="6659" max="6659" width="4.7109375" style="67" customWidth="1"/>
    <col min="6660" max="6660" width="8.7109375" style="67" customWidth="1"/>
    <col min="6661" max="6661" width="9" style="67" customWidth="1"/>
    <col min="6662" max="6662" width="12.7109375" style="67" customWidth="1"/>
    <col min="6663" max="6663" width="10" style="67" customWidth="1"/>
    <col min="6664" max="6664" width="13.140625" style="67" customWidth="1"/>
    <col min="6665" max="6665" width="13" style="67" customWidth="1"/>
    <col min="6666" max="6666" width="6.7109375" style="67" customWidth="1"/>
    <col min="6667" max="6667" width="7.140625" style="67" customWidth="1"/>
    <col min="6668" max="6668" width="7.28515625" style="67" customWidth="1"/>
    <col min="6669" max="6912" width="9.140625" style="67"/>
    <col min="6913" max="6913" width="16.42578125" style="67" customWidth="1"/>
    <col min="6914" max="6914" width="28.28515625" style="67" customWidth="1"/>
    <col min="6915" max="6915" width="4.7109375" style="67" customWidth="1"/>
    <col min="6916" max="6916" width="8.7109375" style="67" customWidth="1"/>
    <col min="6917" max="6917" width="9" style="67" customWidth="1"/>
    <col min="6918" max="6918" width="12.7109375" style="67" customWidth="1"/>
    <col min="6919" max="6919" width="10" style="67" customWidth="1"/>
    <col min="6920" max="6920" width="13.140625" style="67" customWidth="1"/>
    <col min="6921" max="6921" width="13" style="67" customWidth="1"/>
    <col min="6922" max="6922" width="6.7109375" style="67" customWidth="1"/>
    <col min="6923" max="6923" width="7.140625" style="67" customWidth="1"/>
    <col min="6924" max="6924" width="7.28515625" style="67" customWidth="1"/>
    <col min="6925" max="7168" width="9.140625" style="67"/>
    <col min="7169" max="7169" width="16.42578125" style="67" customWidth="1"/>
    <col min="7170" max="7170" width="28.28515625" style="67" customWidth="1"/>
    <col min="7171" max="7171" width="4.7109375" style="67" customWidth="1"/>
    <col min="7172" max="7172" width="8.7109375" style="67" customWidth="1"/>
    <col min="7173" max="7173" width="9" style="67" customWidth="1"/>
    <col min="7174" max="7174" width="12.7109375" style="67" customWidth="1"/>
    <col min="7175" max="7175" width="10" style="67" customWidth="1"/>
    <col min="7176" max="7176" width="13.140625" style="67" customWidth="1"/>
    <col min="7177" max="7177" width="13" style="67" customWidth="1"/>
    <col min="7178" max="7178" width="6.7109375" style="67" customWidth="1"/>
    <col min="7179" max="7179" width="7.140625" style="67" customWidth="1"/>
    <col min="7180" max="7180" width="7.28515625" style="67" customWidth="1"/>
    <col min="7181" max="7424" width="9.140625" style="67"/>
    <col min="7425" max="7425" width="16.42578125" style="67" customWidth="1"/>
    <col min="7426" max="7426" width="28.28515625" style="67" customWidth="1"/>
    <col min="7427" max="7427" width="4.7109375" style="67" customWidth="1"/>
    <col min="7428" max="7428" width="8.7109375" style="67" customWidth="1"/>
    <col min="7429" max="7429" width="9" style="67" customWidth="1"/>
    <col min="7430" max="7430" width="12.7109375" style="67" customWidth="1"/>
    <col min="7431" max="7431" width="10" style="67" customWidth="1"/>
    <col min="7432" max="7432" width="13.140625" style="67" customWidth="1"/>
    <col min="7433" max="7433" width="13" style="67" customWidth="1"/>
    <col min="7434" max="7434" width="6.7109375" style="67" customWidth="1"/>
    <col min="7435" max="7435" width="7.140625" style="67" customWidth="1"/>
    <col min="7436" max="7436" width="7.28515625" style="67" customWidth="1"/>
    <col min="7437" max="7680" width="9.140625" style="67"/>
    <col min="7681" max="7681" width="16.42578125" style="67" customWidth="1"/>
    <col min="7682" max="7682" width="28.28515625" style="67" customWidth="1"/>
    <col min="7683" max="7683" width="4.7109375" style="67" customWidth="1"/>
    <col min="7684" max="7684" width="8.7109375" style="67" customWidth="1"/>
    <col min="7685" max="7685" width="9" style="67" customWidth="1"/>
    <col min="7686" max="7686" width="12.7109375" style="67" customWidth="1"/>
    <col min="7687" max="7687" width="10" style="67" customWidth="1"/>
    <col min="7688" max="7688" width="13.140625" style="67" customWidth="1"/>
    <col min="7689" max="7689" width="13" style="67" customWidth="1"/>
    <col min="7690" max="7690" width="6.7109375" style="67" customWidth="1"/>
    <col min="7691" max="7691" width="7.140625" style="67" customWidth="1"/>
    <col min="7692" max="7692" width="7.28515625" style="67" customWidth="1"/>
    <col min="7693" max="7936" width="9.140625" style="67"/>
    <col min="7937" max="7937" width="16.42578125" style="67" customWidth="1"/>
    <col min="7938" max="7938" width="28.28515625" style="67" customWidth="1"/>
    <col min="7939" max="7939" width="4.7109375" style="67" customWidth="1"/>
    <col min="7940" max="7940" width="8.7109375" style="67" customWidth="1"/>
    <col min="7941" max="7941" width="9" style="67" customWidth="1"/>
    <col min="7942" max="7942" width="12.7109375" style="67" customWidth="1"/>
    <col min="7943" max="7943" width="10" style="67" customWidth="1"/>
    <col min="7944" max="7944" width="13.140625" style="67" customWidth="1"/>
    <col min="7945" max="7945" width="13" style="67" customWidth="1"/>
    <col min="7946" max="7946" width="6.7109375" style="67" customWidth="1"/>
    <col min="7947" max="7947" width="7.140625" style="67" customWidth="1"/>
    <col min="7948" max="7948" width="7.28515625" style="67" customWidth="1"/>
    <col min="7949" max="8192" width="9.140625" style="67"/>
    <col min="8193" max="8193" width="16.42578125" style="67" customWidth="1"/>
    <col min="8194" max="8194" width="28.28515625" style="67" customWidth="1"/>
    <col min="8195" max="8195" width="4.7109375" style="67" customWidth="1"/>
    <col min="8196" max="8196" width="8.7109375" style="67" customWidth="1"/>
    <col min="8197" max="8197" width="9" style="67" customWidth="1"/>
    <col min="8198" max="8198" width="12.7109375" style="67" customWidth="1"/>
    <col min="8199" max="8199" width="10" style="67" customWidth="1"/>
    <col min="8200" max="8200" width="13.140625" style="67" customWidth="1"/>
    <col min="8201" max="8201" width="13" style="67" customWidth="1"/>
    <col min="8202" max="8202" width="6.7109375" style="67" customWidth="1"/>
    <col min="8203" max="8203" width="7.140625" style="67" customWidth="1"/>
    <col min="8204" max="8204" width="7.28515625" style="67" customWidth="1"/>
    <col min="8205" max="8448" width="9.140625" style="67"/>
    <col min="8449" max="8449" width="16.42578125" style="67" customWidth="1"/>
    <col min="8450" max="8450" width="28.28515625" style="67" customWidth="1"/>
    <col min="8451" max="8451" width="4.7109375" style="67" customWidth="1"/>
    <col min="8452" max="8452" width="8.7109375" style="67" customWidth="1"/>
    <col min="8453" max="8453" width="9" style="67" customWidth="1"/>
    <col min="8454" max="8454" width="12.7109375" style="67" customWidth="1"/>
    <col min="8455" max="8455" width="10" style="67" customWidth="1"/>
    <col min="8456" max="8456" width="13.140625" style="67" customWidth="1"/>
    <col min="8457" max="8457" width="13" style="67" customWidth="1"/>
    <col min="8458" max="8458" width="6.7109375" style="67" customWidth="1"/>
    <col min="8459" max="8459" width="7.140625" style="67" customWidth="1"/>
    <col min="8460" max="8460" width="7.28515625" style="67" customWidth="1"/>
    <col min="8461" max="8704" width="9.140625" style="67"/>
    <col min="8705" max="8705" width="16.42578125" style="67" customWidth="1"/>
    <col min="8706" max="8706" width="28.28515625" style="67" customWidth="1"/>
    <col min="8707" max="8707" width="4.7109375" style="67" customWidth="1"/>
    <col min="8708" max="8708" width="8.7109375" style="67" customWidth="1"/>
    <col min="8709" max="8709" width="9" style="67" customWidth="1"/>
    <col min="8710" max="8710" width="12.7109375" style="67" customWidth="1"/>
    <col min="8711" max="8711" width="10" style="67" customWidth="1"/>
    <col min="8712" max="8712" width="13.140625" style="67" customWidth="1"/>
    <col min="8713" max="8713" width="13" style="67" customWidth="1"/>
    <col min="8714" max="8714" width="6.7109375" style="67" customWidth="1"/>
    <col min="8715" max="8715" width="7.140625" style="67" customWidth="1"/>
    <col min="8716" max="8716" width="7.28515625" style="67" customWidth="1"/>
    <col min="8717" max="8960" width="9.140625" style="67"/>
    <col min="8961" max="8961" width="16.42578125" style="67" customWidth="1"/>
    <col min="8962" max="8962" width="28.28515625" style="67" customWidth="1"/>
    <col min="8963" max="8963" width="4.7109375" style="67" customWidth="1"/>
    <col min="8964" max="8964" width="8.7109375" style="67" customWidth="1"/>
    <col min="8965" max="8965" width="9" style="67" customWidth="1"/>
    <col min="8966" max="8966" width="12.7109375" style="67" customWidth="1"/>
    <col min="8967" max="8967" width="10" style="67" customWidth="1"/>
    <col min="8968" max="8968" width="13.140625" style="67" customWidth="1"/>
    <col min="8969" max="8969" width="13" style="67" customWidth="1"/>
    <col min="8970" max="8970" width="6.7109375" style="67" customWidth="1"/>
    <col min="8971" max="8971" width="7.140625" style="67" customWidth="1"/>
    <col min="8972" max="8972" width="7.28515625" style="67" customWidth="1"/>
    <col min="8973" max="9216" width="9.140625" style="67"/>
    <col min="9217" max="9217" width="16.42578125" style="67" customWidth="1"/>
    <col min="9218" max="9218" width="28.28515625" style="67" customWidth="1"/>
    <col min="9219" max="9219" width="4.7109375" style="67" customWidth="1"/>
    <col min="9220" max="9220" width="8.7109375" style="67" customWidth="1"/>
    <col min="9221" max="9221" width="9" style="67" customWidth="1"/>
    <col min="9222" max="9222" width="12.7109375" style="67" customWidth="1"/>
    <col min="9223" max="9223" width="10" style="67" customWidth="1"/>
    <col min="9224" max="9224" width="13.140625" style="67" customWidth="1"/>
    <col min="9225" max="9225" width="13" style="67" customWidth="1"/>
    <col min="9226" max="9226" width="6.7109375" style="67" customWidth="1"/>
    <col min="9227" max="9227" width="7.140625" style="67" customWidth="1"/>
    <col min="9228" max="9228" width="7.28515625" style="67" customWidth="1"/>
    <col min="9229" max="9472" width="9.140625" style="67"/>
    <col min="9473" max="9473" width="16.42578125" style="67" customWidth="1"/>
    <col min="9474" max="9474" width="28.28515625" style="67" customWidth="1"/>
    <col min="9475" max="9475" width="4.7109375" style="67" customWidth="1"/>
    <col min="9476" max="9476" width="8.7109375" style="67" customWidth="1"/>
    <col min="9477" max="9477" width="9" style="67" customWidth="1"/>
    <col min="9478" max="9478" width="12.7109375" style="67" customWidth="1"/>
    <col min="9479" max="9479" width="10" style="67" customWidth="1"/>
    <col min="9480" max="9480" width="13.140625" style="67" customWidth="1"/>
    <col min="9481" max="9481" width="13" style="67" customWidth="1"/>
    <col min="9482" max="9482" width="6.7109375" style="67" customWidth="1"/>
    <col min="9483" max="9483" width="7.140625" style="67" customWidth="1"/>
    <col min="9484" max="9484" width="7.28515625" style="67" customWidth="1"/>
    <col min="9485" max="9728" width="9.140625" style="67"/>
    <col min="9729" max="9729" width="16.42578125" style="67" customWidth="1"/>
    <col min="9730" max="9730" width="28.28515625" style="67" customWidth="1"/>
    <col min="9731" max="9731" width="4.7109375" style="67" customWidth="1"/>
    <col min="9732" max="9732" width="8.7109375" style="67" customWidth="1"/>
    <col min="9733" max="9733" width="9" style="67" customWidth="1"/>
    <col min="9734" max="9734" width="12.7109375" style="67" customWidth="1"/>
    <col min="9735" max="9735" width="10" style="67" customWidth="1"/>
    <col min="9736" max="9736" width="13.140625" style="67" customWidth="1"/>
    <col min="9737" max="9737" width="13" style="67" customWidth="1"/>
    <col min="9738" max="9738" width="6.7109375" style="67" customWidth="1"/>
    <col min="9739" max="9739" width="7.140625" style="67" customWidth="1"/>
    <col min="9740" max="9740" width="7.28515625" style="67" customWidth="1"/>
    <col min="9741" max="9984" width="9.140625" style="67"/>
    <col min="9985" max="9985" width="16.42578125" style="67" customWidth="1"/>
    <col min="9986" max="9986" width="28.28515625" style="67" customWidth="1"/>
    <col min="9987" max="9987" width="4.7109375" style="67" customWidth="1"/>
    <col min="9988" max="9988" width="8.7109375" style="67" customWidth="1"/>
    <col min="9989" max="9989" width="9" style="67" customWidth="1"/>
    <col min="9990" max="9990" width="12.7109375" style="67" customWidth="1"/>
    <col min="9991" max="9991" width="10" style="67" customWidth="1"/>
    <col min="9992" max="9992" width="13.140625" style="67" customWidth="1"/>
    <col min="9993" max="9993" width="13" style="67" customWidth="1"/>
    <col min="9994" max="9994" width="6.7109375" style="67" customWidth="1"/>
    <col min="9995" max="9995" width="7.140625" style="67" customWidth="1"/>
    <col min="9996" max="9996" width="7.28515625" style="67" customWidth="1"/>
    <col min="9997" max="10240" width="9.140625" style="67"/>
    <col min="10241" max="10241" width="16.42578125" style="67" customWidth="1"/>
    <col min="10242" max="10242" width="28.28515625" style="67" customWidth="1"/>
    <col min="10243" max="10243" width="4.7109375" style="67" customWidth="1"/>
    <col min="10244" max="10244" width="8.7109375" style="67" customWidth="1"/>
    <col min="10245" max="10245" width="9" style="67" customWidth="1"/>
    <col min="10246" max="10246" width="12.7109375" style="67" customWidth="1"/>
    <col min="10247" max="10247" width="10" style="67" customWidth="1"/>
    <col min="10248" max="10248" width="13.140625" style="67" customWidth="1"/>
    <col min="10249" max="10249" width="13" style="67" customWidth="1"/>
    <col min="10250" max="10250" width="6.7109375" style="67" customWidth="1"/>
    <col min="10251" max="10251" width="7.140625" style="67" customWidth="1"/>
    <col min="10252" max="10252" width="7.28515625" style="67" customWidth="1"/>
    <col min="10253" max="10496" width="9.140625" style="67"/>
    <col min="10497" max="10497" width="16.42578125" style="67" customWidth="1"/>
    <col min="10498" max="10498" width="28.28515625" style="67" customWidth="1"/>
    <col min="10499" max="10499" width="4.7109375" style="67" customWidth="1"/>
    <col min="10500" max="10500" width="8.7109375" style="67" customWidth="1"/>
    <col min="10501" max="10501" width="9" style="67" customWidth="1"/>
    <col min="10502" max="10502" width="12.7109375" style="67" customWidth="1"/>
    <col min="10503" max="10503" width="10" style="67" customWidth="1"/>
    <col min="10504" max="10504" width="13.140625" style="67" customWidth="1"/>
    <col min="10505" max="10505" width="13" style="67" customWidth="1"/>
    <col min="10506" max="10506" width="6.7109375" style="67" customWidth="1"/>
    <col min="10507" max="10507" width="7.140625" style="67" customWidth="1"/>
    <col min="10508" max="10508" width="7.28515625" style="67" customWidth="1"/>
    <col min="10509" max="10752" width="9.140625" style="67"/>
    <col min="10753" max="10753" width="16.42578125" style="67" customWidth="1"/>
    <col min="10754" max="10754" width="28.28515625" style="67" customWidth="1"/>
    <col min="10755" max="10755" width="4.7109375" style="67" customWidth="1"/>
    <col min="10756" max="10756" width="8.7109375" style="67" customWidth="1"/>
    <col min="10757" max="10757" width="9" style="67" customWidth="1"/>
    <col min="10758" max="10758" width="12.7109375" style="67" customWidth="1"/>
    <col min="10759" max="10759" width="10" style="67" customWidth="1"/>
    <col min="10760" max="10760" width="13.140625" style="67" customWidth="1"/>
    <col min="10761" max="10761" width="13" style="67" customWidth="1"/>
    <col min="10762" max="10762" width="6.7109375" style="67" customWidth="1"/>
    <col min="10763" max="10763" width="7.140625" style="67" customWidth="1"/>
    <col min="10764" max="10764" width="7.28515625" style="67" customWidth="1"/>
    <col min="10765" max="11008" width="9.140625" style="67"/>
    <col min="11009" max="11009" width="16.42578125" style="67" customWidth="1"/>
    <col min="11010" max="11010" width="28.28515625" style="67" customWidth="1"/>
    <col min="11011" max="11011" width="4.7109375" style="67" customWidth="1"/>
    <col min="11012" max="11012" width="8.7109375" style="67" customWidth="1"/>
    <col min="11013" max="11013" width="9" style="67" customWidth="1"/>
    <col min="11014" max="11014" width="12.7109375" style="67" customWidth="1"/>
    <col min="11015" max="11015" width="10" style="67" customWidth="1"/>
    <col min="11016" max="11016" width="13.140625" style="67" customWidth="1"/>
    <col min="11017" max="11017" width="13" style="67" customWidth="1"/>
    <col min="11018" max="11018" width="6.7109375" style="67" customWidth="1"/>
    <col min="11019" max="11019" width="7.140625" style="67" customWidth="1"/>
    <col min="11020" max="11020" width="7.28515625" style="67" customWidth="1"/>
    <col min="11021" max="11264" width="9.140625" style="67"/>
    <col min="11265" max="11265" width="16.42578125" style="67" customWidth="1"/>
    <col min="11266" max="11266" width="28.28515625" style="67" customWidth="1"/>
    <col min="11267" max="11267" width="4.7109375" style="67" customWidth="1"/>
    <col min="11268" max="11268" width="8.7109375" style="67" customWidth="1"/>
    <col min="11269" max="11269" width="9" style="67" customWidth="1"/>
    <col min="11270" max="11270" width="12.7109375" style="67" customWidth="1"/>
    <col min="11271" max="11271" width="10" style="67" customWidth="1"/>
    <col min="11272" max="11272" width="13.140625" style="67" customWidth="1"/>
    <col min="11273" max="11273" width="13" style="67" customWidth="1"/>
    <col min="11274" max="11274" width="6.7109375" style="67" customWidth="1"/>
    <col min="11275" max="11275" width="7.140625" style="67" customWidth="1"/>
    <col min="11276" max="11276" width="7.28515625" style="67" customWidth="1"/>
    <col min="11277" max="11520" width="9.140625" style="67"/>
    <col min="11521" max="11521" width="16.42578125" style="67" customWidth="1"/>
    <col min="11522" max="11522" width="28.28515625" style="67" customWidth="1"/>
    <col min="11523" max="11523" width="4.7109375" style="67" customWidth="1"/>
    <col min="11524" max="11524" width="8.7109375" style="67" customWidth="1"/>
    <col min="11525" max="11525" width="9" style="67" customWidth="1"/>
    <col min="11526" max="11526" width="12.7109375" style="67" customWidth="1"/>
    <col min="11527" max="11527" width="10" style="67" customWidth="1"/>
    <col min="11528" max="11528" width="13.140625" style="67" customWidth="1"/>
    <col min="11529" max="11529" width="13" style="67" customWidth="1"/>
    <col min="11530" max="11530" width="6.7109375" style="67" customWidth="1"/>
    <col min="11531" max="11531" width="7.140625" style="67" customWidth="1"/>
    <col min="11532" max="11532" width="7.28515625" style="67" customWidth="1"/>
    <col min="11533" max="11776" width="9.140625" style="67"/>
    <col min="11777" max="11777" width="16.42578125" style="67" customWidth="1"/>
    <col min="11778" max="11778" width="28.28515625" style="67" customWidth="1"/>
    <col min="11779" max="11779" width="4.7109375" style="67" customWidth="1"/>
    <col min="11780" max="11780" width="8.7109375" style="67" customWidth="1"/>
    <col min="11781" max="11781" width="9" style="67" customWidth="1"/>
    <col min="11782" max="11782" width="12.7109375" style="67" customWidth="1"/>
    <col min="11783" max="11783" width="10" style="67" customWidth="1"/>
    <col min="11784" max="11784" width="13.140625" style="67" customWidth="1"/>
    <col min="11785" max="11785" width="13" style="67" customWidth="1"/>
    <col min="11786" max="11786" width="6.7109375" style="67" customWidth="1"/>
    <col min="11787" max="11787" width="7.140625" style="67" customWidth="1"/>
    <col min="11788" max="11788" width="7.28515625" style="67" customWidth="1"/>
    <col min="11789" max="12032" width="9.140625" style="67"/>
    <col min="12033" max="12033" width="16.42578125" style="67" customWidth="1"/>
    <col min="12034" max="12034" width="28.28515625" style="67" customWidth="1"/>
    <col min="12035" max="12035" width="4.7109375" style="67" customWidth="1"/>
    <col min="12036" max="12036" width="8.7109375" style="67" customWidth="1"/>
    <col min="12037" max="12037" width="9" style="67" customWidth="1"/>
    <col min="12038" max="12038" width="12.7109375" style="67" customWidth="1"/>
    <col min="12039" max="12039" width="10" style="67" customWidth="1"/>
    <col min="12040" max="12040" width="13.140625" style="67" customWidth="1"/>
    <col min="12041" max="12041" width="13" style="67" customWidth="1"/>
    <col min="12042" max="12042" width="6.7109375" style="67" customWidth="1"/>
    <col min="12043" max="12043" width="7.140625" style="67" customWidth="1"/>
    <col min="12044" max="12044" width="7.28515625" style="67" customWidth="1"/>
    <col min="12045" max="12288" width="9.140625" style="67"/>
    <col min="12289" max="12289" width="16.42578125" style="67" customWidth="1"/>
    <col min="12290" max="12290" width="28.28515625" style="67" customWidth="1"/>
    <col min="12291" max="12291" width="4.7109375" style="67" customWidth="1"/>
    <col min="12292" max="12292" width="8.7109375" style="67" customWidth="1"/>
    <col min="12293" max="12293" width="9" style="67" customWidth="1"/>
    <col min="12294" max="12294" width="12.7109375" style="67" customWidth="1"/>
    <col min="12295" max="12295" width="10" style="67" customWidth="1"/>
    <col min="12296" max="12296" width="13.140625" style="67" customWidth="1"/>
    <col min="12297" max="12297" width="13" style="67" customWidth="1"/>
    <col min="12298" max="12298" width="6.7109375" style="67" customWidth="1"/>
    <col min="12299" max="12299" width="7.140625" style="67" customWidth="1"/>
    <col min="12300" max="12300" width="7.28515625" style="67" customWidth="1"/>
    <col min="12301" max="12544" width="9.140625" style="67"/>
    <col min="12545" max="12545" width="16.42578125" style="67" customWidth="1"/>
    <col min="12546" max="12546" width="28.28515625" style="67" customWidth="1"/>
    <col min="12547" max="12547" width="4.7109375" style="67" customWidth="1"/>
    <col min="12548" max="12548" width="8.7109375" style="67" customWidth="1"/>
    <col min="12549" max="12549" width="9" style="67" customWidth="1"/>
    <col min="12550" max="12550" width="12.7109375" style="67" customWidth="1"/>
    <col min="12551" max="12551" width="10" style="67" customWidth="1"/>
    <col min="12552" max="12552" width="13.140625" style="67" customWidth="1"/>
    <col min="12553" max="12553" width="13" style="67" customWidth="1"/>
    <col min="12554" max="12554" width="6.7109375" style="67" customWidth="1"/>
    <col min="12555" max="12555" width="7.140625" style="67" customWidth="1"/>
    <col min="12556" max="12556" width="7.28515625" style="67" customWidth="1"/>
    <col min="12557" max="12800" width="9.140625" style="67"/>
    <col min="12801" max="12801" width="16.42578125" style="67" customWidth="1"/>
    <col min="12802" max="12802" width="28.28515625" style="67" customWidth="1"/>
    <col min="12803" max="12803" width="4.7109375" style="67" customWidth="1"/>
    <col min="12804" max="12804" width="8.7109375" style="67" customWidth="1"/>
    <col min="12805" max="12805" width="9" style="67" customWidth="1"/>
    <col min="12806" max="12806" width="12.7109375" style="67" customWidth="1"/>
    <col min="12807" max="12807" width="10" style="67" customWidth="1"/>
    <col min="12808" max="12808" width="13.140625" style="67" customWidth="1"/>
    <col min="12809" max="12809" width="13" style="67" customWidth="1"/>
    <col min="12810" max="12810" width="6.7109375" style="67" customWidth="1"/>
    <col min="12811" max="12811" width="7.140625" style="67" customWidth="1"/>
    <col min="12812" max="12812" width="7.28515625" style="67" customWidth="1"/>
    <col min="12813" max="13056" width="9.140625" style="67"/>
    <col min="13057" max="13057" width="16.42578125" style="67" customWidth="1"/>
    <col min="13058" max="13058" width="28.28515625" style="67" customWidth="1"/>
    <col min="13059" max="13059" width="4.7109375" style="67" customWidth="1"/>
    <col min="13060" max="13060" width="8.7109375" style="67" customWidth="1"/>
    <col min="13061" max="13061" width="9" style="67" customWidth="1"/>
    <col min="13062" max="13062" width="12.7109375" style="67" customWidth="1"/>
    <col min="13063" max="13063" width="10" style="67" customWidth="1"/>
    <col min="13064" max="13064" width="13.140625" style="67" customWidth="1"/>
    <col min="13065" max="13065" width="13" style="67" customWidth="1"/>
    <col min="13066" max="13066" width="6.7109375" style="67" customWidth="1"/>
    <col min="13067" max="13067" width="7.140625" style="67" customWidth="1"/>
    <col min="13068" max="13068" width="7.28515625" style="67" customWidth="1"/>
    <col min="13069" max="13312" width="9.140625" style="67"/>
    <col min="13313" max="13313" width="16.42578125" style="67" customWidth="1"/>
    <col min="13314" max="13314" width="28.28515625" style="67" customWidth="1"/>
    <col min="13315" max="13315" width="4.7109375" style="67" customWidth="1"/>
    <col min="13316" max="13316" width="8.7109375" style="67" customWidth="1"/>
    <col min="13317" max="13317" width="9" style="67" customWidth="1"/>
    <col min="13318" max="13318" width="12.7109375" style="67" customWidth="1"/>
    <col min="13319" max="13319" width="10" style="67" customWidth="1"/>
    <col min="13320" max="13320" width="13.140625" style="67" customWidth="1"/>
    <col min="13321" max="13321" width="13" style="67" customWidth="1"/>
    <col min="13322" max="13322" width="6.7109375" style="67" customWidth="1"/>
    <col min="13323" max="13323" width="7.140625" style="67" customWidth="1"/>
    <col min="13324" max="13324" width="7.28515625" style="67" customWidth="1"/>
    <col min="13325" max="13568" width="9.140625" style="67"/>
    <col min="13569" max="13569" width="16.42578125" style="67" customWidth="1"/>
    <col min="13570" max="13570" width="28.28515625" style="67" customWidth="1"/>
    <col min="13571" max="13571" width="4.7109375" style="67" customWidth="1"/>
    <col min="13572" max="13572" width="8.7109375" style="67" customWidth="1"/>
    <col min="13573" max="13573" width="9" style="67" customWidth="1"/>
    <col min="13574" max="13574" width="12.7109375" style="67" customWidth="1"/>
    <col min="13575" max="13575" width="10" style="67" customWidth="1"/>
    <col min="13576" max="13576" width="13.140625" style="67" customWidth="1"/>
    <col min="13577" max="13577" width="13" style="67" customWidth="1"/>
    <col min="13578" max="13578" width="6.7109375" style="67" customWidth="1"/>
    <col min="13579" max="13579" width="7.140625" style="67" customWidth="1"/>
    <col min="13580" max="13580" width="7.28515625" style="67" customWidth="1"/>
    <col min="13581" max="13824" width="9.140625" style="67"/>
    <col min="13825" max="13825" width="16.42578125" style="67" customWidth="1"/>
    <col min="13826" max="13826" width="28.28515625" style="67" customWidth="1"/>
    <col min="13827" max="13827" width="4.7109375" style="67" customWidth="1"/>
    <col min="13828" max="13828" width="8.7109375" style="67" customWidth="1"/>
    <col min="13829" max="13829" width="9" style="67" customWidth="1"/>
    <col min="13830" max="13830" width="12.7109375" style="67" customWidth="1"/>
    <col min="13831" max="13831" width="10" style="67" customWidth="1"/>
    <col min="13832" max="13832" width="13.140625" style="67" customWidth="1"/>
    <col min="13833" max="13833" width="13" style="67" customWidth="1"/>
    <col min="13834" max="13834" width="6.7109375" style="67" customWidth="1"/>
    <col min="13835" max="13835" width="7.140625" style="67" customWidth="1"/>
    <col min="13836" max="13836" width="7.28515625" style="67" customWidth="1"/>
    <col min="13837" max="14080" width="9.140625" style="67"/>
    <col min="14081" max="14081" width="16.42578125" style="67" customWidth="1"/>
    <col min="14082" max="14082" width="28.28515625" style="67" customWidth="1"/>
    <col min="14083" max="14083" width="4.7109375" style="67" customWidth="1"/>
    <col min="14084" max="14084" width="8.7109375" style="67" customWidth="1"/>
    <col min="14085" max="14085" width="9" style="67" customWidth="1"/>
    <col min="14086" max="14086" width="12.7109375" style="67" customWidth="1"/>
    <col min="14087" max="14087" width="10" style="67" customWidth="1"/>
    <col min="14088" max="14088" width="13.140625" style="67" customWidth="1"/>
    <col min="14089" max="14089" width="13" style="67" customWidth="1"/>
    <col min="14090" max="14090" width="6.7109375" style="67" customWidth="1"/>
    <col min="14091" max="14091" width="7.140625" style="67" customWidth="1"/>
    <col min="14092" max="14092" width="7.28515625" style="67" customWidth="1"/>
    <col min="14093" max="14336" width="9.140625" style="67"/>
    <col min="14337" max="14337" width="16.42578125" style="67" customWidth="1"/>
    <col min="14338" max="14338" width="28.28515625" style="67" customWidth="1"/>
    <col min="14339" max="14339" width="4.7109375" style="67" customWidth="1"/>
    <col min="14340" max="14340" width="8.7109375" style="67" customWidth="1"/>
    <col min="14341" max="14341" width="9" style="67" customWidth="1"/>
    <col min="14342" max="14342" width="12.7109375" style="67" customWidth="1"/>
    <col min="14343" max="14343" width="10" style="67" customWidth="1"/>
    <col min="14344" max="14344" width="13.140625" style="67" customWidth="1"/>
    <col min="14345" max="14345" width="13" style="67" customWidth="1"/>
    <col min="14346" max="14346" width="6.7109375" style="67" customWidth="1"/>
    <col min="14347" max="14347" width="7.140625" style="67" customWidth="1"/>
    <col min="14348" max="14348" width="7.28515625" style="67" customWidth="1"/>
    <col min="14349" max="14592" width="9.140625" style="67"/>
    <col min="14593" max="14593" width="16.42578125" style="67" customWidth="1"/>
    <col min="14594" max="14594" width="28.28515625" style="67" customWidth="1"/>
    <col min="14595" max="14595" width="4.7109375" style="67" customWidth="1"/>
    <col min="14596" max="14596" width="8.7109375" style="67" customWidth="1"/>
    <col min="14597" max="14597" width="9" style="67" customWidth="1"/>
    <col min="14598" max="14598" width="12.7109375" style="67" customWidth="1"/>
    <col min="14599" max="14599" width="10" style="67" customWidth="1"/>
    <col min="14600" max="14600" width="13.140625" style="67" customWidth="1"/>
    <col min="14601" max="14601" width="13" style="67" customWidth="1"/>
    <col min="14602" max="14602" width="6.7109375" style="67" customWidth="1"/>
    <col min="14603" max="14603" width="7.140625" style="67" customWidth="1"/>
    <col min="14604" max="14604" width="7.28515625" style="67" customWidth="1"/>
    <col min="14605" max="14848" width="9.140625" style="67"/>
    <col min="14849" max="14849" width="16.42578125" style="67" customWidth="1"/>
    <col min="14850" max="14850" width="28.28515625" style="67" customWidth="1"/>
    <col min="14851" max="14851" width="4.7109375" style="67" customWidth="1"/>
    <col min="14852" max="14852" width="8.7109375" style="67" customWidth="1"/>
    <col min="14853" max="14853" width="9" style="67" customWidth="1"/>
    <col min="14854" max="14854" width="12.7109375" style="67" customWidth="1"/>
    <col min="14855" max="14855" width="10" style="67" customWidth="1"/>
    <col min="14856" max="14856" width="13.140625" style="67" customWidth="1"/>
    <col min="14857" max="14857" width="13" style="67" customWidth="1"/>
    <col min="14858" max="14858" width="6.7109375" style="67" customWidth="1"/>
    <col min="14859" max="14859" width="7.140625" style="67" customWidth="1"/>
    <col min="14860" max="14860" width="7.28515625" style="67" customWidth="1"/>
    <col min="14861" max="15104" width="9.140625" style="67"/>
    <col min="15105" max="15105" width="16.42578125" style="67" customWidth="1"/>
    <col min="15106" max="15106" width="28.28515625" style="67" customWidth="1"/>
    <col min="15107" max="15107" width="4.7109375" style="67" customWidth="1"/>
    <col min="15108" max="15108" width="8.7109375" style="67" customWidth="1"/>
    <col min="15109" max="15109" width="9" style="67" customWidth="1"/>
    <col min="15110" max="15110" width="12.7109375" style="67" customWidth="1"/>
    <col min="15111" max="15111" width="10" style="67" customWidth="1"/>
    <col min="15112" max="15112" width="13.140625" style="67" customWidth="1"/>
    <col min="15113" max="15113" width="13" style="67" customWidth="1"/>
    <col min="15114" max="15114" width="6.7109375" style="67" customWidth="1"/>
    <col min="15115" max="15115" width="7.140625" style="67" customWidth="1"/>
    <col min="15116" max="15116" width="7.28515625" style="67" customWidth="1"/>
    <col min="15117" max="15360" width="9.140625" style="67"/>
    <col min="15361" max="15361" width="16.42578125" style="67" customWidth="1"/>
    <col min="15362" max="15362" width="28.28515625" style="67" customWidth="1"/>
    <col min="15363" max="15363" width="4.7109375" style="67" customWidth="1"/>
    <col min="15364" max="15364" width="8.7109375" style="67" customWidth="1"/>
    <col min="15365" max="15365" width="9" style="67" customWidth="1"/>
    <col min="15366" max="15366" width="12.7109375" style="67" customWidth="1"/>
    <col min="15367" max="15367" width="10" style="67" customWidth="1"/>
    <col min="15368" max="15368" width="13.140625" style="67" customWidth="1"/>
    <col min="15369" max="15369" width="13" style="67" customWidth="1"/>
    <col min="15370" max="15370" width="6.7109375" style="67" customWidth="1"/>
    <col min="15371" max="15371" width="7.140625" style="67" customWidth="1"/>
    <col min="15372" max="15372" width="7.28515625" style="67" customWidth="1"/>
    <col min="15373" max="15616" width="9.140625" style="67"/>
    <col min="15617" max="15617" width="16.42578125" style="67" customWidth="1"/>
    <col min="15618" max="15618" width="28.28515625" style="67" customWidth="1"/>
    <col min="15619" max="15619" width="4.7109375" style="67" customWidth="1"/>
    <col min="15620" max="15620" width="8.7109375" style="67" customWidth="1"/>
    <col min="15621" max="15621" width="9" style="67" customWidth="1"/>
    <col min="15622" max="15622" width="12.7109375" style="67" customWidth="1"/>
    <col min="15623" max="15623" width="10" style="67" customWidth="1"/>
    <col min="15624" max="15624" width="13.140625" style="67" customWidth="1"/>
    <col min="15625" max="15625" width="13" style="67" customWidth="1"/>
    <col min="15626" max="15626" width="6.7109375" style="67" customWidth="1"/>
    <col min="15627" max="15627" width="7.140625" style="67" customWidth="1"/>
    <col min="15628" max="15628" width="7.28515625" style="67" customWidth="1"/>
    <col min="15629" max="15872" width="9.140625" style="67"/>
    <col min="15873" max="15873" width="16.42578125" style="67" customWidth="1"/>
    <col min="15874" max="15874" width="28.28515625" style="67" customWidth="1"/>
    <col min="15875" max="15875" width="4.7109375" style="67" customWidth="1"/>
    <col min="15876" max="15876" width="8.7109375" style="67" customWidth="1"/>
    <col min="15877" max="15877" width="9" style="67" customWidth="1"/>
    <col min="15878" max="15878" width="12.7109375" style="67" customWidth="1"/>
    <col min="15879" max="15879" width="10" style="67" customWidth="1"/>
    <col min="15880" max="15880" width="13.140625" style="67" customWidth="1"/>
    <col min="15881" max="15881" width="13" style="67" customWidth="1"/>
    <col min="15882" max="15882" width="6.7109375" style="67" customWidth="1"/>
    <col min="15883" max="15883" width="7.140625" style="67" customWidth="1"/>
    <col min="15884" max="15884" width="7.28515625" style="67" customWidth="1"/>
    <col min="15885" max="16128" width="9.140625" style="67"/>
    <col min="16129" max="16129" width="16.42578125" style="67" customWidth="1"/>
    <col min="16130" max="16130" width="28.28515625" style="67" customWidth="1"/>
    <col min="16131" max="16131" width="4.7109375" style="67" customWidth="1"/>
    <col min="16132" max="16132" width="8.7109375" style="67" customWidth="1"/>
    <col min="16133" max="16133" width="9" style="67" customWidth="1"/>
    <col min="16134" max="16134" width="12.7109375" style="67" customWidth="1"/>
    <col min="16135" max="16135" width="10" style="67" customWidth="1"/>
    <col min="16136" max="16136" width="13.140625" style="67" customWidth="1"/>
    <col min="16137" max="16137" width="13" style="67" customWidth="1"/>
    <col min="16138" max="16138" width="6.7109375" style="67" customWidth="1"/>
    <col min="16139" max="16139" width="7.140625" style="67" customWidth="1"/>
    <col min="16140" max="16140" width="7.28515625" style="67" customWidth="1"/>
    <col min="16141" max="16384" width="9.140625" style="67"/>
  </cols>
  <sheetData>
    <row r="1" spans="1:9" s="4" customFormat="1" ht="3.75" customHeight="1" x14ac:dyDescent="0.2">
      <c r="A1" s="1"/>
      <c r="B1" s="69"/>
      <c r="C1" s="90"/>
      <c r="D1" s="1"/>
      <c r="E1" s="2"/>
      <c r="F1" s="2"/>
      <c r="G1" s="91"/>
      <c r="H1" s="2"/>
      <c r="I1" s="2"/>
    </row>
    <row r="2" spans="1:9" s="4" customFormat="1" x14ac:dyDescent="0.2">
      <c r="A2" s="5"/>
      <c r="B2" s="70"/>
      <c r="C2" s="92"/>
      <c r="D2" s="5"/>
      <c r="E2" s="3"/>
      <c r="F2" s="3"/>
      <c r="G2" s="93"/>
      <c r="H2" s="3"/>
      <c r="I2" s="3"/>
    </row>
    <row r="3" spans="1:9" s="9" customFormat="1" ht="15.75" x14ac:dyDescent="0.25">
      <c r="A3" s="8" t="s">
        <v>6</v>
      </c>
      <c r="B3" s="71" t="s">
        <v>7</v>
      </c>
      <c r="C3" s="94"/>
      <c r="E3" s="10"/>
      <c r="F3" s="10"/>
      <c r="G3" s="95"/>
      <c r="H3" s="10"/>
      <c r="I3" s="13"/>
    </row>
    <row r="4" spans="1:9" s="9" customFormat="1" ht="15.75" x14ac:dyDescent="0.25">
      <c r="A4" s="8" t="s">
        <v>8</v>
      </c>
      <c r="B4" s="72" t="s">
        <v>9</v>
      </c>
      <c r="C4" s="94"/>
      <c r="E4" s="10"/>
      <c r="F4" s="10"/>
      <c r="G4" s="95"/>
      <c r="H4" s="10"/>
      <c r="I4" s="13"/>
    </row>
    <row r="5" spans="1:9" s="9" customFormat="1" ht="15.75" x14ac:dyDescent="0.25">
      <c r="A5" s="8" t="s">
        <v>10</v>
      </c>
      <c r="B5" s="71" t="s">
        <v>39</v>
      </c>
      <c r="C5" s="94"/>
      <c r="E5" s="10"/>
      <c r="F5" s="10"/>
      <c r="G5" s="95"/>
      <c r="H5" s="10"/>
      <c r="I5" s="13"/>
    </row>
    <row r="6" spans="1:9" s="4" customFormat="1" x14ac:dyDescent="0.2">
      <c r="A6" s="1"/>
      <c r="B6" s="69"/>
      <c r="C6" s="90"/>
      <c r="D6" s="1"/>
      <c r="E6" s="2"/>
      <c r="F6" s="2"/>
      <c r="G6" s="91"/>
      <c r="H6" s="2"/>
      <c r="I6" s="2"/>
    </row>
    <row r="7" spans="1:9" s="4" customFormat="1" x14ac:dyDescent="0.2">
      <c r="B7" s="76"/>
      <c r="C7" s="96"/>
      <c r="E7" s="20"/>
      <c r="F7" s="20"/>
      <c r="G7" s="97"/>
      <c r="H7" s="20"/>
      <c r="I7" s="20"/>
    </row>
    <row r="8" spans="1:9" ht="23.25" thickBot="1" x14ac:dyDescent="0.25">
      <c r="A8" s="98" t="s">
        <v>40</v>
      </c>
      <c r="B8" s="99" t="s">
        <v>41</v>
      </c>
      <c r="C8" s="100" t="s">
        <v>42</v>
      </c>
      <c r="D8" s="101" t="s">
        <v>43</v>
      </c>
      <c r="E8" s="102" t="s">
        <v>44</v>
      </c>
      <c r="F8" s="102" t="s">
        <v>45</v>
      </c>
      <c r="G8" s="102" t="s">
        <v>46</v>
      </c>
      <c r="H8" s="102" t="s">
        <v>47</v>
      </c>
      <c r="I8" s="103" t="s">
        <v>48</v>
      </c>
    </row>
    <row r="9" spans="1:9" ht="13.5" thickTop="1" x14ac:dyDescent="0.2">
      <c r="A9" s="104"/>
      <c r="B9" s="105"/>
      <c r="C9" s="106"/>
      <c r="D9" s="107"/>
      <c r="E9" s="108"/>
      <c r="F9" s="108"/>
      <c r="G9" s="108"/>
      <c r="H9" s="108"/>
      <c r="I9" s="108"/>
    </row>
    <row r="10" spans="1:9" x14ac:dyDescent="0.2">
      <c r="A10" s="104" t="s">
        <v>95</v>
      </c>
      <c r="B10" s="105" t="s">
        <v>96</v>
      </c>
      <c r="C10" s="106"/>
      <c r="D10" s="107"/>
      <c r="E10" s="108"/>
      <c r="F10" s="108"/>
      <c r="G10" s="108"/>
      <c r="H10" s="108"/>
      <c r="I10" s="108"/>
    </row>
    <row r="11" spans="1:9" x14ac:dyDescent="0.2">
      <c r="A11" s="109" t="s">
        <v>102</v>
      </c>
      <c r="B11" s="110" t="s">
        <v>103</v>
      </c>
      <c r="C11" s="111">
        <v>1</v>
      </c>
      <c r="D11" s="112"/>
      <c r="E11" s="113">
        <f>SUM(F12)</f>
        <v>926238</v>
      </c>
      <c r="F11" s="114">
        <f>C11*E11</f>
        <v>926238</v>
      </c>
      <c r="G11" s="115">
        <f>IF(F11=0, 0, 100*(1-(H11/F11)))</f>
        <v>7.0000000000000062</v>
      </c>
      <c r="H11" s="116">
        <f>C11*SUM(H12)</f>
        <v>861401.34</v>
      </c>
      <c r="I11" s="117">
        <f>SUM(I12:I13)</f>
        <v>0</v>
      </c>
    </row>
    <row r="12" spans="1:9" outlineLevel="1" x14ac:dyDescent="0.2">
      <c r="A12" s="109" t="s">
        <v>104</v>
      </c>
      <c r="B12" s="110" t="s">
        <v>103</v>
      </c>
      <c r="C12" s="111">
        <v>1</v>
      </c>
      <c r="D12" s="112"/>
      <c r="E12" s="113">
        <f>SUM(F13)</f>
        <v>926238</v>
      </c>
      <c r="F12" s="114">
        <f>C12*E12</f>
        <v>926238</v>
      </c>
      <c r="G12" s="115">
        <f>IF(F12=0, 0, 100*(1-(H12/F12)))</f>
        <v>7.0000000000000062</v>
      </c>
      <c r="H12" s="116">
        <f>C12*SUM(H13)</f>
        <v>861401.34</v>
      </c>
      <c r="I12" s="117"/>
    </row>
    <row r="13" spans="1:9" outlineLevel="1" x14ac:dyDescent="0.2">
      <c r="A13" s="109" t="s">
        <v>105</v>
      </c>
      <c r="B13" s="110" t="s">
        <v>103</v>
      </c>
      <c r="C13" s="111">
        <v>1</v>
      </c>
      <c r="D13" s="112"/>
      <c r="E13" s="113">
        <v>926238</v>
      </c>
      <c r="F13" s="114">
        <v>926238</v>
      </c>
      <c r="G13" s="115">
        <v>7</v>
      </c>
      <c r="H13" s="116">
        <v>861401.34</v>
      </c>
      <c r="I13" s="117"/>
    </row>
    <row r="14" spans="1:9" x14ac:dyDescent="0.2">
      <c r="A14" s="109"/>
      <c r="B14" s="110"/>
      <c r="C14" s="111"/>
      <c r="D14" s="112"/>
      <c r="E14" s="113"/>
      <c r="F14" s="114"/>
      <c r="G14" s="115"/>
      <c r="H14" s="116"/>
      <c r="I14" s="117"/>
    </row>
    <row r="15" spans="1:9" ht="13.5" thickBot="1" x14ac:dyDescent="0.25">
      <c r="A15" s="118"/>
      <c r="B15" s="119"/>
      <c r="C15" s="120"/>
      <c r="D15" s="121"/>
      <c r="E15" s="122"/>
      <c r="F15" s="123"/>
      <c r="G15" s="124"/>
      <c r="H15" s="125"/>
      <c r="I15" s="126"/>
    </row>
    <row r="16" spans="1:9" x14ac:dyDescent="0.2">
      <c r="A16" s="27"/>
      <c r="B16" s="127" t="s">
        <v>49</v>
      </c>
      <c r="C16" s="128"/>
      <c r="D16" s="27"/>
      <c r="E16" s="129"/>
      <c r="F16" s="114"/>
      <c r="G16" s="130"/>
      <c r="H16" s="129">
        <f>F11</f>
        <v>926238</v>
      </c>
      <c r="I16" s="129"/>
    </row>
    <row r="17" spans="1:9" x14ac:dyDescent="0.2">
      <c r="A17" s="4"/>
      <c r="B17" s="127" t="s">
        <v>50</v>
      </c>
      <c r="C17" s="96"/>
      <c r="D17" s="4"/>
      <c r="E17" s="20"/>
      <c r="F17" s="114"/>
      <c r="G17" s="97"/>
      <c r="H17" s="20">
        <f>H11</f>
        <v>861401.34</v>
      </c>
      <c r="I17" s="20"/>
    </row>
    <row r="18" spans="1:9" x14ac:dyDescent="0.2">
      <c r="A18" s="4"/>
      <c r="B18" s="127" t="s">
        <v>51</v>
      </c>
      <c r="C18" s="96"/>
      <c r="D18" s="4"/>
      <c r="E18" s="20"/>
      <c r="F18" s="114"/>
      <c r="G18" s="97"/>
      <c r="H18" s="20">
        <f>I11</f>
        <v>0</v>
      </c>
      <c r="I18" s="20"/>
    </row>
    <row r="19" spans="1:9" x14ac:dyDescent="0.2">
      <c r="A19" s="4"/>
      <c r="B19" s="127"/>
      <c r="C19" s="96"/>
      <c r="D19" s="4"/>
      <c r="E19" s="20"/>
      <c r="F19" s="114"/>
      <c r="G19" s="97"/>
      <c r="H19" s="20"/>
      <c r="I19" s="20"/>
    </row>
    <row r="20" spans="1:9" x14ac:dyDescent="0.2">
      <c r="A20" s="4"/>
      <c r="B20" s="76" t="s">
        <v>52</v>
      </c>
      <c r="C20" s="96"/>
      <c r="D20" s="4"/>
      <c r="E20" s="20"/>
      <c r="F20" s="114"/>
      <c r="G20" s="97"/>
      <c r="H20" s="20">
        <f>SUM(H17,H18)</f>
        <v>861401.34</v>
      </c>
    </row>
    <row r="21" spans="1:9" x14ac:dyDescent="0.2">
      <c r="A21" s="4"/>
      <c r="B21" s="76"/>
      <c r="C21" s="96"/>
      <c r="D21" s="4"/>
      <c r="E21" s="20"/>
      <c r="F21" s="20"/>
      <c r="G21" s="97"/>
      <c r="H21" s="20"/>
      <c r="I21" s="20"/>
    </row>
  </sheetData>
  <printOptions horizontalCentered="1"/>
  <pageMargins left="0.75" right="0.75" top="1.1499999999999999" bottom="0.65" header="0.35" footer="0.35"/>
  <pageSetup paperSize="9" scale="51" orientation="portrait" r:id="rId1"/>
  <headerFooter alignWithMargins="0">
    <oddHeader>&amp;L&amp;G</oddHeader>
    <oddFooter>&amp;CCommercial in Confidence&amp;RPage &amp;P of &amp;N</oddFoot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outlinePr summaryBelow="0"/>
    <pageSetUpPr fitToPage="1"/>
  </sheetPr>
  <dimension ref="A1:I21"/>
  <sheetViews>
    <sheetView view="pageBreakPreview" zoomScale="110" zoomScaleNormal="100" zoomScaleSheetLayoutView="110" workbookViewId="0">
      <selection activeCell="B5" sqref="B5"/>
    </sheetView>
  </sheetViews>
  <sheetFormatPr defaultRowHeight="12.75" outlineLevelRow="1" x14ac:dyDescent="0.2"/>
  <cols>
    <col min="1" max="1" width="17.28515625" style="67" bestFit="1" customWidth="1"/>
    <col min="2" max="2" width="80.42578125" style="89" customWidth="1"/>
    <col min="3" max="3" width="7.28515625" style="131" bestFit="1" customWidth="1"/>
    <col min="4" max="4" width="8.7109375" style="67" customWidth="1"/>
    <col min="5" max="6" width="11.7109375" style="68" bestFit="1" customWidth="1"/>
    <col min="7" max="7" width="7.85546875" style="132" bestFit="1" customWidth="1"/>
    <col min="8" max="8" width="11.7109375" style="68" bestFit="1" customWidth="1"/>
    <col min="9" max="9" width="12" style="68" bestFit="1" customWidth="1"/>
    <col min="10" max="10" width="6.7109375" style="67" customWidth="1"/>
    <col min="11" max="11" width="7.140625" style="67" customWidth="1"/>
    <col min="12" max="12" width="7.28515625" style="67" customWidth="1"/>
    <col min="13" max="256" width="9.140625" style="67"/>
    <col min="257" max="257" width="16.42578125" style="67" customWidth="1"/>
    <col min="258" max="258" width="28.28515625" style="67" customWidth="1"/>
    <col min="259" max="259" width="4.7109375" style="67" customWidth="1"/>
    <col min="260" max="260" width="8.7109375" style="67" customWidth="1"/>
    <col min="261" max="261" width="9" style="67" customWidth="1"/>
    <col min="262" max="262" width="12.7109375" style="67" customWidth="1"/>
    <col min="263" max="263" width="10" style="67" customWidth="1"/>
    <col min="264" max="264" width="13.140625" style="67" customWidth="1"/>
    <col min="265" max="265" width="13" style="67" customWidth="1"/>
    <col min="266" max="266" width="6.7109375" style="67" customWidth="1"/>
    <col min="267" max="267" width="7.140625" style="67" customWidth="1"/>
    <col min="268" max="268" width="7.28515625" style="67" customWidth="1"/>
    <col min="269" max="512" width="9.140625" style="67"/>
    <col min="513" max="513" width="16.42578125" style="67" customWidth="1"/>
    <col min="514" max="514" width="28.28515625" style="67" customWidth="1"/>
    <col min="515" max="515" width="4.7109375" style="67" customWidth="1"/>
    <col min="516" max="516" width="8.7109375" style="67" customWidth="1"/>
    <col min="517" max="517" width="9" style="67" customWidth="1"/>
    <col min="518" max="518" width="12.7109375" style="67" customWidth="1"/>
    <col min="519" max="519" width="10" style="67" customWidth="1"/>
    <col min="520" max="520" width="13.140625" style="67" customWidth="1"/>
    <col min="521" max="521" width="13" style="67" customWidth="1"/>
    <col min="522" max="522" width="6.7109375" style="67" customWidth="1"/>
    <col min="523" max="523" width="7.140625" style="67" customWidth="1"/>
    <col min="524" max="524" width="7.28515625" style="67" customWidth="1"/>
    <col min="525" max="768" width="9.140625" style="67"/>
    <col min="769" max="769" width="16.42578125" style="67" customWidth="1"/>
    <col min="770" max="770" width="28.28515625" style="67" customWidth="1"/>
    <col min="771" max="771" width="4.7109375" style="67" customWidth="1"/>
    <col min="772" max="772" width="8.7109375" style="67" customWidth="1"/>
    <col min="773" max="773" width="9" style="67" customWidth="1"/>
    <col min="774" max="774" width="12.7109375" style="67" customWidth="1"/>
    <col min="775" max="775" width="10" style="67" customWidth="1"/>
    <col min="776" max="776" width="13.140625" style="67" customWidth="1"/>
    <col min="777" max="777" width="13" style="67" customWidth="1"/>
    <col min="778" max="778" width="6.7109375" style="67" customWidth="1"/>
    <col min="779" max="779" width="7.140625" style="67" customWidth="1"/>
    <col min="780" max="780" width="7.28515625" style="67" customWidth="1"/>
    <col min="781" max="1024" width="9.140625" style="67"/>
    <col min="1025" max="1025" width="16.42578125" style="67" customWidth="1"/>
    <col min="1026" max="1026" width="28.28515625" style="67" customWidth="1"/>
    <col min="1027" max="1027" width="4.7109375" style="67" customWidth="1"/>
    <col min="1028" max="1028" width="8.7109375" style="67" customWidth="1"/>
    <col min="1029" max="1029" width="9" style="67" customWidth="1"/>
    <col min="1030" max="1030" width="12.7109375" style="67" customWidth="1"/>
    <col min="1031" max="1031" width="10" style="67" customWidth="1"/>
    <col min="1032" max="1032" width="13.140625" style="67" customWidth="1"/>
    <col min="1033" max="1033" width="13" style="67" customWidth="1"/>
    <col min="1034" max="1034" width="6.7109375" style="67" customWidth="1"/>
    <col min="1035" max="1035" width="7.140625" style="67" customWidth="1"/>
    <col min="1036" max="1036" width="7.28515625" style="67" customWidth="1"/>
    <col min="1037" max="1280" width="9.140625" style="67"/>
    <col min="1281" max="1281" width="16.42578125" style="67" customWidth="1"/>
    <col min="1282" max="1282" width="28.28515625" style="67" customWidth="1"/>
    <col min="1283" max="1283" width="4.7109375" style="67" customWidth="1"/>
    <col min="1284" max="1284" width="8.7109375" style="67" customWidth="1"/>
    <col min="1285" max="1285" width="9" style="67" customWidth="1"/>
    <col min="1286" max="1286" width="12.7109375" style="67" customWidth="1"/>
    <col min="1287" max="1287" width="10" style="67" customWidth="1"/>
    <col min="1288" max="1288" width="13.140625" style="67" customWidth="1"/>
    <col min="1289" max="1289" width="13" style="67" customWidth="1"/>
    <col min="1290" max="1290" width="6.7109375" style="67" customWidth="1"/>
    <col min="1291" max="1291" width="7.140625" style="67" customWidth="1"/>
    <col min="1292" max="1292" width="7.28515625" style="67" customWidth="1"/>
    <col min="1293" max="1536" width="9.140625" style="67"/>
    <col min="1537" max="1537" width="16.42578125" style="67" customWidth="1"/>
    <col min="1538" max="1538" width="28.28515625" style="67" customWidth="1"/>
    <col min="1539" max="1539" width="4.7109375" style="67" customWidth="1"/>
    <col min="1540" max="1540" width="8.7109375" style="67" customWidth="1"/>
    <col min="1541" max="1541" width="9" style="67" customWidth="1"/>
    <col min="1542" max="1542" width="12.7109375" style="67" customWidth="1"/>
    <col min="1543" max="1543" width="10" style="67" customWidth="1"/>
    <col min="1544" max="1544" width="13.140625" style="67" customWidth="1"/>
    <col min="1545" max="1545" width="13" style="67" customWidth="1"/>
    <col min="1546" max="1546" width="6.7109375" style="67" customWidth="1"/>
    <col min="1547" max="1547" width="7.140625" style="67" customWidth="1"/>
    <col min="1548" max="1548" width="7.28515625" style="67" customWidth="1"/>
    <col min="1549" max="1792" width="9.140625" style="67"/>
    <col min="1793" max="1793" width="16.42578125" style="67" customWidth="1"/>
    <col min="1794" max="1794" width="28.28515625" style="67" customWidth="1"/>
    <col min="1795" max="1795" width="4.7109375" style="67" customWidth="1"/>
    <col min="1796" max="1796" width="8.7109375" style="67" customWidth="1"/>
    <col min="1797" max="1797" width="9" style="67" customWidth="1"/>
    <col min="1798" max="1798" width="12.7109375" style="67" customWidth="1"/>
    <col min="1799" max="1799" width="10" style="67" customWidth="1"/>
    <col min="1800" max="1800" width="13.140625" style="67" customWidth="1"/>
    <col min="1801" max="1801" width="13" style="67" customWidth="1"/>
    <col min="1802" max="1802" width="6.7109375" style="67" customWidth="1"/>
    <col min="1803" max="1803" width="7.140625" style="67" customWidth="1"/>
    <col min="1804" max="1804" width="7.28515625" style="67" customWidth="1"/>
    <col min="1805" max="2048" width="9.140625" style="67"/>
    <col min="2049" max="2049" width="16.42578125" style="67" customWidth="1"/>
    <col min="2050" max="2050" width="28.28515625" style="67" customWidth="1"/>
    <col min="2051" max="2051" width="4.7109375" style="67" customWidth="1"/>
    <col min="2052" max="2052" width="8.7109375" style="67" customWidth="1"/>
    <col min="2053" max="2053" width="9" style="67" customWidth="1"/>
    <col min="2054" max="2054" width="12.7109375" style="67" customWidth="1"/>
    <col min="2055" max="2055" width="10" style="67" customWidth="1"/>
    <col min="2056" max="2056" width="13.140625" style="67" customWidth="1"/>
    <col min="2057" max="2057" width="13" style="67" customWidth="1"/>
    <col min="2058" max="2058" width="6.7109375" style="67" customWidth="1"/>
    <col min="2059" max="2059" width="7.140625" style="67" customWidth="1"/>
    <col min="2060" max="2060" width="7.28515625" style="67" customWidth="1"/>
    <col min="2061" max="2304" width="9.140625" style="67"/>
    <col min="2305" max="2305" width="16.42578125" style="67" customWidth="1"/>
    <col min="2306" max="2306" width="28.28515625" style="67" customWidth="1"/>
    <col min="2307" max="2307" width="4.7109375" style="67" customWidth="1"/>
    <col min="2308" max="2308" width="8.7109375" style="67" customWidth="1"/>
    <col min="2309" max="2309" width="9" style="67" customWidth="1"/>
    <col min="2310" max="2310" width="12.7109375" style="67" customWidth="1"/>
    <col min="2311" max="2311" width="10" style="67" customWidth="1"/>
    <col min="2312" max="2312" width="13.140625" style="67" customWidth="1"/>
    <col min="2313" max="2313" width="13" style="67" customWidth="1"/>
    <col min="2314" max="2314" width="6.7109375" style="67" customWidth="1"/>
    <col min="2315" max="2315" width="7.140625" style="67" customWidth="1"/>
    <col min="2316" max="2316" width="7.28515625" style="67" customWidth="1"/>
    <col min="2317" max="2560" width="9.140625" style="67"/>
    <col min="2561" max="2561" width="16.42578125" style="67" customWidth="1"/>
    <col min="2562" max="2562" width="28.28515625" style="67" customWidth="1"/>
    <col min="2563" max="2563" width="4.7109375" style="67" customWidth="1"/>
    <col min="2564" max="2564" width="8.7109375" style="67" customWidth="1"/>
    <col min="2565" max="2565" width="9" style="67" customWidth="1"/>
    <col min="2566" max="2566" width="12.7109375" style="67" customWidth="1"/>
    <col min="2567" max="2567" width="10" style="67" customWidth="1"/>
    <col min="2568" max="2568" width="13.140625" style="67" customWidth="1"/>
    <col min="2569" max="2569" width="13" style="67" customWidth="1"/>
    <col min="2570" max="2570" width="6.7109375" style="67" customWidth="1"/>
    <col min="2571" max="2571" width="7.140625" style="67" customWidth="1"/>
    <col min="2572" max="2572" width="7.28515625" style="67" customWidth="1"/>
    <col min="2573" max="2816" width="9.140625" style="67"/>
    <col min="2817" max="2817" width="16.42578125" style="67" customWidth="1"/>
    <col min="2818" max="2818" width="28.28515625" style="67" customWidth="1"/>
    <col min="2819" max="2819" width="4.7109375" style="67" customWidth="1"/>
    <col min="2820" max="2820" width="8.7109375" style="67" customWidth="1"/>
    <col min="2821" max="2821" width="9" style="67" customWidth="1"/>
    <col min="2822" max="2822" width="12.7109375" style="67" customWidth="1"/>
    <col min="2823" max="2823" width="10" style="67" customWidth="1"/>
    <col min="2824" max="2824" width="13.140625" style="67" customWidth="1"/>
    <col min="2825" max="2825" width="13" style="67" customWidth="1"/>
    <col min="2826" max="2826" width="6.7109375" style="67" customWidth="1"/>
    <col min="2827" max="2827" width="7.140625" style="67" customWidth="1"/>
    <col min="2828" max="2828" width="7.28515625" style="67" customWidth="1"/>
    <col min="2829" max="3072" width="9.140625" style="67"/>
    <col min="3073" max="3073" width="16.42578125" style="67" customWidth="1"/>
    <col min="3074" max="3074" width="28.28515625" style="67" customWidth="1"/>
    <col min="3075" max="3075" width="4.7109375" style="67" customWidth="1"/>
    <col min="3076" max="3076" width="8.7109375" style="67" customWidth="1"/>
    <col min="3077" max="3077" width="9" style="67" customWidth="1"/>
    <col min="3078" max="3078" width="12.7109375" style="67" customWidth="1"/>
    <col min="3079" max="3079" width="10" style="67" customWidth="1"/>
    <col min="3080" max="3080" width="13.140625" style="67" customWidth="1"/>
    <col min="3081" max="3081" width="13" style="67" customWidth="1"/>
    <col min="3082" max="3082" width="6.7109375" style="67" customWidth="1"/>
    <col min="3083" max="3083" width="7.140625" style="67" customWidth="1"/>
    <col min="3084" max="3084" width="7.28515625" style="67" customWidth="1"/>
    <col min="3085" max="3328" width="9.140625" style="67"/>
    <col min="3329" max="3329" width="16.42578125" style="67" customWidth="1"/>
    <col min="3330" max="3330" width="28.28515625" style="67" customWidth="1"/>
    <col min="3331" max="3331" width="4.7109375" style="67" customWidth="1"/>
    <col min="3332" max="3332" width="8.7109375" style="67" customWidth="1"/>
    <col min="3333" max="3333" width="9" style="67" customWidth="1"/>
    <col min="3334" max="3334" width="12.7109375" style="67" customWidth="1"/>
    <col min="3335" max="3335" width="10" style="67" customWidth="1"/>
    <col min="3336" max="3336" width="13.140625" style="67" customWidth="1"/>
    <col min="3337" max="3337" width="13" style="67" customWidth="1"/>
    <col min="3338" max="3338" width="6.7109375" style="67" customWidth="1"/>
    <col min="3339" max="3339" width="7.140625" style="67" customWidth="1"/>
    <col min="3340" max="3340" width="7.28515625" style="67" customWidth="1"/>
    <col min="3341" max="3584" width="9.140625" style="67"/>
    <col min="3585" max="3585" width="16.42578125" style="67" customWidth="1"/>
    <col min="3586" max="3586" width="28.28515625" style="67" customWidth="1"/>
    <col min="3587" max="3587" width="4.7109375" style="67" customWidth="1"/>
    <col min="3588" max="3588" width="8.7109375" style="67" customWidth="1"/>
    <col min="3589" max="3589" width="9" style="67" customWidth="1"/>
    <col min="3590" max="3590" width="12.7109375" style="67" customWidth="1"/>
    <col min="3591" max="3591" width="10" style="67" customWidth="1"/>
    <col min="3592" max="3592" width="13.140625" style="67" customWidth="1"/>
    <col min="3593" max="3593" width="13" style="67" customWidth="1"/>
    <col min="3594" max="3594" width="6.7109375" style="67" customWidth="1"/>
    <col min="3595" max="3595" width="7.140625" style="67" customWidth="1"/>
    <col min="3596" max="3596" width="7.28515625" style="67" customWidth="1"/>
    <col min="3597" max="3840" width="9.140625" style="67"/>
    <col min="3841" max="3841" width="16.42578125" style="67" customWidth="1"/>
    <col min="3842" max="3842" width="28.28515625" style="67" customWidth="1"/>
    <col min="3843" max="3843" width="4.7109375" style="67" customWidth="1"/>
    <col min="3844" max="3844" width="8.7109375" style="67" customWidth="1"/>
    <col min="3845" max="3845" width="9" style="67" customWidth="1"/>
    <col min="3846" max="3846" width="12.7109375" style="67" customWidth="1"/>
    <col min="3847" max="3847" width="10" style="67" customWidth="1"/>
    <col min="3848" max="3848" width="13.140625" style="67" customWidth="1"/>
    <col min="3849" max="3849" width="13" style="67" customWidth="1"/>
    <col min="3850" max="3850" width="6.7109375" style="67" customWidth="1"/>
    <col min="3851" max="3851" width="7.140625" style="67" customWidth="1"/>
    <col min="3852" max="3852" width="7.28515625" style="67" customWidth="1"/>
    <col min="3853" max="4096" width="9.140625" style="67"/>
    <col min="4097" max="4097" width="16.42578125" style="67" customWidth="1"/>
    <col min="4098" max="4098" width="28.28515625" style="67" customWidth="1"/>
    <col min="4099" max="4099" width="4.7109375" style="67" customWidth="1"/>
    <col min="4100" max="4100" width="8.7109375" style="67" customWidth="1"/>
    <col min="4101" max="4101" width="9" style="67" customWidth="1"/>
    <col min="4102" max="4102" width="12.7109375" style="67" customWidth="1"/>
    <col min="4103" max="4103" width="10" style="67" customWidth="1"/>
    <col min="4104" max="4104" width="13.140625" style="67" customWidth="1"/>
    <col min="4105" max="4105" width="13" style="67" customWidth="1"/>
    <col min="4106" max="4106" width="6.7109375" style="67" customWidth="1"/>
    <col min="4107" max="4107" width="7.140625" style="67" customWidth="1"/>
    <col min="4108" max="4108" width="7.28515625" style="67" customWidth="1"/>
    <col min="4109" max="4352" width="9.140625" style="67"/>
    <col min="4353" max="4353" width="16.42578125" style="67" customWidth="1"/>
    <col min="4354" max="4354" width="28.28515625" style="67" customWidth="1"/>
    <col min="4355" max="4355" width="4.7109375" style="67" customWidth="1"/>
    <col min="4356" max="4356" width="8.7109375" style="67" customWidth="1"/>
    <col min="4357" max="4357" width="9" style="67" customWidth="1"/>
    <col min="4358" max="4358" width="12.7109375" style="67" customWidth="1"/>
    <col min="4359" max="4359" width="10" style="67" customWidth="1"/>
    <col min="4360" max="4360" width="13.140625" style="67" customWidth="1"/>
    <col min="4361" max="4361" width="13" style="67" customWidth="1"/>
    <col min="4362" max="4362" width="6.7109375" style="67" customWidth="1"/>
    <col min="4363" max="4363" width="7.140625" style="67" customWidth="1"/>
    <col min="4364" max="4364" width="7.28515625" style="67" customWidth="1"/>
    <col min="4365" max="4608" width="9.140625" style="67"/>
    <col min="4609" max="4609" width="16.42578125" style="67" customWidth="1"/>
    <col min="4610" max="4610" width="28.28515625" style="67" customWidth="1"/>
    <col min="4611" max="4611" width="4.7109375" style="67" customWidth="1"/>
    <col min="4612" max="4612" width="8.7109375" style="67" customWidth="1"/>
    <col min="4613" max="4613" width="9" style="67" customWidth="1"/>
    <col min="4614" max="4614" width="12.7109375" style="67" customWidth="1"/>
    <col min="4615" max="4615" width="10" style="67" customWidth="1"/>
    <col min="4616" max="4616" width="13.140625" style="67" customWidth="1"/>
    <col min="4617" max="4617" width="13" style="67" customWidth="1"/>
    <col min="4618" max="4618" width="6.7109375" style="67" customWidth="1"/>
    <col min="4619" max="4619" width="7.140625" style="67" customWidth="1"/>
    <col min="4620" max="4620" width="7.28515625" style="67" customWidth="1"/>
    <col min="4621" max="4864" width="9.140625" style="67"/>
    <col min="4865" max="4865" width="16.42578125" style="67" customWidth="1"/>
    <col min="4866" max="4866" width="28.28515625" style="67" customWidth="1"/>
    <col min="4867" max="4867" width="4.7109375" style="67" customWidth="1"/>
    <col min="4868" max="4868" width="8.7109375" style="67" customWidth="1"/>
    <col min="4869" max="4869" width="9" style="67" customWidth="1"/>
    <col min="4870" max="4870" width="12.7109375" style="67" customWidth="1"/>
    <col min="4871" max="4871" width="10" style="67" customWidth="1"/>
    <col min="4872" max="4872" width="13.140625" style="67" customWidth="1"/>
    <col min="4873" max="4873" width="13" style="67" customWidth="1"/>
    <col min="4874" max="4874" width="6.7109375" style="67" customWidth="1"/>
    <col min="4875" max="4875" width="7.140625" style="67" customWidth="1"/>
    <col min="4876" max="4876" width="7.28515625" style="67" customWidth="1"/>
    <col min="4877" max="5120" width="9.140625" style="67"/>
    <col min="5121" max="5121" width="16.42578125" style="67" customWidth="1"/>
    <col min="5122" max="5122" width="28.28515625" style="67" customWidth="1"/>
    <col min="5123" max="5123" width="4.7109375" style="67" customWidth="1"/>
    <col min="5124" max="5124" width="8.7109375" style="67" customWidth="1"/>
    <col min="5125" max="5125" width="9" style="67" customWidth="1"/>
    <col min="5126" max="5126" width="12.7109375" style="67" customWidth="1"/>
    <col min="5127" max="5127" width="10" style="67" customWidth="1"/>
    <col min="5128" max="5128" width="13.140625" style="67" customWidth="1"/>
    <col min="5129" max="5129" width="13" style="67" customWidth="1"/>
    <col min="5130" max="5130" width="6.7109375" style="67" customWidth="1"/>
    <col min="5131" max="5131" width="7.140625" style="67" customWidth="1"/>
    <col min="5132" max="5132" width="7.28515625" style="67" customWidth="1"/>
    <col min="5133" max="5376" width="9.140625" style="67"/>
    <col min="5377" max="5377" width="16.42578125" style="67" customWidth="1"/>
    <col min="5378" max="5378" width="28.28515625" style="67" customWidth="1"/>
    <col min="5379" max="5379" width="4.7109375" style="67" customWidth="1"/>
    <col min="5380" max="5380" width="8.7109375" style="67" customWidth="1"/>
    <col min="5381" max="5381" width="9" style="67" customWidth="1"/>
    <col min="5382" max="5382" width="12.7109375" style="67" customWidth="1"/>
    <col min="5383" max="5383" width="10" style="67" customWidth="1"/>
    <col min="5384" max="5384" width="13.140625" style="67" customWidth="1"/>
    <col min="5385" max="5385" width="13" style="67" customWidth="1"/>
    <col min="5386" max="5386" width="6.7109375" style="67" customWidth="1"/>
    <col min="5387" max="5387" width="7.140625" style="67" customWidth="1"/>
    <col min="5388" max="5388" width="7.28515625" style="67" customWidth="1"/>
    <col min="5389" max="5632" width="9.140625" style="67"/>
    <col min="5633" max="5633" width="16.42578125" style="67" customWidth="1"/>
    <col min="5634" max="5634" width="28.28515625" style="67" customWidth="1"/>
    <col min="5635" max="5635" width="4.7109375" style="67" customWidth="1"/>
    <col min="5636" max="5636" width="8.7109375" style="67" customWidth="1"/>
    <col min="5637" max="5637" width="9" style="67" customWidth="1"/>
    <col min="5638" max="5638" width="12.7109375" style="67" customWidth="1"/>
    <col min="5639" max="5639" width="10" style="67" customWidth="1"/>
    <col min="5640" max="5640" width="13.140625" style="67" customWidth="1"/>
    <col min="5641" max="5641" width="13" style="67" customWidth="1"/>
    <col min="5642" max="5642" width="6.7109375" style="67" customWidth="1"/>
    <col min="5643" max="5643" width="7.140625" style="67" customWidth="1"/>
    <col min="5644" max="5644" width="7.28515625" style="67" customWidth="1"/>
    <col min="5645" max="5888" width="9.140625" style="67"/>
    <col min="5889" max="5889" width="16.42578125" style="67" customWidth="1"/>
    <col min="5890" max="5890" width="28.28515625" style="67" customWidth="1"/>
    <col min="5891" max="5891" width="4.7109375" style="67" customWidth="1"/>
    <col min="5892" max="5892" width="8.7109375" style="67" customWidth="1"/>
    <col min="5893" max="5893" width="9" style="67" customWidth="1"/>
    <col min="5894" max="5894" width="12.7109375" style="67" customWidth="1"/>
    <col min="5895" max="5895" width="10" style="67" customWidth="1"/>
    <col min="5896" max="5896" width="13.140625" style="67" customWidth="1"/>
    <col min="5897" max="5897" width="13" style="67" customWidth="1"/>
    <col min="5898" max="5898" width="6.7109375" style="67" customWidth="1"/>
    <col min="5899" max="5899" width="7.140625" style="67" customWidth="1"/>
    <col min="5900" max="5900" width="7.28515625" style="67" customWidth="1"/>
    <col min="5901" max="6144" width="9.140625" style="67"/>
    <col min="6145" max="6145" width="16.42578125" style="67" customWidth="1"/>
    <col min="6146" max="6146" width="28.28515625" style="67" customWidth="1"/>
    <col min="6147" max="6147" width="4.7109375" style="67" customWidth="1"/>
    <col min="6148" max="6148" width="8.7109375" style="67" customWidth="1"/>
    <col min="6149" max="6149" width="9" style="67" customWidth="1"/>
    <col min="6150" max="6150" width="12.7109375" style="67" customWidth="1"/>
    <col min="6151" max="6151" width="10" style="67" customWidth="1"/>
    <col min="6152" max="6152" width="13.140625" style="67" customWidth="1"/>
    <col min="6153" max="6153" width="13" style="67" customWidth="1"/>
    <col min="6154" max="6154" width="6.7109375" style="67" customWidth="1"/>
    <col min="6155" max="6155" width="7.140625" style="67" customWidth="1"/>
    <col min="6156" max="6156" width="7.28515625" style="67" customWidth="1"/>
    <col min="6157" max="6400" width="9.140625" style="67"/>
    <col min="6401" max="6401" width="16.42578125" style="67" customWidth="1"/>
    <col min="6402" max="6402" width="28.28515625" style="67" customWidth="1"/>
    <col min="6403" max="6403" width="4.7109375" style="67" customWidth="1"/>
    <col min="6404" max="6404" width="8.7109375" style="67" customWidth="1"/>
    <col min="6405" max="6405" width="9" style="67" customWidth="1"/>
    <col min="6406" max="6406" width="12.7109375" style="67" customWidth="1"/>
    <col min="6407" max="6407" width="10" style="67" customWidth="1"/>
    <col min="6408" max="6408" width="13.140625" style="67" customWidth="1"/>
    <col min="6409" max="6409" width="13" style="67" customWidth="1"/>
    <col min="6410" max="6410" width="6.7109375" style="67" customWidth="1"/>
    <col min="6411" max="6411" width="7.140625" style="67" customWidth="1"/>
    <col min="6412" max="6412" width="7.28515625" style="67" customWidth="1"/>
    <col min="6413" max="6656" width="9.140625" style="67"/>
    <col min="6657" max="6657" width="16.42578125" style="67" customWidth="1"/>
    <col min="6658" max="6658" width="28.28515625" style="67" customWidth="1"/>
    <col min="6659" max="6659" width="4.7109375" style="67" customWidth="1"/>
    <col min="6660" max="6660" width="8.7109375" style="67" customWidth="1"/>
    <col min="6661" max="6661" width="9" style="67" customWidth="1"/>
    <col min="6662" max="6662" width="12.7109375" style="67" customWidth="1"/>
    <col min="6663" max="6663" width="10" style="67" customWidth="1"/>
    <col min="6664" max="6664" width="13.140625" style="67" customWidth="1"/>
    <col min="6665" max="6665" width="13" style="67" customWidth="1"/>
    <col min="6666" max="6666" width="6.7109375" style="67" customWidth="1"/>
    <col min="6667" max="6667" width="7.140625" style="67" customWidth="1"/>
    <col min="6668" max="6668" width="7.28515625" style="67" customWidth="1"/>
    <col min="6669" max="6912" width="9.140625" style="67"/>
    <col min="6913" max="6913" width="16.42578125" style="67" customWidth="1"/>
    <col min="6914" max="6914" width="28.28515625" style="67" customWidth="1"/>
    <col min="6915" max="6915" width="4.7109375" style="67" customWidth="1"/>
    <col min="6916" max="6916" width="8.7109375" style="67" customWidth="1"/>
    <col min="6917" max="6917" width="9" style="67" customWidth="1"/>
    <col min="6918" max="6918" width="12.7109375" style="67" customWidth="1"/>
    <col min="6919" max="6919" width="10" style="67" customWidth="1"/>
    <col min="6920" max="6920" width="13.140625" style="67" customWidth="1"/>
    <col min="6921" max="6921" width="13" style="67" customWidth="1"/>
    <col min="6922" max="6922" width="6.7109375" style="67" customWidth="1"/>
    <col min="6923" max="6923" width="7.140625" style="67" customWidth="1"/>
    <col min="6924" max="6924" width="7.28515625" style="67" customWidth="1"/>
    <col min="6925" max="7168" width="9.140625" style="67"/>
    <col min="7169" max="7169" width="16.42578125" style="67" customWidth="1"/>
    <col min="7170" max="7170" width="28.28515625" style="67" customWidth="1"/>
    <col min="7171" max="7171" width="4.7109375" style="67" customWidth="1"/>
    <col min="7172" max="7172" width="8.7109375" style="67" customWidth="1"/>
    <col min="7173" max="7173" width="9" style="67" customWidth="1"/>
    <col min="7174" max="7174" width="12.7109375" style="67" customWidth="1"/>
    <col min="7175" max="7175" width="10" style="67" customWidth="1"/>
    <col min="7176" max="7176" width="13.140625" style="67" customWidth="1"/>
    <col min="7177" max="7177" width="13" style="67" customWidth="1"/>
    <col min="7178" max="7178" width="6.7109375" style="67" customWidth="1"/>
    <col min="7179" max="7179" width="7.140625" style="67" customWidth="1"/>
    <col min="7180" max="7180" width="7.28515625" style="67" customWidth="1"/>
    <col min="7181" max="7424" width="9.140625" style="67"/>
    <col min="7425" max="7425" width="16.42578125" style="67" customWidth="1"/>
    <col min="7426" max="7426" width="28.28515625" style="67" customWidth="1"/>
    <col min="7427" max="7427" width="4.7109375" style="67" customWidth="1"/>
    <col min="7428" max="7428" width="8.7109375" style="67" customWidth="1"/>
    <col min="7429" max="7429" width="9" style="67" customWidth="1"/>
    <col min="7430" max="7430" width="12.7109375" style="67" customWidth="1"/>
    <col min="7431" max="7431" width="10" style="67" customWidth="1"/>
    <col min="7432" max="7432" width="13.140625" style="67" customWidth="1"/>
    <col min="7433" max="7433" width="13" style="67" customWidth="1"/>
    <col min="7434" max="7434" width="6.7109375" style="67" customWidth="1"/>
    <col min="7435" max="7435" width="7.140625" style="67" customWidth="1"/>
    <col min="7436" max="7436" width="7.28515625" style="67" customWidth="1"/>
    <col min="7437" max="7680" width="9.140625" style="67"/>
    <col min="7681" max="7681" width="16.42578125" style="67" customWidth="1"/>
    <col min="7682" max="7682" width="28.28515625" style="67" customWidth="1"/>
    <col min="7683" max="7683" width="4.7109375" style="67" customWidth="1"/>
    <col min="7684" max="7684" width="8.7109375" style="67" customWidth="1"/>
    <col min="7685" max="7685" width="9" style="67" customWidth="1"/>
    <col min="7686" max="7686" width="12.7109375" style="67" customWidth="1"/>
    <col min="7687" max="7687" width="10" style="67" customWidth="1"/>
    <col min="7688" max="7688" width="13.140625" style="67" customWidth="1"/>
    <col min="7689" max="7689" width="13" style="67" customWidth="1"/>
    <col min="7690" max="7690" width="6.7109375" style="67" customWidth="1"/>
    <col min="7691" max="7691" width="7.140625" style="67" customWidth="1"/>
    <col min="7692" max="7692" width="7.28515625" style="67" customWidth="1"/>
    <col min="7693" max="7936" width="9.140625" style="67"/>
    <col min="7937" max="7937" width="16.42578125" style="67" customWidth="1"/>
    <col min="7938" max="7938" width="28.28515625" style="67" customWidth="1"/>
    <col min="7939" max="7939" width="4.7109375" style="67" customWidth="1"/>
    <col min="7940" max="7940" width="8.7109375" style="67" customWidth="1"/>
    <col min="7941" max="7941" width="9" style="67" customWidth="1"/>
    <col min="7942" max="7942" width="12.7109375" style="67" customWidth="1"/>
    <col min="7943" max="7943" width="10" style="67" customWidth="1"/>
    <col min="7944" max="7944" width="13.140625" style="67" customWidth="1"/>
    <col min="7945" max="7945" width="13" style="67" customWidth="1"/>
    <col min="7946" max="7946" width="6.7109375" style="67" customWidth="1"/>
    <col min="7947" max="7947" width="7.140625" style="67" customWidth="1"/>
    <col min="7948" max="7948" width="7.28515625" style="67" customWidth="1"/>
    <col min="7949" max="8192" width="9.140625" style="67"/>
    <col min="8193" max="8193" width="16.42578125" style="67" customWidth="1"/>
    <col min="8194" max="8194" width="28.28515625" style="67" customWidth="1"/>
    <col min="8195" max="8195" width="4.7109375" style="67" customWidth="1"/>
    <col min="8196" max="8196" width="8.7109375" style="67" customWidth="1"/>
    <col min="8197" max="8197" width="9" style="67" customWidth="1"/>
    <col min="8198" max="8198" width="12.7109375" style="67" customWidth="1"/>
    <col min="8199" max="8199" width="10" style="67" customWidth="1"/>
    <col min="8200" max="8200" width="13.140625" style="67" customWidth="1"/>
    <col min="8201" max="8201" width="13" style="67" customWidth="1"/>
    <col min="8202" max="8202" width="6.7109375" style="67" customWidth="1"/>
    <col min="8203" max="8203" width="7.140625" style="67" customWidth="1"/>
    <col min="8204" max="8204" width="7.28515625" style="67" customWidth="1"/>
    <col min="8205" max="8448" width="9.140625" style="67"/>
    <col min="8449" max="8449" width="16.42578125" style="67" customWidth="1"/>
    <col min="8450" max="8450" width="28.28515625" style="67" customWidth="1"/>
    <col min="8451" max="8451" width="4.7109375" style="67" customWidth="1"/>
    <col min="8452" max="8452" width="8.7109375" style="67" customWidth="1"/>
    <col min="8453" max="8453" width="9" style="67" customWidth="1"/>
    <col min="8454" max="8454" width="12.7109375" style="67" customWidth="1"/>
    <col min="8455" max="8455" width="10" style="67" customWidth="1"/>
    <col min="8456" max="8456" width="13.140625" style="67" customWidth="1"/>
    <col min="8457" max="8457" width="13" style="67" customWidth="1"/>
    <col min="8458" max="8458" width="6.7109375" style="67" customWidth="1"/>
    <col min="8459" max="8459" width="7.140625" style="67" customWidth="1"/>
    <col min="8460" max="8460" width="7.28515625" style="67" customWidth="1"/>
    <col min="8461" max="8704" width="9.140625" style="67"/>
    <col min="8705" max="8705" width="16.42578125" style="67" customWidth="1"/>
    <col min="8706" max="8706" width="28.28515625" style="67" customWidth="1"/>
    <col min="8707" max="8707" width="4.7109375" style="67" customWidth="1"/>
    <col min="8708" max="8708" width="8.7109375" style="67" customWidth="1"/>
    <col min="8709" max="8709" width="9" style="67" customWidth="1"/>
    <col min="8710" max="8710" width="12.7109375" style="67" customWidth="1"/>
    <col min="8711" max="8711" width="10" style="67" customWidth="1"/>
    <col min="8712" max="8712" width="13.140625" style="67" customWidth="1"/>
    <col min="8713" max="8713" width="13" style="67" customWidth="1"/>
    <col min="8714" max="8714" width="6.7109375" style="67" customWidth="1"/>
    <col min="8715" max="8715" width="7.140625" style="67" customWidth="1"/>
    <col min="8716" max="8716" width="7.28515625" style="67" customWidth="1"/>
    <col min="8717" max="8960" width="9.140625" style="67"/>
    <col min="8961" max="8961" width="16.42578125" style="67" customWidth="1"/>
    <col min="8962" max="8962" width="28.28515625" style="67" customWidth="1"/>
    <col min="8963" max="8963" width="4.7109375" style="67" customWidth="1"/>
    <col min="8964" max="8964" width="8.7109375" style="67" customWidth="1"/>
    <col min="8965" max="8965" width="9" style="67" customWidth="1"/>
    <col min="8966" max="8966" width="12.7109375" style="67" customWidth="1"/>
    <col min="8967" max="8967" width="10" style="67" customWidth="1"/>
    <col min="8968" max="8968" width="13.140625" style="67" customWidth="1"/>
    <col min="8969" max="8969" width="13" style="67" customWidth="1"/>
    <col min="8970" max="8970" width="6.7109375" style="67" customWidth="1"/>
    <col min="8971" max="8971" width="7.140625" style="67" customWidth="1"/>
    <col min="8972" max="8972" width="7.28515625" style="67" customWidth="1"/>
    <col min="8973" max="9216" width="9.140625" style="67"/>
    <col min="9217" max="9217" width="16.42578125" style="67" customWidth="1"/>
    <col min="9218" max="9218" width="28.28515625" style="67" customWidth="1"/>
    <col min="9219" max="9219" width="4.7109375" style="67" customWidth="1"/>
    <col min="9220" max="9220" width="8.7109375" style="67" customWidth="1"/>
    <col min="9221" max="9221" width="9" style="67" customWidth="1"/>
    <col min="9222" max="9222" width="12.7109375" style="67" customWidth="1"/>
    <col min="9223" max="9223" width="10" style="67" customWidth="1"/>
    <col min="9224" max="9224" width="13.140625" style="67" customWidth="1"/>
    <col min="9225" max="9225" width="13" style="67" customWidth="1"/>
    <col min="9226" max="9226" width="6.7109375" style="67" customWidth="1"/>
    <col min="9227" max="9227" width="7.140625" style="67" customWidth="1"/>
    <col min="9228" max="9228" width="7.28515625" style="67" customWidth="1"/>
    <col min="9229" max="9472" width="9.140625" style="67"/>
    <col min="9473" max="9473" width="16.42578125" style="67" customWidth="1"/>
    <col min="9474" max="9474" width="28.28515625" style="67" customWidth="1"/>
    <col min="9475" max="9475" width="4.7109375" style="67" customWidth="1"/>
    <col min="9476" max="9476" width="8.7109375" style="67" customWidth="1"/>
    <col min="9477" max="9477" width="9" style="67" customWidth="1"/>
    <col min="9478" max="9478" width="12.7109375" style="67" customWidth="1"/>
    <col min="9479" max="9479" width="10" style="67" customWidth="1"/>
    <col min="9480" max="9480" width="13.140625" style="67" customWidth="1"/>
    <col min="9481" max="9481" width="13" style="67" customWidth="1"/>
    <col min="9482" max="9482" width="6.7109375" style="67" customWidth="1"/>
    <col min="9483" max="9483" width="7.140625" style="67" customWidth="1"/>
    <col min="9484" max="9484" width="7.28515625" style="67" customWidth="1"/>
    <col min="9485" max="9728" width="9.140625" style="67"/>
    <col min="9729" max="9729" width="16.42578125" style="67" customWidth="1"/>
    <col min="9730" max="9730" width="28.28515625" style="67" customWidth="1"/>
    <col min="9731" max="9731" width="4.7109375" style="67" customWidth="1"/>
    <col min="9732" max="9732" width="8.7109375" style="67" customWidth="1"/>
    <col min="9733" max="9733" width="9" style="67" customWidth="1"/>
    <col min="9734" max="9734" width="12.7109375" style="67" customWidth="1"/>
    <col min="9735" max="9735" width="10" style="67" customWidth="1"/>
    <col min="9736" max="9736" width="13.140625" style="67" customWidth="1"/>
    <col min="9737" max="9737" width="13" style="67" customWidth="1"/>
    <col min="9738" max="9738" width="6.7109375" style="67" customWidth="1"/>
    <col min="9739" max="9739" width="7.140625" style="67" customWidth="1"/>
    <col min="9740" max="9740" width="7.28515625" style="67" customWidth="1"/>
    <col min="9741" max="9984" width="9.140625" style="67"/>
    <col min="9985" max="9985" width="16.42578125" style="67" customWidth="1"/>
    <col min="9986" max="9986" width="28.28515625" style="67" customWidth="1"/>
    <col min="9987" max="9987" width="4.7109375" style="67" customWidth="1"/>
    <col min="9988" max="9988" width="8.7109375" style="67" customWidth="1"/>
    <col min="9989" max="9989" width="9" style="67" customWidth="1"/>
    <col min="9990" max="9990" width="12.7109375" style="67" customWidth="1"/>
    <col min="9991" max="9991" width="10" style="67" customWidth="1"/>
    <col min="9992" max="9992" width="13.140625" style="67" customWidth="1"/>
    <col min="9993" max="9993" width="13" style="67" customWidth="1"/>
    <col min="9994" max="9994" width="6.7109375" style="67" customWidth="1"/>
    <col min="9995" max="9995" width="7.140625" style="67" customWidth="1"/>
    <col min="9996" max="9996" width="7.28515625" style="67" customWidth="1"/>
    <col min="9997" max="10240" width="9.140625" style="67"/>
    <col min="10241" max="10241" width="16.42578125" style="67" customWidth="1"/>
    <col min="10242" max="10242" width="28.28515625" style="67" customWidth="1"/>
    <col min="10243" max="10243" width="4.7109375" style="67" customWidth="1"/>
    <col min="10244" max="10244" width="8.7109375" style="67" customWidth="1"/>
    <col min="10245" max="10245" width="9" style="67" customWidth="1"/>
    <col min="10246" max="10246" width="12.7109375" style="67" customWidth="1"/>
    <col min="10247" max="10247" width="10" style="67" customWidth="1"/>
    <col min="10248" max="10248" width="13.140625" style="67" customWidth="1"/>
    <col min="10249" max="10249" width="13" style="67" customWidth="1"/>
    <col min="10250" max="10250" width="6.7109375" style="67" customWidth="1"/>
    <col min="10251" max="10251" width="7.140625" style="67" customWidth="1"/>
    <col min="10252" max="10252" width="7.28515625" style="67" customWidth="1"/>
    <col min="10253" max="10496" width="9.140625" style="67"/>
    <col min="10497" max="10497" width="16.42578125" style="67" customWidth="1"/>
    <col min="10498" max="10498" width="28.28515625" style="67" customWidth="1"/>
    <col min="10499" max="10499" width="4.7109375" style="67" customWidth="1"/>
    <col min="10500" max="10500" width="8.7109375" style="67" customWidth="1"/>
    <col min="10501" max="10501" width="9" style="67" customWidth="1"/>
    <col min="10502" max="10502" width="12.7109375" style="67" customWidth="1"/>
    <col min="10503" max="10503" width="10" style="67" customWidth="1"/>
    <col min="10504" max="10504" width="13.140625" style="67" customWidth="1"/>
    <col min="10505" max="10505" width="13" style="67" customWidth="1"/>
    <col min="10506" max="10506" width="6.7109375" style="67" customWidth="1"/>
    <col min="10507" max="10507" width="7.140625" style="67" customWidth="1"/>
    <col min="10508" max="10508" width="7.28515625" style="67" customWidth="1"/>
    <col min="10509" max="10752" width="9.140625" style="67"/>
    <col min="10753" max="10753" width="16.42578125" style="67" customWidth="1"/>
    <col min="10754" max="10754" width="28.28515625" style="67" customWidth="1"/>
    <col min="10755" max="10755" width="4.7109375" style="67" customWidth="1"/>
    <col min="10756" max="10756" width="8.7109375" style="67" customWidth="1"/>
    <col min="10757" max="10757" width="9" style="67" customWidth="1"/>
    <col min="10758" max="10758" width="12.7109375" style="67" customWidth="1"/>
    <col min="10759" max="10759" width="10" style="67" customWidth="1"/>
    <col min="10760" max="10760" width="13.140625" style="67" customWidth="1"/>
    <col min="10761" max="10761" width="13" style="67" customWidth="1"/>
    <col min="10762" max="10762" width="6.7109375" style="67" customWidth="1"/>
    <col min="10763" max="10763" width="7.140625" style="67" customWidth="1"/>
    <col min="10764" max="10764" width="7.28515625" style="67" customWidth="1"/>
    <col min="10765" max="11008" width="9.140625" style="67"/>
    <col min="11009" max="11009" width="16.42578125" style="67" customWidth="1"/>
    <col min="11010" max="11010" width="28.28515625" style="67" customWidth="1"/>
    <col min="11011" max="11011" width="4.7109375" style="67" customWidth="1"/>
    <col min="11012" max="11012" width="8.7109375" style="67" customWidth="1"/>
    <col min="11013" max="11013" width="9" style="67" customWidth="1"/>
    <col min="11014" max="11014" width="12.7109375" style="67" customWidth="1"/>
    <col min="11015" max="11015" width="10" style="67" customWidth="1"/>
    <col min="11016" max="11016" width="13.140625" style="67" customWidth="1"/>
    <col min="11017" max="11017" width="13" style="67" customWidth="1"/>
    <col min="11018" max="11018" width="6.7109375" style="67" customWidth="1"/>
    <col min="11019" max="11019" width="7.140625" style="67" customWidth="1"/>
    <col min="11020" max="11020" width="7.28515625" style="67" customWidth="1"/>
    <col min="11021" max="11264" width="9.140625" style="67"/>
    <col min="11265" max="11265" width="16.42578125" style="67" customWidth="1"/>
    <col min="11266" max="11266" width="28.28515625" style="67" customWidth="1"/>
    <col min="11267" max="11267" width="4.7109375" style="67" customWidth="1"/>
    <col min="11268" max="11268" width="8.7109375" style="67" customWidth="1"/>
    <col min="11269" max="11269" width="9" style="67" customWidth="1"/>
    <col min="11270" max="11270" width="12.7109375" style="67" customWidth="1"/>
    <col min="11271" max="11271" width="10" style="67" customWidth="1"/>
    <col min="11272" max="11272" width="13.140625" style="67" customWidth="1"/>
    <col min="11273" max="11273" width="13" style="67" customWidth="1"/>
    <col min="11274" max="11274" width="6.7109375" style="67" customWidth="1"/>
    <col min="11275" max="11275" width="7.140625" style="67" customWidth="1"/>
    <col min="11276" max="11276" width="7.28515625" style="67" customWidth="1"/>
    <col min="11277" max="11520" width="9.140625" style="67"/>
    <col min="11521" max="11521" width="16.42578125" style="67" customWidth="1"/>
    <col min="11522" max="11522" width="28.28515625" style="67" customWidth="1"/>
    <col min="11523" max="11523" width="4.7109375" style="67" customWidth="1"/>
    <col min="11524" max="11524" width="8.7109375" style="67" customWidth="1"/>
    <col min="11525" max="11525" width="9" style="67" customWidth="1"/>
    <col min="11526" max="11526" width="12.7109375" style="67" customWidth="1"/>
    <col min="11527" max="11527" width="10" style="67" customWidth="1"/>
    <col min="11528" max="11528" width="13.140625" style="67" customWidth="1"/>
    <col min="11529" max="11529" width="13" style="67" customWidth="1"/>
    <col min="11530" max="11530" width="6.7109375" style="67" customWidth="1"/>
    <col min="11531" max="11531" width="7.140625" style="67" customWidth="1"/>
    <col min="11532" max="11532" width="7.28515625" style="67" customWidth="1"/>
    <col min="11533" max="11776" width="9.140625" style="67"/>
    <col min="11777" max="11777" width="16.42578125" style="67" customWidth="1"/>
    <col min="11778" max="11778" width="28.28515625" style="67" customWidth="1"/>
    <col min="11779" max="11779" width="4.7109375" style="67" customWidth="1"/>
    <col min="11780" max="11780" width="8.7109375" style="67" customWidth="1"/>
    <col min="11781" max="11781" width="9" style="67" customWidth="1"/>
    <col min="11782" max="11782" width="12.7109375" style="67" customWidth="1"/>
    <col min="11783" max="11783" width="10" style="67" customWidth="1"/>
    <col min="11784" max="11784" width="13.140625" style="67" customWidth="1"/>
    <col min="11785" max="11785" width="13" style="67" customWidth="1"/>
    <col min="11786" max="11786" width="6.7109375" style="67" customWidth="1"/>
    <col min="11787" max="11787" width="7.140625" style="67" customWidth="1"/>
    <col min="11788" max="11788" width="7.28515625" style="67" customWidth="1"/>
    <col min="11789" max="12032" width="9.140625" style="67"/>
    <col min="12033" max="12033" width="16.42578125" style="67" customWidth="1"/>
    <col min="12034" max="12034" width="28.28515625" style="67" customWidth="1"/>
    <col min="12035" max="12035" width="4.7109375" style="67" customWidth="1"/>
    <col min="12036" max="12036" width="8.7109375" style="67" customWidth="1"/>
    <col min="12037" max="12037" width="9" style="67" customWidth="1"/>
    <col min="12038" max="12038" width="12.7109375" style="67" customWidth="1"/>
    <col min="12039" max="12039" width="10" style="67" customWidth="1"/>
    <col min="12040" max="12040" width="13.140625" style="67" customWidth="1"/>
    <col min="12041" max="12041" width="13" style="67" customWidth="1"/>
    <col min="12042" max="12042" width="6.7109375" style="67" customWidth="1"/>
    <col min="12043" max="12043" width="7.140625" style="67" customWidth="1"/>
    <col min="12044" max="12044" width="7.28515625" style="67" customWidth="1"/>
    <col min="12045" max="12288" width="9.140625" style="67"/>
    <col min="12289" max="12289" width="16.42578125" style="67" customWidth="1"/>
    <col min="12290" max="12290" width="28.28515625" style="67" customWidth="1"/>
    <col min="12291" max="12291" width="4.7109375" style="67" customWidth="1"/>
    <col min="12292" max="12292" width="8.7109375" style="67" customWidth="1"/>
    <col min="12293" max="12293" width="9" style="67" customWidth="1"/>
    <col min="12294" max="12294" width="12.7109375" style="67" customWidth="1"/>
    <col min="12295" max="12295" width="10" style="67" customWidth="1"/>
    <col min="12296" max="12296" width="13.140625" style="67" customWidth="1"/>
    <col min="12297" max="12297" width="13" style="67" customWidth="1"/>
    <col min="12298" max="12298" width="6.7109375" style="67" customWidth="1"/>
    <col min="12299" max="12299" width="7.140625" style="67" customWidth="1"/>
    <col min="12300" max="12300" width="7.28515625" style="67" customWidth="1"/>
    <col min="12301" max="12544" width="9.140625" style="67"/>
    <col min="12545" max="12545" width="16.42578125" style="67" customWidth="1"/>
    <col min="12546" max="12546" width="28.28515625" style="67" customWidth="1"/>
    <col min="12547" max="12547" width="4.7109375" style="67" customWidth="1"/>
    <col min="12548" max="12548" width="8.7109375" style="67" customWidth="1"/>
    <col min="12549" max="12549" width="9" style="67" customWidth="1"/>
    <col min="12550" max="12550" width="12.7109375" style="67" customWidth="1"/>
    <col min="12551" max="12551" width="10" style="67" customWidth="1"/>
    <col min="12552" max="12552" width="13.140625" style="67" customWidth="1"/>
    <col min="12553" max="12553" width="13" style="67" customWidth="1"/>
    <col min="12554" max="12554" width="6.7109375" style="67" customWidth="1"/>
    <col min="12555" max="12555" width="7.140625" style="67" customWidth="1"/>
    <col min="12556" max="12556" width="7.28515625" style="67" customWidth="1"/>
    <col min="12557" max="12800" width="9.140625" style="67"/>
    <col min="12801" max="12801" width="16.42578125" style="67" customWidth="1"/>
    <col min="12802" max="12802" width="28.28515625" style="67" customWidth="1"/>
    <col min="12803" max="12803" width="4.7109375" style="67" customWidth="1"/>
    <col min="12804" max="12804" width="8.7109375" style="67" customWidth="1"/>
    <col min="12805" max="12805" width="9" style="67" customWidth="1"/>
    <col min="12806" max="12806" width="12.7109375" style="67" customWidth="1"/>
    <col min="12807" max="12807" width="10" style="67" customWidth="1"/>
    <col min="12808" max="12808" width="13.140625" style="67" customWidth="1"/>
    <col min="12809" max="12809" width="13" style="67" customWidth="1"/>
    <col min="12810" max="12810" width="6.7109375" style="67" customWidth="1"/>
    <col min="12811" max="12811" width="7.140625" style="67" customWidth="1"/>
    <col min="12812" max="12812" width="7.28515625" style="67" customWidth="1"/>
    <col min="12813" max="13056" width="9.140625" style="67"/>
    <col min="13057" max="13057" width="16.42578125" style="67" customWidth="1"/>
    <col min="13058" max="13058" width="28.28515625" style="67" customWidth="1"/>
    <col min="13059" max="13059" width="4.7109375" style="67" customWidth="1"/>
    <col min="13060" max="13060" width="8.7109375" style="67" customWidth="1"/>
    <col min="13061" max="13061" width="9" style="67" customWidth="1"/>
    <col min="13062" max="13062" width="12.7109375" style="67" customWidth="1"/>
    <col min="13063" max="13063" width="10" style="67" customWidth="1"/>
    <col min="13064" max="13064" width="13.140625" style="67" customWidth="1"/>
    <col min="13065" max="13065" width="13" style="67" customWidth="1"/>
    <col min="13066" max="13066" width="6.7109375" style="67" customWidth="1"/>
    <col min="13067" max="13067" width="7.140625" style="67" customWidth="1"/>
    <col min="13068" max="13068" width="7.28515625" style="67" customWidth="1"/>
    <col min="13069" max="13312" width="9.140625" style="67"/>
    <col min="13313" max="13313" width="16.42578125" style="67" customWidth="1"/>
    <col min="13314" max="13314" width="28.28515625" style="67" customWidth="1"/>
    <col min="13315" max="13315" width="4.7109375" style="67" customWidth="1"/>
    <col min="13316" max="13316" width="8.7109375" style="67" customWidth="1"/>
    <col min="13317" max="13317" width="9" style="67" customWidth="1"/>
    <col min="13318" max="13318" width="12.7109375" style="67" customWidth="1"/>
    <col min="13319" max="13319" width="10" style="67" customWidth="1"/>
    <col min="13320" max="13320" width="13.140625" style="67" customWidth="1"/>
    <col min="13321" max="13321" width="13" style="67" customWidth="1"/>
    <col min="13322" max="13322" width="6.7109375" style="67" customWidth="1"/>
    <col min="13323" max="13323" width="7.140625" style="67" customWidth="1"/>
    <col min="13324" max="13324" width="7.28515625" style="67" customWidth="1"/>
    <col min="13325" max="13568" width="9.140625" style="67"/>
    <col min="13569" max="13569" width="16.42578125" style="67" customWidth="1"/>
    <col min="13570" max="13570" width="28.28515625" style="67" customWidth="1"/>
    <col min="13571" max="13571" width="4.7109375" style="67" customWidth="1"/>
    <col min="13572" max="13572" width="8.7109375" style="67" customWidth="1"/>
    <col min="13573" max="13573" width="9" style="67" customWidth="1"/>
    <col min="13574" max="13574" width="12.7109375" style="67" customWidth="1"/>
    <col min="13575" max="13575" width="10" style="67" customWidth="1"/>
    <col min="13576" max="13576" width="13.140625" style="67" customWidth="1"/>
    <col min="13577" max="13577" width="13" style="67" customWidth="1"/>
    <col min="13578" max="13578" width="6.7109375" style="67" customWidth="1"/>
    <col min="13579" max="13579" width="7.140625" style="67" customWidth="1"/>
    <col min="13580" max="13580" width="7.28515625" style="67" customWidth="1"/>
    <col min="13581" max="13824" width="9.140625" style="67"/>
    <col min="13825" max="13825" width="16.42578125" style="67" customWidth="1"/>
    <col min="13826" max="13826" width="28.28515625" style="67" customWidth="1"/>
    <col min="13827" max="13827" width="4.7109375" style="67" customWidth="1"/>
    <col min="13828" max="13828" width="8.7109375" style="67" customWidth="1"/>
    <col min="13829" max="13829" width="9" style="67" customWidth="1"/>
    <col min="13830" max="13830" width="12.7109375" style="67" customWidth="1"/>
    <col min="13831" max="13831" width="10" style="67" customWidth="1"/>
    <col min="13832" max="13832" width="13.140625" style="67" customWidth="1"/>
    <col min="13833" max="13833" width="13" style="67" customWidth="1"/>
    <col min="13834" max="13834" width="6.7109375" style="67" customWidth="1"/>
    <col min="13835" max="13835" width="7.140625" style="67" customWidth="1"/>
    <col min="13836" max="13836" width="7.28515625" style="67" customWidth="1"/>
    <col min="13837" max="14080" width="9.140625" style="67"/>
    <col min="14081" max="14081" width="16.42578125" style="67" customWidth="1"/>
    <col min="14082" max="14082" width="28.28515625" style="67" customWidth="1"/>
    <col min="14083" max="14083" width="4.7109375" style="67" customWidth="1"/>
    <col min="14084" max="14084" width="8.7109375" style="67" customWidth="1"/>
    <col min="14085" max="14085" width="9" style="67" customWidth="1"/>
    <col min="14086" max="14086" width="12.7109375" style="67" customWidth="1"/>
    <col min="14087" max="14087" width="10" style="67" customWidth="1"/>
    <col min="14088" max="14088" width="13.140625" style="67" customWidth="1"/>
    <col min="14089" max="14089" width="13" style="67" customWidth="1"/>
    <col min="14090" max="14090" width="6.7109375" style="67" customWidth="1"/>
    <col min="14091" max="14091" width="7.140625" style="67" customWidth="1"/>
    <col min="14092" max="14092" width="7.28515625" style="67" customWidth="1"/>
    <col min="14093" max="14336" width="9.140625" style="67"/>
    <col min="14337" max="14337" width="16.42578125" style="67" customWidth="1"/>
    <col min="14338" max="14338" width="28.28515625" style="67" customWidth="1"/>
    <col min="14339" max="14339" width="4.7109375" style="67" customWidth="1"/>
    <col min="14340" max="14340" width="8.7109375" style="67" customWidth="1"/>
    <col min="14341" max="14341" width="9" style="67" customWidth="1"/>
    <col min="14342" max="14342" width="12.7109375" style="67" customWidth="1"/>
    <col min="14343" max="14343" width="10" style="67" customWidth="1"/>
    <col min="14344" max="14344" width="13.140625" style="67" customWidth="1"/>
    <col min="14345" max="14345" width="13" style="67" customWidth="1"/>
    <col min="14346" max="14346" width="6.7109375" style="67" customWidth="1"/>
    <col min="14347" max="14347" width="7.140625" style="67" customWidth="1"/>
    <col min="14348" max="14348" width="7.28515625" style="67" customWidth="1"/>
    <col min="14349" max="14592" width="9.140625" style="67"/>
    <col min="14593" max="14593" width="16.42578125" style="67" customWidth="1"/>
    <col min="14594" max="14594" width="28.28515625" style="67" customWidth="1"/>
    <col min="14595" max="14595" width="4.7109375" style="67" customWidth="1"/>
    <col min="14596" max="14596" width="8.7109375" style="67" customWidth="1"/>
    <col min="14597" max="14597" width="9" style="67" customWidth="1"/>
    <col min="14598" max="14598" width="12.7109375" style="67" customWidth="1"/>
    <col min="14599" max="14599" width="10" style="67" customWidth="1"/>
    <col min="14600" max="14600" width="13.140625" style="67" customWidth="1"/>
    <col min="14601" max="14601" width="13" style="67" customWidth="1"/>
    <col min="14602" max="14602" width="6.7109375" style="67" customWidth="1"/>
    <col min="14603" max="14603" width="7.140625" style="67" customWidth="1"/>
    <col min="14604" max="14604" width="7.28515625" style="67" customWidth="1"/>
    <col min="14605" max="14848" width="9.140625" style="67"/>
    <col min="14849" max="14849" width="16.42578125" style="67" customWidth="1"/>
    <col min="14850" max="14850" width="28.28515625" style="67" customWidth="1"/>
    <col min="14851" max="14851" width="4.7109375" style="67" customWidth="1"/>
    <col min="14852" max="14852" width="8.7109375" style="67" customWidth="1"/>
    <col min="14853" max="14853" width="9" style="67" customWidth="1"/>
    <col min="14854" max="14854" width="12.7109375" style="67" customWidth="1"/>
    <col min="14855" max="14855" width="10" style="67" customWidth="1"/>
    <col min="14856" max="14856" width="13.140625" style="67" customWidth="1"/>
    <col min="14857" max="14857" width="13" style="67" customWidth="1"/>
    <col min="14858" max="14858" width="6.7109375" style="67" customWidth="1"/>
    <col min="14859" max="14859" width="7.140625" style="67" customWidth="1"/>
    <col min="14860" max="14860" width="7.28515625" style="67" customWidth="1"/>
    <col min="14861" max="15104" width="9.140625" style="67"/>
    <col min="15105" max="15105" width="16.42578125" style="67" customWidth="1"/>
    <col min="15106" max="15106" width="28.28515625" style="67" customWidth="1"/>
    <col min="15107" max="15107" width="4.7109375" style="67" customWidth="1"/>
    <col min="15108" max="15108" width="8.7109375" style="67" customWidth="1"/>
    <col min="15109" max="15109" width="9" style="67" customWidth="1"/>
    <col min="15110" max="15110" width="12.7109375" style="67" customWidth="1"/>
    <col min="15111" max="15111" width="10" style="67" customWidth="1"/>
    <col min="15112" max="15112" width="13.140625" style="67" customWidth="1"/>
    <col min="15113" max="15113" width="13" style="67" customWidth="1"/>
    <col min="15114" max="15114" width="6.7109375" style="67" customWidth="1"/>
    <col min="15115" max="15115" width="7.140625" style="67" customWidth="1"/>
    <col min="15116" max="15116" width="7.28515625" style="67" customWidth="1"/>
    <col min="15117" max="15360" width="9.140625" style="67"/>
    <col min="15361" max="15361" width="16.42578125" style="67" customWidth="1"/>
    <col min="15362" max="15362" width="28.28515625" style="67" customWidth="1"/>
    <col min="15363" max="15363" width="4.7109375" style="67" customWidth="1"/>
    <col min="15364" max="15364" width="8.7109375" style="67" customWidth="1"/>
    <col min="15365" max="15365" width="9" style="67" customWidth="1"/>
    <col min="15366" max="15366" width="12.7109375" style="67" customWidth="1"/>
    <col min="15367" max="15367" width="10" style="67" customWidth="1"/>
    <col min="15368" max="15368" width="13.140625" style="67" customWidth="1"/>
    <col min="15369" max="15369" width="13" style="67" customWidth="1"/>
    <col min="15370" max="15370" width="6.7109375" style="67" customWidth="1"/>
    <col min="15371" max="15371" width="7.140625" style="67" customWidth="1"/>
    <col min="15372" max="15372" width="7.28515625" style="67" customWidth="1"/>
    <col min="15373" max="15616" width="9.140625" style="67"/>
    <col min="15617" max="15617" width="16.42578125" style="67" customWidth="1"/>
    <col min="15618" max="15618" width="28.28515625" style="67" customWidth="1"/>
    <col min="15619" max="15619" width="4.7109375" style="67" customWidth="1"/>
    <col min="15620" max="15620" width="8.7109375" style="67" customWidth="1"/>
    <col min="15621" max="15621" width="9" style="67" customWidth="1"/>
    <col min="15622" max="15622" width="12.7109375" style="67" customWidth="1"/>
    <col min="15623" max="15623" width="10" style="67" customWidth="1"/>
    <col min="15624" max="15624" width="13.140625" style="67" customWidth="1"/>
    <col min="15625" max="15625" width="13" style="67" customWidth="1"/>
    <col min="15626" max="15626" width="6.7109375" style="67" customWidth="1"/>
    <col min="15627" max="15627" width="7.140625" style="67" customWidth="1"/>
    <col min="15628" max="15628" width="7.28515625" style="67" customWidth="1"/>
    <col min="15629" max="15872" width="9.140625" style="67"/>
    <col min="15873" max="15873" width="16.42578125" style="67" customWidth="1"/>
    <col min="15874" max="15874" width="28.28515625" style="67" customWidth="1"/>
    <col min="15875" max="15875" width="4.7109375" style="67" customWidth="1"/>
    <col min="15876" max="15876" width="8.7109375" style="67" customWidth="1"/>
    <col min="15877" max="15877" width="9" style="67" customWidth="1"/>
    <col min="15878" max="15878" width="12.7109375" style="67" customWidth="1"/>
    <col min="15879" max="15879" width="10" style="67" customWidth="1"/>
    <col min="15880" max="15880" width="13.140625" style="67" customWidth="1"/>
    <col min="15881" max="15881" width="13" style="67" customWidth="1"/>
    <col min="15882" max="15882" width="6.7109375" style="67" customWidth="1"/>
    <col min="15883" max="15883" width="7.140625" style="67" customWidth="1"/>
    <col min="15884" max="15884" width="7.28515625" style="67" customWidth="1"/>
    <col min="15885" max="16128" width="9.140625" style="67"/>
    <col min="16129" max="16129" width="16.42578125" style="67" customWidth="1"/>
    <col min="16130" max="16130" width="28.28515625" style="67" customWidth="1"/>
    <col min="16131" max="16131" width="4.7109375" style="67" customWidth="1"/>
    <col min="16132" max="16132" width="8.7109375" style="67" customWidth="1"/>
    <col min="16133" max="16133" width="9" style="67" customWidth="1"/>
    <col min="16134" max="16134" width="12.7109375" style="67" customWidth="1"/>
    <col min="16135" max="16135" width="10" style="67" customWidth="1"/>
    <col min="16136" max="16136" width="13.140625" style="67" customWidth="1"/>
    <col min="16137" max="16137" width="13" style="67" customWidth="1"/>
    <col min="16138" max="16138" width="6.7109375" style="67" customWidth="1"/>
    <col min="16139" max="16139" width="7.140625" style="67" customWidth="1"/>
    <col min="16140" max="16140" width="7.28515625" style="67" customWidth="1"/>
    <col min="16141" max="16384" width="9.140625" style="67"/>
  </cols>
  <sheetData>
    <row r="1" spans="1:9" s="4" customFormat="1" ht="3.75" customHeight="1" x14ac:dyDescent="0.2">
      <c r="A1" s="1"/>
      <c r="B1" s="69"/>
      <c r="C1" s="90"/>
      <c r="D1" s="1"/>
      <c r="E1" s="2"/>
      <c r="F1" s="2"/>
      <c r="G1" s="91"/>
      <c r="H1" s="2"/>
      <c r="I1" s="2"/>
    </row>
    <row r="2" spans="1:9" s="4" customFormat="1" x14ac:dyDescent="0.2">
      <c r="A2" s="5"/>
      <c r="B2" s="70"/>
      <c r="C2" s="92"/>
      <c r="D2" s="5"/>
      <c r="E2" s="3"/>
      <c r="F2" s="3"/>
      <c r="G2" s="93"/>
      <c r="H2" s="3"/>
      <c r="I2" s="3"/>
    </row>
    <row r="3" spans="1:9" s="9" customFormat="1" ht="15.75" x14ac:dyDescent="0.25">
      <c r="A3" s="8" t="s">
        <v>6</v>
      </c>
      <c r="B3" s="71" t="s">
        <v>7</v>
      </c>
      <c r="C3" s="94"/>
      <c r="E3" s="10"/>
      <c r="F3" s="10"/>
      <c r="G3" s="95"/>
      <c r="H3" s="10"/>
      <c r="I3" s="13"/>
    </row>
    <row r="4" spans="1:9" s="9" customFormat="1" ht="15.75" x14ac:dyDescent="0.25">
      <c r="A4" s="8" t="s">
        <v>8</v>
      </c>
      <c r="B4" s="72" t="s">
        <v>9</v>
      </c>
      <c r="C4" s="94"/>
      <c r="E4" s="10"/>
      <c r="F4" s="10"/>
      <c r="G4" s="95"/>
      <c r="H4" s="10"/>
      <c r="I4" s="13"/>
    </row>
    <row r="5" spans="1:9" s="9" customFormat="1" ht="15.75" x14ac:dyDescent="0.25">
      <c r="A5" s="8" t="s">
        <v>10</v>
      </c>
      <c r="B5" s="71" t="s">
        <v>39</v>
      </c>
      <c r="C5" s="94"/>
      <c r="E5" s="10"/>
      <c r="F5" s="10"/>
      <c r="G5" s="95"/>
      <c r="H5" s="10"/>
      <c r="I5" s="13"/>
    </row>
    <row r="6" spans="1:9" s="4" customFormat="1" x14ac:dyDescent="0.2">
      <c r="A6" s="1"/>
      <c r="B6" s="69"/>
      <c r="C6" s="90"/>
      <c r="D6" s="1"/>
      <c r="E6" s="2"/>
      <c r="F6" s="2"/>
      <c r="G6" s="91"/>
      <c r="H6" s="2"/>
      <c r="I6" s="2"/>
    </row>
    <row r="7" spans="1:9" s="4" customFormat="1" x14ac:dyDescent="0.2">
      <c r="B7" s="76"/>
      <c r="C7" s="96"/>
      <c r="E7" s="20"/>
      <c r="F7" s="20"/>
      <c r="G7" s="97"/>
      <c r="H7" s="20"/>
      <c r="I7" s="20"/>
    </row>
    <row r="8" spans="1:9" ht="23.25" thickBot="1" x14ac:dyDescent="0.25">
      <c r="A8" s="98" t="s">
        <v>40</v>
      </c>
      <c r="B8" s="99" t="s">
        <v>41</v>
      </c>
      <c r="C8" s="100" t="s">
        <v>42</v>
      </c>
      <c r="D8" s="101" t="s">
        <v>43</v>
      </c>
      <c r="E8" s="102" t="s">
        <v>44</v>
      </c>
      <c r="F8" s="102" t="s">
        <v>45</v>
      </c>
      <c r="G8" s="102" t="s">
        <v>46</v>
      </c>
      <c r="H8" s="102" t="s">
        <v>47</v>
      </c>
      <c r="I8" s="103" t="s">
        <v>48</v>
      </c>
    </row>
    <row r="9" spans="1:9" ht="13.5" thickTop="1" x14ac:dyDescent="0.2">
      <c r="A9" s="104"/>
      <c r="B9" s="105"/>
      <c r="C9" s="106"/>
      <c r="D9" s="107"/>
      <c r="E9" s="108"/>
      <c r="F9" s="108"/>
      <c r="G9" s="108"/>
      <c r="H9" s="108"/>
      <c r="I9" s="108"/>
    </row>
    <row r="10" spans="1:9" x14ac:dyDescent="0.2">
      <c r="A10" s="104" t="s">
        <v>95</v>
      </c>
      <c r="B10" s="105" t="s">
        <v>96</v>
      </c>
      <c r="C10" s="106"/>
      <c r="D10" s="107"/>
      <c r="E10" s="108"/>
      <c r="F10" s="108"/>
      <c r="G10" s="108"/>
      <c r="H10" s="108"/>
      <c r="I10" s="108"/>
    </row>
    <row r="11" spans="1:9" x14ac:dyDescent="0.2">
      <c r="A11" s="109" t="s">
        <v>106</v>
      </c>
      <c r="B11" s="110" t="s">
        <v>107</v>
      </c>
      <c r="C11" s="111">
        <v>1</v>
      </c>
      <c r="D11" s="112"/>
      <c r="E11" s="113">
        <f>SUM(F12)</f>
        <v>189873</v>
      </c>
      <c r="F11" s="114">
        <f>C11*E11</f>
        <v>189873</v>
      </c>
      <c r="G11" s="115">
        <f>IF(F11=0, 0, 100*(1-(H11/F11)))</f>
        <v>30.25</v>
      </c>
      <c r="H11" s="116">
        <f>C11*SUM(H12)</f>
        <v>132436.41750000001</v>
      </c>
      <c r="I11" s="117">
        <f>SUM(I12:I13)</f>
        <v>0</v>
      </c>
    </row>
    <row r="12" spans="1:9" outlineLevel="1" x14ac:dyDescent="0.2">
      <c r="A12" s="109" t="s">
        <v>108</v>
      </c>
      <c r="B12" s="110" t="s">
        <v>109</v>
      </c>
      <c r="C12" s="111">
        <v>1</v>
      </c>
      <c r="D12" s="112"/>
      <c r="E12" s="113">
        <f>SUM(F13)</f>
        <v>189873</v>
      </c>
      <c r="F12" s="114">
        <f>C12*E12</f>
        <v>189873</v>
      </c>
      <c r="G12" s="115">
        <f>IF(F12=0, 0, 100*(1-(H12/F12)))</f>
        <v>30.25</v>
      </c>
      <c r="H12" s="116">
        <f>C12*SUM(H13)</f>
        <v>132436.41750000001</v>
      </c>
      <c r="I12" s="117"/>
    </row>
    <row r="13" spans="1:9" outlineLevel="1" x14ac:dyDescent="0.2">
      <c r="A13" s="109" t="s">
        <v>110</v>
      </c>
      <c r="B13" s="110" t="s">
        <v>111</v>
      </c>
      <c r="C13" s="111">
        <v>1</v>
      </c>
      <c r="D13" s="112"/>
      <c r="E13" s="113">
        <v>189873</v>
      </c>
      <c r="F13" s="114">
        <v>189873</v>
      </c>
      <c r="G13" s="115">
        <v>30.25</v>
      </c>
      <c r="H13" s="116">
        <v>132436.41750000001</v>
      </c>
      <c r="I13" s="117"/>
    </row>
    <row r="14" spans="1:9" x14ac:dyDescent="0.2">
      <c r="A14" s="109"/>
      <c r="B14" s="110"/>
      <c r="C14" s="111"/>
      <c r="D14" s="112"/>
      <c r="E14" s="113"/>
      <c r="F14" s="114"/>
      <c r="G14" s="115"/>
      <c r="H14" s="116"/>
      <c r="I14" s="117"/>
    </row>
    <row r="15" spans="1:9" ht="13.5" thickBot="1" x14ac:dyDescent="0.25">
      <c r="A15" s="118"/>
      <c r="B15" s="119"/>
      <c r="C15" s="120"/>
      <c r="D15" s="121"/>
      <c r="E15" s="122"/>
      <c r="F15" s="123"/>
      <c r="G15" s="124"/>
      <c r="H15" s="125"/>
      <c r="I15" s="126"/>
    </row>
    <row r="16" spans="1:9" x14ac:dyDescent="0.2">
      <c r="A16" s="27"/>
      <c r="B16" s="127" t="s">
        <v>49</v>
      </c>
      <c r="C16" s="128"/>
      <c r="D16" s="27"/>
      <c r="E16" s="129"/>
      <c r="F16" s="114"/>
      <c r="G16" s="130"/>
      <c r="H16" s="129">
        <f>F11</f>
        <v>189873</v>
      </c>
      <c r="I16" s="129"/>
    </row>
    <row r="17" spans="1:9" x14ac:dyDescent="0.2">
      <c r="A17" s="4"/>
      <c r="B17" s="127" t="s">
        <v>50</v>
      </c>
      <c r="C17" s="96"/>
      <c r="D17" s="4"/>
      <c r="E17" s="20"/>
      <c r="F17" s="114"/>
      <c r="G17" s="97"/>
      <c r="H17" s="20">
        <f>H11</f>
        <v>132436.41750000001</v>
      </c>
      <c r="I17" s="20"/>
    </row>
    <row r="18" spans="1:9" x14ac:dyDescent="0.2">
      <c r="A18" s="4"/>
      <c r="B18" s="127" t="s">
        <v>51</v>
      </c>
      <c r="C18" s="96"/>
      <c r="D18" s="4"/>
      <c r="E18" s="20"/>
      <c r="F18" s="114"/>
      <c r="G18" s="97"/>
      <c r="H18" s="20">
        <f>I11</f>
        <v>0</v>
      </c>
      <c r="I18" s="20"/>
    </row>
    <row r="19" spans="1:9" x14ac:dyDescent="0.2">
      <c r="A19" s="4"/>
      <c r="B19" s="127"/>
      <c r="C19" s="96"/>
      <c r="D19" s="4"/>
      <c r="E19" s="20"/>
      <c r="F19" s="114"/>
      <c r="G19" s="97"/>
      <c r="H19" s="20"/>
      <c r="I19" s="20"/>
    </row>
    <row r="20" spans="1:9" x14ac:dyDescent="0.2">
      <c r="A20" s="4"/>
      <c r="B20" s="76" t="s">
        <v>52</v>
      </c>
      <c r="C20" s="96"/>
      <c r="D20" s="4"/>
      <c r="E20" s="20"/>
      <c r="F20" s="114"/>
      <c r="G20" s="97"/>
      <c r="H20" s="20">
        <f>SUM(H17,H18)</f>
        <v>132436.41750000001</v>
      </c>
    </row>
    <row r="21" spans="1:9" x14ac:dyDescent="0.2">
      <c r="A21" s="4"/>
      <c r="B21" s="76"/>
      <c r="C21" s="96"/>
      <c r="D21" s="4"/>
      <c r="E21" s="20"/>
      <c r="F21" s="20"/>
      <c r="G21" s="97"/>
      <c r="H21" s="20"/>
      <c r="I21" s="20"/>
    </row>
  </sheetData>
  <printOptions horizontalCentered="1"/>
  <pageMargins left="0.75" right="0.75" top="1.1499999999999999" bottom="0.65" header="0.35" footer="0.35"/>
  <pageSetup paperSize="9" scale="51" orientation="portrait" r:id="rId1"/>
  <headerFooter alignWithMargins="0">
    <oddHeader>&amp;L&amp;G</oddHeader>
    <oddFooter>&amp;CCommercial in Confidence&amp;RPage &amp;P of &amp;N</oddFooter>
  </headerFooter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outlinePr summaryBelow="0"/>
    <pageSetUpPr fitToPage="1"/>
  </sheetPr>
  <dimension ref="A1:I21"/>
  <sheetViews>
    <sheetView view="pageBreakPreview" zoomScale="110" zoomScaleNormal="100" zoomScaleSheetLayoutView="110" workbookViewId="0">
      <selection activeCell="B5" sqref="B5"/>
    </sheetView>
  </sheetViews>
  <sheetFormatPr defaultRowHeight="12.75" outlineLevelRow="1" x14ac:dyDescent="0.2"/>
  <cols>
    <col min="1" max="1" width="17.28515625" style="67" bestFit="1" customWidth="1"/>
    <col min="2" max="2" width="80.42578125" style="89" customWidth="1"/>
    <col min="3" max="3" width="7.28515625" style="131" bestFit="1" customWidth="1"/>
    <col min="4" max="4" width="8.7109375" style="67" customWidth="1"/>
    <col min="5" max="6" width="11.7109375" style="68" bestFit="1" customWidth="1"/>
    <col min="7" max="7" width="7.85546875" style="132" bestFit="1" customWidth="1"/>
    <col min="8" max="8" width="11.7109375" style="68" bestFit="1" customWidth="1"/>
    <col min="9" max="9" width="12" style="68" bestFit="1" customWidth="1"/>
    <col min="10" max="10" width="6.7109375" style="67" customWidth="1"/>
    <col min="11" max="11" width="7.140625" style="67" customWidth="1"/>
    <col min="12" max="12" width="7.28515625" style="67" customWidth="1"/>
    <col min="13" max="256" width="9.140625" style="67"/>
    <col min="257" max="257" width="16.42578125" style="67" customWidth="1"/>
    <col min="258" max="258" width="28.28515625" style="67" customWidth="1"/>
    <col min="259" max="259" width="4.7109375" style="67" customWidth="1"/>
    <col min="260" max="260" width="8.7109375" style="67" customWidth="1"/>
    <col min="261" max="261" width="9" style="67" customWidth="1"/>
    <col min="262" max="262" width="12.7109375" style="67" customWidth="1"/>
    <col min="263" max="263" width="10" style="67" customWidth="1"/>
    <col min="264" max="264" width="13.140625" style="67" customWidth="1"/>
    <col min="265" max="265" width="13" style="67" customWidth="1"/>
    <col min="266" max="266" width="6.7109375" style="67" customWidth="1"/>
    <col min="267" max="267" width="7.140625" style="67" customWidth="1"/>
    <col min="268" max="268" width="7.28515625" style="67" customWidth="1"/>
    <col min="269" max="512" width="9.140625" style="67"/>
    <col min="513" max="513" width="16.42578125" style="67" customWidth="1"/>
    <col min="514" max="514" width="28.28515625" style="67" customWidth="1"/>
    <col min="515" max="515" width="4.7109375" style="67" customWidth="1"/>
    <col min="516" max="516" width="8.7109375" style="67" customWidth="1"/>
    <col min="517" max="517" width="9" style="67" customWidth="1"/>
    <col min="518" max="518" width="12.7109375" style="67" customWidth="1"/>
    <col min="519" max="519" width="10" style="67" customWidth="1"/>
    <col min="520" max="520" width="13.140625" style="67" customWidth="1"/>
    <col min="521" max="521" width="13" style="67" customWidth="1"/>
    <col min="522" max="522" width="6.7109375" style="67" customWidth="1"/>
    <col min="523" max="523" width="7.140625" style="67" customWidth="1"/>
    <col min="524" max="524" width="7.28515625" style="67" customWidth="1"/>
    <col min="525" max="768" width="9.140625" style="67"/>
    <col min="769" max="769" width="16.42578125" style="67" customWidth="1"/>
    <col min="770" max="770" width="28.28515625" style="67" customWidth="1"/>
    <col min="771" max="771" width="4.7109375" style="67" customWidth="1"/>
    <col min="772" max="772" width="8.7109375" style="67" customWidth="1"/>
    <col min="773" max="773" width="9" style="67" customWidth="1"/>
    <col min="774" max="774" width="12.7109375" style="67" customWidth="1"/>
    <col min="775" max="775" width="10" style="67" customWidth="1"/>
    <col min="776" max="776" width="13.140625" style="67" customWidth="1"/>
    <col min="777" max="777" width="13" style="67" customWidth="1"/>
    <col min="778" max="778" width="6.7109375" style="67" customWidth="1"/>
    <col min="779" max="779" width="7.140625" style="67" customWidth="1"/>
    <col min="780" max="780" width="7.28515625" style="67" customWidth="1"/>
    <col min="781" max="1024" width="9.140625" style="67"/>
    <col min="1025" max="1025" width="16.42578125" style="67" customWidth="1"/>
    <col min="1026" max="1026" width="28.28515625" style="67" customWidth="1"/>
    <col min="1027" max="1027" width="4.7109375" style="67" customWidth="1"/>
    <col min="1028" max="1028" width="8.7109375" style="67" customWidth="1"/>
    <col min="1029" max="1029" width="9" style="67" customWidth="1"/>
    <col min="1030" max="1030" width="12.7109375" style="67" customWidth="1"/>
    <col min="1031" max="1031" width="10" style="67" customWidth="1"/>
    <col min="1032" max="1032" width="13.140625" style="67" customWidth="1"/>
    <col min="1033" max="1033" width="13" style="67" customWidth="1"/>
    <col min="1034" max="1034" width="6.7109375" style="67" customWidth="1"/>
    <col min="1035" max="1035" width="7.140625" style="67" customWidth="1"/>
    <col min="1036" max="1036" width="7.28515625" style="67" customWidth="1"/>
    <col min="1037" max="1280" width="9.140625" style="67"/>
    <col min="1281" max="1281" width="16.42578125" style="67" customWidth="1"/>
    <col min="1282" max="1282" width="28.28515625" style="67" customWidth="1"/>
    <col min="1283" max="1283" width="4.7109375" style="67" customWidth="1"/>
    <col min="1284" max="1284" width="8.7109375" style="67" customWidth="1"/>
    <col min="1285" max="1285" width="9" style="67" customWidth="1"/>
    <col min="1286" max="1286" width="12.7109375" style="67" customWidth="1"/>
    <col min="1287" max="1287" width="10" style="67" customWidth="1"/>
    <col min="1288" max="1288" width="13.140625" style="67" customWidth="1"/>
    <col min="1289" max="1289" width="13" style="67" customWidth="1"/>
    <col min="1290" max="1290" width="6.7109375" style="67" customWidth="1"/>
    <col min="1291" max="1291" width="7.140625" style="67" customWidth="1"/>
    <col min="1292" max="1292" width="7.28515625" style="67" customWidth="1"/>
    <col min="1293" max="1536" width="9.140625" style="67"/>
    <col min="1537" max="1537" width="16.42578125" style="67" customWidth="1"/>
    <col min="1538" max="1538" width="28.28515625" style="67" customWidth="1"/>
    <col min="1539" max="1539" width="4.7109375" style="67" customWidth="1"/>
    <col min="1540" max="1540" width="8.7109375" style="67" customWidth="1"/>
    <col min="1541" max="1541" width="9" style="67" customWidth="1"/>
    <col min="1542" max="1542" width="12.7109375" style="67" customWidth="1"/>
    <col min="1543" max="1543" width="10" style="67" customWidth="1"/>
    <col min="1544" max="1544" width="13.140625" style="67" customWidth="1"/>
    <col min="1545" max="1545" width="13" style="67" customWidth="1"/>
    <col min="1546" max="1546" width="6.7109375" style="67" customWidth="1"/>
    <col min="1547" max="1547" width="7.140625" style="67" customWidth="1"/>
    <col min="1548" max="1548" width="7.28515625" style="67" customWidth="1"/>
    <col min="1549" max="1792" width="9.140625" style="67"/>
    <col min="1793" max="1793" width="16.42578125" style="67" customWidth="1"/>
    <col min="1794" max="1794" width="28.28515625" style="67" customWidth="1"/>
    <col min="1795" max="1795" width="4.7109375" style="67" customWidth="1"/>
    <col min="1796" max="1796" width="8.7109375" style="67" customWidth="1"/>
    <col min="1797" max="1797" width="9" style="67" customWidth="1"/>
    <col min="1798" max="1798" width="12.7109375" style="67" customWidth="1"/>
    <col min="1799" max="1799" width="10" style="67" customWidth="1"/>
    <col min="1800" max="1800" width="13.140625" style="67" customWidth="1"/>
    <col min="1801" max="1801" width="13" style="67" customWidth="1"/>
    <col min="1802" max="1802" width="6.7109375" style="67" customWidth="1"/>
    <col min="1803" max="1803" width="7.140625" style="67" customWidth="1"/>
    <col min="1804" max="1804" width="7.28515625" style="67" customWidth="1"/>
    <col min="1805" max="2048" width="9.140625" style="67"/>
    <col min="2049" max="2049" width="16.42578125" style="67" customWidth="1"/>
    <col min="2050" max="2050" width="28.28515625" style="67" customWidth="1"/>
    <col min="2051" max="2051" width="4.7109375" style="67" customWidth="1"/>
    <col min="2052" max="2052" width="8.7109375" style="67" customWidth="1"/>
    <col min="2053" max="2053" width="9" style="67" customWidth="1"/>
    <col min="2054" max="2054" width="12.7109375" style="67" customWidth="1"/>
    <col min="2055" max="2055" width="10" style="67" customWidth="1"/>
    <col min="2056" max="2056" width="13.140625" style="67" customWidth="1"/>
    <col min="2057" max="2057" width="13" style="67" customWidth="1"/>
    <col min="2058" max="2058" width="6.7109375" style="67" customWidth="1"/>
    <col min="2059" max="2059" width="7.140625" style="67" customWidth="1"/>
    <col min="2060" max="2060" width="7.28515625" style="67" customWidth="1"/>
    <col min="2061" max="2304" width="9.140625" style="67"/>
    <col min="2305" max="2305" width="16.42578125" style="67" customWidth="1"/>
    <col min="2306" max="2306" width="28.28515625" style="67" customWidth="1"/>
    <col min="2307" max="2307" width="4.7109375" style="67" customWidth="1"/>
    <col min="2308" max="2308" width="8.7109375" style="67" customWidth="1"/>
    <col min="2309" max="2309" width="9" style="67" customWidth="1"/>
    <col min="2310" max="2310" width="12.7109375" style="67" customWidth="1"/>
    <col min="2311" max="2311" width="10" style="67" customWidth="1"/>
    <col min="2312" max="2312" width="13.140625" style="67" customWidth="1"/>
    <col min="2313" max="2313" width="13" style="67" customWidth="1"/>
    <col min="2314" max="2314" width="6.7109375" style="67" customWidth="1"/>
    <col min="2315" max="2315" width="7.140625" style="67" customWidth="1"/>
    <col min="2316" max="2316" width="7.28515625" style="67" customWidth="1"/>
    <col min="2317" max="2560" width="9.140625" style="67"/>
    <col min="2561" max="2561" width="16.42578125" style="67" customWidth="1"/>
    <col min="2562" max="2562" width="28.28515625" style="67" customWidth="1"/>
    <col min="2563" max="2563" width="4.7109375" style="67" customWidth="1"/>
    <col min="2564" max="2564" width="8.7109375" style="67" customWidth="1"/>
    <col min="2565" max="2565" width="9" style="67" customWidth="1"/>
    <col min="2566" max="2566" width="12.7109375" style="67" customWidth="1"/>
    <col min="2567" max="2567" width="10" style="67" customWidth="1"/>
    <col min="2568" max="2568" width="13.140625" style="67" customWidth="1"/>
    <col min="2569" max="2569" width="13" style="67" customWidth="1"/>
    <col min="2570" max="2570" width="6.7109375" style="67" customWidth="1"/>
    <col min="2571" max="2571" width="7.140625" style="67" customWidth="1"/>
    <col min="2572" max="2572" width="7.28515625" style="67" customWidth="1"/>
    <col min="2573" max="2816" width="9.140625" style="67"/>
    <col min="2817" max="2817" width="16.42578125" style="67" customWidth="1"/>
    <col min="2818" max="2818" width="28.28515625" style="67" customWidth="1"/>
    <col min="2819" max="2819" width="4.7109375" style="67" customWidth="1"/>
    <col min="2820" max="2820" width="8.7109375" style="67" customWidth="1"/>
    <col min="2821" max="2821" width="9" style="67" customWidth="1"/>
    <col min="2822" max="2822" width="12.7109375" style="67" customWidth="1"/>
    <col min="2823" max="2823" width="10" style="67" customWidth="1"/>
    <col min="2824" max="2824" width="13.140625" style="67" customWidth="1"/>
    <col min="2825" max="2825" width="13" style="67" customWidth="1"/>
    <col min="2826" max="2826" width="6.7109375" style="67" customWidth="1"/>
    <col min="2827" max="2827" width="7.140625" style="67" customWidth="1"/>
    <col min="2828" max="2828" width="7.28515625" style="67" customWidth="1"/>
    <col min="2829" max="3072" width="9.140625" style="67"/>
    <col min="3073" max="3073" width="16.42578125" style="67" customWidth="1"/>
    <col min="3074" max="3074" width="28.28515625" style="67" customWidth="1"/>
    <col min="3075" max="3075" width="4.7109375" style="67" customWidth="1"/>
    <col min="3076" max="3076" width="8.7109375" style="67" customWidth="1"/>
    <col min="3077" max="3077" width="9" style="67" customWidth="1"/>
    <col min="3078" max="3078" width="12.7109375" style="67" customWidth="1"/>
    <col min="3079" max="3079" width="10" style="67" customWidth="1"/>
    <col min="3080" max="3080" width="13.140625" style="67" customWidth="1"/>
    <col min="3081" max="3081" width="13" style="67" customWidth="1"/>
    <col min="3082" max="3082" width="6.7109375" style="67" customWidth="1"/>
    <col min="3083" max="3083" width="7.140625" style="67" customWidth="1"/>
    <col min="3084" max="3084" width="7.28515625" style="67" customWidth="1"/>
    <col min="3085" max="3328" width="9.140625" style="67"/>
    <col min="3329" max="3329" width="16.42578125" style="67" customWidth="1"/>
    <col min="3330" max="3330" width="28.28515625" style="67" customWidth="1"/>
    <col min="3331" max="3331" width="4.7109375" style="67" customWidth="1"/>
    <col min="3332" max="3332" width="8.7109375" style="67" customWidth="1"/>
    <col min="3333" max="3333" width="9" style="67" customWidth="1"/>
    <col min="3334" max="3334" width="12.7109375" style="67" customWidth="1"/>
    <col min="3335" max="3335" width="10" style="67" customWidth="1"/>
    <col min="3336" max="3336" width="13.140625" style="67" customWidth="1"/>
    <col min="3337" max="3337" width="13" style="67" customWidth="1"/>
    <col min="3338" max="3338" width="6.7109375" style="67" customWidth="1"/>
    <col min="3339" max="3339" width="7.140625" style="67" customWidth="1"/>
    <col min="3340" max="3340" width="7.28515625" style="67" customWidth="1"/>
    <col min="3341" max="3584" width="9.140625" style="67"/>
    <col min="3585" max="3585" width="16.42578125" style="67" customWidth="1"/>
    <col min="3586" max="3586" width="28.28515625" style="67" customWidth="1"/>
    <col min="3587" max="3587" width="4.7109375" style="67" customWidth="1"/>
    <col min="3588" max="3588" width="8.7109375" style="67" customWidth="1"/>
    <col min="3589" max="3589" width="9" style="67" customWidth="1"/>
    <col min="3590" max="3590" width="12.7109375" style="67" customWidth="1"/>
    <col min="3591" max="3591" width="10" style="67" customWidth="1"/>
    <col min="3592" max="3592" width="13.140625" style="67" customWidth="1"/>
    <col min="3593" max="3593" width="13" style="67" customWidth="1"/>
    <col min="3594" max="3594" width="6.7109375" style="67" customWidth="1"/>
    <col min="3595" max="3595" width="7.140625" style="67" customWidth="1"/>
    <col min="3596" max="3596" width="7.28515625" style="67" customWidth="1"/>
    <col min="3597" max="3840" width="9.140625" style="67"/>
    <col min="3841" max="3841" width="16.42578125" style="67" customWidth="1"/>
    <col min="3842" max="3842" width="28.28515625" style="67" customWidth="1"/>
    <col min="3843" max="3843" width="4.7109375" style="67" customWidth="1"/>
    <col min="3844" max="3844" width="8.7109375" style="67" customWidth="1"/>
    <col min="3845" max="3845" width="9" style="67" customWidth="1"/>
    <col min="3846" max="3846" width="12.7109375" style="67" customWidth="1"/>
    <col min="3847" max="3847" width="10" style="67" customWidth="1"/>
    <col min="3848" max="3848" width="13.140625" style="67" customWidth="1"/>
    <col min="3849" max="3849" width="13" style="67" customWidth="1"/>
    <col min="3850" max="3850" width="6.7109375" style="67" customWidth="1"/>
    <col min="3851" max="3851" width="7.140625" style="67" customWidth="1"/>
    <col min="3852" max="3852" width="7.28515625" style="67" customWidth="1"/>
    <col min="3853" max="4096" width="9.140625" style="67"/>
    <col min="4097" max="4097" width="16.42578125" style="67" customWidth="1"/>
    <col min="4098" max="4098" width="28.28515625" style="67" customWidth="1"/>
    <col min="4099" max="4099" width="4.7109375" style="67" customWidth="1"/>
    <col min="4100" max="4100" width="8.7109375" style="67" customWidth="1"/>
    <col min="4101" max="4101" width="9" style="67" customWidth="1"/>
    <col min="4102" max="4102" width="12.7109375" style="67" customWidth="1"/>
    <col min="4103" max="4103" width="10" style="67" customWidth="1"/>
    <col min="4104" max="4104" width="13.140625" style="67" customWidth="1"/>
    <col min="4105" max="4105" width="13" style="67" customWidth="1"/>
    <col min="4106" max="4106" width="6.7109375" style="67" customWidth="1"/>
    <col min="4107" max="4107" width="7.140625" style="67" customWidth="1"/>
    <col min="4108" max="4108" width="7.28515625" style="67" customWidth="1"/>
    <col min="4109" max="4352" width="9.140625" style="67"/>
    <col min="4353" max="4353" width="16.42578125" style="67" customWidth="1"/>
    <col min="4354" max="4354" width="28.28515625" style="67" customWidth="1"/>
    <col min="4355" max="4355" width="4.7109375" style="67" customWidth="1"/>
    <col min="4356" max="4356" width="8.7109375" style="67" customWidth="1"/>
    <col min="4357" max="4357" width="9" style="67" customWidth="1"/>
    <col min="4358" max="4358" width="12.7109375" style="67" customWidth="1"/>
    <col min="4359" max="4359" width="10" style="67" customWidth="1"/>
    <col min="4360" max="4360" width="13.140625" style="67" customWidth="1"/>
    <col min="4361" max="4361" width="13" style="67" customWidth="1"/>
    <col min="4362" max="4362" width="6.7109375" style="67" customWidth="1"/>
    <col min="4363" max="4363" width="7.140625" style="67" customWidth="1"/>
    <col min="4364" max="4364" width="7.28515625" style="67" customWidth="1"/>
    <col min="4365" max="4608" width="9.140625" style="67"/>
    <col min="4609" max="4609" width="16.42578125" style="67" customWidth="1"/>
    <col min="4610" max="4610" width="28.28515625" style="67" customWidth="1"/>
    <col min="4611" max="4611" width="4.7109375" style="67" customWidth="1"/>
    <col min="4612" max="4612" width="8.7109375" style="67" customWidth="1"/>
    <col min="4613" max="4613" width="9" style="67" customWidth="1"/>
    <col min="4614" max="4614" width="12.7109375" style="67" customWidth="1"/>
    <col min="4615" max="4615" width="10" style="67" customWidth="1"/>
    <col min="4616" max="4616" width="13.140625" style="67" customWidth="1"/>
    <col min="4617" max="4617" width="13" style="67" customWidth="1"/>
    <col min="4618" max="4618" width="6.7109375" style="67" customWidth="1"/>
    <col min="4619" max="4619" width="7.140625" style="67" customWidth="1"/>
    <col min="4620" max="4620" width="7.28515625" style="67" customWidth="1"/>
    <col min="4621" max="4864" width="9.140625" style="67"/>
    <col min="4865" max="4865" width="16.42578125" style="67" customWidth="1"/>
    <col min="4866" max="4866" width="28.28515625" style="67" customWidth="1"/>
    <col min="4867" max="4867" width="4.7109375" style="67" customWidth="1"/>
    <col min="4868" max="4868" width="8.7109375" style="67" customWidth="1"/>
    <col min="4869" max="4869" width="9" style="67" customWidth="1"/>
    <col min="4870" max="4870" width="12.7109375" style="67" customWidth="1"/>
    <col min="4871" max="4871" width="10" style="67" customWidth="1"/>
    <col min="4872" max="4872" width="13.140625" style="67" customWidth="1"/>
    <col min="4873" max="4873" width="13" style="67" customWidth="1"/>
    <col min="4874" max="4874" width="6.7109375" style="67" customWidth="1"/>
    <col min="4875" max="4875" width="7.140625" style="67" customWidth="1"/>
    <col min="4876" max="4876" width="7.28515625" style="67" customWidth="1"/>
    <col min="4877" max="5120" width="9.140625" style="67"/>
    <col min="5121" max="5121" width="16.42578125" style="67" customWidth="1"/>
    <col min="5122" max="5122" width="28.28515625" style="67" customWidth="1"/>
    <col min="5123" max="5123" width="4.7109375" style="67" customWidth="1"/>
    <col min="5124" max="5124" width="8.7109375" style="67" customWidth="1"/>
    <col min="5125" max="5125" width="9" style="67" customWidth="1"/>
    <col min="5126" max="5126" width="12.7109375" style="67" customWidth="1"/>
    <col min="5127" max="5127" width="10" style="67" customWidth="1"/>
    <col min="5128" max="5128" width="13.140625" style="67" customWidth="1"/>
    <col min="5129" max="5129" width="13" style="67" customWidth="1"/>
    <col min="5130" max="5130" width="6.7109375" style="67" customWidth="1"/>
    <col min="5131" max="5131" width="7.140625" style="67" customWidth="1"/>
    <col min="5132" max="5132" width="7.28515625" style="67" customWidth="1"/>
    <col min="5133" max="5376" width="9.140625" style="67"/>
    <col min="5377" max="5377" width="16.42578125" style="67" customWidth="1"/>
    <col min="5378" max="5378" width="28.28515625" style="67" customWidth="1"/>
    <col min="5379" max="5379" width="4.7109375" style="67" customWidth="1"/>
    <col min="5380" max="5380" width="8.7109375" style="67" customWidth="1"/>
    <col min="5381" max="5381" width="9" style="67" customWidth="1"/>
    <col min="5382" max="5382" width="12.7109375" style="67" customWidth="1"/>
    <col min="5383" max="5383" width="10" style="67" customWidth="1"/>
    <col min="5384" max="5384" width="13.140625" style="67" customWidth="1"/>
    <col min="5385" max="5385" width="13" style="67" customWidth="1"/>
    <col min="5386" max="5386" width="6.7109375" style="67" customWidth="1"/>
    <col min="5387" max="5387" width="7.140625" style="67" customWidth="1"/>
    <col min="5388" max="5388" width="7.28515625" style="67" customWidth="1"/>
    <col min="5389" max="5632" width="9.140625" style="67"/>
    <col min="5633" max="5633" width="16.42578125" style="67" customWidth="1"/>
    <col min="5634" max="5634" width="28.28515625" style="67" customWidth="1"/>
    <col min="5635" max="5635" width="4.7109375" style="67" customWidth="1"/>
    <col min="5636" max="5636" width="8.7109375" style="67" customWidth="1"/>
    <col min="5637" max="5637" width="9" style="67" customWidth="1"/>
    <col min="5638" max="5638" width="12.7109375" style="67" customWidth="1"/>
    <col min="5639" max="5639" width="10" style="67" customWidth="1"/>
    <col min="5640" max="5640" width="13.140625" style="67" customWidth="1"/>
    <col min="5641" max="5641" width="13" style="67" customWidth="1"/>
    <col min="5642" max="5642" width="6.7109375" style="67" customWidth="1"/>
    <col min="5643" max="5643" width="7.140625" style="67" customWidth="1"/>
    <col min="5644" max="5644" width="7.28515625" style="67" customWidth="1"/>
    <col min="5645" max="5888" width="9.140625" style="67"/>
    <col min="5889" max="5889" width="16.42578125" style="67" customWidth="1"/>
    <col min="5890" max="5890" width="28.28515625" style="67" customWidth="1"/>
    <col min="5891" max="5891" width="4.7109375" style="67" customWidth="1"/>
    <col min="5892" max="5892" width="8.7109375" style="67" customWidth="1"/>
    <col min="5893" max="5893" width="9" style="67" customWidth="1"/>
    <col min="5894" max="5894" width="12.7109375" style="67" customWidth="1"/>
    <col min="5895" max="5895" width="10" style="67" customWidth="1"/>
    <col min="5896" max="5896" width="13.140625" style="67" customWidth="1"/>
    <col min="5897" max="5897" width="13" style="67" customWidth="1"/>
    <col min="5898" max="5898" width="6.7109375" style="67" customWidth="1"/>
    <col min="5899" max="5899" width="7.140625" style="67" customWidth="1"/>
    <col min="5900" max="5900" width="7.28515625" style="67" customWidth="1"/>
    <col min="5901" max="6144" width="9.140625" style="67"/>
    <col min="6145" max="6145" width="16.42578125" style="67" customWidth="1"/>
    <col min="6146" max="6146" width="28.28515625" style="67" customWidth="1"/>
    <col min="6147" max="6147" width="4.7109375" style="67" customWidth="1"/>
    <col min="6148" max="6148" width="8.7109375" style="67" customWidth="1"/>
    <col min="6149" max="6149" width="9" style="67" customWidth="1"/>
    <col min="6150" max="6150" width="12.7109375" style="67" customWidth="1"/>
    <col min="6151" max="6151" width="10" style="67" customWidth="1"/>
    <col min="6152" max="6152" width="13.140625" style="67" customWidth="1"/>
    <col min="6153" max="6153" width="13" style="67" customWidth="1"/>
    <col min="6154" max="6154" width="6.7109375" style="67" customWidth="1"/>
    <col min="6155" max="6155" width="7.140625" style="67" customWidth="1"/>
    <col min="6156" max="6156" width="7.28515625" style="67" customWidth="1"/>
    <col min="6157" max="6400" width="9.140625" style="67"/>
    <col min="6401" max="6401" width="16.42578125" style="67" customWidth="1"/>
    <col min="6402" max="6402" width="28.28515625" style="67" customWidth="1"/>
    <col min="6403" max="6403" width="4.7109375" style="67" customWidth="1"/>
    <col min="6404" max="6404" width="8.7109375" style="67" customWidth="1"/>
    <col min="6405" max="6405" width="9" style="67" customWidth="1"/>
    <col min="6406" max="6406" width="12.7109375" style="67" customWidth="1"/>
    <col min="6407" max="6407" width="10" style="67" customWidth="1"/>
    <col min="6408" max="6408" width="13.140625" style="67" customWidth="1"/>
    <col min="6409" max="6409" width="13" style="67" customWidth="1"/>
    <col min="6410" max="6410" width="6.7109375" style="67" customWidth="1"/>
    <col min="6411" max="6411" width="7.140625" style="67" customWidth="1"/>
    <col min="6412" max="6412" width="7.28515625" style="67" customWidth="1"/>
    <col min="6413" max="6656" width="9.140625" style="67"/>
    <col min="6657" max="6657" width="16.42578125" style="67" customWidth="1"/>
    <col min="6658" max="6658" width="28.28515625" style="67" customWidth="1"/>
    <col min="6659" max="6659" width="4.7109375" style="67" customWidth="1"/>
    <col min="6660" max="6660" width="8.7109375" style="67" customWidth="1"/>
    <col min="6661" max="6661" width="9" style="67" customWidth="1"/>
    <col min="6662" max="6662" width="12.7109375" style="67" customWidth="1"/>
    <col min="6663" max="6663" width="10" style="67" customWidth="1"/>
    <col min="6664" max="6664" width="13.140625" style="67" customWidth="1"/>
    <col min="6665" max="6665" width="13" style="67" customWidth="1"/>
    <col min="6666" max="6666" width="6.7109375" style="67" customWidth="1"/>
    <col min="6667" max="6667" width="7.140625" style="67" customWidth="1"/>
    <col min="6668" max="6668" width="7.28515625" style="67" customWidth="1"/>
    <col min="6669" max="6912" width="9.140625" style="67"/>
    <col min="6913" max="6913" width="16.42578125" style="67" customWidth="1"/>
    <col min="6914" max="6914" width="28.28515625" style="67" customWidth="1"/>
    <col min="6915" max="6915" width="4.7109375" style="67" customWidth="1"/>
    <col min="6916" max="6916" width="8.7109375" style="67" customWidth="1"/>
    <col min="6917" max="6917" width="9" style="67" customWidth="1"/>
    <col min="6918" max="6918" width="12.7109375" style="67" customWidth="1"/>
    <col min="6919" max="6919" width="10" style="67" customWidth="1"/>
    <col min="6920" max="6920" width="13.140625" style="67" customWidth="1"/>
    <col min="6921" max="6921" width="13" style="67" customWidth="1"/>
    <col min="6922" max="6922" width="6.7109375" style="67" customWidth="1"/>
    <col min="6923" max="6923" width="7.140625" style="67" customWidth="1"/>
    <col min="6924" max="6924" width="7.28515625" style="67" customWidth="1"/>
    <col min="6925" max="7168" width="9.140625" style="67"/>
    <col min="7169" max="7169" width="16.42578125" style="67" customWidth="1"/>
    <col min="7170" max="7170" width="28.28515625" style="67" customWidth="1"/>
    <col min="7171" max="7171" width="4.7109375" style="67" customWidth="1"/>
    <col min="7172" max="7172" width="8.7109375" style="67" customWidth="1"/>
    <col min="7173" max="7173" width="9" style="67" customWidth="1"/>
    <col min="7174" max="7174" width="12.7109375" style="67" customWidth="1"/>
    <col min="7175" max="7175" width="10" style="67" customWidth="1"/>
    <col min="7176" max="7176" width="13.140625" style="67" customWidth="1"/>
    <col min="7177" max="7177" width="13" style="67" customWidth="1"/>
    <col min="7178" max="7178" width="6.7109375" style="67" customWidth="1"/>
    <col min="7179" max="7179" width="7.140625" style="67" customWidth="1"/>
    <col min="7180" max="7180" width="7.28515625" style="67" customWidth="1"/>
    <col min="7181" max="7424" width="9.140625" style="67"/>
    <col min="7425" max="7425" width="16.42578125" style="67" customWidth="1"/>
    <col min="7426" max="7426" width="28.28515625" style="67" customWidth="1"/>
    <col min="7427" max="7427" width="4.7109375" style="67" customWidth="1"/>
    <col min="7428" max="7428" width="8.7109375" style="67" customWidth="1"/>
    <col min="7429" max="7429" width="9" style="67" customWidth="1"/>
    <col min="7430" max="7430" width="12.7109375" style="67" customWidth="1"/>
    <col min="7431" max="7431" width="10" style="67" customWidth="1"/>
    <col min="7432" max="7432" width="13.140625" style="67" customWidth="1"/>
    <col min="7433" max="7433" width="13" style="67" customWidth="1"/>
    <col min="7434" max="7434" width="6.7109375" style="67" customWidth="1"/>
    <col min="7435" max="7435" width="7.140625" style="67" customWidth="1"/>
    <col min="7436" max="7436" width="7.28515625" style="67" customWidth="1"/>
    <col min="7437" max="7680" width="9.140625" style="67"/>
    <col min="7681" max="7681" width="16.42578125" style="67" customWidth="1"/>
    <col min="7682" max="7682" width="28.28515625" style="67" customWidth="1"/>
    <col min="7683" max="7683" width="4.7109375" style="67" customWidth="1"/>
    <col min="7684" max="7684" width="8.7109375" style="67" customWidth="1"/>
    <col min="7685" max="7685" width="9" style="67" customWidth="1"/>
    <col min="7686" max="7686" width="12.7109375" style="67" customWidth="1"/>
    <col min="7687" max="7687" width="10" style="67" customWidth="1"/>
    <col min="7688" max="7688" width="13.140625" style="67" customWidth="1"/>
    <col min="7689" max="7689" width="13" style="67" customWidth="1"/>
    <col min="7690" max="7690" width="6.7109375" style="67" customWidth="1"/>
    <col min="7691" max="7691" width="7.140625" style="67" customWidth="1"/>
    <col min="7692" max="7692" width="7.28515625" style="67" customWidth="1"/>
    <col min="7693" max="7936" width="9.140625" style="67"/>
    <col min="7937" max="7937" width="16.42578125" style="67" customWidth="1"/>
    <col min="7938" max="7938" width="28.28515625" style="67" customWidth="1"/>
    <col min="7939" max="7939" width="4.7109375" style="67" customWidth="1"/>
    <col min="7940" max="7940" width="8.7109375" style="67" customWidth="1"/>
    <col min="7941" max="7941" width="9" style="67" customWidth="1"/>
    <col min="7942" max="7942" width="12.7109375" style="67" customWidth="1"/>
    <col min="7943" max="7943" width="10" style="67" customWidth="1"/>
    <col min="7944" max="7944" width="13.140625" style="67" customWidth="1"/>
    <col min="7945" max="7945" width="13" style="67" customWidth="1"/>
    <col min="7946" max="7946" width="6.7109375" style="67" customWidth="1"/>
    <col min="7947" max="7947" width="7.140625" style="67" customWidth="1"/>
    <col min="7948" max="7948" width="7.28515625" style="67" customWidth="1"/>
    <col min="7949" max="8192" width="9.140625" style="67"/>
    <col min="8193" max="8193" width="16.42578125" style="67" customWidth="1"/>
    <col min="8194" max="8194" width="28.28515625" style="67" customWidth="1"/>
    <col min="8195" max="8195" width="4.7109375" style="67" customWidth="1"/>
    <col min="8196" max="8196" width="8.7109375" style="67" customWidth="1"/>
    <col min="8197" max="8197" width="9" style="67" customWidth="1"/>
    <col min="8198" max="8198" width="12.7109375" style="67" customWidth="1"/>
    <col min="8199" max="8199" width="10" style="67" customWidth="1"/>
    <col min="8200" max="8200" width="13.140625" style="67" customWidth="1"/>
    <col min="8201" max="8201" width="13" style="67" customWidth="1"/>
    <col min="8202" max="8202" width="6.7109375" style="67" customWidth="1"/>
    <col min="8203" max="8203" width="7.140625" style="67" customWidth="1"/>
    <col min="8204" max="8204" width="7.28515625" style="67" customWidth="1"/>
    <col min="8205" max="8448" width="9.140625" style="67"/>
    <col min="8449" max="8449" width="16.42578125" style="67" customWidth="1"/>
    <col min="8450" max="8450" width="28.28515625" style="67" customWidth="1"/>
    <col min="8451" max="8451" width="4.7109375" style="67" customWidth="1"/>
    <col min="8452" max="8452" width="8.7109375" style="67" customWidth="1"/>
    <col min="8453" max="8453" width="9" style="67" customWidth="1"/>
    <col min="8454" max="8454" width="12.7109375" style="67" customWidth="1"/>
    <col min="8455" max="8455" width="10" style="67" customWidth="1"/>
    <col min="8456" max="8456" width="13.140625" style="67" customWidth="1"/>
    <col min="8457" max="8457" width="13" style="67" customWidth="1"/>
    <col min="8458" max="8458" width="6.7109375" style="67" customWidth="1"/>
    <col min="8459" max="8459" width="7.140625" style="67" customWidth="1"/>
    <col min="8460" max="8460" width="7.28515625" style="67" customWidth="1"/>
    <col min="8461" max="8704" width="9.140625" style="67"/>
    <col min="8705" max="8705" width="16.42578125" style="67" customWidth="1"/>
    <col min="8706" max="8706" width="28.28515625" style="67" customWidth="1"/>
    <col min="8707" max="8707" width="4.7109375" style="67" customWidth="1"/>
    <col min="8708" max="8708" width="8.7109375" style="67" customWidth="1"/>
    <col min="8709" max="8709" width="9" style="67" customWidth="1"/>
    <col min="8710" max="8710" width="12.7109375" style="67" customWidth="1"/>
    <col min="8711" max="8711" width="10" style="67" customWidth="1"/>
    <col min="8712" max="8712" width="13.140625" style="67" customWidth="1"/>
    <col min="8713" max="8713" width="13" style="67" customWidth="1"/>
    <col min="8714" max="8714" width="6.7109375" style="67" customWidth="1"/>
    <col min="8715" max="8715" width="7.140625" style="67" customWidth="1"/>
    <col min="8716" max="8716" width="7.28515625" style="67" customWidth="1"/>
    <col min="8717" max="8960" width="9.140625" style="67"/>
    <col min="8961" max="8961" width="16.42578125" style="67" customWidth="1"/>
    <col min="8962" max="8962" width="28.28515625" style="67" customWidth="1"/>
    <col min="8963" max="8963" width="4.7109375" style="67" customWidth="1"/>
    <col min="8964" max="8964" width="8.7109375" style="67" customWidth="1"/>
    <col min="8965" max="8965" width="9" style="67" customWidth="1"/>
    <col min="8966" max="8966" width="12.7109375" style="67" customWidth="1"/>
    <col min="8967" max="8967" width="10" style="67" customWidth="1"/>
    <col min="8968" max="8968" width="13.140625" style="67" customWidth="1"/>
    <col min="8969" max="8969" width="13" style="67" customWidth="1"/>
    <col min="8970" max="8970" width="6.7109375" style="67" customWidth="1"/>
    <col min="8971" max="8971" width="7.140625" style="67" customWidth="1"/>
    <col min="8972" max="8972" width="7.28515625" style="67" customWidth="1"/>
    <col min="8973" max="9216" width="9.140625" style="67"/>
    <col min="9217" max="9217" width="16.42578125" style="67" customWidth="1"/>
    <col min="9218" max="9218" width="28.28515625" style="67" customWidth="1"/>
    <col min="9219" max="9219" width="4.7109375" style="67" customWidth="1"/>
    <col min="9220" max="9220" width="8.7109375" style="67" customWidth="1"/>
    <col min="9221" max="9221" width="9" style="67" customWidth="1"/>
    <col min="9222" max="9222" width="12.7109375" style="67" customWidth="1"/>
    <col min="9223" max="9223" width="10" style="67" customWidth="1"/>
    <col min="9224" max="9224" width="13.140625" style="67" customWidth="1"/>
    <col min="9225" max="9225" width="13" style="67" customWidth="1"/>
    <col min="9226" max="9226" width="6.7109375" style="67" customWidth="1"/>
    <col min="9227" max="9227" width="7.140625" style="67" customWidth="1"/>
    <col min="9228" max="9228" width="7.28515625" style="67" customWidth="1"/>
    <col min="9229" max="9472" width="9.140625" style="67"/>
    <col min="9473" max="9473" width="16.42578125" style="67" customWidth="1"/>
    <col min="9474" max="9474" width="28.28515625" style="67" customWidth="1"/>
    <col min="9475" max="9475" width="4.7109375" style="67" customWidth="1"/>
    <col min="9476" max="9476" width="8.7109375" style="67" customWidth="1"/>
    <col min="9477" max="9477" width="9" style="67" customWidth="1"/>
    <col min="9478" max="9478" width="12.7109375" style="67" customWidth="1"/>
    <col min="9479" max="9479" width="10" style="67" customWidth="1"/>
    <col min="9480" max="9480" width="13.140625" style="67" customWidth="1"/>
    <col min="9481" max="9481" width="13" style="67" customWidth="1"/>
    <col min="9482" max="9482" width="6.7109375" style="67" customWidth="1"/>
    <col min="9483" max="9483" width="7.140625" style="67" customWidth="1"/>
    <col min="9484" max="9484" width="7.28515625" style="67" customWidth="1"/>
    <col min="9485" max="9728" width="9.140625" style="67"/>
    <col min="9729" max="9729" width="16.42578125" style="67" customWidth="1"/>
    <col min="9730" max="9730" width="28.28515625" style="67" customWidth="1"/>
    <col min="9731" max="9731" width="4.7109375" style="67" customWidth="1"/>
    <col min="9732" max="9732" width="8.7109375" style="67" customWidth="1"/>
    <col min="9733" max="9733" width="9" style="67" customWidth="1"/>
    <col min="9734" max="9734" width="12.7109375" style="67" customWidth="1"/>
    <col min="9735" max="9735" width="10" style="67" customWidth="1"/>
    <col min="9736" max="9736" width="13.140625" style="67" customWidth="1"/>
    <col min="9737" max="9737" width="13" style="67" customWidth="1"/>
    <col min="9738" max="9738" width="6.7109375" style="67" customWidth="1"/>
    <col min="9739" max="9739" width="7.140625" style="67" customWidth="1"/>
    <col min="9740" max="9740" width="7.28515625" style="67" customWidth="1"/>
    <col min="9741" max="9984" width="9.140625" style="67"/>
    <col min="9985" max="9985" width="16.42578125" style="67" customWidth="1"/>
    <col min="9986" max="9986" width="28.28515625" style="67" customWidth="1"/>
    <col min="9987" max="9987" width="4.7109375" style="67" customWidth="1"/>
    <col min="9988" max="9988" width="8.7109375" style="67" customWidth="1"/>
    <col min="9989" max="9989" width="9" style="67" customWidth="1"/>
    <col min="9990" max="9990" width="12.7109375" style="67" customWidth="1"/>
    <col min="9991" max="9991" width="10" style="67" customWidth="1"/>
    <col min="9992" max="9992" width="13.140625" style="67" customWidth="1"/>
    <col min="9993" max="9993" width="13" style="67" customWidth="1"/>
    <col min="9994" max="9994" width="6.7109375" style="67" customWidth="1"/>
    <col min="9995" max="9995" width="7.140625" style="67" customWidth="1"/>
    <col min="9996" max="9996" width="7.28515625" style="67" customWidth="1"/>
    <col min="9997" max="10240" width="9.140625" style="67"/>
    <col min="10241" max="10241" width="16.42578125" style="67" customWidth="1"/>
    <col min="10242" max="10242" width="28.28515625" style="67" customWidth="1"/>
    <col min="10243" max="10243" width="4.7109375" style="67" customWidth="1"/>
    <col min="10244" max="10244" width="8.7109375" style="67" customWidth="1"/>
    <col min="10245" max="10245" width="9" style="67" customWidth="1"/>
    <col min="10246" max="10246" width="12.7109375" style="67" customWidth="1"/>
    <col min="10247" max="10247" width="10" style="67" customWidth="1"/>
    <col min="10248" max="10248" width="13.140625" style="67" customWidth="1"/>
    <col min="10249" max="10249" width="13" style="67" customWidth="1"/>
    <col min="10250" max="10250" width="6.7109375" style="67" customWidth="1"/>
    <col min="10251" max="10251" width="7.140625" style="67" customWidth="1"/>
    <col min="10252" max="10252" width="7.28515625" style="67" customWidth="1"/>
    <col min="10253" max="10496" width="9.140625" style="67"/>
    <col min="10497" max="10497" width="16.42578125" style="67" customWidth="1"/>
    <col min="10498" max="10498" width="28.28515625" style="67" customWidth="1"/>
    <col min="10499" max="10499" width="4.7109375" style="67" customWidth="1"/>
    <col min="10500" max="10500" width="8.7109375" style="67" customWidth="1"/>
    <col min="10501" max="10501" width="9" style="67" customWidth="1"/>
    <col min="10502" max="10502" width="12.7109375" style="67" customWidth="1"/>
    <col min="10503" max="10503" width="10" style="67" customWidth="1"/>
    <col min="10504" max="10504" width="13.140625" style="67" customWidth="1"/>
    <col min="10505" max="10505" width="13" style="67" customWidth="1"/>
    <col min="10506" max="10506" width="6.7109375" style="67" customWidth="1"/>
    <col min="10507" max="10507" width="7.140625" style="67" customWidth="1"/>
    <col min="10508" max="10508" width="7.28515625" style="67" customWidth="1"/>
    <col min="10509" max="10752" width="9.140625" style="67"/>
    <col min="10753" max="10753" width="16.42578125" style="67" customWidth="1"/>
    <col min="10754" max="10754" width="28.28515625" style="67" customWidth="1"/>
    <col min="10755" max="10755" width="4.7109375" style="67" customWidth="1"/>
    <col min="10756" max="10756" width="8.7109375" style="67" customWidth="1"/>
    <col min="10757" max="10757" width="9" style="67" customWidth="1"/>
    <col min="10758" max="10758" width="12.7109375" style="67" customWidth="1"/>
    <col min="10759" max="10759" width="10" style="67" customWidth="1"/>
    <col min="10760" max="10760" width="13.140625" style="67" customWidth="1"/>
    <col min="10761" max="10761" width="13" style="67" customWidth="1"/>
    <col min="10762" max="10762" width="6.7109375" style="67" customWidth="1"/>
    <col min="10763" max="10763" width="7.140625" style="67" customWidth="1"/>
    <col min="10764" max="10764" width="7.28515625" style="67" customWidth="1"/>
    <col min="10765" max="11008" width="9.140625" style="67"/>
    <col min="11009" max="11009" width="16.42578125" style="67" customWidth="1"/>
    <col min="11010" max="11010" width="28.28515625" style="67" customWidth="1"/>
    <col min="11011" max="11011" width="4.7109375" style="67" customWidth="1"/>
    <col min="11012" max="11012" width="8.7109375" style="67" customWidth="1"/>
    <col min="11013" max="11013" width="9" style="67" customWidth="1"/>
    <col min="11014" max="11014" width="12.7109375" style="67" customWidth="1"/>
    <col min="11015" max="11015" width="10" style="67" customWidth="1"/>
    <col min="11016" max="11016" width="13.140625" style="67" customWidth="1"/>
    <col min="11017" max="11017" width="13" style="67" customWidth="1"/>
    <col min="11018" max="11018" width="6.7109375" style="67" customWidth="1"/>
    <col min="11019" max="11019" width="7.140625" style="67" customWidth="1"/>
    <col min="11020" max="11020" width="7.28515625" style="67" customWidth="1"/>
    <col min="11021" max="11264" width="9.140625" style="67"/>
    <col min="11265" max="11265" width="16.42578125" style="67" customWidth="1"/>
    <col min="11266" max="11266" width="28.28515625" style="67" customWidth="1"/>
    <col min="11267" max="11267" width="4.7109375" style="67" customWidth="1"/>
    <col min="11268" max="11268" width="8.7109375" style="67" customWidth="1"/>
    <col min="11269" max="11269" width="9" style="67" customWidth="1"/>
    <col min="11270" max="11270" width="12.7109375" style="67" customWidth="1"/>
    <col min="11271" max="11271" width="10" style="67" customWidth="1"/>
    <col min="11272" max="11272" width="13.140625" style="67" customWidth="1"/>
    <col min="11273" max="11273" width="13" style="67" customWidth="1"/>
    <col min="11274" max="11274" width="6.7109375" style="67" customWidth="1"/>
    <col min="11275" max="11275" width="7.140625" style="67" customWidth="1"/>
    <col min="11276" max="11276" width="7.28515625" style="67" customWidth="1"/>
    <col min="11277" max="11520" width="9.140625" style="67"/>
    <col min="11521" max="11521" width="16.42578125" style="67" customWidth="1"/>
    <col min="11522" max="11522" width="28.28515625" style="67" customWidth="1"/>
    <col min="11523" max="11523" width="4.7109375" style="67" customWidth="1"/>
    <col min="11524" max="11524" width="8.7109375" style="67" customWidth="1"/>
    <col min="11525" max="11525" width="9" style="67" customWidth="1"/>
    <col min="11526" max="11526" width="12.7109375" style="67" customWidth="1"/>
    <col min="11527" max="11527" width="10" style="67" customWidth="1"/>
    <col min="11528" max="11528" width="13.140625" style="67" customWidth="1"/>
    <col min="11529" max="11529" width="13" style="67" customWidth="1"/>
    <col min="11530" max="11530" width="6.7109375" style="67" customWidth="1"/>
    <col min="11531" max="11531" width="7.140625" style="67" customWidth="1"/>
    <col min="11532" max="11532" width="7.28515625" style="67" customWidth="1"/>
    <col min="11533" max="11776" width="9.140625" style="67"/>
    <col min="11777" max="11777" width="16.42578125" style="67" customWidth="1"/>
    <col min="11778" max="11778" width="28.28515625" style="67" customWidth="1"/>
    <col min="11779" max="11779" width="4.7109375" style="67" customWidth="1"/>
    <col min="11780" max="11780" width="8.7109375" style="67" customWidth="1"/>
    <col min="11781" max="11781" width="9" style="67" customWidth="1"/>
    <col min="11782" max="11782" width="12.7109375" style="67" customWidth="1"/>
    <col min="11783" max="11783" width="10" style="67" customWidth="1"/>
    <col min="11784" max="11784" width="13.140625" style="67" customWidth="1"/>
    <col min="11785" max="11785" width="13" style="67" customWidth="1"/>
    <col min="11786" max="11786" width="6.7109375" style="67" customWidth="1"/>
    <col min="11787" max="11787" width="7.140625" style="67" customWidth="1"/>
    <col min="11788" max="11788" width="7.28515625" style="67" customWidth="1"/>
    <col min="11789" max="12032" width="9.140625" style="67"/>
    <col min="12033" max="12033" width="16.42578125" style="67" customWidth="1"/>
    <col min="12034" max="12034" width="28.28515625" style="67" customWidth="1"/>
    <col min="12035" max="12035" width="4.7109375" style="67" customWidth="1"/>
    <col min="12036" max="12036" width="8.7109375" style="67" customWidth="1"/>
    <col min="12037" max="12037" width="9" style="67" customWidth="1"/>
    <col min="12038" max="12038" width="12.7109375" style="67" customWidth="1"/>
    <col min="12039" max="12039" width="10" style="67" customWidth="1"/>
    <col min="12040" max="12040" width="13.140625" style="67" customWidth="1"/>
    <col min="12041" max="12041" width="13" style="67" customWidth="1"/>
    <col min="12042" max="12042" width="6.7109375" style="67" customWidth="1"/>
    <col min="12043" max="12043" width="7.140625" style="67" customWidth="1"/>
    <col min="12044" max="12044" width="7.28515625" style="67" customWidth="1"/>
    <col min="12045" max="12288" width="9.140625" style="67"/>
    <col min="12289" max="12289" width="16.42578125" style="67" customWidth="1"/>
    <col min="12290" max="12290" width="28.28515625" style="67" customWidth="1"/>
    <col min="12291" max="12291" width="4.7109375" style="67" customWidth="1"/>
    <col min="12292" max="12292" width="8.7109375" style="67" customWidth="1"/>
    <col min="12293" max="12293" width="9" style="67" customWidth="1"/>
    <col min="12294" max="12294" width="12.7109375" style="67" customWidth="1"/>
    <col min="12295" max="12295" width="10" style="67" customWidth="1"/>
    <col min="12296" max="12296" width="13.140625" style="67" customWidth="1"/>
    <col min="12297" max="12297" width="13" style="67" customWidth="1"/>
    <col min="12298" max="12298" width="6.7109375" style="67" customWidth="1"/>
    <col min="12299" max="12299" width="7.140625" style="67" customWidth="1"/>
    <col min="12300" max="12300" width="7.28515625" style="67" customWidth="1"/>
    <col min="12301" max="12544" width="9.140625" style="67"/>
    <col min="12545" max="12545" width="16.42578125" style="67" customWidth="1"/>
    <col min="12546" max="12546" width="28.28515625" style="67" customWidth="1"/>
    <col min="12547" max="12547" width="4.7109375" style="67" customWidth="1"/>
    <col min="12548" max="12548" width="8.7109375" style="67" customWidth="1"/>
    <col min="12549" max="12549" width="9" style="67" customWidth="1"/>
    <col min="12550" max="12550" width="12.7109375" style="67" customWidth="1"/>
    <col min="12551" max="12551" width="10" style="67" customWidth="1"/>
    <col min="12552" max="12552" width="13.140625" style="67" customWidth="1"/>
    <col min="12553" max="12553" width="13" style="67" customWidth="1"/>
    <col min="12554" max="12554" width="6.7109375" style="67" customWidth="1"/>
    <col min="12555" max="12555" width="7.140625" style="67" customWidth="1"/>
    <col min="12556" max="12556" width="7.28515625" style="67" customWidth="1"/>
    <col min="12557" max="12800" width="9.140625" style="67"/>
    <col min="12801" max="12801" width="16.42578125" style="67" customWidth="1"/>
    <col min="12802" max="12802" width="28.28515625" style="67" customWidth="1"/>
    <col min="12803" max="12803" width="4.7109375" style="67" customWidth="1"/>
    <col min="12804" max="12804" width="8.7109375" style="67" customWidth="1"/>
    <col min="12805" max="12805" width="9" style="67" customWidth="1"/>
    <col min="12806" max="12806" width="12.7109375" style="67" customWidth="1"/>
    <col min="12807" max="12807" width="10" style="67" customWidth="1"/>
    <col min="12808" max="12808" width="13.140625" style="67" customWidth="1"/>
    <col min="12809" max="12809" width="13" style="67" customWidth="1"/>
    <col min="12810" max="12810" width="6.7109375" style="67" customWidth="1"/>
    <col min="12811" max="12811" width="7.140625" style="67" customWidth="1"/>
    <col min="12812" max="12812" width="7.28515625" style="67" customWidth="1"/>
    <col min="12813" max="13056" width="9.140625" style="67"/>
    <col min="13057" max="13057" width="16.42578125" style="67" customWidth="1"/>
    <col min="13058" max="13058" width="28.28515625" style="67" customWidth="1"/>
    <col min="13059" max="13059" width="4.7109375" style="67" customWidth="1"/>
    <col min="13060" max="13060" width="8.7109375" style="67" customWidth="1"/>
    <col min="13061" max="13061" width="9" style="67" customWidth="1"/>
    <col min="13062" max="13062" width="12.7109375" style="67" customWidth="1"/>
    <col min="13063" max="13063" width="10" style="67" customWidth="1"/>
    <col min="13064" max="13064" width="13.140625" style="67" customWidth="1"/>
    <col min="13065" max="13065" width="13" style="67" customWidth="1"/>
    <col min="13066" max="13066" width="6.7109375" style="67" customWidth="1"/>
    <col min="13067" max="13067" width="7.140625" style="67" customWidth="1"/>
    <col min="13068" max="13068" width="7.28515625" style="67" customWidth="1"/>
    <col min="13069" max="13312" width="9.140625" style="67"/>
    <col min="13313" max="13313" width="16.42578125" style="67" customWidth="1"/>
    <col min="13314" max="13314" width="28.28515625" style="67" customWidth="1"/>
    <col min="13315" max="13315" width="4.7109375" style="67" customWidth="1"/>
    <col min="13316" max="13316" width="8.7109375" style="67" customWidth="1"/>
    <col min="13317" max="13317" width="9" style="67" customWidth="1"/>
    <col min="13318" max="13318" width="12.7109375" style="67" customWidth="1"/>
    <col min="13319" max="13319" width="10" style="67" customWidth="1"/>
    <col min="13320" max="13320" width="13.140625" style="67" customWidth="1"/>
    <col min="13321" max="13321" width="13" style="67" customWidth="1"/>
    <col min="13322" max="13322" width="6.7109375" style="67" customWidth="1"/>
    <col min="13323" max="13323" width="7.140625" style="67" customWidth="1"/>
    <col min="13324" max="13324" width="7.28515625" style="67" customWidth="1"/>
    <col min="13325" max="13568" width="9.140625" style="67"/>
    <col min="13569" max="13569" width="16.42578125" style="67" customWidth="1"/>
    <col min="13570" max="13570" width="28.28515625" style="67" customWidth="1"/>
    <col min="13571" max="13571" width="4.7109375" style="67" customWidth="1"/>
    <col min="13572" max="13572" width="8.7109375" style="67" customWidth="1"/>
    <col min="13573" max="13573" width="9" style="67" customWidth="1"/>
    <col min="13574" max="13574" width="12.7109375" style="67" customWidth="1"/>
    <col min="13575" max="13575" width="10" style="67" customWidth="1"/>
    <col min="13576" max="13576" width="13.140625" style="67" customWidth="1"/>
    <col min="13577" max="13577" width="13" style="67" customWidth="1"/>
    <col min="13578" max="13578" width="6.7109375" style="67" customWidth="1"/>
    <col min="13579" max="13579" width="7.140625" style="67" customWidth="1"/>
    <col min="13580" max="13580" width="7.28515625" style="67" customWidth="1"/>
    <col min="13581" max="13824" width="9.140625" style="67"/>
    <col min="13825" max="13825" width="16.42578125" style="67" customWidth="1"/>
    <col min="13826" max="13826" width="28.28515625" style="67" customWidth="1"/>
    <col min="13827" max="13827" width="4.7109375" style="67" customWidth="1"/>
    <col min="13828" max="13828" width="8.7109375" style="67" customWidth="1"/>
    <col min="13829" max="13829" width="9" style="67" customWidth="1"/>
    <col min="13830" max="13830" width="12.7109375" style="67" customWidth="1"/>
    <col min="13831" max="13831" width="10" style="67" customWidth="1"/>
    <col min="13832" max="13832" width="13.140625" style="67" customWidth="1"/>
    <col min="13833" max="13833" width="13" style="67" customWidth="1"/>
    <col min="13834" max="13834" width="6.7109375" style="67" customWidth="1"/>
    <col min="13835" max="13835" width="7.140625" style="67" customWidth="1"/>
    <col min="13836" max="13836" width="7.28515625" style="67" customWidth="1"/>
    <col min="13837" max="14080" width="9.140625" style="67"/>
    <col min="14081" max="14081" width="16.42578125" style="67" customWidth="1"/>
    <col min="14082" max="14082" width="28.28515625" style="67" customWidth="1"/>
    <col min="14083" max="14083" width="4.7109375" style="67" customWidth="1"/>
    <col min="14084" max="14084" width="8.7109375" style="67" customWidth="1"/>
    <col min="14085" max="14085" width="9" style="67" customWidth="1"/>
    <col min="14086" max="14086" width="12.7109375" style="67" customWidth="1"/>
    <col min="14087" max="14087" width="10" style="67" customWidth="1"/>
    <col min="14088" max="14088" width="13.140625" style="67" customWidth="1"/>
    <col min="14089" max="14089" width="13" style="67" customWidth="1"/>
    <col min="14090" max="14090" width="6.7109375" style="67" customWidth="1"/>
    <col min="14091" max="14091" width="7.140625" style="67" customWidth="1"/>
    <col min="14092" max="14092" width="7.28515625" style="67" customWidth="1"/>
    <col min="14093" max="14336" width="9.140625" style="67"/>
    <col min="14337" max="14337" width="16.42578125" style="67" customWidth="1"/>
    <col min="14338" max="14338" width="28.28515625" style="67" customWidth="1"/>
    <col min="14339" max="14339" width="4.7109375" style="67" customWidth="1"/>
    <col min="14340" max="14340" width="8.7109375" style="67" customWidth="1"/>
    <col min="14341" max="14341" width="9" style="67" customWidth="1"/>
    <col min="14342" max="14342" width="12.7109375" style="67" customWidth="1"/>
    <col min="14343" max="14343" width="10" style="67" customWidth="1"/>
    <col min="14344" max="14344" width="13.140625" style="67" customWidth="1"/>
    <col min="14345" max="14345" width="13" style="67" customWidth="1"/>
    <col min="14346" max="14346" width="6.7109375" style="67" customWidth="1"/>
    <col min="14347" max="14347" width="7.140625" style="67" customWidth="1"/>
    <col min="14348" max="14348" width="7.28515625" style="67" customWidth="1"/>
    <col min="14349" max="14592" width="9.140625" style="67"/>
    <col min="14593" max="14593" width="16.42578125" style="67" customWidth="1"/>
    <col min="14594" max="14594" width="28.28515625" style="67" customWidth="1"/>
    <col min="14595" max="14595" width="4.7109375" style="67" customWidth="1"/>
    <col min="14596" max="14596" width="8.7109375" style="67" customWidth="1"/>
    <col min="14597" max="14597" width="9" style="67" customWidth="1"/>
    <col min="14598" max="14598" width="12.7109375" style="67" customWidth="1"/>
    <col min="14599" max="14599" width="10" style="67" customWidth="1"/>
    <col min="14600" max="14600" width="13.140625" style="67" customWidth="1"/>
    <col min="14601" max="14601" width="13" style="67" customWidth="1"/>
    <col min="14602" max="14602" width="6.7109375" style="67" customWidth="1"/>
    <col min="14603" max="14603" width="7.140625" style="67" customWidth="1"/>
    <col min="14604" max="14604" width="7.28515625" style="67" customWidth="1"/>
    <col min="14605" max="14848" width="9.140625" style="67"/>
    <col min="14849" max="14849" width="16.42578125" style="67" customWidth="1"/>
    <col min="14850" max="14850" width="28.28515625" style="67" customWidth="1"/>
    <col min="14851" max="14851" width="4.7109375" style="67" customWidth="1"/>
    <col min="14852" max="14852" width="8.7109375" style="67" customWidth="1"/>
    <col min="14853" max="14853" width="9" style="67" customWidth="1"/>
    <col min="14854" max="14854" width="12.7109375" style="67" customWidth="1"/>
    <col min="14855" max="14855" width="10" style="67" customWidth="1"/>
    <col min="14856" max="14856" width="13.140625" style="67" customWidth="1"/>
    <col min="14857" max="14857" width="13" style="67" customWidth="1"/>
    <col min="14858" max="14858" width="6.7109375" style="67" customWidth="1"/>
    <col min="14859" max="14859" width="7.140625" style="67" customWidth="1"/>
    <col min="14860" max="14860" width="7.28515625" style="67" customWidth="1"/>
    <col min="14861" max="15104" width="9.140625" style="67"/>
    <col min="15105" max="15105" width="16.42578125" style="67" customWidth="1"/>
    <col min="15106" max="15106" width="28.28515625" style="67" customWidth="1"/>
    <col min="15107" max="15107" width="4.7109375" style="67" customWidth="1"/>
    <col min="15108" max="15108" width="8.7109375" style="67" customWidth="1"/>
    <col min="15109" max="15109" width="9" style="67" customWidth="1"/>
    <col min="15110" max="15110" width="12.7109375" style="67" customWidth="1"/>
    <col min="15111" max="15111" width="10" style="67" customWidth="1"/>
    <col min="15112" max="15112" width="13.140625" style="67" customWidth="1"/>
    <col min="15113" max="15113" width="13" style="67" customWidth="1"/>
    <col min="15114" max="15114" width="6.7109375" style="67" customWidth="1"/>
    <col min="15115" max="15115" width="7.140625" style="67" customWidth="1"/>
    <col min="15116" max="15116" width="7.28515625" style="67" customWidth="1"/>
    <col min="15117" max="15360" width="9.140625" style="67"/>
    <col min="15361" max="15361" width="16.42578125" style="67" customWidth="1"/>
    <col min="15362" max="15362" width="28.28515625" style="67" customWidth="1"/>
    <col min="15363" max="15363" width="4.7109375" style="67" customWidth="1"/>
    <col min="15364" max="15364" width="8.7109375" style="67" customWidth="1"/>
    <col min="15365" max="15365" width="9" style="67" customWidth="1"/>
    <col min="15366" max="15366" width="12.7109375" style="67" customWidth="1"/>
    <col min="15367" max="15367" width="10" style="67" customWidth="1"/>
    <col min="15368" max="15368" width="13.140625" style="67" customWidth="1"/>
    <col min="15369" max="15369" width="13" style="67" customWidth="1"/>
    <col min="15370" max="15370" width="6.7109375" style="67" customWidth="1"/>
    <col min="15371" max="15371" width="7.140625" style="67" customWidth="1"/>
    <col min="15372" max="15372" width="7.28515625" style="67" customWidth="1"/>
    <col min="15373" max="15616" width="9.140625" style="67"/>
    <col min="15617" max="15617" width="16.42578125" style="67" customWidth="1"/>
    <col min="15618" max="15618" width="28.28515625" style="67" customWidth="1"/>
    <col min="15619" max="15619" width="4.7109375" style="67" customWidth="1"/>
    <col min="15620" max="15620" width="8.7109375" style="67" customWidth="1"/>
    <col min="15621" max="15621" width="9" style="67" customWidth="1"/>
    <col min="15622" max="15622" width="12.7109375" style="67" customWidth="1"/>
    <col min="15623" max="15623" width="10" style="67" customWidth="1"/>
    <col min="15624" max="15624" width="13.140625" style="67" customWidth="1"/>
    <col min="15625" max="15625" width="13" style="67" customWidth="1"/>
    <col min="15626" max="15626" width="6.7109375" style="67" customWidth="1"/>
    <col min="15627" max="15627" width="7.140625" style="67" customWidth="1"/>
    <col min="15628" max="15628" width="7.28515625" style="67" customWidth="1"/>
    <col min="15629" max="15872" width="9.140625" style="67"/>
    <col min="15873" max="15873" width="16.42578125" style="67" customWidth="1"/>
    <col min="15874" max="15874" width="28.28515625" style="67" customWidth="1"/>
    <col min="15875" max="15875" width="4.7109375" style="67" customWidth="1"/>
    <col min="15876" max="15876" width="8.7109375" style="67" customWidth="1"/>
    <col min="15877" max="15877" width="9" style="67" customWidth="1"/>
    <col min="15878" max="15878" width="12.7109375" style="67" customWidth="1"/>
    <col min="15879" max="15879" width="10" style="67" customWidth="1"/>
    <col min="15880" max="15880" width="13.140625" style="67" customWidth="1"/>
    <col min="15881" max="15881" width="13" style="67" customWidth="1"/>
    <col min="15882" max="15882" width="6.7109375" style="67" customWidth="1"/>
    <col min="15883" max="15883" width="7.140625" style="67" customWidth="1"/>
    <col min="15884" max="15884" width="7.28515625" style="67" customWidth="1"/>
    <col min="15885" max="16128" width="9.140625" style="67"/>
    <col min="16129" max="16129" width="16.42578125" style="67" customWidth="1"/>
    <col min="16130" max="16130" width="28.28515625" style="67" customWidth="1"/>
    <col min="16131" max="16131" width="4.7109375" style="67" customWidth="1"/>
    <col min="16132" max="16132" width="8.7109375" style="67" customWidth="1"/>
    <col min="16133" max="16133" width="9" style="67" customWidth="1"/>
    <col min="16134" max="16134" width="12.7109375" style="67" customWidth="1"/>
    <col min="16135" max="16135" width="10" style="67" customWidth="1"/>
    <col min="16136" max="16136" width="13.140625" style="67" customWidth="1"/>
    <col min="16137" max="16137" width="13" style="67" customWidth="1"/>
    <col min="16138" max="16138" width="6.7109375" style="67" customWidth="1"/>
    <col min="16139" max="16139" width="7.140625" style="67" customWidth="1"/>
    <col min="16140" max="16140" width="7.28515625" style="67" customWidth="1"/>
    <col min="16141" max="16384" width="9.140625" style="67"/>
  </cols>
  <sheetData>
    <row r="1" spans="1:9" s="4" customFormat="1" ht="3.75" customHeight="1" x14ac:dyDescent="0.2">
      <c r="A1" s="1"/>
      <c r="B1" s="69"/>
      <c r="C1" s="90"/>
      <c r="D1" s="1"/>
      <c r="E1" s="2"/>
      <c r="F1" s="2"/>
      <c r="G1" s="91"/>
      <c r="H1" s="2"/>
      <c r="I1" s="2"/>
    </row>
    <row r="2" spans="1:9" s="4" customFormat="1" x14ac:dyDescent="0.2">
      <c r="A2" s="5"/>
      <c r="B2" s="70"/>
      <c r="C2" s="92"/>
      <c r="D2" s="5"/>
      <c r="E2" s="3"/>
      <c r="F2" s="3"/>
      <c r="G2" s="93"/>
      <c r="H2" s="3"/>
      <c r="I2" s="3"/>
    </row>
    <row r="3" spans="1:9" s="9" customFormat="1" ht="15.75" x14ac:dyDescent="0.25">
      <c r="A3" s="8" t="s">
        <v>6</v>
      </c>
      <c r="B3" s="71" t="s">
        <v>7</v>
      </c>
      <c r="C3" s="94"/>
      <c r="E3" s="10"/>
      <c r="F3" s="10"/>
      <c r="G3" s="95"/>
      <c r="H3" s="10"/>
      <c r="I3" s="13"/>
    </row>
    <row r="4" spans="1:9" s="9" customFormat="1" ht="15.75" x14ac:dyDescent="0.25">
      <c r="A4" s="8" t="s">
        <v>8</v>
      </c>
      <c r="B4" s="72" t="s">
        <v>9</v>
      </c>
      <c r="C4" s="94"/>
      <c r="E4" s="10"/>
      <c r="F4" s="10"/>
      <c r="G4" s="95"/>
      <c r="H4" s="10"/>
      <c r="I4" s="13"/>
    </row>
    <row r="5" spans="1:9" s="9" customFormat="1" ht="15.75" x14ac:dyDescent="0.25">
      <c r="A5" s="8" t="s">
        <v>10</v>
      </c>
      <c r="B5" s="71" t="s">
        <v>39</v>
      </c>
      <c r="C5" s="94"/>
      <c r="E5" s="10"/>
      <c r="F5" s="10"/>
      <c r="G5" s="95"/>
      <c r="H5" s="10"/>
      <c r="I5" s="13"/>
    </row>
    <row r="6" spans="1:9" s="4" customFormat="1" x14ac:dyDescent="0.2">
      <c r="A6" s="1"/>
      <c r="B6" s="69"/>
      <c r="C6" s="90"/>
      <c r="D6" s="1"/>
      <c r="E6" s="2"/>
      <c r="F6" s="2"/>
      <c r="G6" s="91"/>
      <c r="H6" s="2"/>
      <c r="I6" s="2"/>
    </row>
    <row r="7" spans="1:9" s="4" customFormat="1" x14ac:dyDescent="0.2">
      <c r="B7" s="76"/>
      <c r="C7" s="96"/>
      <c r="E7" s="20"/>
      <c r="F7" s="20"/>
      <c r="G7" s="97"/>
      <c r="H7" s="20"/>
      <c r="I7" s="20"/>
    </row>
    <row r="8" spans="1:9" ht="23.25" thickBot="1" x14ac:dyDescent="0.25">
      <c r="A8" s="98" t="s">
        <v>40</v>
      </c>
      <c r="B8" s="99" t="s">
        <v>41</v>
      </c>
      <c r="C8" s="100" t="s">
        <v>42</v>
      </c>
      <c r="D8" s="101" t="s">
        <v>43</v>
      </c>
      <c r="E8" s="102" t="s">
        <v>44</v>
      </c>
      <c r="F8" s="102" t="s">
        <v>45</v>
      </c>
      <c r="G8" s="102" t="s">
        <v>46</v>
      </c>
      <c r="H8" s="102" t="s">
        <v>47</v>
      </c>
      <c r="I8" s="103" t="s">
        <v>48</v>
      </c>
    </row>
    <row r="9" spans="1:9" ht="13.5" thickTop="1" x14ac:dyDescent="0.2">
      <c r="A9" s="104"/>
      <c r="B9" s="105"/>
      <c r="C9" s="106"/>
      <c r="D9" s="107"/>
      <c r="E9" s="108"/>
      <c r="F9" s="108"/>
      <c r="G9" s="108"/>
      <c r="H9" s="108"/>
      <c r="I9" s="108"/>
    </row>
    <row r="10" spans="1:9" x14ac:dyDescent="0.2">
      <c r="A10" s="104" t="s">
        <v>112</v>
      </c>
      <c r="B10" s="105" t="s">
        <v>113</v>
      </c>
      <c r="C10" s="106"/>
      <c r="D10" s="107"/>
      <c r="E10" s="108"/>
      <c r="F10" s="108"/>
      <c r="G10" s="108"/>
      <c r="H10" s="108"/>
      <c r="I10" s="108"/>
    </row>
    <row r="11" spans="1:9" x14ac:dyDescent="0.2">
      <c r="A11" s="109" t="s">
        <v>114</v>
      </c>
      <c r="B11" s="110" t="s">
        <v>115</v>
      </c>
      <c r="C11" s="111">
        <v>1</v>
      </c>
      <c r="D11" s="112"/>
      <c r="E11" s="113">
        <f>SUM(F12)</f>
        <v>43347</v>
      </c>
      <c r="F11" s="114">
        <f>C11*E11</f>
        <v>43347</v>
      </c>
      <c r="G11" s="115">
        <f>IF(F11=0, 0, 100*(1-(H11/F11)))</f>
        <v>7.0000000000000062</v>
      </c>
      <c r="H11" s="116">
        <f>C11*SUM(H12)</f>
        <v>40312.71</v>
      </c>
      <c r="I11" s="117">
        <f>SUM(I12:I13)</f>
        <v>0</v>
      </c>
    </row>
    <row r="12" spans="1:9" outlineLevel="1" x14ac:dyDescent="0.2">
      <c r="A12" s="109" t="s">
        <v>116</v>
      </c>
      <c r="B12" s="110" t="s">
        <v>117</v>
      </c>
      <c r="C12" s="111">
        <v>1</v>
      </c>
      <c r="D12" s="112"/>
      <c r="E12" s="113">
        <f>SUM(F13)</f>
        <v>43347</v>
      </c>
      <c r="F12" s="114">
        <f>C12*E12</f>
        <v>43347</v>
      </c>
      <c r="G12" s="115">
        <f>IF(F12=0, 0, 100*(1-(H12/F12)))</f>
        <v>7.0000000000000062</v>
      </c>
      <c r="H12" s="116">
        <f>C12*SUM(H13)</f>
        <v>40312.71</v>
      </c>
      <c r="I12" s="117"/>
    </row>
    <row r="13" spans="1:9" outlineLevel="1" x14ac:dyDescent="0.2">
      <c r="A13" s="109" t="s">
        <v>118</v>
      </c>
      <c r="B13" s="110" t="s">
        <v>117</v>
      </c>
      <c r="C13" s="111">
        <v>1</v>
      </c>
      <c r="D13" s="112"/>
      <c r="E13" s="113">
        <v>43347</v>
      </c>
      <c r="F13" s="114">
        <v>43347</v>
      </c>
      <c r="G13" s="115">
        <v>7</v>
      </c>
      <c r="H13" s="116">
        <v>40312.71</v>
      </c>
      <c r="I13" s="117"/>
    </row>
    <row r="14" spans="1:9" x14ac:dyDescent="0.2">
      <c r="A14" s="109"/>
      <c r="B14" s="110"/>
      <c r="C14" s="111"/>
      <c r="D14" s="112"/>
      <c r="E14" s="113"/>
      <c r="F14" s="114"/>
      <c r="G14" s="115"/>
      <c r="H14" s="116"/>
      <c r="I14" s="117"/>
    </row>
    <row r="15" spans="1:9" ht="13.5" thickBot="1" x14ac:dyDescent="0.25">
      <c r="A15" s="118"/>
      <c r="B15" s="119"/>
      <c r="C15" s="120"/>
      <c r="D15" s="121"/>
      <c r="E15" s="122"/>
      <c r="F15" s="123"/>
      <c r="G15" s="124"/>
      <c r="H15" s="125"/>
      <c r="I15" s="126"/>
    </row>
    <row r="16" spans="1:9" x14ac:dyDescent="0.2">
      <c r="A16" s="27"/>
      <c r="B16" s="127" t="s">
        <v>49</v>
      </c>
      <c r="C16" s="128"/>
      <c r="D16" s="27"/>
      <c r="E16" s="129"/>
      <c r="F16" s="114"/>
      <c r="G16" s="130"/>
      <c r="H16" s="129">
        <f>F11</f>
        <v>43347</v>
      </c>
      <c r="I16" s="129"/>
    </row>
    <row r="17" spans="1:9" x14ac:dyDescent="0.2">
      <c r="A17" s="4"/>
      <c r="B17" s="127" t="s">
        <v>50</v>
      </c>
      <c r="C17" s="96"/>
      <c r="D17" s="4"/>
      <c r="E17" s="20"/>
      <c r="F17" s="114"/>
      <c r="G17" s="97"/>
      <c r="H17" s="20">
        <f>H11</f>
        <v>40312.71</v>
      </c>
      <c r="I17" s="20"/>
    </row>
    <row r="18" spans="1:9" x14ac:dyDescent="0.2">
      <c r="A18" s="4"/>
      <c r="B18" s="127" t="s">
        <v>51</v>
      </c>
      <c r="C18" s="96"/>
      <c r="D18" s="4"/>
      <c r="E18" s="20"/>
      <c r="F18" s="114"/>
      <c r="G18" s="97"/>
      <c r="H18" s="20">
        <f>I11</f>
        <v>0</v>
      </c>
      <c r="I18" s="20"/>
    </row>
    <row r="19" spans="1:9" x14ac:dyDescent="0.2">
      <c r="A19" s="4"/>
      <c r="B19" s="127"/>
      <c r="C19" s="96"/>
      <c r="D19" s="4"/>
      <c r="E19" s="20"/>
      <c r="F19" s="114"/>
      <c r="G19" s="97"/>
      <c r="H19" s="20"/>
      <c r="I19" s="20"/>
    </row>
    <row r="20" spans="1:9" x14ac:dyDescent="0.2">
      <c r="A20" s="4"/>
      <c r="B20" s="76" t="s">
        <v>52</v>
      </c>
      <c r="C20" s="96"/>
      <c r="D20" s="4"/>
      <c r="E20" s="20"/>
      <c r="F20" s="114"/>
      <c r="G20" s="97"/>
      <c r="H20" s="20">
        <f>SUM(H17,H18)</f>
        <v>40312.71</v>
      </c>
    </row>
    <row r="21" spans="1:9" x14ac:dyDescent="0.2">
      <c r="A21" s="4"/>
      <c r="B21" s="76"/>
      <c r="C21" s="96"/>
      <c r="D21" s="4"/>
      <c r="E21" s="20"/>
      <c r="F21" s="20"/>
      <c r="G21" s="97"/>
      <c r="H21" s="20"/>
      <c r="I21" s="20"/>
    </row>
  </sheetData>
  <printOptions horizontalCentered="1"/>
  <pageMargins left="0.75" right="0.75" top="1.1499999999999999" bottom="0.65" header="0.35" footer="0.35"/>
  <pageSetup paperSize="9" scale="51" orientation="portrait" r:id="rId1"/>
  <headerFooter alignWithMargins="0">
    <oddHeader>&amp;L&amp;G</oddHeader>
    <oddFooter>&amp;CCommercial in Confidence&amp;RPage &amp;P of &amp;N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10</vt:i4>
      </vt:variant>
    </vt:vector>
  </HeadingPairs>
  <TitlesOfParts>
    <vt:vector size="20" baseType="lpstr">
      <vt:lpstr>Summary</vt:lpstr>
      <vt:lpstr>Gy Implementation Services</vt:lpstr>
      <vt:lpstr>Negative Balance Services</vt:lpstr>
      <vt:lpstr>Project Implementation Servic</vt:lpstr>
      <vt:lpstr>MBC Timer Charging SW</vt:lpstr>
      <vt:lpstr>Multiple Sy Customisation</vt:lpstr>
      <vt:lpstr>Prepaid DQMS Roaming Services</vt:lpstr>
      <vt:lpstr>MBC ESy SW</vt:lpstr>
      <vt:lpstr>SACC &amp; SAPC Training</vt:lpstr>
      <vt:lpstr>Customer Support</vt:lpstr>
      <vt:lpstr>'Customer Support'!Print_Area</vt:lpstr>
      <vt:lpstr>'Gy Implementation Services'!Print_Area</vt:lpstr>
      <vt:lpstr>'MBC ESy SW'!Print_Area</vt:lpstr>
      <vt:lpstr>'MBC Timer Charging SW'!Print_Area</vt:lpstr>
      <vt:lpstr>'Multiple Sy Customisation'!Print_Area</vt:lpstr>
      <vt:lpstr>'Negative Balance Services'!Print_Area</vt:lpstr>
      <vt:lpstr>'Prepaid DQMS Roaming Services'!Print_Area</vt:lpstr>
      <vt:lpstr>'Project Implementation Servic'!Print_Area</vt:lpstr>
      <vt:lpstr>'SACC &amp; SAPC Training'!Print_Area</vt:lpstr>
      <vt:lpstr>Summary!Print_Area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Jace</dc:creator>
  <cp:lastModifiedBy>Jace</cp:lastModifiedBy>
  <dcterms:created xsi:type="dcterms:W3CDTF">2012-06-19T04:24:53Z</dcterms:created>
  <dcterms:modified xsi:type="dcterms:W3CDTF">2012-06-19T04:25:21Z</dcterms:modified>
</cp:coreProperties>
</file>