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ZA" sheetId="1" r:id="rId4"/>
    <sheet state="visible" name="DEBOLEZZA" sheetId="2" r:id="rId5"/>
    <sheet state="visible" name="OPPORTUNITA" sheetId="3" r:id="rId6"/>
    <sheet state="visible" name="MINACCE" sheetId="4" r:id="rId7"/>
    <sheet state="visible" name="LEGENDA R=PXG" sheetId="5" r:id="rId8"/>
  </sheets>
  <definedNames>
    <definedName hidden="1" localSheetId="0" name="_xlnm._FilterDatabase">FORZA!$A$5:$AA$18</definedName>
    <definedName hidden="1" localSheetId="1" name="_xlnm._FilterDatabase">DEBOLEZZA!$A$5:$Z$21</definedName>
    <definedName hidden="1" localSheetId="2" name="_xlnm._FilterDatabase">OPPORTUNITA!$A$5:$Z$22</definedName>
    <definedName hidden="1" localSheetId="3" name="_xlnm._FilterDatabase">MINACCE!$A$5:$Z$20</definedName>
  </definedNames>
  <calcPr/>
  <extLst>
    <ext uri="GoogleSheetsCustomDataVersion2">
      <go:sheetsCustomData xmlns:go="http://customooxmlschemas.google.com/" r:id="rId9" roundtripDataChecksum="cJXw2Bm618y1/L3AUxiOK4rf7iy0KCla/UXCv3imWnY="/>
    </ext>
  </extLst>
</workbook>
</file>

<file path=xl/sharedStrings.xml><?xml version="1.0" encoding="utf-8"?>
<sst xmlns="http://schemas.openxmlformats.org/spreadsheetml/2006/main" count="258" uniqueCount="206">
  <si>
    <t>Rocca di Nogarole</t>
  </si>
  <si>
    <t>PUNTI DI FORZA</t>
  </si>
  <si>
    <t>AIUTANO a raggiungere gli obiettivi</t>
  </si>
  <si>
    <t>Hanno origine all’INTERNO dell’organizzazione</t>
  </si>
  <si>
    <t>FORZA</t>
  </si>
  <si>
    <t>DESCRIZIONE</t>
  </si>
  <si>
    <t>EFFETTI ESA
(economici, sociali e ambientali)</t>
  </si>
  <si>
    <t>NOTE</t>
  </si>
  <si>
    <t>INTERVENTI FUTURI</t>
  </si>
  <si>
    <t>OBIETTIVO</t>
  </si>
  <si>
    <t>KPI</t>
  </si>
  <si>
    <t>RISORSE</t>
  </si>
  <si>
    <t>PROBABILITÀ</t>
  </si>
  <si>
    <t>BENEFICIO</t>
  </si>
  <si>
    <t>PxG</t>
  </si>
  <si>
    <t>NOTE GENERALI</t>
  </si>
  <si>
    <t>LIBERTÀ</t>
  </si>
  <si>
    <t>Non sono presenti vincoli di altre attività</t>
  </si>
  <si>
    <t>E</t>
  </si>
  <si>
    <t>spaziare su ciò che si può fare</t>
  </si>
  <si>
    <t>inserimento di attività molteplici</t>
  </si>
  <si>
    <t>valorizzazione</t>
  </si>
  <si>
    <t>affluenza</t>
  </si>
  <si>
    <t>STORIA</t>
  </si>
  <si>
    <t>patrimonio storico</t>
  </si>
  <si>
    <t>S</t>
  </si>
  <si>
    <t>conoscenza della storia della rocca, 
del territorio e materiali etnografici e archeologici</t>
  </si>
  <si>
    <t>mostre, musei, 
visite guidate</t>
  </si>
  <si>
    <t>capire come valorizzare la storia e divulgarla nel tempo</t>
  </si>
  <si>
    <t>affluenza 
questionario di gradimento</t>
  </si>
  <si>
    <t>materiale espositivo
comune
risorse esterne per organizzare
guide</t>
  </si>
  <si>
    <t>attività di marketing mirate a far conoscere il territorio
soldi</t>
  </si>
  <si>
    <t>DIMENSIONI</t>
  </si>
  <si>
    <t>molto spazio interno utilizzabile</t>
  </si>
  <si>
    <t>ESA</t>
  </si>
  <si>
    <t xml:space="preserve">considerando il parco, la struttura, le piante e il giardino interno
</t>
  </si>
  <si>
    <t>panchine, giostrine, palestra aperta
percorsi della "salutare"</t>
  </si>
  <si>
    <t>valorizzare lo spazio disponibile</t>
  </si>
  <si>
    <t>libro firme 
utilizzo delle attrezzature</t>
  </si>
  <si>
    <t>interventi di bonifica 
manutenzione</t>
  </si>
  <si>
    <t>capire attività per rocca e per parco</t>
  </si>
  <si>
    <t>COMUNE</t>
  </si>
  <si>
    <t>supporto delle istituzioni</t>
  </si>
  <si>
    <t>ES</t>
  </si>
  <si>
    <t>partendo dal comune per avere più credibilità</t>
  </si>
  <si>
    <t>NATURA</t>
  </si>
  <si>
    <t>bellezza dello spazio aperto della campagna</t>
  </si>
  <si>
    <t>A</t>
  </si>
  <si>
    <t>principalmente parco</t>
  </si>
  <si>
    <t>valorizzarlo</t>
  </si>
  <si>
    <t>VALORE</t>
  </si>
  <si>
    <t>storia della Rocca</t>
  </si>
  <si>
    <t>CULTURA</t>
  </si>
  <si>
    <t>storia della agricoltura</t>
  </si>
  <si>
    <t>POSIZIONE</t>
  </si>
  <si>
    <t>sopraelevata rispetto al territorio</t>
  </si>
  <si>
    <t>SPAZI</t>
  </si>
  <si>
    <t>4 sezioni della rocca definite</t>
  </si>
  <si>
    <t>ACCESSIBILITÀ</t>
  </si>
  <si>
    <t>spazi di accesso alla rocca</t>
  </si>
  <si>
    <t>manca parcheggio riservato</t>
  </si>
  <si>
    <t>parcheggio</t>
  </si>
  <si>
    <t>farlo</t>
  </si>
  <si>
    <t xml:space="preserve">capire la capienza </t>
  </si>
  <si>
    <t>BELLEZZA</t>
  </si>
  <si>
    <t>dell'edificio storico</t>
  </si>
  <si>
    <t>POPOLAZIONE</t>
  </si>
  <si>
    <t>volontà di ricreare la vita al castello</t>
  </si>
  <si>
    <t xml:space="preserve">sistemare e "animare" </t>
  </si>
  <si>
    <t>capire la priorità
sicurezza
servizi basilari (luce, acqua, ...)</t>
  </si>
  <si>
    <t>PARCO</t>
  </si>
  <si>
    <t>natura intorno alla Rocca</t>
  </si>
  <si>
    <t>DEBOLEZZE</t>
  </si>
  <si>
    <t>Rendono più DIFFICILE il raggiungimento degli obiettivi</t>
  </si>
  <si>
    <t>GRAVITÀ</t>
  </si>
  <si>
    <t>PARCHEGGIO</t>
  </si>
  <si>
    <t>mancanza del servizio</t>
  </si>
  <si>
    <t>bonifica e sistemazione territorio</t>
  </si>
  <si>
    <t>creazione posti auto</t>
  </si>
  <si>
    <t>affluenza e posti auto</t>
  </si>
  <si>
    <t>ditte asfalto</t>
  </si>
  <si>
    <t>INVESTIMENTO</t>
  </si>
  <si>
    <t>molti soldi necessari alla riqualificazione</t>
  </si>
  <si>
    <t>Cercare finanziamenti</t>
  </si>
  <si>
    <t>ottenerli</t>
  </si>
  <si>
    <t>DISTURBO</t>
  </si>
  <si>
    <t>posizione nel centro abitato</t>
  </si>
  <si>
    <t>SA</t>
  </si>
  <si>
    <t>isolare acusticamente</t>
  </si>
  <si>
    <t>mantenere un 
clima tranquillo</t>
  </si>
  <si>
    <t>inquinamento
acustico</t>
  </si>
  <si>
    <t>acustica</t>
  </si>
  <si>
    <t>COSTO</t>
  </si>
  <si>
    <t>esigenze di manutenzione ordinaria</t>
  </si>
  <si>
    <t>EA</t>
  </si>
  <si>
    <t>manutenzione</t>
  </si>
  <si>
    <t>struttura pronta all'uso</t>
  </si>
  <si>
    <t>ditte (elettricista, idraulico, fabbro, ...)</t>
  </si>
  <si>
    <t>VINCOLI</t>
  </si>
  <si>
    <t xml:space="preserve">poca libertà di modifiche strutturali </t>
  </si>
  <si>
    <t>rinforzare struttura</t>
  </si>
  <si>
    <t>architetto, ingegneri, comune, ...</t>
  </si>
  <si>
    <t>UBICAZIONE</t>
  </si>
  <si>
    <t>distanza dalla provincie di riferimento</t>
  </si>
  <si>
    <t>mezzi pubblici</t>
  </si>
  <si>
    <t>diffondere informazioni 
per comunicare</t>
  </si>
  <si>
    <t>atv, bici, monopattini
social, ...</t>
  </si>
  <si>
    <t>OPPORTUNITÀ</t>
  </si>
  <si>
    <t>Hanno origine all’ESTERNO dell’organizzazione</t>
  </si>
  <si>
    <t>EFFETTI ESA</t>
  </si>
  <si>
    <t>RITORNO ECONOMICO</t>
  </si>
  <si>
    <t>opportunità di creare attività redditizie</t>
  </si>
  <si>
    <t>valutare fattibilità delle
attività</t>
  </si>
  <si>
    <t>guadagno</t>
  </si>
  <si>
    <t>roi</t>
  </si>
  <si>
    <t>idee e fattibilità</t>
  </si>
  <si>
    <t>localizzazione vicino autostrada</t>
  </si>
  <si>
    <t>CARTELLI</t>
  </si>
  <si>
    <t>conoscenza del luogo</t>
  </si>
  <si>
    <t xml:space="preserve">SERVIZI </t>
  </si>
  <si>
    <t xml:space="preserve">presenza di servizi nel comune di Nogarole </t>
  </si>
  <si>
    <t>collaborare con ristorante e hotel</t>
  </si>
  <si>
    <t>partnership per sviluppare le attività della rocca</t>
  </si>
  <si>
    <t>ASSOCIAZIONI</t>
  </si>
  <si>
    <t>presenza di associazioni locali di supporto</t>
  </si>
  <si>
    <t>collaborazioni</t>
  </si>
  <si>
    <t>farci conoscere e attrarre pubblico</t>
  </si>
  <si>
    <t>RESIDENZA D'ARTISTA</t>
  </si>
  <si>
    <t>sale adibite ad artisti che realizzano opere</t>
  </si>
  <si>
    <t>collaborazione con hotel
e ristoranti locali</t>
  </si>
  <si>
    <t>avere più opere e creare un 
luogo di interesse culturale</t>
  </si>
  <si>
    <t>numero artisti
interessati</t>
  </si>
  <si>
    <t>BUSINESS</t>
  </si>
  <si>
    <t>aziende locali interessate al progetto</t>
  </si>
  <si>
    <t>partner monetari
sponsor</t>
  </si>
  <si>
    <t>collegamento tra rocca e aziende</t>
  </si>
  <si>
    <t>aziende raggiunte</t>
  </si>
  <si>
    <t>contatti</t>
  </si>
  <si>
    <t>MERCATO</t>
  </si>
  <si>
    <t>proposta di attività economiche legate all'agricoltura</t>
  </si>
  <si>
    <t>collaborare con aziende agricole</t>
  </si>
  <si>
    <t>far conoscere e vender prodotti agricoli</t>
  </si>
  <si>
    <t xml:space="preserve">COLLABORAZIONE </t>
  </si>
  <si>
    <t>rapporti con comuni limitrofi per coprogettazione</t>
  </si>
  <si>
    <t>collaborazione comune</t>
  </si>
  <si>
    <t>patrocinio comuni</t>
  </si>
  <si>
    <t>numero comuni</t>
  </si>
  <si>
    <t>comuni</t>
  </si>
  <si>
    <t>ESCLUSIVITÀ</t>
  </si>
  <si>
    <t>assenza di altri centri di attrazione o ritrovo in zona</t>
  </si>
  <si>
    <t>metterci poco tempo</t>
  </si>
  <si>
    <t>creare un punto di riferimento</t>
  </si>
  <si>
    <t>RICONOSCIMENTO</t>
  </si>
  <si>
    <t>inclusione in progetti paesaggistici nazionali</t>
  </si>
  <si>
    <t>questionari, sistemazione</t>
  </si>
  <si>
    <t>entrare nei progetti, fai</t>
  </si>
  <si>
    <t>voti ottenuti</t>
  </si>
  <si>
    <t>gente</t>
  </si>
  <si>
    <t>MINACCE</t>
  </si>
  <si>
    <t>EFFETTI
 ESA</t>
  </si>
  <si>
    <t>PUBBLICO</t>
  </si>
  <si>
    <t>non è detto che arrivino le persone a visitare la rocca</t>
  </si>
  <si>
    <t xml:space="preserve">coinvolgere attivamente </t>
  </si>
  <si>
    <t>flusso di gente</t>
  </si>
  <si>
    <t>visitatori al giorno</t>
  </si>
  <si>
    <t>social, comunicazione</t>
  </si>
  <si>
    <t>SICUREZZA</t>
  </si>
  <si>
    <t>elevate presenze possono minacciare la struttura</t>
  </si>
  <si>
    <t>misure di sicurezza e segnaletica</t>
  </si>
  <si>
    <t>mentere intatto</t>
  </si>
  <si>
    <t>conservazione</t>
  </si>
  <si>
    <t>telecamere, cartelli, ...</t>
  </si>
  <si>
    <t>COMUNITA'</t>
  </si>
  <si>
    <t>resistenza alle novità introdotte</t>
  </si>
  <si>
    <t>coinvolgere parrocchia 
e associazioni</t>
  </si>
  <si>
    <t>coinvolgere e spiegare 
la comunità</t>
  </si>
  <si>
    <t>giovani</t>
  </si>
  <si>
    <t>TEMPISTICA</t>
  </si>
  <si>
    <t>progetto attuale per realizzazione futura</t>
  </si>
  <si>
    <t>ridurre le tempistiche e creare attività
coinvolgere pubblico sui progetti</t>
  </si>
  <si>
    <t>hype</t>
  </si>
  <si>
    <t>social e soldi</t>
  </si>
  <si>
    <t>BUROCRAZIA</t>
  </si>
  <si>
    <t>difficoltà nella gestione della rocca</t>
  </si>
  <si>
    <t>affidare gestione società</t>
  </si>
  <si>
    <t>velocizzare i tempi</t>
  </si>
  <si>
    <t>impatto</t>
  </si>
  <si>
    <t>società, comune</t>
  </si>
  <si>
    <t>RISCHIO = PROBABILITÀ x GRAVITÀ/BENEFICIO</t>
  </si>
  <si>
    <t>RISCHIO</t>
  </si>
  <si>
    <t>molto improbabile</t>
  </si>
  <si>
    <t>lieve</t>
  </si>
  <si>
    <t>0 - 20</t>
  </si>
  <si>
    <t>BASSO</t>
  </si>
  <si>
    <t>mediamente probabile</t>
  </si>
  <si>
    <t>media</t>
  </si>
  <si>
    <t>21 - 50</t>
  </si>
  <si>
    <t>MEDIO</t>
  </si>
  <si>
    <t>altamente probabile</t>
  </si>
  <si>
    <t>grave</t>
  </si>
  <si>
    <t>51 - 80</t>
  </si>
  <si>
    <t>ALTO</t>
  </si>
  <si>
    <t>certamente probabile</t>
  </si>
  <si>
    <t>gravissima</t>
  </si>
  <si>
    <t>81 - 100</t>
  </si>
  <si>
    <t>CERTO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</si>
</sst>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b/>
      <sz val="24.0"/>
      <color rgb="FFFFFFFF"/>
      <name val="Calibri"/>
    </font>
    <font/>
    <font>
      <sz val="11.0"/>
      <color theme="1"/>
      <name val="Calibri"/>
    </font>
    <font>
      <b/>
      <sz val="24.0"/>
      <color rgb="FFD0DD2D"/>
      <name val="Calibri"/>
    </font>
    <font>
      <b/>
      <sz val="18.0"/>
      <color rgb="FFD0DD2D"/>
      <name val="Calibri"/>
    </font>
    <font>
      <b/>
      <sz val="12.0"/>
      <color theme="1"/>
      <name val="Calibri"/>
    </font>
    <font>
      <b/>
      <sz val="12.0"/>
      <color rgb="FFFFFFFF"/>
      <name val="Calibri"/>
    </font>
    <font>
      <b/>
      <sz val="11.0"/>
      <color theme="1"/>
      <name val="Calibri"/>
    </font>
    <font>
      <sz val="12.0"/>
      <color theme="1"/>
      <name val="Calibri"/>
    </font>
    <font>
      <b/>
      <sz val="24.0"/>
      <color theme="5"/>
      <name val="Calibri"/>
    </font>
    <font>
      <b/>
      <sz val="18.0"/>
      <color theme="5"/>
      <name val="Calibri"/>
    </font>
    <font>
      <b/>
      <sz val="26.0"/>
      <color theme="8"/>
      <name val="Calibri"/>
    </font>
    <font>
      <b/>
      <sz val="17.0"/>
      <color theme="8"/>
      <name val="Calibri"/>
    </font>
    <font>
      <color theme="1"/>
      <name val="Calibri"/>
      <scheme val="minor"/>
    </font>
    <font>
      <b/>
      <sz val="26.0"/>
      <color rgb="FF7030A0"/>
      <name val="Calibri"/>
    </font>
    <font>
      <b/>
      <sz val="18.0"/>
      <color rgb="FF7030A0"/>
      <name val="Calibri"/>
    </font>
    <font>
      <sz val="12.0"/>
      <color rgb="FF000000"/>
      <name val="Calibri"/>
    </font>
    <font>
      <color rgb="FF000000"/>
      <name val="Calibri"/>
      <scheme val="minor"/>
    </font>
    <font>
      <b/>
      <sz val="16.0"/>
      <color theme="1"/>
      <name val="Calibri"/>
    </font>
    <font>
      <b/>
      <sz val="11.0"/>
      <color rgb="FF92D050"/>
      <name val="Calibri"/>
    </font>
    <font>
      <b/>
      <sz val="11.0"/>
      <color rgb="FFFFC000"/>
      <name val="Calibri"/>
    </font>
    <font>
      <b/>
      <sz val="11.0"/>
      <color rgb="FFFF9900"/>
      <name val="Calibri"/>
    </font>
    <font>
      <b/>
      <sz val="11.0"/>
      <color rgb="FFFF0000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E67C73"/>
        <bgColor rgb="FFE67C7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C00000"/>
        <bgColor rgb="FFC00000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  <fill>
      <patternFill patternType="solid">
        <fgColor rgb="FFFFCCFF"/>
        <bgColor rgb="FFFFCCFF"/>
      </patternFill>
    </fill>
    <fill>
      <patternFill patternType="solid">
        <fgColor rgb="FF7030A0"/>
        <bgColor rgb="FF7030A0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1">
    <border/>
    <border>
      <left/>
      <top/>
      <bottom/>
    </border>
    <border>
      <right/>
      <top/>
      <bottom/>
    </border>
    <border>
      <left/>
      <right/>
      <top/>
      <bottom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CCCCCC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CCCCCC"/>
      </left>
      <right style="thick">
        <color rgb="FF7F7F7F"/>
      </right>
      <top style="medium">
        <color rgb="FF7F7F7F"/>
      </top>
      <bottom style="medium">
        <color rgb="FF7F7F7F"/>
      </bottom>
    </border>
    <border>
      <left style="medium">
        <color rgb="FF000000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CCCCCC"/>
      </left>
      <right style="medium">
        <color rgb="FF000000"/>
      </right>
      <top style="medium">
        <color rgb="FF7F7F7F"/>
      </top>
      <bottom style="medium">
        <color rgb="FF7F7F7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vertical="center"/>
    </xf>
    <xf borderId="2" fillId="0" fontId="2" numFmtId="0" xfId="0" applyBorder="1" applyFont="1"/>
    <xf borderId="3" fillId="3" fontId="3" numFmtId="0" xfId="0" applyBorder="1" applyFill="1" applyFont="1"/>
    <xf borderId="3" fillId="3" fontId="3" numFmtId="0" xfId="0" applyAlignment="1" applyBorder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 readingOrder="1" vertic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left" readingOrder="1" vertical="center"/>
    </xf>
    <xf borderId="4" fillId="4" fontId="6" numFmtId="0" xfId="0" applyAlignment="1" applyBorder="1" applyFill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7" fillId="5" fontId="7" numFmtId="0" xfId="0" applyAlignment="1" applyBorder="1" applyFill="1" applyFont="1">
      <alignment horizontal="center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6" fontId="9" numFmtId="0" xfId="0" applyAlignment="1" applyFill="1" applyFont="1">
      <alignment horizontal="center" vertical="center"/>
    </xf>
    <xf borderId="0" fillId="7" fontId="9" numFmtId="0" xfId="0" applyAlignment="1" applyFill="1" applyFont="1">
      <alignment vertical="center"/>
    </xf>
    <xf borderId="0" fillId="8" fontId="9" numFmtId="0" xfId="0" applyAlignment="1" applyFill="1" applyFont="1">
      <alignment vertical="center"/>
    </xf>
    <xf borderId="0" fillId="8" fontId="9" numFmtId="0" xfId="0" applyAlignment="1" applyFont="1">
      <alignment readingOrder="0" vertical="center"/>
    </xf>
    <xf borderId="0" fillId="9" fontId="9" numFmtId="0" xfId="0" applyAlignment="1" applyFill="1" applyFont="1">
      <alignment vertical="center"/>
    </xf>
    <xf borderId="0" fillId="0" fontId="9" numFmtId="0" xfId="0" applyAlignment="1" applyFont="1">
      <alignment horizontal="center" vertical="center"/>
    </xf>
    <xf borderId="0" fillId="9" fontId="9" numFmtId="0" xfId="0" applyAlignment="1" applyFont="1">
      <alignment readingOrder="0" vertical="center"/>
    </xf>
    <xf borderId="0" fillId="0" fontId="10" numFmtId="0" xfId="0" applyAlignment="1" applyFont="1">
      <alignment horizontal="left" readingOrder="1" vertical="center"/>
    </xf>
    <xf borderId="0" fillId="0" fontId="11" numFmtId="0" xfId="0" applyAlignment="1" applyFont="1">
      <alignment horizontal="left" readingOrder="1" vertical="center"/>
    </xf>
    <xf borderId="4" fillId="10" fontId="6" numFmtId="0" xfId="0" applyAlignment="1" applyBorder="1" applyFill="1" applyFont="1">
      <alignment horizontal="center" shrinkToFit="0" vertical="center" wrapText="1"/>
    </xf>
    <xf borderId="5" fillId="10" fontId="6" numFmtId="0" xfId="0" applyAlignment="1" applyBorder="1" applyFont="1">
      <alignment horizontal="center" shrinkToFit="0" vertical="center" wrapText="1"/>
    </xf>
    <xf borderId="5" fillId="11" fontId="6" numFmtId="0" xfId="0" applyAlignment="1" applyBorder="1" applyFill="1" applyFont="1">
      <alignment horizontal="center" readingOrder="0" shrinkToFit="0" vertical="center" wrapText="1"/>
    </xf>
    <xf borderId="6" fillId="10" fontId="6" numFmtId="0" xfId="0" applyAlignment="1" applyBorder="1" applyFont="1">
      <alignment horizontal="center" shrinkToFit="0" vertical="center" wrapText="1"/>
    </xf>
    <xf borderId="7" fillId="12" fontId="7" numFmtId="0" xfId="0" applyAlignment="1" applyBorder="1" applyFill="1" applyFont="1">
      <alignment horizontal="center" shrinkToFit="0" vertical="center" wrapText="1"/>
    </xf>
    <xf borderId="5" fillId="12" fontId="7" numFmtId="0" xfId="0" applyAlignment="1" applyBorder="1" applyFont="1">
      <alignment horizontal="center" shrinkToFit="0" vertical="center" wrapText="1"/>
    </xf>
    <xf borderId="8" fillId="12" fontId="7" numFmtId="0" xfId="0" applyAlignment="1" applyBorder="1" applyFont="1">
      <alignment horizontal="center" shrinkToFit="0" vertical="center" wrapText="1"/>
    </xf>
    <xf borderId="0" fillId="0" fontId="9" numFmtId="0" xfId="0" applyFont="1"/>
    <xf borderId="0" fillId="6" fontId="9" numFmtId="0" xfId="0" applyAlignment="1" applyFont="1">
      <alignment horizontal="center"/>
    </xf>
    <xf borderId="0" fillId="0" fontId="12" numFmtId="0" xfId="0" applyAlignment="1" applyFont="1">
      <alignment horizontal="left" readingOrder="1" vertical="center"/>
    </xf>
    <xf borderId="0" fillId="0" fontId="13" numFmtId="0" xfId="0" applyAlignment="1" applyFont="1">
      <alignment horizontal="left" readingOrder="1" vertical="center"/>
    </xf>
    <xf borderId="4" fillId="13" fontId="6" numFmtId="0" xfId="0" applyAlignment="1" applyBorder="1" applyFill="1" applyFont="1">
      <alignment horizontal="center" shrinkToFit="0" vertical="center" wrapText="1"/>
    </xf>
    <xf borderId="5" fillId="13" fontId="6" numFmtId="0" xfId="0" applyAlignment="1" applyBorder="1" applyFont="1">
      <alignment horizontal="center" shrinkToFit="0" vertical="center" wrapText="1"/>
    </xf>
    <xf borderId="6" fillId="13" fontId="6" numFmtId="0" xfId="0" applyAlignment="1" applyBorder="1" applyFont="1">
      <alignment horizontal="center" shrinkToFit="0" vertical="center" wrapText="1"/>
    </xf>
    <xf borderId="7" fillId="14" fontId="7" numFmtId="0" xfId="0" applyAlignment="1" applyBorder="1" applyFill="1" applyFont="1">
      <alignment horizontal="center" shrinkToFit="0" vertical="center" wrapText="1"/>
    </xf>
    <xf borderId="5" fillId="14" fontId="7" numFmtId="0" xfId="0" applyAlignment="1" applyBorder="1" applyFont="1">
      <alignment horizontal="center" readingOrder="0" shrinkToFit="0" vertical="center" wrapText="1"/>
    </xf>
    <xf borderId="8" fillId="14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left" readingOrder="0" vertic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 readingOrder="1" vertical="center"/>
    </xf>
    <xf borderId="0" fillId="0" fontId="16" numFmtId="0" xfId="0" applyAlignment="1" applyFont="1">
      <alignment horizontal="left" readingOrder="1" vertical="center"/>
    </xf>
    <xf borderId="4" fillId="15" fontId="6" numFmtId="0" xfId="0" applyAlignment="1" applyBorder="1" applyFill="1" applyFont="1">
      <alignment horizontal="center" readingOrder="0" shrinkToFit="0" vertical="center" wrapText="1"/>
    </xf>
    <xf borderId="5" fillId="15" fontId="6" numFmtId="0" xfId="0" applyAlignment="1" applyBorder="1" applyFont="1">
      <alignment horizontal="center" shrinkToFit="0" vertical="center" wrapText="1"/>
    </xf>
    <xf borderId="5" fillId="15" fontId="6" numFmtId="0" xfId="0" applyAlignment="1" applyBorder="1" applyFont="1">
      <alignment horizontal="center" readingOrder="0" shrinkToFit="0" vertical="center" wrapText="1"/>
    </xf>
    <xf borderId="6" fillId="15" fontId="6" numFmtId="0" xfId="0" applyAlignment="1" applyBorder="1" applyFont="1">
      <alignment horizontal="center" shrinkToFit="0" vertical="center" wrapText="1"/>
    </xf>
    <xf borderId="7" fillId="16" fontId="7" numFmtId="0" xfId="0" applyAlignment="1" applyBorder="1" applyFill="1" applyFont="1">
      <alignment horizontal="center" shrinkToFit="0" vertical="center" wrapText="1"/>
    </xf>
    <xf borderId="5" fillId="16" fontId="7" numFmtId="0" xfId="0" applyAlignment="1" applyBorder="1" applyFont="1">
      <alignment horizontal="center" shrinkToFit="0" vertical="center" wrapText="1"/>
    </xf>
    <xf borderId="8" fillId="16" fontId="7" numFmtId="0" xfId="0" applyAlignment="1" applyBorder="1" applyFont="1">
      <alignment horizontal="center" shrinkToFit="0" vertical="center" wrapText="1"/>
    </xf>
    <xf borderId="0" fillId="17" fontId="17" numFmtId="0" xfId="0" applyAlignment="1" applyFill="1" applyFont="1">
      <alignment vertical="center"/>
    </xf>
    <xf borderId="0" fillId="17" fontId="17" numFmtId="0" xfId="0" applyAlignment="1" applyFont="1">
      <alignment readingOrder="0" vertical="center"/>
    </xf>
    <xf borderId="0" fillId="17" fontId="17" numFmtId="0" xfId="0" applyAlignment="1" applyFont="1">
      <alignment horizontal="center"/>
    </xf>
    <xf borderId="0" fillId="17" fontId="18" numFmtId="0" xfId="0" applyFont="1"/>
    <xf borderId="0" fillId="18" fontId="9" numFmtId="0" xfId="0" applyAlignment="1" applyFill="1" applyFont="1">
      <alignment readingOrder="0" vertical="center"/>
    </xf>
    <xf borderId="0" fillId="18" fontId="9" numFmtId="0" xfId="0" applyAlignment="1" applyFont="1">
      <alignment vertical="center"/>
    </xf>
    <xf borderId="0" fillId="18" fontId="9" numFmtId="0" xfId="0" applyAlignment="1" applyFont="1">
      <alignment horizontal="center"/>
    </xf>
    <xf borderId="0" fillId="18" fontId="14" numFmtId="0" xfId="0" applyFont="1"/>
    <xf borderId="9" fillId="19" fontId="19" numFmtId="0" xfId="0" applyAlignment="1" applyBorder="1" applyFill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shrinkToFit="0" vertical="center" wrapText="1"/>
    </xf>
    <xf borderId="14" fillId="0" fontId="20" numFmtId="0" xfId="0" applyAlignment="1" applyBorder="1" applyFont="1">
      <alignment horizontal="center" shrinkToFit="0" wrapText="1"/>
    </xf>
    <xf borderId="15" fillId="20" fontId="8" numFmtId="0" xfId="0" applyAlignment="1" applyBorder="1" applyFill="1" applyFont="1">
      <alignment horizontal="center" shrinkToFit="0" vertical="center" wrapText="1"/>
    </xf>
    <xf borderId="16" fillId="0" fontId="20" numFmtId="0" xfId="0" applyAlignment="1" applyBorder="1" applyFont="1">
      <alignment horizontal="center" shrinkToFit="0" wrapText="1"/>
    </xf>
    <xf borderId="15" fillId="0" fontId="20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4" fillId="0" fontId="21" numFmtId="0" xfId="0" applyAlignment="1" applyBorder="1" applyFont="1">
      <alignment horizontal="center" shrinkToFit="0" wrapText="1"/>
    </xf>
    <xf borderId="19" fillId="21" fontId="8" numFmtId="0" xfId="0" applyAlignment="1" applyBorder="1" applyFill="1" applyFont="1">
      <alignment horizontal="center" shrinkToFit="0" vertical="center" wrapText="1"/>
    </xf>
    <xf borderId="16" fillId="0" fontId="21" numFmtId="0" xfId="0" applyAlignment="1" applyBorder="1" applyFont="1">
      <alignment horizontal="center" shrinkToFit="0" wrapText="1"/>
    </xf>
    <xf borderId="19" fillId="0" fontId="21" numFmtId="0" xfId="0" applyAlignment="1" applyBorder="1" applyFont="1">
      <alignment horizontal="center" shrinkToFit="0" vertical="center" wrapText="1"/>
    </xf>
    <xf borderId="14" fillId="0" fontId="22" numFmtId="0" xfId="0" applyAlignment="1" applyBorder="1" applyFont="1">
      <alignment horizontal="center" shrinkToFit="0" wrapText="1"/>
    </xf>
    <xf borderId="19" fillId="22" fontId="8" numFmtId="0" xfId="0" applyAlignment="1" applyBorder="1" applyFill="1" applyFont="1">
      <alignment horizontal="center" shrinkToFit="0" vertical="center" wrapText="1"/>
    </xf>
    <xf borderId="16" fillId="0" fontId="22" numFmtId="0" xfId="0" applyAlignment="1" applyBorder="1" applyFont="1">
      <alignment horizontal="center" shrinkToFit="0" wrapText="1"/>
    </xf>
    <xf borderId="19" fillId="0" fontId="22" numFmtId="0" xfId="0" applyAlignment="1" applyBorder="1" applyFont="1">
      <alignment horizontal="center" shrinkToFit="0" vertical="center" wrapText="1"/>
    </xf>
    <xf borderId="14" fillId="0" fontId="23" numFmtId="0" xfId="0" applyAlignment="1" applyBorder="1" applyFont="1">
      <alignment horizontal="center" shrinkToFit="0" vertical="center" wrapText="1"/>
    </xf>
    <xf borderId="19" fillId="23" fontId="8" numFmtId="0" xfId="0" applyAlignment="1" applyBorder="1" applyFill="1" applyFont="1">
      <alignment horizontal="center" shrinkToFit="0" vertical="center" wrapText="1"/>
    </xf>
    <xf borderId="16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center" shrinkToFit="0" vertical="center" wrapText="1"/>
    </xf>
    <xf borderId="12" fillId="0" fontId="23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13" fillId="0" fontId="2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19</xdr:row>
      <xdr:rowOff>19050</xdr:rowOff>
    </xdr:from>
    <xdr:ext cx="1323975" cy="11811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1609725</xdr:colOff>
      <xdr:row>12</xdr:row>
      <xdr:rowOff>171450</xdr:rowOff>
    </xdr:from>
    <xdr:ext cx="1314450" cy="1200150"/>
    <xdr:grpSp>
      <xdr:nvGrpSpPr>
        <xdr:cNvPr id="2" name="Shape 2" title="Disegno"/>
        <xdr:cNvGrpSpPr/>
      </xdr:nvGrpSpPr>
      <xdr:grpSpPr>
        <a:xfrm>
          <a:off x="4688775" y="3179925"/>
          <a:ext cx="1314450" cy="1200150"/>
          <a:chOff x="4688775" y="3179925"/>
          <a:chExt cx="1314450" cy="1200150"/>
        </a:xfrm>
      </xdr:grpSpPr>
      <xdr:grpSp>
        <xdr:nvGrpSpPr>
          <xdr:cNvPr id="3" name="Shape 3"/>
          <xdr:cNvGrpSpPr/>
        </xdr:nvGrpSpPr>
        <xdr:grpSpPr>
          <a:xfrm>
            <a:off x="4688775" y="3179925"/>
            <a:ext cx="1314450" cy="1200150"/>
            <a:chOff x="4684013" y="3132300"/>
            <a:chExt cx="1323975" cy="1295400"/>
          </a:xfrm>
        </xdr:grpSpPr>
        <xdr:sp>
          <xdr:nvSpPr>
            <xdr:cNvPr id="4" name="Shape 4"/>
            <xdr:cNvSpPr/>
          </xdr:nvSpPr>
          <xdr:spPr>
            <a:xfrm>
              <a:off x="4684013" y="3132300"/>
              <a:ext cx="1323975" cy="1295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 title="Disegno"/>
            <xdr:cNvGrpSpPr/>
          </xdr:nvGrpSpPr>
          <xdr:grpSpPr>
            <a:xfrm>
              <a:off x="4684013" y="3132300"/>
              <a:ext cx="1323975" cy="1295400"/>
              <a:chOff x="4488750" y="2937038"/>
              <a:chExt cx="1714500" cy="1685925"/>
            </a:xfrm>
          </xdr:grpSpPr>
          <xdr:sp>
            <xdr:nvSpPr>
              <xdr:cNvPr id="6" name="Shape 6"/>
              <xdr:cNvSpPr/>
            </xdr:nvSpPr>
            <xdr:spPr>
              <a:xfrm>
                <a:off x="4488750" y="2937038"/>
                <a:ext cx="1714500" cy="1685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488750" y="2937038"/>
                <a:ext cx="1714500" cy="1685925"/>
                <a:chOff x="4211960" y="1412776"/>
                <a:chExt cx="2664296" cy="2664296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211960" y="1412776"/>
                  <a:ext cx="2664275" cy="26642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pic>
              <xdr:nvPicPr>
                <xdr:cNvPr id="9" name="Shape 9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4860032" y="1412776"/>
                  <a:ext cx="2016224" cy="2664296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pic>
              <xdr:nvPicPr>
                <xdr:cNvPr id="10" name="Shape 10"/>
                <xdr:cNvPicPr preferRelativeResize="0"/>
              </xdr:nvPicPr>
              <xdr:blipFill rotWithShape="1">
                <a:blip r:embed="rId2">
                  <a:alphaModFix/>
                </a:blip>
                <a:srcRect b="0" l="0" r="0" t="0"/>
                <a:stretch/>
              </xdr:blipFill>
              <xdr:spPr>
                <a:xfrm>
                  <a:off x="4211960" y="1412776"/>
                  <a:ext cx="648072" cy="2664296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16</xdr:row>
      <xdr:rowOff>19050</xdr:rowOff>
    </xdr:from>
    <xdr:ext cx="1257300" cy="1181100"/>
    <xdr:grpSp>
      <xdr:nvGrpSpPr>
        <xdr:cNvPr id="2" name="Shape 2" title="Disegno"/>
        <xdr:cNvGrpSpPr/>
      </xdr:nvGrpSpPr>
      <xdr:grpSpPr>
        <a:xfrm>
          <a:off x="4717350" y="3189450"/>
          <a:ext cx="1257300" cy="1181100"/>
          <a:chOff x="4717350" y="3189450"/>
          <a:chExt cx="1257300" cy="1181100"/>
        </a:xfrm>
      </xdr:grpSpPr>
      <xdr:grpSp>
        <xdr:nvGrpSpPr>
          <xdr:cNvPr id="11" name="Shape 11"/>
          <xdr:cNvGrpSpPr/>
        </xdr:nvGrpSpPr>
        <xdr:grpSpPr>
          <a:xfrm>
            <a:off x="4717350" y="3189450"/>
            <a:ext cx="1257300" cy="1181100"/>
            <a:chOff x="4669725" y="3127538"/>
            <a:chExt cx="1352550" cy="1304925"/>
          </a:xfrm>
        </xdr:grpSpPr>
        <xdr:sp>
          <xdr:nvSpPr>
            <xdr:cNvPr id="4" name="Shape 4"/>
            <xdr:cNvSpPr/>
          </xdr:nvSpPr>
          <xdr:spPr>
            <a:xfrm>
              <a:off x="4669725" y="3127538"/>
              <a:ext cx="1352550" cy="1304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2" name="Shape 12" title="Disegno"/>
            <xdr:cNvGrpSpPr/>
          </xdr:nvGrpSpPr>
          <xdr:grpSpPr>
            <a:xfrm>
              <a:off x="4669725" y="3127538"/>
              <a:ext cx="1352550" cy="1304925"/>
              <a:chOff x="4488750" y="2937038"/>
              <a:chExt cx="1714500" cy="1685925"/>
            </a:xfrm>
          </xdr:grpSpPr>
          <xdr:sp>
            <xdr:nvSpPr>
              <xdr:cNvPr id="13" name="Shape 13"/>
              <xdr:cNvSpPr/>
            </xdr:nvSpPr>
            <xdr:spPr>
              <a:xfrm>
                <a:off x="4488750" y="2937038"/>
                <a:ext cx="1714500" cy="1685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4" name="Shape 14"/>
              <xdr:cNvGrpSpPr/>
            </xdr:nvGrpSpPr>
            <xdr:grpSpPr>
              <a:xfrm>
                <a:off x="4488750" y="2937038"/>
                <a:ext cx="1714500" cy="1685925"/>
                <a:chOff x="-324544" y="3501008"/>
                <a:chExt cx="2664296" cy="2664297"/>
              </a:xfrm>
            </xdr:grpSpPr>
            <xdr:sp>
              <xdr:nvSpPr>
                <xdr:cNvPr id="15" name="Shape 15"/>
                <xdr:cNvSpPr/>
              </xdr:nvSpPr>
              <xdr:spPr>
                <a:xfrm>
                  <a:off x="-324544" y="3501008"/>
                  <a:ext cx="2664275" cy="26642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pic>
              <xdr:nvPicPr>
                <xdr:cNvPr id="16" name="Shape 16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-324544" y="4149080"/>
                  <a:ext cx="2664296" cy="2016225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pic>
              <xdr:nvPicPr>
                <xdr:cNvPr id="17" name="Shape 17"/>
                <xdr:cNvPicPr preferRelativeResize="0"/>
              </xdr:nvPicPr>
              <xdr:blipFill rotWithShape="1">
                <a:blip r:embed="rId2">
                  <a:alphaModFix/>
                </a:blip>
                <a:srcRect b="0" l="0" r="0" t="0"/>
                <a:stretch/>
              </xdr:blipFill>
              <xdr:spPr>
                <a:xfrm>
                  <a:off x="-324544" y="3501008"/>
                  <a:ext cx="2664296" cy="648072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2362200</xdr:colOff>
      <xdr:row>19</xdr:row>
      <xdr:rowOff>123825</xdr:rowOff>
    </xdr:from>
    <xdr:ext cx="1143000" cy="1133475"/>
    <xdr:grpSp>
      <xdr:nvGrpSpPr>
        <xdr:cNvPr id="2" name="Shape 2" title="Disegno"/>
        <xdr:cNvGrpSpPr/>
      </xdr:nvGrpSpPr>
      <xdr:grpSpPr>
        <a:xfrm>
          <a:off x="4774500" y="3213263"/>
          <a:ext cx="1143001" cy="1133475"/>
          <a:chOff x="4774500" y="3213263"/>
          <a:chExt cx="1143001" cy="1133475"/>
        </a:xfrm>
      </xdr:grpSpPr>
      <xdr:grpSp>
        <xdr:nvGrpSpPr>
          <xdr:cNvPr id="18" name="Shape 18"/>
          <xdr:cNvGrpSpPr/>
        </xdr:nvGrpSpPr>
        <xdr:grpSpPr>
          <a:xfrm>
            <a:off x="4774500" y="3213263"/>
            <a:ext cx="1143001" cy="1133475"/>
            <a:chOff x="4679250" y="3132300"/>
            <a:chExt cx="1333500" cy="1295400"/>
          </a:xfrm>
        </xdr:grpSpPr>
        <xdr:sp>
          <xdr:nvSpPr>
            <xdr:cNvPr id="4" name="Shape 4"/>
            <xdr:cNvSpPr/>
          </xdr:nvSpPr>
          <xdr:spPr>
            <a:xfrm>
              <a:off x="4679250" y="3132300"/>
              <a:ext cx="1333500" cy="1295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" name="Shape 19" title="Disegno"/>
            <xdr:cNvGrpSpPr/>
          </xdr:nvGrpSpPr>
          <xdr:grpSpPr>
            <a:xfrm>
              <a:off x="4679250" y="3132300"/>
              <a:ext cx="1333500" cy="1295400"/>
              <a:chOff x="4488750" y="2927513"/>
              <a:chExt cx="1714500" cy="1704975"/>
            </a:xfrm>
          </xdr:grpSpPr>
          <xdr:sp>
            <xdr:nvSpPr>
              <xdr:cNvPr id="20" name="Shape 20"/>
              <xdr:cNvSpPr/>
            </xdr:nvSpPr>
            <xdr:spPr>
              <a:xfrm>
                <a:off x="4488750" y="2927513"/>
                <a:ext cx="1714500" cy="1704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1" name="Shape 21"/>
              <xdr:cNvGrpSpPr/>
            </xdr:nvGrpSpPr>
            <xdr:grpSpPr>
              <a:xfrm>
                <a:off x="4488750" y="2927513"/>
                <a:ext cx="1714500" cy="1704975"/>
                <a:chOff x="5868144" y="3501008"/>
                <a:chExt cx="2664296" cy="2664297"/>
              </a:xfrm>
            </xdr:grpSpPr>
            <xdr:sp>
              <xdr:nvSpPr>
                <xdr:cNvPr id="22" name="Shape 22"/>
                <xdr:cNvSpPr/>
              </xdr:nvSpPr>
              <xdr:spPr>
                <a:xfrm>
                  <a:off x="5868144" y="3501008"/>
                  <a:ext cx="2664275" cy="26642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pic>
              <xdr:nvPicPr>
                <xdr:cNvPr id="23" name="Shape 23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5868144" y="4149080"/>
                  <a:ext cx="648072" cy="2016225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pic>
              <xdr:nvPicPr>
                <xdr:cNvPr id="24" name="Shape 24"/>
                <xdr:cNvPicPr preferRelativeResize="0"/>
              </xdr:nvPicPr>
              <xdr:blipFill rotWithShape="1">
                <a:blip r:embed="rId2">
                  <a:alphaModFix/>
                </a:blip>
                <a:srcRect b="0" l="0" r="0" t="0"/>
                <a:stretch/>
              </xdr:blipFill>
              <xdr:spPr>
                <a:xfrm>
                  <a:off x="6516216" y="4149080"/>
                  <a:ext cx="2016224" cy="2016225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pic>
              <xdr:nvPicPr>
                <xdr:cNvPr id="25" name="Shape 25"/>
                <xdr:cNvPicPr preferRelativeResize="0"/>
              </xdr:nvPicPr>
              <xdr:blipFill rotWithShape="1">
                <a:blip r:embed="rId3">
                  <a:alphaModFix/>
                </a:blip>
                <a:srcRect b="0" l="0" r="0" t="0"/>
                <a:stretch/>
              </xdr:blipFill>
              <xdr:spPr>
                <a:xfrm>
                  <a:off x="6516216" y="3501008"/>
                  <a:ext cx="2016224" cy="648072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0.29"/>
    <col customWidth="1" min="3" max="3" width="12.71"/>
    <col customWidth="1" min="4" max="4" width="47.14"/>
    <col customWidth="1" min="5" max="5" width="27.86"/>
    <col customWidth="1" min="6" max="6" width="16.57"/>
    <col customWidth="1" min="7" max="7" width="13.29"/>
    <col customWidth="1" min="8" max="8" width="14.71"/>
    <col customWidth="1" min="9" max="9" width="16.71"/>
    <col customWidth="1" min="10" max="10" width="12.14"/>
    <col customWidth="1" min="11" max="11" width="8.71"/>
    <col customWidth="1" min="12" max="12" width="51.57"/>
    <col customWidth="1" min="13" max="24" width="8.71"/>
  </cols>
  <sheetData>
    <row r="1" ht="41.25" hidden="1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41.25" hidden="1" customHeight="1">
      <c r="A2" s="6" t="s">
        <v>1</v>
      </c>
      <c r="C2" s="5"/>
      <c r="D2" s="5"/>
      <c r="E2" s="5"/>
      <c r="F2" s="5"/>
      <c r="G2" s="5"/>
      <c r="H2" s="5"/>
      <c r="I2" s="5"/>
      <c r="J2" s="5"/>
      <c r="K2" s="7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30.0" hidden="1" customHeight="1">
      <c r="A3" s="8" t="s">
        <v>2</v>
      </c>
      <c r="C3" s="5"/>
      <c r="D3" s="5"/>
      <c r="E3" s="5"/>
      <c r="F3" s="5"/>
      <c r="G3" s="5"/>
      <c r="H3" s="5"/>
      <c r="I3" s="5"/>
      <c r="J3" s="5"/>
      <c r="K3" s="7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30.0" hidden="1" customHeight="1">
      <c r="A4" s="8" t="s">
        <v>3</v>
      </c>
      <c r="C4" s="5"/>
      <c r="D4" s="5"/>
      <c r="E4" s="5"/>
      <c r="F4" s="5"/>
      <c r="G4" s="5"/>
      <c r="H4" s="5"/>
      <c r="I4" s="5"/>
      <c r="J4" s="5"/>
      <c r="K4" s="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75.75" customHeight="1">
      <c r="A5" s="9" t="s">
        <v>4</v>
      </c>
      <c r="B5" s="10" t="s">
        <v>5</v>
      </c>
      <c r="C5" s="11" t="s">
        <v>6</v>
      </c>
      <c r="D5" s="11" t="s">
        <v>7</v>
      </c>
      <c r="E5" s="10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4" t="s">
        <v>13</v>
      </c>
      <c r="K5" s="15" t="s">
        <v>14</v>
      </c>
      <c r="L5" s="16" t="s">
        <v>15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84.75" customHeight="1">
      <c r="A6" s="17" t="s">
        <v>16</v>
      </c>
      <c r="B6" s="18" t="s">
        <v>17</v>
      </c>
      <c r="C6" s="19" t="s">
        <v>18</v>
      </c>
      <c r="D6" s="18" t="s">
        <v>19</v>
      </c>
      <c r="E6" s="18" t="s">
        <v>20</v>
      </c>
      <c r="F6" s="18" t="s">
        <v>21</v>
      </c>
      <c r="G6" s="18" t="s">
        <v>22</v>
      </c>
      <c r="H6" s="17"/>
      <c r="I6" s="18">
        <v>7.0</v>
      </c>
      <c r="J6" s="18">
        <v>10.0</v>
      </c>
      <c r="K6" s="20">
        <f t="shared" ref="K6:K18" si="1">I6*J6</f>
        <v>70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69.75" customHeight="1">
      <c r="A7" s="21" t="s">
        <v>23</v>
      </c>
      <c r="B7" s="21" t="s">
        <v>24</v>
      </c>
      <c r="C7" s="19" t="s">
        <v>25</v>
      </c>
      <c r="D7" s="18" t="s">
        <v>26</v>
      </c>
      <c r="E7" s="18" t="s">
        <v>27</v>
      </c>
      <c r="F7" s="18" t="s">
        <v>28</v>
      </c>
      <c r="G7" s="18" t="s">
        <v>29</v>
      </c>
      <c r="H7" s="18" t="s">
        <v>30</v>
      </c>
      <c r="I7" s="18">
        <v>8.0</v>
      </c>
      <c r="J7" s="18">
        <v>8.0</v>
      </c>
      <c r="K7" s="20">
        <f t="shared" si="1"/>
        <v>64</v>
      </c>
      <c r="L7" s="18" t="s">
        <v>31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46.5" customHeight="1">
      <c r="A8" s="22" t="s">
        <v>32</v>
      </c>
      <c r="B8" s="23" t="s">
        <v>33</v>
      </c>
      <c r="C8" s="19" t="s">
        <v>34</v>
      </c>
      <c r="D8" s="18" t="s">
        <v>35</v>
      </c>
      <c r="E8" s="18" t="s">
        <v>36</v>
      </c>
      <c r="F8" s="18" t="s">
        <v>37</v>
      </c>
      <c r="G8" s="18" t="s">
        <v>38</v>
      </c>
      <c r="H8" s="18" t="s">
        <v>39</v>
      </c>
      <c r="I8" s="18">
        <v>9.0</v>
      </c>
      <c r="J8" s="18">
        <v>7.0</v>
      </c>
      <c r="K8" s="20">
        <f t="shared" si="1"/>
        <v>63</v>
      </c>
      <c r="L8" s="18" t="s">
        <v>40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7.25" customHeight="1">
      <c r="A9" s="24" t="s">
        <v>41</v>
      </c>
      <c r="B9" s="24" t="s">
        <v>42</v>
      </c>
      <c r="C9" s="19" t="s">
        <v>43</v>
      </c>
      <c r="D9" s="18" t="s">
        <v>44</v>
      </c>
      <c r="E9" s="17"/>
      <c r="F9" s="17"/>
      <c r="G9" s="17"/>
      <c r="H9" s="17"/>
      <c r="I9" s="18">
        <v>4.0</v>
      </c>
      <c r="J9" s="18">
        <v>8.0</v>
      </c>
      <c r="K9" s="20">
        <f t="shared" si="1"/>
        <v>32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17.25" customHeight="1">
      <c r="A10" s="22" t="s">
        <v>45</v>
      </c>
      <c r="B10" s="22" t="s">
        <v>46</v>
      </c>
      <c r="C10" s="19" t="s">
        <v>47</v>
      </c>
      <c r="D10" s="18" t="s">
        <v>48</v>
      </c>
      <c r="E10" s="17"/>
      <c r="F10" s="18" t="s">
        <v>49</v>
      </c>
      <c r="G10" s="17"/>
      <c r="H10" s="17"/>
      <c r="I10" s="17"/>
      <c r="J10" s="17"/>
      <c r="K10" s="20">
        <f t="shared" si="1"/>
        <v>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17.25" customHeight="1">
      <c r="A11" s="21" t="s">
        <v>50</v>
      </c>
      <c r="B11" s="21" t="s">
        <v>51</v>
      </c>
      <c r="C11" s="19" t="s">
        <v>43</v>
      </c>
      <c r="D11" s="17"/>
      <c r="E11" s="17"/>
      <c r="F11" s="17"/>
      <c r="G11" s="17"/>
      <c r="H11" s="17"/>
      <c r="I11" s="17"/>
      <c r="J11" s="17"/>
      <c r="K11" s="20">
        <f t="shared" si="1"/>
        <v>0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17.25" customHeight="1">
      <c r="A12" s="21" t="s">
        <v>52</v>
      </c>
      <c r="B12" s="21" t="s">
        <v>53</v>
      </c>
      <c r="C12" s="25"/>
      <c r="D12" s="17"/>
      <c r="E12" s="17"/>
      <c r="F12" s="17"/>
      <c r="G12" s="17"/>
      <c r="H12" s="17"/>
      <c r="I12" s="17"/>
      <c r="J12" s="17"/>
      <c r="K12" s="20">
        <f t="shared" si="1"/>
        <v>0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17.25" customHeight="1">
      <c r="A13" s="22" t="s">
        <v>54</v>
      </c>
      <c r="B13" s="22" t="s">
        <v>55</v>
      </c>
      <c r="C13" s="25"/>
      <c r="D13" s="17"/>
      <c r="E13" s="17"/>
      <c r="F13" s="17"/>
      <c r="G13" s="17"/>
      <c r="H13" s="17"/>
      <c r="I13" s="17"/>
      <c r="J13" s="17"/>
      <c r="K13" s="20">
        <f t="shared" si="1"/>
        <v>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17.25" customHeight="1">
      <c r="A14" s="22" t="s">
        <v>56</v>
      </c>
      <c r="B14" s="22" t="s">
        <v>57</v>
      </c>
      <c r="C14" s="25"/>
      <c r="D14" s="17"/>
      <c r="E14" s="17"/>
      <c r="F14" s="17"/>
      <c r="G14" s="17"/>
      <c r="H14" s="17"/>
      <c r="I14" s="17"/>
      <c r="J14" s="17"/>
      <c r="K14" s="20">
        <f t="shared" si="1"/>
        <v>0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17.25" customHeight="1">
      <c r="A15" s="17" t="s">
        <v>58</v>
      </c>
      <c r="B15" s="17" t="s">
        <v>59</v>
      </c>
      <c r="C15" s="19" t="s">
        <v>18</v>
      </c>
      <c r="D15" s="18" t="s">
        <v>60</v>
      </c>
      <c r="E15" s="18" t="s">
        <v>61</v>
      </c>
      <c r="F15" s="18" t="s">
        <v>62</v>
      </c>
      <c r="G15" s="18" t="s">
        <v>63</v>
      </c>
      <c r="H15" s="17"/>
      <c r="I15" s="17"/>
      <c r="J15" s="17"/>
      <c r="K15" s="20">
        <f t="shared" si="1"/>
        <v>0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17.25" customHeight="1">
      <c r="A16" s="22" t="s">
        <v>64</v>
      </c>
      <c r="B16" s="22" t="s">
        <v>65</v>
      </c>
      <c r="C16" s="25"/>
      <c r="D16" s="17"/>
      <c r="E16" s="17"/>
      <c r="F16" s="17"/>
      <c r="G16" s="17"/>
      <c r="H16" s="17"/>
      <c r="I16" s="17"/>
      <c r="J16" s="17"/>
      <c r="K16" s="20">
        <f t="shared" si="1"/>
        <v>0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17.25" customHeight="1">
      <c r="A17" s="24" t="s">
        <v>66</v>
      </c>
      <c r="B17" s="26" t="s">
        <v>67</v>
      </c>
      <c r="C17" s="19" t="s">
        <v>25</v>
      </c>
      <c r="D17" s="18" t="s">
        <v>68</v>
      </c>
      <c r="E17" s="18"/>
      <c r="F17" s="18" t="s">
        <v>69</v>
      </c>
      <c r="G17" s="17"/>
      <c r="H17" s="17"/>
      <c r="I17" s="17"/>
      <c r="J17" s="17"/>
      <c r="K17" s="20">
        <f t="shared" si="1"/>
        <v>0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17.25" customHeight="1">
      <c r="A18" s="22" t="s">
        <v>70</v>
      </c>
      <c r="B18" s="22" t="s">
        <v>71</v>
      </c>
      <c r="C18" s="25"/>
      <c r="D18" s="17"/>
      <c r="E18" s="17"/>
      <c r="F18" s="17"/>
      <c r="G18" s="17"/>
      <c r="H18" s="17"/>
      <c r="I18" s="17"/>
      <c r="J18" s="17"/>
      <c r="K18" s="20">
        <f t="shared" si="1"/>
        <v>0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25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25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25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25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25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25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25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5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25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7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7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7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7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7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7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7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7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7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7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7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7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7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7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7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7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7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7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7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7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7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7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7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7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7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7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7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7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7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7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7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7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7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7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7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7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7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7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7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7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7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7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7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7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7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7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7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7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7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7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7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7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7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7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7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7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7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7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7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7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7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7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7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7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7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7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7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7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7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7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7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7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7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7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7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7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7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7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7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7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7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7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7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7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7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7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7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7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7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7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7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7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7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7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7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7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7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7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7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7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7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7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7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7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7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7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7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7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7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7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7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7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7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7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7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7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7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7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7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7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7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7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7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7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7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7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7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7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7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7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7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7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7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7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7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7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7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7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7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7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7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7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7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7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7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7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7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7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7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7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7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7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7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7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7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7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7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7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7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7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7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7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7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7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7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7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7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7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7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7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7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7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7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7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7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7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7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7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7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7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7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7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7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7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7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7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7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7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7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7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7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7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7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7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7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7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7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7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7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7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7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7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7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7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7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7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7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7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7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7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7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7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7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7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7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7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7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7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7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7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7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7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7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7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7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7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7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7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7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7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7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7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7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7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7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7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7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7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7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7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7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7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7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7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7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7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7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7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7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7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7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7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7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7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7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7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7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7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7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7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7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7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7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7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7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7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7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7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7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7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7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7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7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7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7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7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7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7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7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7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7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7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7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7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7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7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7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7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7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7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7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7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7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7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7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7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7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7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7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7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7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7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7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7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7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7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7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7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7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7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7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7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7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7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7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7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7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7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7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7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7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7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7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7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7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7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7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7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7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7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7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7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7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7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7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7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7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7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7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7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7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7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7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7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7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7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7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7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7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7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7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7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7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7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7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7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7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7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7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7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7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7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7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7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7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7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7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7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7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7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7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7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7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7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7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7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7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7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7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7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7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7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7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7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7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7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7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7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7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7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7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7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7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7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7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7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7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7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7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7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7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7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7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7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7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7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7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7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7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7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7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7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7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7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7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7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7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7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7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7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7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7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7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7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7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7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7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7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7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7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7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7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7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7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7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7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7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7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7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7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7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7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7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7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7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7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7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7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7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7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7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7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7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7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7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7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7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7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7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7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7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7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7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7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7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7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7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7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7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7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7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7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7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7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7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7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7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7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7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7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7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7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7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7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7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7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7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7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7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7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7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7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7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7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7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7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7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7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7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7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7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7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7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7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7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7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7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7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7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7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7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7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7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7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7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7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7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7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7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7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7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7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7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7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7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7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7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7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7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7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7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7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7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7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7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7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7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7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7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7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7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7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7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7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7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7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7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7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7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7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7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7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7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7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7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7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7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7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7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7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7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7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7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7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7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7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7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7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7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7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7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7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7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7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7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7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7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7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7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7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7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7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7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7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7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7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7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7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7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7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7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7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7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7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7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7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7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7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7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7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7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7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7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7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7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7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7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7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7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7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7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7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7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7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7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7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7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7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7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7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7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7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7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7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7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7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7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7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7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7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7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7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7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7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7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7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7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7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7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7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7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7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7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7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7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7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7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7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7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7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7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7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7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7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7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7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7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7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7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7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7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7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7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7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7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7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7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7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7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7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7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7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7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7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7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7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7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7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7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7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7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7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7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7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7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7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7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7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7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7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7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7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7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7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7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7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7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7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7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7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7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7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7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7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7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7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7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7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7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7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7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7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7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7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7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7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7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7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7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7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7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7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7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7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7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7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7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7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7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7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7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7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7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7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7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7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7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7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7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7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7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7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7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7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7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7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7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7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7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7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7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7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7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7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7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7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7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7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7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7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7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7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7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7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7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7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7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7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7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7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7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7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7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7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7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7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7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7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7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7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7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7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7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7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7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7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7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7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7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7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7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7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7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7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7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7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7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7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7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7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7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7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7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7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7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7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7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7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7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7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7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7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7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7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7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7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7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7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7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7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7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7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7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7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7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7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7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7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7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7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7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7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7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7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7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7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7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7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7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7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7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7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7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7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7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7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7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7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7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7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7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7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7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7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7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7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7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7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7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7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7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7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7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7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7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7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7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7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7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7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7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7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7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7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7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7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7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7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7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7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7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7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7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7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7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7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7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7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K998" s="7"/>
    </row>
  </sheetData>
  <autoFilter ref="$A$5:$AA$18">
    <sortState ref="A5:AA18">
      <sortCondition descending="1" ref="K5:K18"/>
    </sortState>
  </autoFilter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64.43"/>
    <col customWidth="1" min="3" max="3" width="13.86"/>
    <col customWidth="1" min="4" max="4" width="17.0"/>
    <col customWidth="1" min="5" max="7" width="13.86"/>
    <col customWidth="1" min="8" max="8" width="14.71"/>
    <col customWidth="1" min="9" max="9" width="10.71"/>
    <col customWidth="1" min="10" max="23" width="8.71"/>
  </cols>
  <sheetData>
    <row r="1" ht="41.25" hidden="1" customHeight="1">
      <c r="A1" s="1" t="str">
        <f>FORZA!A1</f>
        <v>Rocca di Nogarole</v>
      </c>
      <c r="B1" s="2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1.25" hidden="1" customHeight="1">
      <c r="A2" s="27" t="s">
        <v>72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30.0" hidden="1" customHeight="1">
      <c r="A3" s="28" t="s">
        <v>73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30.0" hidden="1" customHeight="1">
      <c r="A4" s="28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29" t="s">
        <v>72</v>
      </c>
      <c r="B5" s="30" t="s">
        <v>5</v>
      </c>
      <c r="C5" s="31" t="s">
        <v>6</v>
      </c>
      <c r="D5" s="30" t="s">
        <v>8</v>
      </c>
      <c r="E5" s="30" t="s">
        <v>9</v>
      </c>
      <c r="F5" s="30" t="s">
        <v>10</v>
      </c>
      <c r="G5" s="32" t="s">
        <v>11</v>
      </c>
      <c r="H5" s="33" t="s">
        <v>12</v>
      </c>
      <c r="I5" s="34" t="s">
        <v>74</v>
      </c>
      <c r="J5" s="35" t="s">
        <v>14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37.5" customHeight="1">
      <c r="A6" s="18" t="s">
        <v>75</v>
      </c>
      <c r="B6" s="18" t="s">
        <v>76</v>
      </c>
      <c r="C6" s="18" t="s">
        <v>34</v>
      </c>
      <c r="D6" s="18" t="s">
        <v>77</v>
      </c>
      <c r="E6" s="18" t="s">
        <v>78</v>
      </c>
      <c r="F6" s="18" t="s">
        <v>79</v>
      </c>
      <c r="G6" s="18" t="s">
        <v>80</v>
      </c>
      <c r="H6" s="18">
        <v>7.0</v>
      </c>
      <c r="I6" s="18">
        <v>9.0</v>
      </c>
      <c r="J6" s="37">
        <f t="shared" ref="J6:J21" si="1">H6*I6</f>
        <v>63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9.0" customHeight="1">
      <c r="A7" s="17" t="s">
        <v>81</v>
      </c>
      <c r="B7" s="17" t="s">
        <v>82</v>
      </c>
      <c r="C7" s="18" t="s">
        <v>34</v>
      </c>
      <c r="D7" s="18" t="s">
        <v>83</v>
      </c>
      <c r="E7" s="18" t="s">
        <v>84</v>
      </c>
      <c r="F7" s="17"/>
      <c r="G7" s="17"/>
      <c r="H7" s="18">
        <v>6.0</v>
      </c>
      <c r="I7" s="18">
        <v>10.0</v>
      </c>
      <c r="J7" s="37">
        <f t="shared" si="1"/>
        <v>60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36.0" customHeight="1">
      <c r="A8" s="17" t="s">
        <v>85</v>
      </c>
      <c r="B8" s="17" t="s">
        <v>86</v>
      </c>
      <c r="C8" s="18" t="s">
        <v>87</v>
      </c>
      <c r="D8" s="18" t="s">
        <v>88</v>
      </c>
      <c r="E8" s="18" t="s">
        <v>89</v>
      </c>
      <c r="F8" s="18" t="s">
        <v>90</v>
      </c>
      <c r="G8" s="18" t="s">
        <v>91</v>
      </c>
      <c r="H8" s="18">
        <v>7.0</v>
      </c>
      <c r="I8" s="18">
        <v>7.0</v>
      </c>
      <c r="J8" s="37">
        <f t="shared" si="1"/>
        <v>49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27.75" customHeight="1">
      <c r="A9" s="17" t="s">
        <v>92</v>
      </c>
      <c r="B9" s="17" t="s">
        <v>93</v>
      </c>
      <c r="C9" s="18" t="s">
        <v>94</v>
      </c>
      <c r="D9" s="18" t="s">
        <v>95</v>
      </c>
      <c r="E9" s="18" t="s">
        <v>96</v>
      </c>
      <c r="F9" s="17"/>
      <c r="G9" s="18" t="s">
        <v>97</v>
      </c>
      <c r="H9" s="18">
        <v>5.0</v>
      </c>
      <c r="I9" s="18">
        <v>8.0</v>
      </c>
      <c r="J9" s="37">
        <f t="shared" si="1"/>
        <v>40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42.75" customHeight="1">
      <c r="A10" s="17" t="s">
        <v>98</v>
      </c>
      <c r="B10" s="17" t="s">
        <v>99</v>
      </c>
      <c r="C10" s="18" t="s">
        <v>87</v>
      </c>
      <c r="D10" s="18" t="s">
        <v>100</v>
      </c>
      <c r="E10" s="18" t="s">
        <v>96</v>
      </c>
      <c r="F10" s="17"/>
      <c r="G10" s="18" t="s">
        <v>101</v>
      </c>
      <c r="H10" s="18">
        <v>5.0</v>
      </c>
      <c r="I10" s="18">
        <v>8.0</v>
      </c>
      <c r="J10" s="37">
        <f t="shared" si="1"/>
        <v>40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35.25" customHeight="1">
      <c r="A11" s="17" t="s">
        <v>102</v>
      </c>
      <c r="B11" s="17" t="s">
        <v>103</v>
      </c>
      <c r="C11" s="18" t="s">
        <v>34</v>
      </c>
      <c r="D11" s="18" t="s">
        <v>104</v>
      </c>
      <c r="E11" s="18" t="s">
        <v>105</v>
      </c>
      <c r="F11" s="17"/>
      <c r="G11" s="18" t="s">
        <v>106</v>
      </c>
      <c r="H11" s="18">
        <v>2.0</v>
      </c>
      <c r="I11" s="18">
        <v>8.0</v>
      </c>
      <c r="J11" s="37">
        <f t="shared" si="1"/>
        <v>16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17.25" customHeight="1">
      <c r="A12" s="17"/>
      <c r="B12" s="17"/>
      <c r="C12" s="17"/>
      <c r="D12" s="17"/>
      <c r="E12" s="17"/>
      <c r="F12" s="17"/>
      <c r="G12" s="17"/>
      <c r="H12" s="17"/>
      <c r="I12" s="17"/>
      <c r="J12" s="37">
        <f t="shared" si="1"/>
        <v>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17.25" customHeight="1">
      <c r="A13" s="17"/>
      <c r="B13" s="17"/>
      <c r="C13" s="17"/>
      <c r="D13" s="17"/>
      <c r="E13" s="17"/>
      <c r="F13" s="17"/>
      <c r="G13" s="17"/>
      <c r="H13" s="17"/>
      <c r="I13" s="17"/>
      <c r="J13" s="37">
        <f t="shared" si="1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17.25" customHeight="1">
      <c r="A14" s="17"/>
      <c r="B14" s="17"/>
      <c r="C14" s="17"/>
      <c r="D14" s="17"/>
      <c r="E14" s="17"/>
      <c r="F14" s="17"/>
      <c r="G14" s="17"/>
      <c r="H14" s="17"/>
      <c r="I14" s="17"/>
      <c r="J14" s="37">
        <f t="shared" si="1"/>
        <v>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17.25" customHeight="1">
      <c r="A15" s="17"/>
      <c r="B15" s="17"/>
      <c r="C15" s="17"/>
      <c r="D15" s="17"/>
      <c r="E15" s="17"/>
      <c r="F15" s="17"/>
      <c r="G15" s="17"/>
      <c r="H15" s="17"/>
      <c r="I15" s="17"/>
      <c r="J15" s="37">
        <f t="shared" si="1"/>
        <v>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37">
        <f t="shared" si="1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37">
        <f t="shared" si="1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37">
        <f t="shared" si="1"/>
        <v>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37">
        <f t="shared" si="1"/>
        <v>0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25">
        <f t="shared" si="1"/>
        <v>0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25">
        <f t="shared" si="1"/>
        <v>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autoFilter ref="$A$5:$Z$21">
    <sortState ref="A5:Z21">
      <sortCondition descending="1" ref="J5:J21"/>
    </sortState>
  </autoFilter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50.29"/>
    <col customWidth="1" min="3" max="3" width="9.0"/>
    <col customWidth="1" min="4" max="4" width="21.43"/>
    <col customWidth="1" min="5" max="5" width="31.71"/>
    <col customWidth="1" min="6" max="6" width="17.71"/>
    <col customWidth="1" min="7" max="7" width="15.71"/>
    <col customWidth="1" min="8" max="8" width="16.43"/>
    <col customWidth="1" min="9" max="9" width="13.29"/>
    <col customWidth="1" min="10" max="23" width="8.71"/>
  </cols>
  <sheetData>
    <row r="1" ht="41.25" hidden="1" customHeight="1">
      <c r="A1" s="1" t="str">
        <f>FORZA!A1</f>
        <v>Rocca di Nogarole</v>
      </c>
      <c r="B1" s="2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1.25" hidden="1" customHeight="1">
      <c r="A2" s="38" t="s">
        <v>107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30.0" hidden="1" customHeight="1">
      <c r="A3" s="39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30.0" hidden="1" customHeight="1">
      <c r="A4" s="39" t="s">
        <v>108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40" t="s">
        <v>107</v>
      </c>
      <c r="B5" s="41" t="s">
        <v>5</v>
      </c>
      <c r="C5" s="41" t="s">
        <v>109</v>
      </c>
      <c r="D5" s="41" t="s">
        <v>8</v>
      </c>
      <c r="E5" s="41" t="s">
        <v>9</v>
      </c>
      <c r="F5" s="41" t="s">
        <v>10</v>
      </c>
      <c r="G5" s="42" t="s">
        <v>11</v>
      </c>
      <c r="H5" s="43" t="s">
        <v>12</v>
      </c>
      <c r="I5" s="44" t="s">
        <v>13</v>
      </c>
      <c r="J5" s="45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7.25" customHeight="1">
      <c r="A6" s="46" t="s">
        <v>110</v>
      </c>
      <c r="B6" s="46" t="s">
        <v>111</v>
      </c>
      <c r="C6" s="47" t="s">
        <v>43</v>
      </c>
      <c r="D6" s="47" t="s">
        <v>112</v>
      </c>
      <c r="E6" s="47" t="s">
        <v>113</v>
      </c>
      <c r="F6" s="47" t="s">
        <v>114</v>
      </c>
      <c r="G6" s="47" t="s">
        <v>115</v>
      </c>
      <c r="H6" s="18">
        <v>7.0</v>
      </c>
      <c r="I6" s="18">
        <v>10.0</v>
      </c>
      <c r="J6" s="37">
        <f t="shared" ref="J6:J22" si="1">H6*I6</f>
        <v>70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6.0" customHeight="1">
      <c r="A7" s="46" t="s">
        <v>102</v>
      </c>
      <c r="B7" s="46" t="s">
        <v>116</v>
      </c>
      <c r="C7" s="46"/>
      <c r="D7" s="47" t="s">
        <v>117</v>
      </c>
      <c r="E7" s="47" t="s">
        <v>118</v>
      </c>
      <c r="F7" s="46"/>
      <c r="G7" s="46"/>
      <c r="H7" s="18">
        <v>8.0</v>
      </c>
      <c r="I7" s="18">
        <v>8.0</v>
      </c>
      <c r="J7" s="37">
        <f t="shared" si="1"/>
        <v>64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17.25" customHeight="1">
      <c r="A8" s="46" t="s">
        <v>119</v>
      </c>
      <c r="B8" s="46" t="s">
        <v>120</v>
      </c>
      <c r="C8" s="46"/>
      <c r="D8" s="47" t="s">
        <v>121</v>
      </c>
      <c r="E8" s="47" t="s">
        <v>122</v>
      </c>
      <c r="F8" s="46"/>
      <c r="G8" s="46"/>
      <c r="H8" s="18">
        <v>7.0</v>
      </c>
      <c r="I8" s="18">
        <v>9.0</v>
      </c>
      <c r="J8" s="37">
        <f t="shared" si="1"/>
        <v>63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35.25" customHeight="1">
      <c r="A9" s="46" t="s">
        <v>123</v>
      </c>
      <c r="B9" s="46" t="s">
        <v>124</v>
      </c>
      <c r="C9" s="46"/>
      <c r="D9" s="47" t="s">
        <v>125</v>
      </c>
      <c r="E9" s="47" t="s">
        <v>126</v>
      </c>
      <c r="F9" s="46"/>
      <c r="G9" s="46"/>
      <c r="H9" s="18">
        <v>7.0</v>
      </c>
      <c r="I9" s="18">
        <v>8.0</v>
      </c>
      <c r="J9" s="37">
        <f t="shared" si="1"/>
        <v>56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29.25" customHeight="1">
      <c r="A10" s="47" t="s">
        <v>127</v>
      </c>
      <c r="B10" s="47" t="s">
        <v>128</v>
      </c>
      <c r="C10" s="47" t="s">
        <v>43</v>
      </c>
      <c r="D10" s="47" t="s">
        <v>129</v>
      </c>
      <c r="E10" s="47" t="s">
        <v>130</v>
      </c>
      <c r="F10" s="47" t="s">
        <v>131</v>
      </c>
      <c r="G10" s="46"/>
      <c r="H10" s="18">
        <v>7.0</v>
      </c>
      <c r="I10" s="18">
        <v>7.0</v>
      </c>
      <c r="J10" s="37">
        <f t="shared" si="1"/>
        <v>49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29.25" customHeight="1">
      <c r="A11" s="46" t="s">
        <v>132</v>
      </c>
      <c r="B11" s="46" t="s">
        <v>133</v>
      </c>
      <c r="C11" s="47" t="s">
        <v>43</v>
      </c>
      <c r="D11" s="47" t="s">
        <v>134</v>
      </c>
      <c r="E11" s="47" t="s">
        <v>135</v>
      </c>
      <c r="F11" s="47" t="s">
        <v>136</v>
      </c>
      <c r="G11" s="47" t="s">
        <v>137</v>
      </c>
      <c r="H11" s="18">
        <v>6.0</v>
      </c>
      <c r="I11" s="18">
        <v>7.0</v>
      </c>
      <c r="J11" s="37">
        <f t="shared" si="1"/>
        <v>42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36.0" customHeight="1">
      <c r="A12" s="46" t="s">
        <v>138</v>
      </c>
      <c r="B12" s="46" t="s">
        <v>139</v>
      </c>
      <c r="C12" s="46"/>
      <c r="D12" s="47" t="s">
        <v>140</v>
      </c>
      <c r="E12" s="47" t="s">
        <v>141</v>
      </c>
      <c r="F12" s="46"/>
      <c r="G12" s="46"/>
      <c r="H12" s="18">
        <v>7.0</v>
      </c>
      <c r="I12" s="18">
        <v>6.0</v>
      </c>
      <c r="J12" s="37">
        <f t="shared" si="1"/>
        <v>42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26.25" customHeight="1">
      <c r="A13" s="46" t="s">
        <v>142</v>
      </c>
      <c r="B13" s="46" t="s">
        <v>143</v>
      </c>
      <c r="C13" s="47" t="s">
        <v>43</v>
      </c>
      <c r="D13" s="47" t="s">
        <v>144</v>
      </c>
      <c r="E13" s="47" t="s">
        <v>145</v>
      </c>
      <c r="F13" s="47" t="s">
        <v>146</v>
      </c>
      <c r="G13" s="47" t="s">
        <v>147</v>
      </c>
      <c r="H13" s="18">
        <v>6.0</v>
      </c>
      <c r="I13" s="18">
        <v>6.0</v>
      </c>
      <c r="J13" s="37">
        <f t="shared" si="1"/>
        <v>36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23.25" customHeight="1">
      <c r="A14" s="46" t="s">
        <v>148</v>
      </c>
      <c r="B14" s="46" t="s">
        <v>149</v>
      </c>
      <c r="C14" s="46"/>
      <c r="D14" s="48" t="s">
        <v>150</v>
      </c>
      <c r="E14" s="47" t="s">
        <v>151</v>
      </c>
      <c r="F14" s="46"/>
      <c r="G14" s="46"/>
      <c r="H14" s="18">
        <v>5.0</v>
      </c>
      <c r="I14" s="18">
        <v>7.0</v>
      </c>
      <c r="J14" s="37">
        <f t="shared" si="1"/>
        <v>35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30.0" customHeight="1">
      <c r="A15" s="46" t="s">
        <v>152</v>
      </c>
      <c r="B15" s="46" t="s">
        <v>153</v>
      </c>
      <c r="C15" s="47" t="s">
        <v>34</v>
      </c>
      <c r="D15" s="47" t="s">
        <v>154</v>
      </c>
      <c r="E15" s="47" t="s">
        <v>155</v>
      </c>
      <c r="F15" s="47" t="s">
        <v>156</v>
      </c>
      <c r="G15" s="47" t="s">
        <v>157</v>
      </c>
      <c r="H15" s="18">
        <v>4.0</v>
      </c>
      <c r="I15" s="18">
        <v>6.0</v>
      </c>
      <c r="J15" s="37">
        <f t="shared" si="1"/>
        <v>24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17.25" customHeight="1">
      <c r="A16" s="46"/>
      <c r="B16" s="46"/>
      <c r="C16" s="46"/>
      <c r="D16" s="46"/>
      <c r="E16" s="46"/>
      <c r="F16" s="46"/>
      <c r="G16" s="46"/>
      <c r="H16" s="17"/>
      <c r="I16" s="17"/>
      <c r="J16" s="37">
        <f t="shared" si="1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37">
        <f t="shared" si="1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37">
        <f t="shared" si="1"/>
        <v>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37">
        <f t="shared" si="1"/>
        <v>0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37">
        <f t="shared" si="1"/>
        <v>0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25">
        <f t="shared" si="1"/>
        <v>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25">
        <f t="shared" si="1"/>
        <v>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autoFilter ref="$A$5:$Z$22">
    <sortState ref="A5:Z22">
      <sortCondition descending="1" ref="J5:J22"/>
    </sortState>
  </autoFilter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64.43"/>
    <col customWidth="1" min="3" max="3" width="11.57"/>
    <col customWidth="1" min="4" max="4" width="36.14"/>
    <col customWidth="1" min="5" max="5" width="14.0"/>
    <col customWidth="1" min="6" max="6" width="8.71"/>
    <col customWidth="1" min="8" max="8" width="15.71"/>
    <col customWidth="1" min="9" max="9" width="13.57"/>
    <col customWidth="1" min="10" max="23" width="8.71"/>
  </cols>
  <sheetData>
    <row r="1" ht="41.25" hidden="1" customHeight="1">
      <c r="A1" s="1" t="str">
        <f>FORZA!A1</f>
        <v>Rocca di Nogarole</v>
      </c>
      <c r="B1" s="2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1.25" hidden="1" customHeight="1">
      <c r="A2" s="49" t="s">
        <v>158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30.0" hidden="1" customHeight="1">
      <c r="A3" s="50" t="s">
        <v>73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30.0" hidden="1" customHeight="1">
      <c r="A4" s="50" t="s">
        <v>108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51" t="s">
        <v>158</v>
      </c>
      <c r="B5" s="52" t="s">
        <v>5</v>
      </c>
      <c r="C5" s="53" t="s">
        <v>159</v>
      </c>
      <c r="D5" s="52" t="s">
        <v>8</v>
      </c>
      <c r="E5" s="52" t="s">
        <v>9</v>
      </c>
      <c r="F5" s="52" t="s">
        <v>10</v>
      </c>
      <c r="G5" s="54" t="s">
        <v>11</v>
      </c>
      <c r="H5" s="55" t="s">
        <v>12</v>
      </c>
      <c r="I5" s="56" t="s">
        <v>74</v>
      </c>
      <c r="J5" s="57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7.25" customHeight="1">
      <c r="A6" s="58" t="s">
        <v>160</v>
      </c>
      <c r="B6" s="58" t="s">
        <v>161</v>
      </c>
      <c r="C6" s="59" t="s">
        <v>43</v>
      </c>
      <c r="D6" s="59" t="s">
        <v>162</v>
      </c>
      <c r="E6" s="59" t="s">
        <v>163</v>
      </c>
      <c r="F6" s="59" t="s">
        <v>164</v>
      </c>
      <c r="G6" s="59" t="s">
        <v>165</v>
      </c>
      <c r="H6" s="59">
        <v>8.0</v>
      </c>
      <c r="I6" s="59">
        <v>9.0</v>
      </c>
      <c r="J6" s="60">
        <f t="shared" ref="J6:J20" si="1">H6*I6</f>
        <v>72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61"/>
      <c r="Y6" s="61"/>
      <c r="Z6" s="61"/>
    </row>
    <row r="7" ht="17.25" customHeight="1">
      <c r="A7" s="62" t="s">
        <v>166</v>
      </c>
      <c r="B7" s="63" t="s">
        <v>167</v>
      </c>
      <c r="C7" s="62" t="s">
        <v>34</v>
      </c>
      <c r="D7" s="62" t="s">
        <v>168</v>
      </c>
      <c r="E7" s="62" t="s">
        <v>169</v>
      </c>
      <c r="F7" s="62" t="s">
        <v>170</v>
      </c>
      <c r="G7" s="62" t="s">
        <v>171</v>
      </c>
      <c r="H7" s="62">
        <v>7.0</v>
      </c>
      <c r="I7" s="62">
        <v>8.0</v>
      </c>
      <c r="J7" s="64">
        <f t="shared" si="1"/>
        <v>56</v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5"/>
      <c r="Y7" s="65"/>
      <c r="Z7" s="65"/>
    </row>
    <row r="8" ht="17.25" customHeight="1">
      <c r="A8" s="18" t="s">
        <v>172</v>
      </c>
      <c r="B8" s="17" t="s">
        <v>173</v>
      </c>
      <c r="C8" s="18" t="s">
        <v>25</v>
      </c>
      <c r="D8" s="18" t="s">
        <v>174</v>
      </c>
      <c r="E8" s="18" t="s">
        <v>175</v>
      </c>
      <c r="F8" s="17"/>
      <c r="G8" s="18" t="s">
        <v>176</v>
      </c>
      <c r="H8" s="18">
        <v>8.0</v>
      </c>
      <c r="I8" s="18">
        <v>6.0</v>
      </c>
      <c r="J8" s="37">
        <f t="shared" si="1"/>
        <v>48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17.25" customHeight="1">
      <c r="A9" s="17" t="s">
        <v>177</v>
      </c>
      <c r="B9" s="17" t="s">
        <v>178</v>
      </c>
      <c r="C9" s="18" t="s">
        <v>43</v>
      </c>
      <c r="D9" s="18" t="s">
        <v>179</v>
      </c>
      <c r="E9" s="18" t="s">
        <v>180</v>
      </c>
      <c r="F9" s="17"/>
      <c r="G9" s="18" t="s">
        <v>181</v>
      </c>
      <c r="H9" s="18">
        <v>4.0</v>
      </c>
      <c r="I9" s="18">
        <v>8.0</v>
      </c>
      <c r="J9" s="37">
        <f t="shared" si="1"/>
        <v>32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17.25" customHeight="1">
      <c r="A10" s="17" t="s">
        <v>182</v>
      </c>
      <c r="B10" s="17" t="s">
        <v>183</v>
      </c>
      <c r="C10" s="18" t="s">
        <v>25</v>
      </c>
      <c r="D10" s="18" t="s">
        <v>184</v>
      </c>
      <c r="E10" s="18" t="s">
        <v>185</v>
      </c>
      <c r="F10" s="18" t="s">
        <v>186</v>
      </c>
      <c r="G10" s="18" t="s">
        <v>187</v>
      </c>
      <c r="H10" s="18">
        <v>2.0</v>
      </c>
      <c r="I10" s="18">
        <v>10.0</v>
      </c>
      <c r="J10" s="37">
        <f t="shared" si="1"/>
        <v>20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17.25" customHeight="1">
      <c r="H11" s="17"/>
      <c r="I11" s="17"/>
      <c r="J11" s="37">
        <f t="shared" si="1"/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17.25" customHeight="1">
      <c r="A12" s="17"/>
      <c r="B12" s="17"/>
      <c r="C12" s="17"/>
      <c r="D12" s="17"/>
      <c r="E12" s="17"/>
      <c r="F12" s="17"/>
      <c r="G12" s="17"/>
      <c r="H12" s="17"/>
      <c r="I12" s="17"/>
      <c r="J12" s="37">
        <f t="shared" si="1"/>
        <v>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17.25" customHeight="1">
      <c r="A13" s="17"/>
      <c r="B13" s="17"/>
      <c r="C13" s="17"/>
      <c r="D13" s="17"/>
      <c r="E13" s="17"/>
      <c r="F13" s="17"/>
      <c r="G13" s="17"/>
      <c r="H13" s="17"/>
      <c r="I13" s="17"/>
      <c r="J13" s="37">
        <f t="shared" si="1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17.25" customHeight="1">
      <c r="A14" s="17"/>
      <c r="B14" s="17"/>
      <c r="C14" s="17"/>
      <c r="D14" s="17"/>
      <c r="E14" s="17"/>
      <c r="F14" s="17"/>
      <c r="G14" s="17"/>
      <c r="H14" s="17"/>
      <c r="I14" s="17"/>
      <c r="J14" s="37">
        <f t="shared" si="1"/>
        <v>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17.25" customHeight="1">
      <c r="A15" s="17"/>
      <c r="B15" s="17"/>
      <c r="C15" s="17"/>
      <c r="D15" s="17"/>
      <c r="E15" s="17"/>
      <c r="F15" s="17"/>
      <c r="G15" s="17"/>
      <c r="H15" s="17"/>
      <c r="I15" s="17"/>
      <c r="J15" s="37">
        <f t="shared" si="1"/>
        <v>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37">
        <f t="shared" si="1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37">
        <f t="shared" si="1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37">
        <f t="shared" si="1"/>
        <v>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37">
        <f t="shared" si="1"/>
        <v>0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37">
        <f t="shared" si="1"/>
        <v>0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autoFilter ref="$A$5:$Z$20">
    <sortState ref="A5:Z20">
      <sortCondition descending="1" ref="J5:J20"/>
    </sortState>
  </autoFilter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8.71"/>
    <col customWidth="1" min="4" max="4" width="16.0"/>
    <col customWidth="1" min="5" max="5" width="8.71"/>
    <col customWidth="1" min="6" max="6" width="12.43"/>
    <col customWidth="1" min="7" max="26" width="8.71"/>
  </cols>
  <sheetData>
    <row r="1" ht="21.75" customHeight="1">
      <c r="A1" s="66" t="s">
        <v>188</v>
      </c>
      <c r="B1" s="67"/>
      <c r="C1" s="67"/>
      <c r="D1" s="67"/>
      <c r="E1" s="67"/>
      <c r="F1" s="68"/>
    </row>
    <row r="2">
      <c r="A2" s="69"/>
      <c r="B2" s="70" t="s">
        <v>12</v>
      </c>
      <c r="C2" s="71"/>
      <c r="D2" s="70" t="s">
        <v>74</v>
      </c>
      <c r="E2" s="71"/>
      <c r="F2" s="70" t="s">
        <v>189</v>
      </c>
    </row>
    <row r="3">
      <c r="A3" s="72">
        <v>0.0</v>
      </c>
      <c r="B3" s="73" t="s">
        <v>190</v>
      </c>
      <c r="C3" s="74">
        <v>0.0</v>
      </c>
      <c r="D3" s="73" t="s">
        <v>191</v>
      </c>
      <c r="E3" s="75" t="s">
        <v>192</v>
      </c>
      <c r="F3" s="73" t="s">
        <v>193</v>
      </c>
    </row>
    <row r="4">
      <c r="A4" s="72">
        <v>1.0</v>
      </c>
      <c r="B4" s="76"/>
      <c r="C4" s="74">
        <v>1.0</v>
      </c>
      <c r="D4" s="76"/>
      <c r="E4" s="76"/>
      <c r="F4" s="76"/>
    </row>
    <row r="5">
      <c r="A5" s="72">
        <v>2.0</v>
      </c>
      <c r="B5" s="77"/>
      <c r="C5" s="74">
        <v>2.0</v>
      </c>
      <c r="D5" s="77"/>
      <c r="E5" s="77"/>
      <c r="F5" s="77"/>
    </row>
    <row r="6">
      <c r="A6" s="78">
        <v>3.0</v>
      </c>
      <c r="B6" s="79" t="s">
        <v>194</v>
      </c>
      <c r="C6" s="80">
        <v>3.0</v>
      </c>
      <c r="D6" s="79" t="s">
        <v>195</v>
      </c>
      <c r="E6" s="81" t="s">
        <v>196</v>
      </c>
      <c r="F6" s="79" t="s">
        <v>197</v>
      </c>
    </row>
    <row r="7">
      <c r="A7" s="78">
        <v>4.0</v>
      </c>
      <c r="B7" s="76"/>
      <c r="C7" s="80">
        <v>4.0</v>
      </c>
      <c r="D7" s="76"/>
      <c r="E7" s="76"/>
      <c r="F7" s="76"/>
    </row>
    <row r="8">
      <c r="A8" s="78">
        <v>5.0</v>
      </c>
      <c r="B8" s="77"/>
      <c r="C8" s="80">
        <v>5.0</v>
      </c>
      <c r="D8" s="77"/>
      <c r="E8" s="77"/>
      <c r="F8" s="77"/>
    </row>
    <row r="9">
      <c r="A9" s="82">
        <v>6.0</v>
      </c>
      <c r="B9" s="83" t="s">
        <v>198</v>
      </c>
      <c r="C9" s="84">
        <v>6.0</v>
      </c>
      <c r="D9" s="83" t="s">
        <v>199</v>
      </c>
      <c r="E9" s="85" t="s">
        <v>200</v>
      </c>
      <c r="F9" s="83" t="s">
        <v>201</v>
      </c>
    </row>
    <row r="10">
      <c r="A10" s="82">
        <v>7.0</v>
      </c>
      <c r="B10" s="76"/>
      <c r="C10" s="84">
        <v>7.0</v>
      </c>
      <c r="D10" s="76"/>
      <c r="E10" s="76"/>
      <c r="F10" s="76"/>
    </row>
    <row r="11">
      <c r="A11" s="82">
        <v>8.0</v>
      </c>
      <c r="B11" s="77"/>
      <c r="C11" s="84">
        <v>8.0</v>
      </c>
      <c r="D11" s="77"/>
      <c r="E11" s="77"/>
      <c r="F11" s="77"/>
    </row>
    <row r="12">
      <c r="A12" s="86">
        <v>9.0</v>
      </c>
      <c r="B12" s="87" t="s">
        <v>202</v>
      </c>
      <c r="C12" s="88">
        <v>9.0</v>
      </c>
      <c r="D12" s="87" t="s">
        <v>203</v>
      </c>
      <c r="E12" s="89" t="s">
        <v>204</v>
      </c>
      <c r="F12" s="87" t="s">
        <v>205</v>
      </c>
    </row>
    <row r="13">
      <c r="A13" s="90">
        <v>10.0</v>
      </c>
      <c r="B13" s="91"/>
      <c r="C13" s="92">
        <v>10.0</v>
      </c>
      <c r="D13" s="91"/>
      <c r="E13" s="91"/>
      <c r="F13" s="9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E6:E8"/>
    <mergeCell ref="F6:F8"/>
    <mergeCell ref="D6:D8"/>
    <mergeCell ref="D9:D11"/>
    <mergeCell ref="E9:E11"/>
    <mergeCell ref="F9:F11"/>
    <mergeCell ref="B12:B13"/>
    <mergeCell ref="D12:D13"/>
    <mergeCell ref="E12:E13"/>
    <mergeCell ref="F12:F13"/>
    <mergeCell ref="A1:F1"/>
    <mergeCell ref="B3:B5"/>
    <mergeCell ref="D3:D5"/>
    <mergeCell ref="E3:E5"/>
    <mergeCell ref="F3:F5"/>
    <mergeCell ref="B6:B8"/>
    <mergeCell ref="B9:B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2022-09-14T09:24:56Z</dcterms:created>
  <dc:creator>Lorenzo</dc:creator>
</cp:coreProperties>
</file>