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drea\SkyDrive\Università 3\Lezioni Varie\Simulazione\Esami E Esercizi\"/>
    </mc:Choice>
  </mc:AlternateContent>
  <bookViews>
    <workbookView xWindow="480" yWindow="45" windowWidth="11340" windowHeight="9345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J9" i="1" l="1"/>
  <c r="B49" i="1"/>
  <c r="C42" i="1" s="1"/>
  <c r="C41" i="1"/>
  <c r="C16" i="1"/>
  <c r="C21" i="1"/>
  <c r="C25" i="1"/>
  <c r="C13" i="1"/>
  <c r="C6" i="1"/>
  <c r="C5" i="1"/>
  <c r="C46" i="1"/>
  <c r="C39" i="1"/>
  <c r="C37" i="1"/>
  <c r="K6" i="1"/>
  <c r="C34" i="1"/>
  <c r="C43" i="1"/>
  <c r="C29" i="1"/>
  <c r="C23" i="1"/>
  <c r="C38" i="1"/>
  <c r="C33" i="1"/>
  <c r="C7" i="1"/>
  <c r="C11" i="1"/>
  <c r="C8" i="1"/>
  <c r="C24" i="1"/>
  <c r="C40" i="1"/>
  <c r="L7" i="1"/>
  <c r="L6" i="1"/>
  <c r="K7" i="1" l="1"/>
  <c r="M7" i="1" s="1"/>
  <c r="N7" i="1" s="1"/>
  <c r="C36" i="1"/>
  <c r="C30" i="1"/>
  <c r="C35" i="1"/>
  <c r="C15" i="1"/>
  <c r="C27" i="1"/>
  <c r="C19" i="1"/>
  <c r="K5" i="1"/>
  <c r="M6" i="1"/>
  <c r="N6" i="1" s="1"/>
  <c r="K8" i="1"/>
  <c r="C45" i="1"/>
  <c r="L5" i="1"/>
  <c r="C18" i="1"/>
  <c r="C9" i="1"/>
  <c r="C4" i="1"/>
  <c r="C10" i="1"/>
  <c r="C31" i="1"/>
  <c r="C20" i="1"/>
  <c r="C32" i="1"/>
  <c r="C47" i="1"/>
  <c r="L4" i="1"/>
  <c r="C12" i="1"/>
  <c r="C22" i="1"/>
  <c r="L8" i="1"/>
  <c r="M8" i="1" s="1"/>
  <c r="N8" i="1" s="1"/>
  <c r="C48" i="1"/>
  <c r="C14" i="1"/>
  <c r="C26" i="1"/>
  <c r="C17" i="1"/>
  <c r="C28" i="1"/>
  <c r="C44" i="1"/>
  <c r="K4" i="1"/>
  <c r="C49" i="1" l="1"/>
  <c r="C50" i="1" s="1"/>
  <c r="C51" i="1" s="1"/>
  <c r="K9" i="1"/>
  <c r="M5" i="1"/>
  <c r="N5" i="1" s="1"/>
  <c r="M4" i="1"/>
  <c r="L9" i="1"/>
  <c r="N4" i="1" l="1"/>
  <c r="N9" i="1" s="1"/>
  <c r="M9" i="1"/>
</calcChain>
</file>

<file path=xl/sharedStrings.xml><?xml version="1.0" encoding="utf-8"?>
<sst xmlns="http://schemas.openxmlformats.org/spreadsheetml/2006/main" count="16" uniqueCount="16">
  <si>
    <t>Esame 26 gennaio 2012</t>
  </si>
  <si>
    <t>Media campionaria</t>
  </si>
  <si>
    <t>Deviazione standard</t>
  </si>
  <si>
    <t>Coefficiente di variazione</t>
  </si>
  <si>
    <r>
      <t xml:space="preserve">Tempi di vita </t>
    </r>
    <r>
      <rPr>
        <sz val="10"/>
        <rFont val="Arial"/>
        <family val="2"/>
      </rPr>
      <t>(Dati forniti in tabella dal testo del compito)</t>
    </r>
  </si>
  <si>
    <t>Il coefficiente di variazione è molto vicino ad 1, quindi, provo a confrontarla con un'esponenziale</t>
  </si>
  <si>
    <t>Categorie</t>
  </si>
  <si>
    <t>Intervalli</t>
  </si>
  <si>
    <t>Quantità osservate fi</t>
  </si>
  <si>
    <t>Quantità teoriche Fi</t>
  </si>
  <si>
    <t>Test chi quadro         (fi-Fi)^2  / Fi</t>
  </si>
  <si>
    <t>Totali</t>
  </si>
  <si>
    <t>QUESITO  A  Goodness of fit distribuzione esponenziale</t>
  </si>
  <si>
    <t>F(H(4-8))</t>
  </si>
  <si>
    <t>F(I(4-8))</t>
  </si>
  <si>
    <r>
      <t xml:space="preserve">Deviazione standard </t>
    </r>
    <r>
      <rPr>
        <sz val="10"/>
        <rFont val="Arial"/>
        <family val="2"/>
      </rPr>
      <t>( Per ogni tempo, calcolo il quadrato della differenza tra il tempo di vita e la media campionaria che divido per n-1 e poi estraggo al radice quadrata)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</si>
</sst>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0" fontId="0" fillId="0" borderId="0" xfId="0" applyAlignment="1"/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0" borderId="2" xfId="0" applyBorder="1"/>
    <xf numFmtId="0" fontId="2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10</xdr:row>
      <xdr:rowOff>38101</xdr:rowOff>
    </xdr:from>
    <xdr:to>
      <xdr:col>14</xdr:col>
      <xdr:colOff>438150</xdr:colOff>
      <xdr:row>50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/>
            <xdr:cNvSpPr txBox="1"/>
          </xdr:nvSpPr>
          <xdr:spPr>
            <a:xfrm>
              <a:off x="6343650" y="2390776"/>
              <a:ext cx="6115050" cy="69151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it-IT" sz="1100"/>
                <a:t>Per </a:t>
              </a:r>
              <a:r>
                <a:rPr lang="it-IT" sz="1100" baseline="0"/>
                <a:t> risolvere l'esercizio devo:</a:t>
              </a:r>
            </a:p>
            <a:p>
              <a:r>
                <a:rPr lang="it-IT" sz="1100">
                  <a:solidFill>
                    <a:srgbClr val="FF0000"/>
                  </a:solidFill>
                </a:rPr>
                <a:t>Domanda</a:t>
              </a:r>
              <a:r>
                <a:rPr lang="it-IT" sz="1100" baseline="0">
                  <a:solidFill>
                    <a:srgbClr val="FF0000"/>
                  </a:solidFill>
                </a:rPr>
                <a:t> 1:</a:t>
              </a:r>
            </a:p>
            <a:p>
              <a:r>
                <a:rPr lang="it-IT" sz="1100" baseline="0"/>
                <a:t>   a) Calcolare il coefficiente di variazione con la formula </a:t>
              </a:r>
              <a14:m>
                <m:oMath xmlns:m="http://schemas.openxmlformats.org/officeDocument/2006/math">
                  <m:r>
                    <a:rPr lang="it-IT" sz="1100" b="0" i="1" baseline="0">
                      <a:latin typeface="Cambria Math"/>
                    </a:rPr>
                    <m:t>𝑉</m:t>
                  </m:r>
                  <m:r>
                    <a:rPr lang="it-IT" sz="1100" b="0" i="1" baseline="0">
                      <a:latin typeface="Cambria Math"/>
                    </a:rPr>
                    <m:t>=</m:t>
                  </m:r>
                  <m:f>
                    <m:fPr>
                      <m:ctrlPr>
                        <a:rPr lang="it-IT" sz="11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it-IT" sz="1100" b="0" i="1" baseline="0">
                          <a:latin typeface="Cambria Math"/>
                        </a:rPr>
                        <m:t>𝜎</m:t>
                      </m:r>
                    </m:num>
                    <m:den>
                      <m:r>
                        <a:rPr lang="it-IT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𝓃</m:t>
                      </m:r>
                    </m:den>
                  </m:f>
                </m:oMath>
              </a14:m>
              <a:endParaRPr lang="it-IT" sz="1100" baseline="0"/>
            </a:p>
            <a:p>
              <a:endParaRPr lang="it-IT" sz="1100" baseline="0"/>
            </a:p>
            <a:p>
              <a:r>
                <a:rPr lang="it-IT" sz="1100" baseline="0"/>
                <a:t>	trovando la deviazione standard  con la formula  5.6 pag 188 Cap. 5 Iazzeolla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aseline="0"/>
                <a:t>		</a:t>
              </a:r>
              <a14:m>
                <m:oMath xmlns:m="http://schemas.openxmlformats.org/officeDocument/2006/math">
                  <m:r>
                    <a:rPr lang="it-IT" sz="1100" b="0" i="1" baseline="0">
                      <a:latin typeface="Cambria Math"/>
                    </a:rPr>
                    <m:t>𝜎</m:t>
                  </m:r>
                  <m:r>
                    <a:rPr lang="it-IT" sz="1100" b="0" i="1" baseline="0">
                      <a:latin typeface="Cambria Math"/>
                    </a:rPr>
                    <m:t>→</m:t>
                  </m:r>
                  <m:r>
                    <a:rPr lang="it-IT" sz="1100" b="0" i="1" baseline="0">
                      <a:latin typeface="Cambria Math"/>
                    </a:rPr>
                    <m:t>𝑠</m:t>
                  </m:r>
                  <m:r>
                    <a:rPr lang="it-IT" sz="1100" b="0" i="1" baseline="0">
                      <a:latin typeface="Cambria Math"/>
                    </a:rPr>
                    <m:t>=</m:t>
                  </m:r>
                  <m:rad>
                    <m:radPr>
                      <m:degHide m:val="on"/>
                      <m:ctrlPr>
                        <a:rPr lang="it-I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it-IT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it-IT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r>
                            <a:rPr lang="it-IT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−1 </m:t>
                          </m:r>
                        </m:den>
                      </m:f>
                      <m:nary>
                        <m:naryPr>
                          <m:chr m:val="∑"/>
                          <m:ctrlPr>
                            <a:rPr lang="it-IT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it-IT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it-IT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it-IT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  <m:e>
                          <m:sSup>
                            <m:sSupPr>
                              <m:ctrlPr>
                                <a:rPr lang="it-IT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it-IT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it-IT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r>
                                    <a:rPr lang="it-IT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𝜒</m:t>
                                  </m:r>
                                </m:e>
                              </m:d>
                            </m:e>
                            <m:sup>
                              <m:r>
                                <a:rPr lang="it-IT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e>
                  </m:rad>
                </m:oMath>
              </a14:m>
              <a:endParaRPr lang="it-IT" sz="1100" baseline="0"/>
            </a:p>
            <a:p>
              <a:endParaRPr lang="it-IT" sz="1100" baseline="0"/>
            </a:p>
            <a:p>
              <a:r>
                <a:rPr lang="it-IT" sz="1100" baseline="0"/>
                <a:t>	e la media campionaria con la formula 5.1 pag 186  Cap. 5 Iazzeolla</a:t>
              </a:r>
            </a:p>
            <a:p>
              <a:r>
                <a:rPr lang="it-IT" sz="1100" baseline="0"/>
                <a:t>		</a:t>
              </a:r>
              <a14:m>
                <m:oMath xmlns:m="http://schemas.openxmlformats.org/officeDocument/2006/math">
                  <m:r>
                    <a:rPr lang="it-IT" sz="11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𝓃</m:t>
                  </m:r>
                  <m:r>
                    <a:rPr lang="it-IT" sz="1100" b="0" i="1" baseline="0">
                      <a:latin typeface="Cambria Math"/>
                    </a:rPr>
                    <m:t>=</m:t>
                  </m:r>
                  <m:r>
                    <a:rPr lang="it-IT" sz="1100" b="0" i="1" baseline="0">
                      <a:latin typeface="Cambria Math"/>
                      <a:ea typeface="Cambria Math"/>
                    </a:rPr>
                    <m:t>𝜒</m:t>
                  </m:r>
                  <m:r>
                    <a:rPr lang="it-IT" sz="1100" b="0" i="1" baseline="0">
                      <a:latin typeface="Cambria Math"/>
                      <a:ea typeface="Cambria Math"/>
                    </a:rPr>
                    <m:t>=</m:t>
                  </m:r>
                  <m:f>
                    <m:fPr>
                      <m:ctrlPr>
                        <a:rPr lang="it-IT" sz="1100" b="0" i="1" baseline="0">
                          <a:latin typeface="Cambria Math" panose="02040503050406030204" pitchFamily="18" charset="0"/>
                          <a:ea typeface="Cambria Math"/>
                        </a:rPr>
                      </m:ctrlPr>
                    </m:fPr>
                    <m:num>
                      <m:r>
                        <a:rPr lang="it-IT" sz="1100" b="0" i="1" baseline="0">
                          <a:latin typeface="Cambria Math"/>
                          <a:ea typeface="Cambria Math"/>
                        </a:rPr>
                        <m:t>1</m:t>
                      </m:r>
                    </m:num>
                    <m:den>
                      <m:r>
                        <a:rPr lang="it-IT" sz="1100" b="0" i="1" baseline="0">
                          <a:latin typeface="Cambria Math"/>
                          <a:ea typeface="Cambria Math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ctrlPr>
                        <a:rPr lang="it-IT" sz="1100" b="0" i="1" baseline="0">
                          <a:latin typeface="Cambria Math" panose="02040503050406030204" pitchFamily="18" charset="0"/>
                          <a:ea typeface="Cambria Math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it-IT" sz="1100" b="0" i="1" baseline="0">
                          <a:latin typeface="Cambria Math"/>
                          <a:ea typeface="Cambria Math"/>
                        </a:rPr>
                        <m:t>𝑖</m:t>
                      </m:r>
                      <m:r>
                        <a:rPr lang="it-IT" sz="1100" b="0" i="1" baseline="0">
                          <a:latin typeface="Cambria Math"/>
                          <a:ea typeface="Cambria Math"/>
                        </a:rPr>
                        <m:t>=1</m:t>
                      </m:r>
                    </m:sub>
                    <m:sup>
                      <m:r>
                        <a:rPr lang="it-IT" sz="1100" b="0" i="1" baseline="0">
                          <a:latin typeface="Cambria Math"/>
                          <a:ea typeface="Cambria Math"/>
                        </a:rPr>
                        <m:t>𝑛</m:t>
                      </m:r>
                    </m:sup>
                    <m:e>
                      <m:sSub>
                        <m:sSubPr>
                          <m:ctrlPr>
                            <a:rPr lang="it-IT" sz="1100" b="0" i="1" baseline="0"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sSubPr>
                        <m:e>
                          <m:r>
                            <a:rPr lang="it-IT" sz="1100" b="0" i="1" baseline="0">
                              <a:latin typeface="Cambria Math"/>
                              <a:ea typeface="Cambria Math"/>
                            </a:rPr>
                            <m:t>𝑥</m:t>
                          </m:r>
                        </m:e>
                        <m:sub>
                          <m:r>
                            <a:rPr lang="it-IT" sz="1100" b="0" i="1" baseline="0">
                              <a:latin typeface="Cambria Math"/>
                              <a:ea typeface="Cambria Math"/>
                            </a:rPr>
                            <m:t>𝑖</m:t>
                          </m:r>
                        </m:sub>
                      </m:sSub>
                    </m:e>
                  </m:nary>
                </m:oMath>
              </a14:m>
              <a:endParaRPr lang="it-IT" sz="1100" baseline="0"/>
            </a:p>
            <a:p>
              <a:endParaRPr lang="it-IT" sz="1100" baseline="0"/>
            </a:p>
            <a:p>
              <a:r>
                <a:rPr lang="it-IT" sz="1100" baseline="0"/>
                <a:t>  b) Considerare il valore del coefficiente di variazione</a:t>
              </a:r>
            </a:p>
            <a:p>
              <a:r>
                <a:rPr lang="it-IT" sz="1100" baseline="0"/>
                <a:t>	se vicino o uguale ad 1 posso prendere in considerazione una esponenziale</a:t>
              </a:r>
            </a:p>
            <a:p>
              <a:endParaRPr lang="it-IT" sz="1100" baseline="0"/>
            </a:p>
            <a:p>
              <a:r>
                <a:rPr lang="it-IT" sz="1100" baseline="0">
                  <a:solidFill>
                    <a:srgbClr val="FF0000"/>
                  </a:solidFill>
                </a:rPr>
                <a:t>Domanda 2:</a:t>
              </a:r>
            </a:p>
            <a:p>
              <a:r>
                <a:rPr lang="it-IT" sz="1100" baseline="0"/>
                <a:t>   Test di Goodness of fit</a:t>
              </a:r>
            </a:p>
            <a:p>
              <a:r>
                <a:rPr lang="it-IT" sz="1100" baseline="0"/>
                <a:t>	a)  Stabilisco il numero di categorie</a:t>
              </a:r>
            </a:p>
            <a:p>
              <a:r>
                <a:rPr lang="it-IT" sz="1100" baseline="0"/>
                <a:t>	 	Per decidere quante categorie  devo inanzitutto verificare che le 		quantità osservate siano &gt; 5  e   posso tenere conto di uno di 			questi due parametri</a:t>
              </a:r>
            </a:p>
            <a:p>
              <a:r>
                <a:rPr lang="it-IT" sz="1100" baseline="0"/>
                <a:t>		- uniformità degli intervalli (stessa o quasi diifferenza tra gli 				estremi)</a:t>
              </a:r>
            </a:p>
            <a:p>
              <a:r>
                <a:rPr lang="it-IT" sz="1100" baseline="0"/>
                <a:t>		- uniformità delle quantità osservate (stesso o quasi numero di 				  quantità in ogni intevallo</a:t>
              </a:r>
            </a:p>
            <a:p>
              <a:r>
                <a:rPr lang="it-IT" sz="1100" baseline="0"/>
                <a:t>	b)  Calcolo le quantità teoriche tenendo conto della di distribuzione 	dell'esponenziale</a:t>
              </a:r>
            </a:p>
            <a:p>
              <a:endParaRPr lang="it-IT" sz="1100" baseline="0"/>
            </a:p>
            <a:p>
              <a:r>
                <a:rPr lang="it-IT" sz="1100" baseline="0"/>
                <a:t>	</a:t>
              </a:r>
              <a14:m>
                <m:oMath xmlns:m="http://schemas.openxmlformats.org/officeDocument/2006/math">
                  <m:r>
                    <a:rPr lang="it-IT" sz="1100" b="0" i="1" baseline="0">
                      <a:latin typeface="Cambria Math"/>
                    </a:rPr>
                    <m:t>1−</m:t>
                  </m:r>
                  <m:sSup>
                    <m:sSupPr>
                      <m:ctrlPr>
                        <a:rPr lang="it-IT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it-IT" sz="1100" b="0" i="1" baseline="0">
                          <a:latin typeface="Cambria Math"/>
                        </a:rPr>
                        <m:t>𝑒</m:t>
                      </m:r>
                    </m:e>
                    <m:sup>
                      <m:r>
                        <a:rPr lang="it-IT" sz="1100" b="0" i="1" baseline="0">
                          <a:latin typeface="Cambria Math"/>
                        </a:rPr>
                        <m:t>−</m:t>
                      </m:r>
                      <m:f>
                        <m:fPr>
                          <m:ctrlPr>
                            <a:rPr lang="it-IT" sz="11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it-IT" sz="1100" b="0" i="1" baseline="0">
                              <a:latin typeface="Cambria Math"/>
                            </a:rPr>
                            <m:t>𝑥</m:t>
                          </m:r>
                        </m:num>
                        <m:den>
                          <m:r>
                            <a:rPr lang="it-IT" sz="1100" b="0" i="1" baseline="0">
                              <a:latin typeface="Cambria Math"/>
                            </a:rPr>
                            <m:t>𝛽</m:t>
                          </m:r>
                        </m:den>
                      </m:f>
                    </m:sup>
                  </m:sSup>
                </m:oMath>
              </a14:m>
              <a:r>
                <a:rPr lang="it-IT" sz="1100" baseline="0"/>
                <a:t> (x= valore dell'intervallo e beta = media)</a:t>
              </a:r>
            </a:p>
            <a:p>
              <a:endParaRPr lang="it-IT" sz="1100" baseline="0"/>
            </a:p>
            <a:p>
              <a:pPr>
                <a:lnSpc>
                  <a:spcPts val="1200"/>
                </a:lnSpc>
              </a:pPr>
              <a:endParaRPr lang="it-IT" sz="1100" baseline="0"/>
            </a:p>
            <a:p>
              <a:r>
                <a:rPr lang="it-IT" sz="1100" baseline="0"/>
                <a:t>	c) Effettuo il test del X^2 (Chi quadro)</a:t>
              </a:r>
            </a:p>
            <a:p>
              <a:pPr>
                <a:lnSpc>
                  <a:spcPts val="1200"/>
                </a:lnSpc>
              </a:pPr>
              <a:r>
                <a:rPr lang="it-IT" sz="1100" baseline="0"/>
                <a:t>	d) Controllo il valore ottenuto nella tabella dei percentili della distribuzione Chi 		     quadro considerando che  df= k-1-(numero di parametri stimati)  </a:t>
              </a:r>
            </a:p>
            <a:p>
              <a:r>
                <a:rPr lang="it-IT" sz="1100" baseline="0"/>
                <a:t>	      con K è il numero di categorie o classi e (numero di parametri stimati) 	 	      dipende dalle distribuzioni:</a:t>
              </a:r>
            </a:p>
            <a:p>
              <a:pPr>
                <a:lnSpc>
                  <a:spcPts val="1200"/>
                </a:lnSpc>
              </a:pPr>
              <a:r>
                <a:rPr lang="it-IT" sz="1100" baseline="0"/>
                <a:t>		per la normale sono la media e la varianza parametri 2</a:t>
              </a:r>
            </a:p>
            <a:p>
              <a:pPr>
                <a:lnSpc>
                  <a:spcPts val="1200"/>
                </a:lnSpc>
              </a:pPr>
              <a:r>
                <a:rPr lang="it-IT" sz="1100" baseline="0"/>
                <a:t>		per l'esponenziale sono solo la media paramteri  1</a:t>
              </a:r>
            </a:p>
            <a:p>
              <a:pPr>
                <a:lnSpc>
                  <a:spcPts val="1200"/>
                </a:lnSpc>
              </a:pPr>
              <a:r>
                <a:rPr lang="it-IT" sz="1100" baseline="0"/>
                <a:t>	in questo caso df=5-1-1=3</a:t>
              </a:r>
            </a:p>
            <a:p>
              <a:pPr>
                <a:lnSpc>
                  <a:spcPts val="1200"/>
                </a:lnSpc>
              </a:pPr>
              <a:r>
                <a:rPr lang="it-IT" sz="1100" baseline="0"/>
                <a:t>	per 3 gradi di libertà, il valore 1,94... ricade fra i percentili 5 e 90, quindi è accettato.</a:t>
              </a:r>
            </a:p>
            <a:p>
              <a:pPr>
                <a:lnSpc>
                  <a:spcPts val="1200"/>
                </a:lnSpc>
              </a:pPr>
              <a:endParaRPr lang="it-IT" sz="1100" baseline="0"/>
            </a:p>
            <a:p>
              <a:pPr>
                <a:lnSpc>
                  <a:spcPts val="1100"/>
                </a:lnSpc>
              </a:pPr>
              <a:endParaRPr lang="it-IT" sz="1100" baseline="0"/>
            </a:p>
          </xdr:txBody>
        </xdr:sp>
      </mc:Choice>
      <mc:Fallback xmlns="">
        <xdr:sp macro="" textlink="">
          <xdr:nvSpPr>
            <xdr:cNvPr id="2" name="CasellaDiTesto 1"/>
            <xdr:cNvSpPr txBox="1"/>
          </xdr:nvSpPr>
          <xdr:spPr>
            <a:xfrm>
              <a:off x="6343650" y="2390776"/>
              <a:ext cx="6115050" cy="69151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it-IT" sz="1100"/>
                <a:t>Per </a:t>
              </a:r>
              <a:r>
                <a:rPr lang="it-IT" sz="1100" baseline="0"/>
                <a:t> risolvere l'esercizio devo:</a:t>
              </a:r>
            </a:p>
            <a:p>
              <a:r>
                <a:rPr lang="it-IT" sz="1100">
                  <a:solidFill>
                    <a:srgbClr val="FF0000"/>
                  </a:solidFill>
                </a:rPr>
                <a:t>Domanda</a:t>
              </a:r>
              <a:r>
                <a:rPr lang="it-IT" sz="1100" baseline="0">
                  <a:solidFill>
                    <a:srgbClr val="FF0000"/>
                  </a:solidFill>
                </a:rPr>
                <a:t> 1:</a:t>
              </a:r>
            </a:p>
            <a:p>
              <a:r>
                <a:rPr lang="it-IT" sz="1100" baseline="0"/>
                <a:t>   a) Calcolare il coefficiente di variazione con la formula </a:t>
              </a:r>
              <a:r>
                <a:rPr lang="it-IT" sz="1100" b="0" i="0" baseline="0">
                  <a:latin typeface="Cambria Math"/>
                </a:rPr>
                <a:t>𝑉=𝜎</a:t>
              </a:r>
              <a:r>
                <a:rPr lang="it-IT" sz="1100" b="0" i="0" baseline="0">
                  <a:latin typeface="Cambria Math" panose="02040503050406030204" pitchFamily="18" charset="0"/>
                </a:rPr>
                <a:t>/</a:t>
              </a:r>
              <a:r>
                <a:rPr lang="it-I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𝓃</a:t>
              </a:r>
              <a:endParaRPr lang="it-IT" sz="1100" baseline="0"/>
            </a:p>
            <a:p>
              <a:endParaRPr lang="it-IT" sz="1100" baseline="0"/>
            </a:p>
            <a:p>
              <a:r>
                <a:rPr lang="it-IT" sz="1100" baseline="0"/>
                <a:t>	trovando la deviazione standard  con la formula  5.6 pag 188 Cap. 5 Iazzeolla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aseline="0"/>
                <a:t>		</a:t>
              </a:r>
              <a:r>
                <a:rPr lang="it-IT" sz="1100" b="0" i="0" baseline="0">
                  <a:latin typeface="Cambria Math"/>
                </a:rPr>
                <a:t>𝜎→𝑠=</a:t>
              </a:r>
              <a:r>
                <a:rPr lang="it-I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it-I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1/(𝑛−1 ) ∑_(𝑖=1)^𝑛▒(𝑥_𝑖−𝜒)^2 )</a:t>
              </a:r>
              <a:endParaRPr lang="it-IT" sz="1100" baseline="0"/>
            </a:p>
            <a:p>
              <a:endParaRPr lang="it-IT" sz="1100" baseline="0"/>
            </a:p>
            <a:p>
              <a:r>
                <a:rPr lang="it-IT" sz="1100" baseline="0"/>
                <a:t>	e la media campionaria con la formula 5.1 pag 186  Cap. 5 Iazzeolla</a:t>
              </a:r>
            </a:p>
            <a:p>
              <a:r>
                <a:rPr lang="it-IT" sz="1100" baseline="0"/>
                <a:t>		</a:t>
              </a:r>
              <a:r>
                <a:rPr lang="it-IT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𝓃</a:t>
              </a:r>
              <a:r>
                <a:rPr lang="it-IT" sz="1100" b="0" i="0" baseline="0">
                  <a:latin typeface="Cambria Math"/>
                </a:rPr>
                <a:t>=</a:t>
              </a:r>
              <a:r>
                <a:rPr lang="it-IT" sz="1100" b="0" i="0" baseline="0">
                  <a:latin typeface="Cambria Math"/>
                  <a:ea typeface="Cambria Math"/>
                </a:rPr>
                <a:t>𝜒=1</a:t>
              </a:r>
              <a:r>
                <a:rPr lang="it-IT" sz="1100" b="0" i="0" baseline="0">
                  <a:latin typeface="Cambria Math" panose="02040503050406030204" pitchFamily="18" charset="0"/>
                  <a:ea typeface="Cambria Math"/>
                </a:rPr>
                <a:t>/</a:t>
              </a:r>
              <a:r>
                <a:rPr lang="it-IT" sz="1100" b="0" i="0" baseline="0">
                  <a:latin typeface="Cambria Math"/>
                  <a:ea typeface="Cambria Math"/>
                </a:rPr>
                <a:t>𝑛</a:t>
              </a:r>
              <a:r>
                <a:rPr lang="it-IT" sz="1100" b="0" i="0" baseline="0">
                  <a:latin typeface="Cambria Math" panose="02040503050406030204" pitchFamily="18" charset="0"/>
                  <a:ea typeface="Cambria Math"/>
                </a:rPr>
                <a:t> ∑_(</a:t>
              </a:r>
              <a:r>
                <a:rPr lang="it-IT" sz="1100" b="0" i="0" baseline="0">
                  <a:latin typeface="Cambria Math"/>
                  <a:ea typeface="Cambria Math"/>
                </a:rPr>
                <a:t>𝑖=1</a:t>
              </a:r>
              <a:r>
                <a:rPr lang="it-IT" sz="1100" b="0" i="0" baseline="0">
                  <a:latin typeface="Cambria Math" panose="02040503050406030204" pitchFamily="18" charset="0"/>
                  <a:ea typeface="Cambria Math"/>
                </a:rPr>
                <a:t>)^</a:t>
              </a:r>
              <a:r>
                <a:rPr lang="it-IT" sz="1100" b="0" i="0" baseline="0">
                  <a:latin typeface="Cambria Math"/>
                  <a:ea typeface="Cambria Math"/>
                </a:rPr>
                <a:t>𝑛</a:t>
              </a:r>
              <a:r>
                <a:rPr lang="it-IT" sz="1100" b="0" i="0" baseline="0">
                  <a:latin typeface="Cambria Math" panose="02040503050406030204" pitchFamily="18" charset="0"/>
                  <a:ea typeface="Cambria Math"/>
                </a:rPr>
                <a:t>▒</a:t>
              </a:r>
              <a:r>
                <a:rPr lang="it-IT" sz="1100" b="0" i="0" baseline="0">
                  <a:latin typeface="Cambria Math"/>
                  <a:ea typeface="Cambria Math"/>
                </a:rPr>
                <a:t>𝑥</a:t>
              </a:r>
              <a:r>
                <a:rPr lang="it-IT" sz="1100" b="0" i="0" baseline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it-IT" sz="1100" b="0" i="0" baseline="0">
                  <a:latin typeface="Cambria Math"/>
                  <a:ea typeface="Cambria Math"/>
                </a:rPr>
                <a:t>𝑖</a:t>
              </a:r>
              <a:r>
                <a:rPr lang="it-IT" sz="1100" b="0" i="0" baseline="0">
                  <a:latin typeface="Cambria Math" panose="02040503050406030204" pitchFamily="18" charset="0"/>
                  <a:ea typeface="Cambria Math"/>
                </a:rPr>
                <a:t> </a:t>
              </a:r>
              <a:endParaRPr lang="it-IT" sz="1100" baseline="0"/>
            </a:p>
            <a:p>
              <a:endParaRPr lang="it-IT" sz="1100" baseline="0"/>
            </a:p>
            <a:p>
              <a:r>
                <a:rPr lang="it-IT" sz="1100" baseline="0"/>
                <a:t>  b) Considerare il valore del coefficiente di variazione</a:t>
              </a:r>
            </a:p>
            <a:p>
              <a:r>
                <a:rPr lang="it-IT" sz="1100" baseline="0"/>
                <a:t>	se vicino o uguale ad 1 posso prendere in considerazione una esponenziale</a:t>
              </a:r>
            </a:p>
            <a:p>
              <a:endParaRPr lang="it-IT" sz="1100" baseline="0"/>
            </a:p>
            <a:p>
              <a:r>
                <a:rPr lang="it-IT" sz="1100" baseline="0">
                  <a:solidFill>
                    <a:srgbClr val="FF0000"/>
                  </a:solidFill>
                </a:rPr>
                <a:t>Domanda 2:</a:t>
              </a:r>
            </a:p>
            <a:p>
              <a:r>
                <a:rPr lang="it-IT" sz="1100" baseline="0"/>
                <a:t>   Test di Goodness of fit</a:t>
              </a:r>
            </a:p>
            <a:p>
              <a:r>
                <a:rPr lang="it-IT" sz="1100" baseline="0"/>
                <a:t>	a)  Stabilisco il numero di categorie</a:t>
              </a:r>
            </a:p>
            <a:p>
              <a:r>
                <a:rPr lang="it-IT" sz="1100" baseline="0"/>
                <a:t>	 	Per decidere quante categorie  devo inanzitutto verificare che le 		quantità osservate siano &gt; 5  e   posso tenere conto di uno di 			questi due parametri</a:t>
              </a:r>
            </a:p>
            <a:p>
              <a:r>
                <a:rPr lang="it-IT" sz="1100" baseline="0"/>
                <a:t>		- uniformità degli intervalli (stessa o quasi diifferenza tra gli 				estremi)</a:t>
              </a:r>
            </a:p>
            <a:p>
              <a:r>
                <a:rPr lang="it-IT" sz="1100" baseline="0"/>
                <a:t>		- uniformità delle quantità osservate (stesso o quasi numero di 				  quantità in ogni intevallo</a:t>
              </a:r>
            </a:p>
            <a:p>
              <a:r>
                <a:rPr lang="it-IT" sz="1100" baseline="0"/>
                <a:t>	b)  Calcolo le quantità teoriche tenendo conto della di distribuzione 	dell'esponenziale</a:t>
              </a:r>
            </a:p>
            <a:p>
              <a:endParaRPr lang="it-IT" sz="1100" baseline="0"/>
            </a:p>
            <a:p>
              <a:r>
                <a:rPr lang="it-IT" sz="1100" baseline="0"/>
                <a:t>	</a:t>
              </a:r>
              <a:r>
                <a:rPr lang="it-IT" sz="1100" b="0" i="0" baseline="0">
                  <a:latin typeface="Cambria Math"/>
                </a:rPr>
                <a:t>1−𝑒</a:t>
              </a:r>
              <a:r>
                <a:rPr lang="it-IT" sz="1100" b="0" i="0" baseline="0">
                  <a:latin typeface="Cambria Math" panose="02040503050406030204" pitchFamily="18" charset="0"/>
                </a:rPr>
                <a:t>^(</a:t>
              </a:r>
              <a:r>
                <a:rPr lang="it-IT" sz="1100" b="0" i="0" baseline="0">
                  <a:latin typeface="Cambria Math"/>
                </a:rPr>
                <a:t>−𝑥</a:t>
              </a:r>
              <a:r>
                <a:rPr lang="it-IT" sz="1100" b="0" i="0" baseline="0">
                  <a:latin typeface="Cambria Math" panose="02040503050406030204" pitchFamily="18" charset="0"/>
                </a:rPr>
                <a:t>/</a:t>
              </a:r>
              <a:r>
                <a:rPr lang="it-IT" sz="1100" b="0" i="0" baseline="0">
                  <a:latin typeface="Cambria Math"/>
                </a:rPr>
                <a:t>𝛽</a:t>
              </a:r>
              <a:r>
                <a:rPr lang="it-IT" sz="1100" b="0" i="0" baseline="0">
                  <a:latin typeface="Cambria Math" panose="02040503050406030204" pitchFamily="18" charset="0"/>
                </a:rPr>
                <a:t>)</a:t>
              </a:r>
              <a:r>
                <a:rPr lang="it-IT" sz="1100" baseline="0"/>
                <a:t> (x= valore dell'intervallo e beta = media)</a:t>
              </a:r>
            </a:p>
            <a:p>
              <a:endParaRPr lang="it-IT" sz="1100" baseline="0"/>
            </a:p>
            <a:p>
              <a:pPr>
                <a:lnSpc>
                  <a:spcPts val="1200"/>
                </a:lnSpc>
              </a:pPr>
              <a:endParaRPr lang="it-IT" sz="1100" baseline="0"/>
            </a:p>
            <a:p>
              <a:r>
                <a:rPr lang="it-IT" sz="1100" baseline="0"/>
                <a:t>	c) Effettuo il test del X^2 (Chi quadro)</a:t>
              </a:r>
            </a:p>
            <a:p>
              <a:pPr>
                <a:lnSpc>
                  <a:spcPts val="1200"/>
                </a:lnSpc>
              </a:pPr>
              <a:r>
                <a:rPr lang="it-IT" sz="1100" baseline="0"/>
                <a:t>	d) Controllo il valore ottenuto nella tabella dei percentili della distribuzione Chi 		     quadro considerando che  df= k-1-(numero di parametri stimati)  </a:t>
              </a:r>
            </a:p>
            <a:p>
              <a:r>
                <a:rPr lang="it-IT" sz="1100" baseline="0"/>
                <a:t>	      con K è il numero di categorie o classi e (numero di parametri stimati) 	 	      dipende dalle distribuzioni:</a:t>
              </a:r>
            </a:p>
            <a:p>
              <a:pPr>
                <a:lnSpc>
                  <a:spcPts val="1200"/>
                </a:lnSpc>
              </a:pPr>
              <a:r>
                <a:rPr lang="it-IT" sz="1100" baseline="0"/>
                <a:t>		per la normale sono la media e la varianza parametri 2</a:t>
              </a:r>
            </a:p>
            <a:p>
              <a:pPr>
                <a:lnSpc>
                  <a:spcPts val="1200"/>
                </a:lnSpc>
              </a:pPr>
              <a:r>
                <a:rPr lang="it-IT" sz="1100" baseline="0"/>
                <a:t>		per l'esponenziale sono solo la media paramteri  1</a:t>
              </a:r>
            </a:p>
            <a:p>
              <a:pPr>
                <a:lnSpc>
                  <a:spcPts val="1200"/>
                </a:lnSpc>
              </a:pPr>
              <a:r>
                <a:rPr lang="it-IT" sz="1100" baseline="0"/>
                <a:t>	in questo caso df=5-1-1=3</a:t>
              </a:r>
            </a:p>
            <a:p>
              <a:pPr>
                <a:lnSpc>
                  <a:spcPts val="1200"/>
                </a:lnSpc>
              </a:pPr>
              <a:r>
                <a:rPr lang="it-IT" sz="1100" baseline="0"/>
                <a:t>	per 3 gradi di libertà, il valore 1,94... ricade fra i percentili 5 e 90, quindi è accettato.</a:t>
              </a:r>
            </a:p>
            <a:p>
              <a:pPr>
                <a:lnSpc>
                  <a:spcPts val="1200"/>
                </a:lnSpc>
              </a:pPr>
              <a:endParaRPr lang="it-IT" sz="1100" baseline="0"/>
            </a:p>
            <a:p>
              <a:pPr>
                <a:lnSpc>
                  <a:spcPts val="1100"/>
                </a:lnSpc>
              </a:pPr>
              <a:endParaRPr lang="it-IT" sz="1100" baseline="0"/>
            </a:p>
          </xdr:txBody>
        </xdr:sp>
      </mc:Fallback>
    </mc:AlternateContent>
    <xdr:clientData/>
  </xdr:twoCellAnchor>
  <xdr:oneCellAnchor>
    <xdr:from>
      <xdr:col>0</xdr:col>
      <xdr:colOff>0</xdr:colOff>
      <xdr:row>44</xdr:row>
      <xdr:rowOff>85725</xdr:rowOff>
    </xdr:from>
    <xdr:ext cx="952500" cy="554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/>
            <xdr:cNvSpPr txBox="1"/>
          </xdr:nvSpPr>
          <xdr:spPr>
            <a:xfrm>
              <a:off x="0" y="7943850"/>
              <a:ext cx="952500" cy="554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𝓃</m:t>
                    </m:r>
                    <m:r>
                      <a:rPr lang="it-IT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latin typeface="Cambria Math"/>
                          </a:rPr>
                          <m:t>𝑖</m:t>
                        </m:r>
                        <m:r>
                          <a:rPr lang="it-IT" sz="11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it-IT" sz="1100" b="0" i="1">
                            <a:latin typeface="Cambria Math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it-IT" sz="1100" b="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/>
            <xdr:cNvSpPr txBox="1"/>
          </xdr:nvSpPr>
          <xdr:spPr>
            <a:xfrm>
              <a:off x="0" y="7943850"/>
              <a:ext cx="952500" cy="554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𝓃</a:t>
              </a:r>
              <a:r>
                <a:rPr lang="it-IT" sz="1100" b="0" i="0">
                  <a:latin typeface="Cambria Math"/>
                </a:rPr>
                <a:t>=1</a:t>
              </a:r>
              <a:r>
                <a:rPr lang="it-IT" sz="1100" b="0" i="0">
                  <a:latin typeface="Cambria Math" panose="02040503050406030204" pitchFamily="18" charset="0"/>
                </a:rPr>
                <a:t>/</a:t>
              </a:r>
              <a:r>
                <a:rPr lang="it-IT" sz="1100" b="0" i="0">
                  <a:latin typeface="Cambria Math"/>
                </a:rPr>
                <a:t>𝑛</a:t>
              </a:r>
              <a:r>
                <a:rPr lang="it-IT" sz="1100" b="0" i="0">
                  <a:latin typeface="Cambria Math" panose="02040503050406030204" pitchFamily="18" charset="0"/>
                </a:rPr>
                <a:t> ∑_(</a:t>
              </a:r>
              <a:r>
                <a:rPr lang="it-IT" sz="1100" b="0" i="0">
                  <a:latin typeface="Cambria Math"/>
                </a:rPr>
                <a:t>𝑖=1</a:t>
              </a:r>
              <a:r>
                <a:rPr lang="it-IT" sz="1100" b="0" i="0">
                  <a:latin typeface="Cambria Math" panose="02040503050406030204" pitchFamily="18" charset="0"/>
                </a:rPr>
                <a:t>)^</a:t>
              </a:r>
              <a:r>
                <a:rPr lang="it-IT" sz="1100" b="0" i="0">
                  <a:latin typeface="Cambria Math"/>
                </a:rPr>
                <a:t>𝑛</a:t>
              </a:r>
              <a:r>
                <a:rPr lang="it-IT" sz="1100" b="0" i="0">
                  <a:latin typeface="Cambria Math" panose="02040503050406030204" pitchFamily="18" charset="0"/>
                </a:rPr>
                <a:t>▒</a:t>
              </a:r>
              <a:r>
                <a:rPr lang="it-IT" sz="1100" b="0" i="0">
                  <a:latin typeface="Cambria Math"/>
                </a:rPr>
                <a:t>𝑥</a:t>
              </a:r>
              <a:r>
                <a:rPr lang="it-IT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/>
                </a:rPr>
                <a:t>𝑖</a:t>
              </a:r>
              <a:r>
                <a:rPr lang="it-IT" sz="1100" b="0" i="0">
                  <a:latin typeface="Cambria Math" panose="02040503050406030204" pitchFamily="18" charset="0"/>
                </a:rPr>
                <a:t> </a:t>
              </a:r>
              <a:r>
                <a:rPr lang="it-IT" sz="1100" b="0" i="0">
                  <a:latin typeface="Cambria Math"/>
                </a:rPr>
                <a:t> 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</xdr:col>
      <xdr:colOff>2590799</xdr:colOff>
      <xdr:row>47</xdr:row>
      <xdr:rowOff>57150</xdr:rowOff>
    </xdr:from>
    <xdr:ext cx="1609725" cy="7508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/>
            <xdr:cNvSpPr txBox="1"/>
          </xdr:nvSpPr>
          <xdr:spPr>
            <a:xfrm>
              <a:off x="4533899" y="8401050"/>
              <a:ext cx="1609725" cy="750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it-IT" sz="1100" b="0" i="1">
                                <a:latin typeface="Cambria Math"/>
                              </a:rPr>
                              <m:t>−1 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100" b="0" i="1">
                                <a:latin typeface="Cambria Math"/>
                              </a:rPr>
                              <m:t>𝑖</m:t>
                            </m:r>
                            <m:r>
                              <a:rPr lang="it-IT" sz="1100" b="0" i="1">
                                <a:latin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r>
                                      <a:rPr lang="it-IT" sz="1100" b="0" i="1">
                                        <a:latin typeface="Cambria Math"/>
                                        <a:ea typeface="Cambria Math"/>
                                      </a:rPr>
                                      <m:t>𝜒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it-IT" sz="1100" b="0" i="1">
                                    <a:latin typeface="Cambria Math"/>
                                    <a:ea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/>
            <xdr:cNvSpPr txBox="1"/>
          </xdr:nvSpPr>
          <xdr:spPr>
            <a:xfrm>
              <a:off x="4533899" y="8401050"/>
              <a:ext cx="1609725" cy="750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√(</a:t>
              </a:r>
              <a:r>
                <a:rPr lang="it-IT" sz="1100" b="0" i="0">
                  <a:latin typeface="Cambria Math"/>
                </a:rPr>
                <a:t>1</a:t>
              </a:r>
              <a:r>
                <a:rPr lang="it-IT" sz="1100" b="0" i="0">
                  <a:latin typeface="Cambria Math" panose="02040503050406030204" pitchFamily="18" charset="0"/>
                </a:rPr>
                <a:t>/(</a:t>
              </a:r>
              <a:r>
                <a:rPr lang="it-IT" sz="1100" b="0" i="0">
                  <a:latin typeface="Cambria Math"/>
                </a:rPr>
                <a:t>𝑛−1 </a:t>
              </a:r>
              <a:r>
                <a:rPr lang="it-IT" sz="1100" b="0" i="0">
                  <a:latin typeface="Cambria Math" panose="02040503050406030204" pitchFamily="18" charset="0"/>
                </a:rPr>
                <a:t>) ∑_(</a:t>
              </a:r>
              <a:r>
                <a:rPr lang="it-IT" sz="1100" b="0" i="0">
                  <a:latin typeface="Cambria Math"/>
                </a:rPr>
                <a:t>𝑖=1</a:t>
              </a:r>
              <a:r>
                <a:rPr lang="it-IT" sz="1100" b="0" i="0">
                  <a:latin typeface="Cambria Math" panose="02040503050406030204" pitchFamily="18" charset="0"/>
                </a:rPr>
                <a:t>)^</a:t>
              </a:r>
              <a:r>
                <a:rPr lang="it-IT" sz="1100" b="0" i="0">
                  <a:latin typeface="Cambria Math"/>
                </a:rPr>
                <a:t>𝑛</a:t>
              </a:r>
              <a:r>
                <a:rPr lang="it-IT" sz="1100" b="0" i="0">
                  <a:latin typeface="Cambria Math" panose="02040503050406030204" pitchFamily="18" charset="0"/>
                  <a:ea typeface="Cambria Math"/>
                </a:rPr>
                <a:t>▒(</a:t>
              </a:r>
              <a:r>
                <a:rPr lang="it-IT" sz="1100" b="0" i="0">
                  <a:latin typeface="Cambria Math"/>
                </a:rPr>
                <a:t>𝑥</a:t>
              </a:r>
              <a:r>
                <a:rPr lang="it-IT" sz="1100" b="0" i="0">
                  <a:latin typeface="Cambria Math" panose="02040503050406030204" pitchFamily="18" charset="0"/>
                </a:rPr>
                <a:t>_</a:t>
              </a:r>
              <a:r>
                <a:rPr lang="it-IT" sz="1100" b="0" i="0">
                  <a:latin typeface="Cambria Math"/>
                </a:rPr>
                <a:t>𝑖−</a:t>
              </a:r>
              <a:r>
                <a:rPr lang="it-IT" sz="1100" b="0" i="0">
                  <a:latin typeface="Cambria Math"/>
                  <a:ea typeface="Cambria Math"/>
                </a:rPr>
                <a:t>𝜒</a:t>
              </a:r>
              <a:r>
                <a:rPr lang="it-IT" sz="1100" b="0" i="0">
                  <a:latin typeface="Cambria Math" panose="02040503050406030204" pitchFamily="18" charset="0"/>
                  <a:ea typeface="Cambria Math"/>
                </a:rPr>
                <a:t>)^</a:t>
              </a:r>
              <a:r>
                <a:rPr lang="it-IT" sz="1100" b="0" i="0">
                  <a:latin typeface="Cambria Math"/>
                  <a:ea typeface="Cambria Math"/>
                </a:rPr>
                <a:t>2</a:t>
              </a:r>
              <a:r>
                <a:rPr lang="it-IT" sz="1100" b="0" i="0">
                  <a:latin typeface="Cambria Math" panose="02040503050406030204" pitchFamily="18" charset="0"/>
                  <a:ea typeface="Cambria Math"/>
                </a:rPr>
                <a:t> )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workbookViewId="0">
      <selection activeCell="N9" sqref="N9"/>
    </sheetView>
  </sheetViews>
  <sheetFormatPr defaultRowHeight="12.75" x14ac:dyDescent="0.2"/>
  <cols>
    <col min="1" max="1" width="12.85546875" customWidth="1"/>
    <col min="2" max="2" width="16.28515625" customWidth="1"/>
    <col min="3" max="3" width="40" customWidth="1"/>
    <col min="4" max="4" width="10.5703125" customWidth="1"/>
    <col min="5" max="5" width="3.42578125" customWidth="1"/>
    <col min="6" max="6" width="9.7109375" customWidth="1"/>
    <col min="7" max="7" width="15.140625" customWidth="1"/>
    <col min="8" max="8" width="9.28515625" customWidth="1"/>
    <col min="9" max="9" width="12.28515625" customWidth="1"/>
    <col min="10" max="10" width="9.42578125" customWidth="1"/>
    <col min="11" max="11" width="13" customWidth="1"/>
    <col min="12" max="12" width="10" bestFit="1" customWidth="1"/>
  </cols>
  <sheetData>
    <row r="1" spans="1:15" x14ac:dyDescent="0.2">
      <c r="A1" s="15" t="s">
        <v>0</v>
      </c>
      <c r="B1" s="15"/>
      <c r="C1" s="15"/>
      <c r="D1" s="15"/>
      <c r="E1" s="15"/>
      <c r="F1" s="9"/>
      <c r="G1" s="9"/>
      <c r="H1" s="9"/>
      <c r="I1" s="9"/>
      <c r="J1" s="9"/>
      <c r="K1" s="9"/>
      <c r="L1" s="9"/>
      <c r="M1" s="9"/>
    </row>
    <row r="2" spans="1:15" x14ac:dyDescent="0.2">
      <c r="A2" s="15" t="s">
        <v>12</v>
      </c>
      <c r="B2" s="15"/>
      <c r="C2" s="15"/>
      <c r="D2" s="15"/>
      <c r="E2" s="15"/>
      <c r="F2" s="9"/>
      <c r="G2" s="9"/>
      <c r="H2" s="9"/>
      <c r="I2" s="9"/>
      <c r="J2" s="9"/>
      <c r="K2" s="9"/>
      <c r="L2" s="9"/>
      <c r="M2" s="9"/>
    </row>
    <row r="3" spans="1:15" ht="70.5" customHeight="1" x14ac:dyDescent="0.2">
      <c r="B3" s="3" t="s">
        <v>4</v>
      </c>
      <c r="C3" s="3" t="s">
        <v>15</v>
      </c>
      <c r="G3" s="6" t="s">
        <v>6</v>
      </c>
      <c r="H3" s="16" t="s">
        <v>7</v>
      </c>
      <c r="I3" s="17"/>
      <c r="J3" s="7" t="s">
        <v>8</v>
      </c>
      <c r="K3" s="14" t="s">
        <v>13</v>
      </c>
      <c r="L3" s="14" t="s">
        <v>14</v>
      </c>
      <c r="M3" s="7" t="s">
        <v>9</v>
      </c>
      <c r="N3" s="7" t="s">
        <v>10</v>
      </c>
      <c r="O3" s="13"/>
    </row>
    <row r="4" spans="1:15" x14ac:dyDescent="0.2">
      <c r="B4" s="4">
        <v>5.1420000000000003</v>
      </c>
      <c r="C4" s="5">
        <f>POWER(B4-B$49,2)</f>
        <v>9038.7020856967956</v>
      </c>
      <c r="G4" s="5">
        <v>1</v>
      </c>
      <c r="H4" s="5">
        <v>0</v>
      </c>
      <c r="I4" s="5">
        <v>30</v>
      </c>
      <c r="J4" s="5">
        <v>9</v>
      </c>
      <c r="K4" s="5">
        <f t="shared" ref="K4:L8" si="0">1-EXP(1)^(-H4/$B$49)</f>
        <v>0</v>
      </c>
      <c r="L4" s="5">
        <f t="shared" si="0"/>
        <v>0.25870684075745498</v>
      </c>
      <c r="M4" s="5">
        <f>(L4-K4)*45</f>
        <v>11.641807834085474</v>
      </c>
      <c r="N4" s="5">
        <f>POWER(J4-M4,2)/M4</f>
        <v>0.59949010769628763</v>
      </c>
      <c r="O4" s="1"/>
    </row>
    <row r="5" spans="1:15" x14ac:dyDescent="0.2">
      <c r="B5" s="4">
        <v>16.344000000000001</v>
      </c>
      <c r="C5" s="5">
        <f t="shared" ref="C5:C48" si="1">POWER(B5-B$49,2)</f>
        <v>7034.1918102301279</v>
      </c>
      <c r="G5" s="5">
        <v>2</v>
      </c>
      <c r="H5" s="5">
        <v>30</v>
      </c>
      <c r="I5" s="5">
        <v>50</v>
      </c>
      <c r="J5" s="5">
        <v>8</v>
      </c>
      <c r="K5" s="5">
        <f t="shared" si="0"/>
        <v>0.25870684075745498</v>
      </c>
      <c r="L5" s="5">
        <f t="shared" si="0"/>
        <v>0.39282112379367307</v>
      </c>
      <c r="M5" s="5">
        <f>(L5-K5)*45</f>
        <v>6.0351427366298136</v>
      </c>
      <c r="N5" s="5">
        <f>POWER(J5-M5,2)/M5</f>
        <v>0.63969722571540655</v>
      </c>
      <c r="O5" s="1"/>
    </row>
    <row r="6" spans="1:15" x14ac:dyDescent="0.2">
      <c r="B6" s="4">
        <v>17.149999999999999</v>
      </c>
      <c r="C6" s="5">
        <f t="shared" si="1"/>
        <v>6899.6428629412367</v>
      </c>
      <c r="G6" s="5">
        <v>3</v>
      </c>
      <c r="H6" s="5">
        <v>50</v>
      </c>
      <c r="I6" s="5">
        <v>95</v>
      </c>
      <c r="J6" s="5">
        <v>9</v>
      </c>
      <c r="K6" s="5">
        <f t="shared" si="0"/>
        <v>0.39282112379367307</v>
      </c>
      <c r="L6" s="5">
        <f t="shared" si="0"/>
        <v>0.61247328882057628</v>
      </c>
      <c r="M6" s="5">
        <f>(L6-K6)*45</f>
        <v>9.8843474262106454</v>
      </c>
      <c r="N6" s="5">
        <f>POWER(J6-M6,2)/M6</f>
        <v>7.9122104527765941E-2</v>
      </c>
      <c r="O6" s="1"/>
    </row>
    <row r="7" spans="1:15" x14ac:dyDescent="0.2">
      <c r="B7" s="4">
        <v>18.324999999999999</v>
      </c>
      <c r="C7" s="5">
        <f t="shared" si="1"/>
        <v>6705.822879052349</v>
      </c>
      <c r="G7" s="5">
        <v>4</v>
      </c>
      <c r="H7" s="5">
        <v>95</v>
      </c>
      <c r="I7" s="5">
        <v>160</v>
      </c>
      <c r="J7" s="5">
        <v>9</v>
      </c>
      <c r="K7" s="5">
        <f t="shared" si="0"/>
        <v>0.61247328882057628</v>
      </c>
      <c r="L7" s="5">
        <f t="shared" si="0"/>
        <v>0.79741219785301731</v>
      </c>
      <c r="M7" s="5">
        <f>(L7-K7)*45</f>
        <v>8.3222509064598462</v>
      </c>
      <c r="N7" s="5">
        <f>POWER(J7-M7,2)/M7</f>
        <v>5.5194662953258367E-2</v>
      </c>
      <c r="O7" s="1"/>
    </row>
    <row r="8" spans="1:15" x14ac:dyDescent="0.2">
      <c r="B8" s="4">
        <v>22.472999999999999</v>
      </c>
      <c r="C8" s="5">
        <f t="shared" si="1"/>
        <v>6043.6769016301268</v>
      </c>
      <c r="G8" s="5">
        <v>5</v>
      </c>
      <c r="H8" s="5">
        <v>160</v>
      </c>
      <c r="I8" s="5">
        <v>360</v>
      </c>
      <c r="J8" s="5">
        <v>10</v>
      </c>
      <c r="K8" s="5">
        <f t="shared" si="0"/>
        <v>0.79741219785301731</v>
      </c>
      <c r="L8" s="5">
        <f t="shared" si="0"/>
        <v>0.97246532790524187</v>
      </c>
      <c r="M8" s="5">
        <f>(L8-K8)*45</f>
        <v>7.8773908523501053</v>
      </c>
      <c r="N8" s="5">
        <f>POWER(J8-M8,2)/M8</f>
        <v>0.57194947897537296</v>
      </c>
      <c r="O8" s="1"/>
    </row>
    <row r="9" spans="1:15" x14ac:dyDescent="0.2">
      <c r="B9" s="4">
        <v>25.789000000000001</v>
      </c>
      <c r="C9" s="5">
        <f t="shared" si="1"/>
        <v>5539.0938561190151</v>
      </c>
      <c r="I9" s="8" t="s">
        <v>11</v>
      </c>
      <c r="J9" s="5">
        <f>SUM(J4:J8)</f>
        <v>45</v>
      </c>
      <c r="K9" s="5">
        <f>SUM(K4:K8)</f>
        <v>2.0614134512247215</v>
      </c>
      <c r="L9" s="5">
        <f>SUM(L4:L8)</f>
        <v>3.0338787791299633</v>
      </c>
      <c r="M9" s="5">
        <f>SUM(M4:M8)</f>
        <v>43.760939755735883</v>
      </c>
      <c r="N9" s="5">
        <f>SUM(N4:N8)</f>
        <v>1.9454535798680912</v>
      </c>
      <c r="O9" s="1"/>
    </row>
    <row r="10" spans="1:15" x14ac:dyDescent="0.2">
      <c r="B10" s="4">
        <v>25.928000000000001</v>
      </c>
      <c r="C10" s="5">
        <f t="shared" si="1"/>
        <v>5518.4230024079043</v>
      </c>
    </row>
    <row r="11" spans="1:15" x14ac:dyDescent="0.2">
      <c r="B11" s="4">
        <v>26.23</v>
      </c>
      <c r="C11" s="5">
        <f t="shared" si="1"/>
        <v>5473.645408719015</v>
      </c>
    </row>
    <row r="12" spans="1:15" x14ac:dyDescent="0.2">
      <c r="B12" s="4">
        <v>29.152999999999999</v>
      </c>
      <c r="C12" s="5">
        <f t="shared" si="1"/>
        <v>5049.6783540745719</v>
      </c>
    </row>
    <row r="13" spans="1:15" x14ac:dyDescent="0.2">
      <c r="B13" s="4">
        <v>32.264000000000003</v>
      </c>
      <c r="C13" s="5">
        <f t="shared" si="1"/>
        <v>4617.2145800079024</v>
      </c>
    </row>
    <row r="14" spans="1:15" x14ac:dyDescent="0.2">
      <c r="B14" s="4">
        <v>35.137999999999998</v>
      </c>
      <c r="C14" s="5">
        <f t="shared" si="1"/>
        <v>4234.8973450745698</v>
      </c>
    </row>
    <row r="15" spans="1:15" x14ac:dyDescent="0.2">
      <c r="B15" s="4">
        <v>35.387</v>
      </c>
      <c r="C15" s="5">
        <f t="shared" si="1"/>
        <v>4202.5514538079042</v>
      </c>
    </row>
    <row r="16" spans="1:15" x14ac:dyDescent="0.2">
      <c r="B16" s="4">
        <v>41.743000000000002</v>
      </c>
      <c r="C16" s="5">
        <f t="shared" si="1"/>
        <v>3418.8682358523479</v>
      </c>
    </row>
    <row r="17" spans="2:3" x14ac:dyDescent="0.2">
      <c r="B17" s="4">
        <v>42.374000000000002</v>
      </c>
      <c r="C17" s="5">
        <f t="shared" si="1"/>
        <v>3345.4758826745701</v>
      </c>
    </row>
    <row r="18" spans="2:3" x14ac:dyDescent="0.2">
      <c r="B18" s="4">
        <v>43.387999999999998</v>
      </c>
      <c r="C18" s="5">
        <f t="shared" si="1"/>
        <v>3229.2043784079037</v>
      </c>
    </row>
    <row r="19" spans="2:3" x14ac:dyDescent="0.2">
      <c r="B19" s="4">
        <v>46.975000000000001</v>
      </c>
      <c r="C19" s="5">
        <f t="shared" si="1"/>
        <v>2834.4005857190145</v>
      </c>
    </row>
    <row r="20" spans="2:3" x14ac:dyDescent="0.2">
      <c r="B20" s="4">
        <v>47.246000000000002</v>
      </c>
      <c r="C20" s="5">
        <f t="shared" si="1"/>
        <v>2805.6184405412364</v>
      </c>
    </row>
    <row r="21" spans="2:3" x14ac:dyDescent="0.2">
      <c r="B21" s="4">
        <v>51.308999999999997</v>
      </c>
      <c r="C21" s="5">
        <f t="shared" si="1"/>
        <v>2391.7077192301258</v>
      </c>
    </row>
    <row r="22" spans="2:3" x14ac:dyDescent="0.2">
      <c r="B22" s="4">
        <v>53.628</v>
      </c>
      <c r="C22" s="5">
        <f t="shared" si="1"/>
        <v>2170.2636779634586</v>
      </c>
    </row>
    <row r="23" spans="2:3" x14ac:dyDescent="0.2">
      <c r="B23" s="4">
        <v>56.689</v>
      </c>
      <c r="C23" s="5">
        <f t="shared" si="1"/>
        <v>1894.4333627856809</v>
      </c>
    </row>
    <row r="24" spans="2:3" x14ac:dyDescent="0.2">
      <c r="B24" s="4">
        <v>60.392000000000003</v>
      </c>
      <c r="C24" s="5">
        <f t="shared" si="1"/>
        <v>1585.7987634745693</v>
      </c>
    </row>
    <row r="25" spans="2:3" x14ac:dyDescent="0.2">
      <c r="B25" s="4">
        <v>74.86</v>
      </c>
      <c r="C25" s="5">
        <f t="shared" si="1"/>
        <v>642.82982338568013</v>
      </c>
    </row>
    <row r="26" spans="2:3" x14ac:dyDescent="0.2">
      <c r="B26" s="4">
        <v>76.61</v>
      </c>
      <c r="C26" s="5">
        <f t="shared" si="1"/>
        <v>557.15301227456894</v>
      </c>
    </row>
    <row r="27" spans="2:3" x14ac:dyDescent="0.2">
      <c r="B27" s="4">
        <v>77.456000000000003</v>
      </c>
      <c r="C27" s="5">
        <f t="shared" si="1"/>
        <v>517.93060987456874</v>
      </c>
    </row>
    <row r="28" spans="2:3" x14ac:dyDescent="0.2">
      <c r="B28" s="4">
        <v>93.35</v>
      </c>
      <c r="C28" s="5">
        <f t="shared" si="1"/>
        <v>47.115716274568264</v>
      </c>
    </row>
    <row r="29" spans="2:3" x14ac:dyDescent="0.2">
      <c r="B29" s="4">
        <v>94.215999999999994</v>
      </c>
      <c r="C29" s="5">
        <f t="shared" si="1"/>
        <v>35.977070319012661</v>
      </c>
    </row>
    <row r="30" spans="2:3" x14ac:dyDescent="0.2">
      <c r="B30" s="4">
        <v>95.831000000000003</v>
      </c>
      <c r="C30" s="5">
        <f t="shared" si="1"/>
        <v>19.211468207901387</v>
      </c>
    </row>
    <row r="31" spans="2:3" x14ac:dyDescent="0.2">
      <c r="B31" s="4">
        <v>103.956</v>
      </c>
      <c r="C31" s="5">
        <f t="shared" si="1"/>
        <v>14.00189876345666</v>
      </c>
    </row>
    <row r="32" spans="2:3" x14ac:dyDescent="0.2">
      <c r="B32" s="4">
        <v>111.40300000000001</v>
      </c>
      <c r="C32" s="5">
        <f t="shared" si="1"/>
        <v>125.19173185234536</v>
      </c>
    </row>
    <row r="33" spans="2:3" x14ac:dyDescent="0.2">
      <c r="B33" s="4">
        <v>117.26900000000001</v>
      </c>
      <c r="C33" s="5">
        <f t="shared" si="1"/>
        <v>290.86999300790075</v>
      </c>
    </row>
    <row r="34" spans="2:3" x14ac:dyDescent="0.2">
      <c r="B34" s="4">
        <v>118.441</v>
      </c>
      <c r="C34" s="5">
        <f t="shared" si="1"/>
        <v>332.220288652345</v>
      </c>
    </row>
    <row r="35" spans="2:3" x14ac:dyDescent="0.2">
      <c r="B35" s="4">
        <v>121.334</v>
      </c>
      <c r="C35" s="5">
        <f t="shared" si="1"/>
        <v>446.05064534123386</v>
      </c>
    </row>
    <row r="36" spans="2:3" x14ac:dyDescent="0.2">
      <c r="B36" s="4">
        <v>122.694</v>
      </c>
      <c r="C36" s="5">
        <f t="shared" si="1"/>
        <v>505.34640356345597</v>
      </c>
    </row>
    <row r="37" spans="2:3" x14ac:dyDescent="0.2">
      <c r="B37" s="4">
        <v>128.67500000000001</v>
      </c>
      <c r="C37" s="5">
        <f t="shared" si="1"/>
        <v>810.02346127456735</v>
      </c>
    </row>
    <row r="38" spans="2:3" x14ac:dyDescent="0.2">
      <c r="B38" s="4">
        <v>136.434</v>
      </c>
      <c r="C38" s="5">
        <f t="shared" si="1"/>
        <v>1311.8819608967885</v>
      </c>
    </row>
    <row r="39" spans="2:3" x14ac:dyDescent="0.2">
      <c r="B39" s="4">
        <v>168.727</v>
      </c>
      <c r="C39" s="5">
        <f t="shared" si="1"/>
        <v>4694.0189889190096</v>
      </c>
    </row>
    <row r="40" spans="2:3" x14ac:dyDescent="0.2">
      <c r="B40" s="4">
        <v>172.22200000000001</v>
      </c>
      <c r="C40" s="5">
        <f t="shared" si="1"/>
        <v>5185.139262585677</v>
      </c>
    </row>
    <row r="41" spans="2:3" x14ac:dyDescent="0.2">
      <c r="B41" s="4">
        <v>213.47399999999999</v>
      </c>
      <c r="C41" s="5">
        <f t="shared" si="1"/>
        <v>12827.807464896783</v>
      </c>
    </row>
    <row r="42" spans="2:3" x14ac:dyDescent="0.2">
      <c r="B42" s="4">
        <v>213.88900000000001</v>
      </c>
      <c r="C42" s="5">
        <f t="shared" si="1"/>
        <v>12921.985416119011</v>
      </c>
    </row>
    <row r="43" spans="2:3" x14ac:dyDescent="0.2">
      <c r="B43" s="4">
        <v>215.22</v>
      </c>
      <c r="C43" s="5">
        <f t="shared" si="1"/>
        <v>13226.359590496786</v>
      </c>
    </row>
    <row r="44" spans="2:3" x14ac:dyDescent="0.2">
      <c r="B44" s="4">
        <v>221.94300000000001</v>
      </c>
      <c r="C44" s="5">
        <f t="shared" si="1"/>
        <v>14817.927800296788</v>
      </c>
    </row>
    <row r="45" spans="2:3" x14ac:dyDescent="0.2">
      <c r="B45" s="4">
        <v>229.77699999999999</v>
      </c>
      <c r="C45" s="5">
        <f t="shared" si="1"/>
        <v>16786.54793558567</v>
      </c>
    </row>
    <row r="46" spans="2:3" x14ac:dyDescent="0.2">
      <c r="B46" s="4">
        <v>235.78899999999999</v>
      </c>
      <c r="C46" s="5">
        <f t="shared" si="1"/>
        <v>18380.556522785671</v>
      </c>
    </row>
    <row r="47" spans="2:3" x14ac:dyDescent="0.2">
      <c r="B47" s="4">
        <v>281.49200000000002</v>
      </c>
      <c r="C47" s="5">
        <f t="shared" si="1"/>
        <v>32861.681056807902</v>
      </c>
    </row>
    <row r="48" spans="2:3" x14ac:dyDescent="0.2">
      <c r="B48" s="4">
        <v>351.505</v>
      </c>
      <c r="C48" s="5">
        <f t="shared" si="1"/>
        <v>63147.122007052334</v>
      </c>
    </row>
    <row r="49" spans="1:10" ht="25.5" x14ac:dyDescent="0.2">
      <c r="A49" s="2" t="s">
        <v>1</v>
      </c>
      <c r="B49" s="5">
        <f>SUM(B4:B48)/45</f>
        <v>100.21408888888891</v>
      </c>
      <c r="C49" s="5">
        <f>SUM(C4:C48)/44</f>
        <v>6694.0514026282826</v>
      </c>
    </row>
    <row r="50" spans="1:10" ht="25.5" x14ac:dyDescent="0.2">
      <c r="A50" s="2" t="s">
        <v>2</v>
      </c>
      <c r="B50" s="5"/>
      <c r="C50" s="5">
        <f>SQRT(C49)</f>
        <v>81.817182807942501</v>
      </c>
    </row>
    <row r="51" spans="1:10" ht="25.5" x14ac:dyDescent="0.2">
      <c r="A51" s="2" t="s">
        <v>3</v>
      </c>
      <c r="B51" s="5"/>
      <c r="C51" s="12">
        <f>C50/B49</f>
        <v>0.81642395510531718</v>
      </c>
      <c r="D51" s="18" t="s">
        <v>5</v>
      </c>
      <c r="E51" s="19"/>
      <c r="F51" s="20"/>
      <c r="G51" s="11"/>
      <c r="H51" s="11"/>
      <c r="I51" s="10"/>
    </row>
    <row r="52" spans="1:10" x14ac:dyDescent="0.2">
      <c r="D52" s="21"/>
      <c r="E52" s="22"/>
      <c r="F52" s="23"/>
    </row>
    <row r="53" spans="1:10" x14ac:dyDescent="0.2">
      <c r="D53" s="24"/>
      <c r="E53" s="25"/>
      <c r="F53" s="26"/>
    </row>
    <row r="57" spans="1:10" x14ac:dyDescent="0.2">
      <c r="J57" s="1"/>
    </row>
    <row r="58" spans="1:10" x14ac:dyDescent="0.2">
      <c r="J58" s="1"/>
    </row>
    <row r="59" spans="1:10" x14ac:dyDescent="0.2">
      <c r="J59" s="1"/>
    </row>
    <row r="60" spans="1:10" x14ac:dyDescent="0.2">
      <c r="J60" s="1"/>
    </row>
    <row r="61" spans="1:10" x14ac:dyDescent="0.2">
      <c r="J61" s="1"/>
    </row>
    <row r="62" spans="1:10" x14ac:dyDescent="0.2">
      <c r="J62" s="1"/>
    </row>
  </sheetData>
  <mergeCells count="4">
    <mergeCell ref="A2:E2"/>
    <mergeCell ref="A1:E1"/>
    <mergeCell ref="H3:I3"/>
    <mergeCell ref="D51:F53"/>
  </mergeCells>
  <phoneticPr fontId="1" type="noConversion"/>
  <pageMargins left="0" right="0" top="0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Dipartimento di Matematica ed Informatica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lombarca</dc:creator>
  <cp:lastModifiedBy>Andrea Fiorucci</cp:lastModifiedBy>
  <cp:lastPrinted>2015-02-26T22:50:40Z</cp:lastPrinted>
  <dcterms:created xsi:type="dcterms:W3CDTF">2014-05-13T10:31:28Z</dcterms:created>
  <dcterms:modified xsi:type="dcterms:W3CDTF">2015-05-04T09:48:06Z</dcterms:modified>
</cp:coreProperties>
</file>