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ett\Documents\Studium\medea\data\results\20230104\"/>
    </mc:Choice>
  </mc:AlternateContent>
  <xr:revisionPtr revIDLastSave="0" documentId="13_ncr:1_{F0FFE15D-D715-42C7-8B70-C5F89A1F3F60}" xr6:coauthVersionLast="47" xr6:coauthVersionMax="47" xr10:uidLastSave="{00000000-0000-0000-0000-000000000000}"/>
  <bookViews>
    <workbookView xWindow="-110" yWindow="-110" windowWidth="19420" windowHeight="10420" xr2:uid="{4563EA58-2870-41C2-81C1-883FBA0D38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K16" i="1"/>
  <c r="K17" i="1"/>
  <c r="K15" i="1"/>
  <c r="K12" i="1"/>
  <c r="K11" i="1"/>
  <c r="K10" i="1"/>
  <c r="K9" i="1"/>
  <c r="L2" i="1"/>
  <c r="M2" i="1"/>
  <c r="N2" i="1"/>
  <c r="O2" i="1"/>
  <c r="P2" i="1"/>
  <c r="Q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<sst xmlns="http://schemas.openxmlformats.org/spreadsheetml/2006/main" count="29" uniqueCount="17">
  <si>
    <t>Electrolyzer Use</t>
  </si>
  <si>
    <t>Electrolyser share of total electricity in grid</t>
  </si>
  <si>
    <t>Max</t>
  </si>
  <si>
    <t>Min</t>
  </si>
  <si>
    <t>Max el</t>
  </si>
  <si>
    <t>min h2</t>
  </si>
  <si>
    <t>Electricity fed into the grid</t>
  </si>
  <si>
    <t>el_</t>
  </si>
  <si>
    <t>el_wind_constraint_</t>
  </si>
  <si>
    <t>el_windpv_constraint_</t>
  </si>
  <si>
    <t>h_2_</t>
  </si>
  <si>
    <t>h_2_wind_constraint_</t>
  </si>
  <si>
    <t>h_2_windpv_constraint_</t>
  </si>
  <si>
    <t>_</t>
  </si>
  <si>
    <t>_wind_constraint_</t>
  </si>
  <si>
    <t>_windpv_constraint_</t>
  </si>
  <si>
    <t>Diff el - h2 share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</si>
</sst>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0572-24BE-4060-B9FB-1CB775D12348}">
  <dimension ref="A1:Q17"/>
  <sheetViews>
    <sheetView tabSelected="1" topLeftCell="B1" workbookViewId="0">
      <selection activeCell="M18" sqref="M18"/>
    </sheetView>
  </sheetViews>
  <sheetFormatPr baseColWidth="10" defaultRowHeight="14.5" x14ac:dyDescent="0.35"/>
  <sheetData>
    <row r="1" spans="1:17" x14ac:dyDescent="0.35">
      <c r="A1" t="s">
        <v>6</v>
      </c>
      <c r="B1">
        <v>30</v>
      </c>
      <c r="C1">
        <v>40</v>
      </c>
      <c r="D1">
        <v>50</v>
      </c>
      <c r="E1">
        <v>60</v>
      </c>
      <c r="F1">
        <v>70</v>
      </c>
      <c r="G1">
        <v>80</v>
      </c>
      <c r="H1">
        <v>90</v>
      </c>
      <c r="J1" t="s">
        <v>1</v>
      </c>
      <c r="K1">
        <v>30</v>
      </c>
      <c r="L1">
        <v>40</v>
      </c>
      <c r="M1">
        <v>50</v>
      </c>
      <c r="N1">
        <v>60</v>
      </c>
      <c r="O1">
        <v>70</v>
      </c>
      <c r="P1">
        <v>80</v>
      </c>
      <c r="Q1">
        <v>90</v>
      </c>
    </row>
    <row r="2" spans="1:17" x14ac:dyDescent="0.35">
      <c r="A2" t="s">
        <v>7</v>
      </c>
      <c r="B2">
        <v>1671141.6016098247</v>
      </c>
      <c r="C2">
        <v>1680474.8493246953</v>
      </c>
      <c r="D2">
        <v>1680474.849403799</v>
      </c>
      <c r="E2">
        <v>1680474.8492744835</v>
      </c>
      <c r="F2">
        <v>1680474.849235198</v>
      </c>
      <c r="G2">
        <v>1680474.8494392016</v>
      </c>
      <c r="H2">
        <v>1680474.8492940636</v>
      </c>
      <c r="J2" t="s">
        <v>7</v>
      </c>
      <c r="K2">
        <f>B12/B2</f>
        <v>0.25211095325282945</v>
      </c>
      <c r="L2">
        <f t="shared" ref="L2:Q7" si="0">C12/C2</f>
        <v>0.2508174271003733</v>
      </c>
      <c r="M2">
        <f t="shared" si="0"/>
        <v>0.25081742708911919</v>
      </c>
      <c r="N2">
        <f t="shared" si="0"/>
        <v>0.25081742710786736</v>
      </c>
      <c r="O2">
        <f t="shared" si="0"/>
        <v>0.25081742711389249</v>
      </c>
      <c r="P2">
        <f t="shared" si="0"/>
        <v>0.25081742708333926</v>
      </c>
      <c r="Q2">
        <f t="shared" si="0"/>
        <v>0.25081742710510641</v>
      </c>
    </row>
    <row r="3" spans="1:17" x14ac:dyDescent="0.35">
      <c r="A3" t="s">
        <v>8</v>
      </c>
      <c r="B3">
        <v>1524363.3851145913</v>
      </c>
      <c r="C3">
        <v>1574291.8169990948</v>
      </c>
      <c r="D3">
        <v>1568559.4177888792</v>
      </c>
      <c r="E3">
        <v>1563721.9104993064</v>
      </c>
      <c r="F3">
        <v>1563721.9091091603</v>
      </c>
      <c r="G3">
        <v>1563721.9090338747</v>
      </c>
      <c r="H3">
        <v>1563721.9083280871</v>
      </c>
      <c r="J3" t="s">
        <v>8</v>
      </c>
      <c r="K3">
        <f t="shared" ref="K3:K7" si="1">B13/B3</f>
        <v>0.16832728227529903</v>
      </c>
      <c r="L3">
        <f t="shared" si="0"/>
        <v>0.21328889674762655</v>
      </c>
      <c r="M3">
        <f t="shared" si="0"/>
        <v>0.24429228294259317</v>
      </c>
      <c r="N3">
        <f t="shared" si="0"/>
        <v>0.260857754076811</v>
      </c>
      <c r="O3">
        <f t="shared" si="0"/>
        <v>0.26085775430763891</v>
      </c>
      <c r="P3">
        <f t="shared" si="0"/>
        <v>0.26085775432128577</v>
      </c>
      <c r="Q3">
        <f t="shared" si="0"/>
        <v>0.26085775443753106</v>
      </c>
    </row>
    <row r="4" spans="1:17" x14ac:dyDescent="0.35">
      <c r="A4" t="s">
        <v>9</v>
      </c>
      <c r="B4">
        <v>1524760.2481951483</v>
      </c>
      <c r="C4">
        <v>1578405.4290956608</v>
      </c>
      <c r="D4">
        <v>1580036.6654354043</v>
      </c>
      <c r="E4">
        <v>1580829.0067281977</v>
      </c>
      <c r="F4">
        <v>1580934.9230409565</v>
      </c>
      <c r="G4">
        <v>1580982.0223825469</v>
      </c>
      <c r="H4">
        <v>1580962.5951479285</v>
      </c>
      <c r="J4" t="s">
        <v>9</v>
      </c>
      <c r="K4">
        <f t="shared" si="1"/>
        <v>0.16801432378657977</v>
      </c>
      <c r="L4">
        <f t="shared" si="0"/>
        <v>0.20946993811881826</v>
      </c>
      <c r="M4">
        <f t="shared" si="0"/>
        <v>0.2253781627471699</v>
      </c>
      <c r="N4">
        <f t="shared" si="0"/>
        <v>0.23477602702410147</v>
      </c>
      <c r="O4">
        <f t="shared" si="0"/>
        <v>0.23480086825601176</v>
      </c>
      <c r="P4">
        <f t="shared" si="0"/>
        <v>0.23501720715664728</v>
      </c>
      <c r="Q4">
        <f t="shared" si="0"/>
        <v>0.23502602473749531</v>
      </c>
    </row>
    <row r="5" spans="1:17" x14ac:dyDescent="0.35">
      <c r="A5" t="s">
        <v>10</v>
      </c>
      <c r="B5">
        <v>1644394.176695707</v>
      </c>
      <c r="C5">
        <v>1658753.3576206837</v>
      </c>
      <c r="D5">
        <v>1658753.3579613739</v>
      </c>
      <c r="E5">
        <v>1658753.357866443</v>
      </c>
      <c r="F5">
        <v>1658753.3576953944</v>
      </c>
      <c r="G5">
        <v>1658753.3578706787</v>
      </c>
      <c r="H5">
        <v>1658753.3578681906</v>
      </c>
      <c r="J5" t="s">
        <v>10</v>
      </c>
      <c r="K5">
        <f t="shared" si="1"/>
        <v>0.27946877349930727</v>
      </c>
      <c r="L5">
        <f t="shared" si="0"/>
        <v>0.27647093328702499</v>
      </c>
      <c r="M5">
        <f t="shared" si="0"/>
        <v>0.27647093322404787</v>
      </c>
      <c r="N5">
        <f t="shared" si="0"/>
        <v>0.27647093324061472</v>
      </c>
      <c r="O5">
        <f t="shared" si="0"/>
        <v>0.27647093326912342</v>
      </c>
      <c r="P5">
        <f t="shared" si="0"/>
        <v>0.27647093324157818</v>
      </c>
      <c r="Q5">
        <f t="shared" si="0"/>
        <v>0.27647093324583683</v>
      </c>
    </row>
    <row r="6" spans="1:17" x14ac:dyDescent="0.35">
      <c r="A6" t="s">
        <v>11</v>
      </c>
      <c r="B6">
        <v>1501134.2228186412</v>
      </c>
      <c r="C6">
        <v>1553363.6355752973</v>
      </c>
      <c r="D6">
        <v>1548115.3103116627</v>
      </c>
      <c r="E6">
        <v>1545194.7662028593</v>
      </c>
      <c r="F6">
        <v>1543771.3777570517</v>
      </c>
      <c r="G6">
        <v>1543771.3763150098</v>
      </c>
      <c r="H6">
        <v>1543771.466513911</v>
      </c>
      <c r="J6" t="s">
        <v>11</v>
      </c>
      <c r="K6">
        <f t="shared" si="1"/>
        <v>0.19624321812221399</v>
      </c>
      <c r="L6">
        <f t="shared" si="0"/>
        <v>0.23930272561092358</v>
      </c>
      <c r="M6">
        <f t="shared" si="0"/>
        <v>0.26179133470095867</v>
      </c>
      <c r="N6">
        <f t="shared" si="0"/>
        <v>0.289073992246904</v>
      </c>
      <c r="O6">
        <f t="shared" si="0"/>
        <v>0.29159009293922805</v>
      </c>
      <c r="P6">
        <f t="shared" si="0"/>
        <v>0.29159009321160378</v>
      </c>
      <c r="Q6">
        <f t="shared" si="0"/>
        <v>0.29159007617301386</v>
      </c>
    </row>
    <row r="7" spans="1:17" x14ac:dyDescent="0.35">
      <c r="A7" t="s">
        <v>12</v>
      </c>
      <c r="B7">
        <v>1501134.2228388882</v>
      </c>
      <c r="C7">
        <v>1554627.6796450121</v>
      </c>
      <c r="D7">
        <v>1555593.7074539189</v>
      </c>
      <c r="E7">
        <v>1555741.2147909706</v>
      </c>
      <c r="F7">
        <v>1555724.5268619305</v>
      </c>
      <c r="G7">
        <v>1555738.5694492923</v>
      </c>
      <c r="H7">
        <v>1555985.5435458061</v>
      </c>
      <c r="J7" t="s">
        <v>12</v>
      </c>
      <c r="K7">
        <f t="shared" si="1"/>
        <v>0.19624321812053286</v>
      </c>
      <c r="L7">
        <f t="shared" si="0"/>
        <v>0.2376233417024862</v>
      </c>
      <c r="M7">
        <f t="shared" si="0"/>
        <v>0.25256515075665675</v>
      </c>
      <c r="N7">
        <f t="shared" si="0"/>
        <v>0.27022985328801225</v>
      </c>
      <c r="O7">
        <f t="shared" si="0"/>
        <v>0.27093886018514346</v>
      </c>
      <c r="P7">
        <f t="shared" si="0"/>
        <v>0.27112589484701799</v>
      </c>
      <c r="Q7">
        <f t="shared" si="0"/>
        <v>0.27136254658780551</v>
      </c>
    </row>
    <row r="9" spans="1:17" x14ac:dyDescent="0.35">
      <c r="J9" t="s">
        <v>2</v>
      </c>
      <c r="K9">
        <f>MAX(K2:Q7)</f>
        <v>0.29159009321160378</v>
      </c>
    </row>
    <row r="10" spans="1:17" x14ac:dyDescent="0.35">
      <c r="B10" t="s">
        <v>0</v>
      </c>
      <c r="J10" t="s">
        <v>3</v>
      </c>
      <c r="K10">
        <f>MIN(K2:Q7)</f>
        <v>0.16801432378657977</v>
      </c>
    </row>
    <row r="11" spans="1:17" x14ac:dyDescent="0.35">
      <c r="B11">
        <v>30</v>
      </c>
      <c r="C11">
        <v>40</v>
      </c>
      <c r="D11">
        <v>50</v>
      </c>
      <c r="E11">
        <v>60</v>
      </c>
      <c r="F11">
        <v>70</v>
      </c>
      <c r="G11">
        <v>80</v>
      </c>
      <c r="H11">
        <v>90</v>
      </c>
      <c r="J11" t="s">
        <v>4</v>
      </c>
      <c r="K11">
        <f>MAX(K2:Q4)</f>
        <v>0.26085775443753106</v>
      </c>
    </row>
    <row r="12" spans="1:17" x14ac:dyDescent="0.35">
      <c r="A12" t="s">
        <v>7</v>
      </c>
      <c r="B12">
        <v>421313.10220231308</v>
      </c>
      <c r="C12">
        <v>421492.37801450753</v>
      </c>
      <c r="D12">
        <v>421492.37801543588</v>
      </c>
      <c r="E12">
        <v>421492.37801450718</v>
      </c>
      <c r="F12">
        <v>421492.37801477872</v>
      </c>
      <c r="G12">
        <v>421492.37801460252</v>
      </c>
      <c r="H12">
        <v>421492.37801477849</v>
      </c>
      <c r="J12" t="s">
        <v>5</v>
      </c>
      <c r="K12">
        <f>MIN(K5:Q7)</f>
        <v>0.19624321812053286</v>
      </c>
    </row>
    <row r="13" spans="1:17" x14ac:dyDescent="0.35">
      <c r="A13" t="s">
        <v>8</v>
      </c>
      <c r="B13">
        <v>256591.9458163142</v>
      </c>
      <c r="C13">
        <v>335778.96480655333</v>
      </c>
      <c r="D13">
        <v>383186.96110275009</v>
      </c>
      <c r="E13">
        <v>407908.98557354911</v>
      </c>
      <c r="F13">
        <v>407908.98557186942</v>
      </c>
      <c r="G13">
        <v>407908.98557357048</v>
      </c>
      <c r="H13">
        <v>407908.98557123559</v>
      </c>
    </row>
    <row r="14" spans="1:17" x14ac:dyDescent="0.35">
      <c r="A14" t="s">
        <v>9</v>
      </c>
      <c r="B14">
        <v>256181.56203716539</v>
      </c>
      <c r="C14">
        <v>330628.48755907483</v>
      </c>
      <c r="D14">
        <v>356105.76072899619</v>
      </c>
      <c r="E14">
        <v>371140.75360410282</v>
      </c>
      <c r="F14">
        <v>371204.89258626773</v>
      </c>
      <c r="G14">
        <v>371557.97946521419</v>
      </c>
      <c r="H14">
        <v>371567.35399629181</v>
      </c>
      <c r="J14" t="s">
        <v>16</v>
      </c>
    </row>
    <row r="15" spans="1:17" x14ac:dyDescent="0.35">
      <c r="A15" t="s">
        <v>10</v>
      </c>
      <c r="B15">
        <v>459556.82371055242</v>
      </c>
      <c r="C15">
        <v>458597.08887437679</v>
      </c>
      <c r="D15">
        <v>458597.08886410412</v>
      </c>
      <c r="E15">
        <v>458597.08886533888</v>
      </c>
      <c r="F15">
        <v>458597.08886533778</v>
      </c>
      <c r="G15">
        <v>458597.088868108</v>
      </c>
      <c r="H15">
        <v>458597.08887448418</v>
      </c>
      <c r="J15" t="s">
        <v>13</v>
      </c>
      <c r="K15">
        <f>(K2-K5)*100</f>
        <v>-2.7357820246477815</v>
      </c>
      <c r="L15">
        <f t="shared" ref="L15:Q15" si="2">(L2-L5)*100</f>
        <v>-2.5653506186651684</v>
      </c>
      <c r="M15">
        <f t="shared" si="2"/>
        <v>-2.5653506134928672</v>
      </c>
      <c r="N15">
        <f t="shared" si="2"/>
        <v>-2.5653506132747363</v>
      </c>
      <c r="O15">
        <f t="shared" si="2"/>
        <v>-2.5653506155230934</v>
      </c>
      <c r="P15">
        <f t="shared" si="2"/>
        <v>-2.5653506158238915</v>
      </c>
      <c r="Q15">
        <f t="shared" si="2"/>
        <v>-2.5653506140730418</v>
      </c>
    </row>
    <row r="16" spans="1:17" x14ac:dyDescent="0.35">
      <c r="A16" t="s">
        <v>11</v>
      </c>
      <c r="B16">
        <v>294587.41071931878</v>
      </c>
      <c r="C16">
        <v>371724.15185806208</v>
      </c>
      <c r="D16">
        <v>405283.17335747898</v>
      </c>
      <c r="E16">
        <v>446675.61986528197</v>
      </c>
      <c r="F16">
        <v>450148.43951709883</v>
      </c>
      <c r="G16">
        <v>450148.43951709958</v>
      </c>
      <c r="H16">
        <v>450148.43951451662</v>
      </c>
      <c r="J16" t="s">
        <v>14</v>
      </c>
      <c r="K16">
        <f t="shared" ref="K16:Q17" si="3">(K3-K6)*100</f>
        <v>-2.7915935846914959</v>
      </c>
      <c r="L16">
        <f t="shared" si="3"/>
        <v>-2.6013828863297035</v>
      </c>
      <c r="M16">
        <f t="shared" si="3"/>
        <v>-1.7499051758365498</v>
      </c>
      <c r="N16">
        <f t="shared" si="3"/>
        <v>-2.8216238170093</v>
      </c>
      <c r="O16">
        <f t="shared" si="3"/>
        <v>-3.0732338631589142</v>
      </c>
      <c r="P16">
        <f t="shared" si="3"/>
        <v>-3.0732338890318012</v>
      </c>
      <c r="Q16">
        <f t="shared" si="3"/>
        <v>-3.0732321735482793</v>
      </c>
    </row>
    <row r="17" spans="1:17" x14ac:dyDescent="0.35">
      <c r="A17" t="s">
        <v>12</v>
      </c>
      <c r="B17">
        <v>294587.4107207685</v>
      </c>
      <c r="C17">
        <v>369415.82434042997</v>
      </c>
      <c r="D17">
        <v>392888.75923920562</v>
      </c>
      <c r="E17">
        <v>420407.72022707789</v>
      </c>
      <c r="F17">
        <v>421506.23007004301</v>
      </c>
      <c r="G17">
        <v>421801.01178995898</v>
      </c>
      <c r="H17">
        <v>422236.19955040072</v>
      </c>
      <c r="J17" t="s">
        <v>15</v>
      </c>
      <c r="K17">
        <f t="shared" si="3"/>
        <v>-2.822889433395309</v>
      </c>
      <c r="L17">
        <f t="shared" si="3"/>
        <v>-2.815340358366794</v>
      </c>
      <c r="M17">
        <f t="shared" si="3"/>
        <v>-2.718698800948685</v>
      </c>
      <c r="N17">
        <f t="shared" si="3"/>
        <v>-3.5453826263910777</v>
      </c>
      <c r="O17">
        <f t="shared" si="3"/>
        <v>-3.6137991929131696</v>
      </c>
      <c r="P17">
        <f t="shared" si="3"/>
        <v>-3.6108687690370704</v>
      </c>
      <c r="Q17">
        <f t="shared" si="3"/>
        <v>-3.6336521850310195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</dc:creator>
  <cp:lastModifiedBy>Simon B</cp:lastModifiedBy>
  <dcterms:created xsi:type="dcterms:W3CDTF">2023-04-22T10:22:59Z</dcterms:created>
  <dcterms:modified xsi:type="dcterms:W3CDTF">2023-05-26T15:23:49Z</dcterms:modified>
</cp:coreProperties>
</file>