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Essex\07_Research_Methods\statistics\Unit 8 Examples - Workbooks-20240216\"/>
    </mc:Choice>
  </mc:AlternateContent>
  <xr:revisionPtr revIDLastSave="0" documentId="13_ncr:1_{646B278F-1850-4A45-8B39-365D5D50750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Sheet1!$A$1:$B$161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6" i="1"/>
  <c r="H7" i="1"/>
  <c r="H8" i="1"/>
  <c r="H9" i="1"/>
  <c r="H6" i="1"/>
  <c r="G9" i="1"/>
  <c r="E9" i="1"/>
  <c r="G8" i="1"/>
  <c r="E8" i="1"/>
  <c r="E7" i="1"/>
  <c r="G7" i="1"/>
  <c r="G6" i="1"/>
  <c r="E6" i="1"/>
</calcChain>
</file>

<file path=xl/sharedStrings.xml><?xml version="1.0" encoding="utf-8"?>
<sst xmlns="http://schemas.openxmlformats.org/spreadsheetml/2006/main" count="174" uniqueCount="12">
  <si>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</si>
  <si>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</si>
  <si>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</si>
  <si>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</si>
  <si>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</si>
  <si>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</si>
  <si>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</si>
  <si>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</si>
  <si>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 (Abs)</t>
  </si>
  <si>
    <t>Area 1 (Rel)</t>
  </si>
  <si>
    <t>Area 2 (Abs)</t>
  </si>
  <si>
    <t>Area 2 (Rel)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</si>
</sst>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workbookViewId="0">
      <selection activeCell="J5" sqref="J5"/>
    </sheetView>
  </sheetViews>
  <sheetFormatPr defaultRowHeight="12.75" x14ac:dyDescent="0.2"/>
  <cols>
    <col min="4" max="4" width="6" bestFit="1" customWidth="1"/>
    <col min="5" max="6" width="12.28515625" bestFit="1" customWidth="1"/>
    <col min="7" max="7" width="12.140625" bestFit="1" customWidth="1"/>
    <col min="8" max="8" width="12.28515625" bestFit="1" customWidth="1"/>
  </cols>
  <sheetData>
    <row r="1" spans="1:8" x14ac:dyDescent="0.2">
      <c r="A1" s="1" t="s">
        <v>0</v>
      </c>
      <c r="B1" s="1" t="s">
        <v>1</v>
      </c>
    </row>
    <row r="2" spans="1:8" x14ac:dyDescent="0.2">
      <c r="A2" s="2">
        <v>1</v>
      </c>
      <c r="B2" s="3" t="s">
        <v>2</v>
      </c>
    </row>
    <row r="3" spans="1:8" x14ac:dyDescent="0.2">
      <c r="A3" s="2">
        <v>1</v>
      </c>
      <c r="B3" s="3" t="s">
        <v>3</v>
      </c>
      <c r="E3" s="4" t="s">
        <v>5</v>
      </c>
      <c r="F3" s="4" t="s">
        <v>7</v>
      </c>
      <c r="G3" s="4" t="s">
        <v>5</v>
      </c>
      <c r="H3" s="4" t="s">
        <v>7</v>
      </c>
    </row>
    <row r="4" spans="1:8" x14ac:dyDescent="0.2">
      <c r="A4" s="2">
        <v>1</v>
      </c>
      <c r="B4" s="2" t="s">
        <v>4</v>
      </c>
      <c r="D4" s="4"/>
    </row>
    <row r="5" spans="1:8" x14ac:dyDescent="0.2">
      <c r="A5" s="2">
        <v>1</v>
      </c>
      <c r="B5" s="3" t="s">
        <v>2</v>
      </c>
      <c r="D5" s="4"/>
      <c r="E5" s="1" t="s">
        <v>8</v>
      </c>
      <c r="F5" s="1" t="s">
        <v>9</v>
      </c>
      <c r="G5" s="1" t="s">
        <v>10</v>
      </c>
      <c r="H5" s="1" t="s">
        <v>11</v>
      </c>
    </row>
    <row r="6" spans="1:8" x14ac:dyDescent="0.2">
      <c r="A6" s="2">
        <v>1</v>
      </c>
      <c r="B6" s="3" t="s">
        <v>3</v>
      </c>
      <c r="D6" s="1" t="s">
        <v>4</v>
      </c>
      <c r="E6" s="2">
        <f>COUNTIFS(A:A, "1", B:B, "A")</f>
        <v>11</v>
      </c>
      <c r="F6" s="5">
        <f>100/$E$9*E6</f>
        <v>15.714285714285715</v>
      </c>
      <c r="G6" s="2">
        <f>COUNTIFS(A:A, "2", B:B, "A")</f>
        <v>19</v>
      </c>
      <c r="H6" s="5">
        <f>100/$G$9*G6</f>
        <v>21.111111111111111</v>
      </c>
    </row>
    <row r="7" spans="1:8" x14ac:dyDescent="0.2">
      <c r="A7" s="2">
        <v>1</v>
      </c>
      <c r="B7" s="2" t="s">
        <v>4</v>
      </c>
      <c r="D7" s="1" t="s">
        <v>2</v>
      </c>
      <c r="E7" s="2">
        <f>COUNTIFS(A:A, "1", B:B, "B")</f>
        <v>17</v>
      </c>
      <c r="F7" s="5">
        <f t="shared" ref="F7:F9" si="0">100/$E$9*E7</f>
        <v>24.285714285714285</v>
      </c>
      <c r="G7" s="2">
        <f>COUNTIFS(A:A, "2", B:B, "B")</f>
        <v>30</v>
      </c>
      <c r="H7" s="5">
        <f>100/$G$9*G7</f>
        <v>33.333333333333336</v>
      </c>
    </row>
    <row r="8" spans="1:8" x14ac:dyDescent="0.2">
      <c r="A8" s="2">
        <v>1</v>
      </c>
      <c r="B8" s="3" t="s">
        <v>3</v>
      </c>
      <c r="D8" s="1" t="s">
        <v>3</v>
      </c>
      <c r="E8" s="2">
        <f>COUNTIFS(A:A, "1", B:B, "Other")</f>
        <v>42</v>
      </c>
      <c r="F8" s="5">
        <f t="shared" si="0"/>
        <v>60</v>
      </c>
      <c r="G8" s="2">
        <f>COUNTIFS(A:A, "2", B:B, "Other")</f>
        <v>41</v>
      </c>
      <c r="H8" s="5">
        <f>100/$G$9*G8</f>
        <v>45.555555555555557</v>
      </c>
    </row>
    <row r="9" spans="1:8" x14ac:dyDescent="0.2">
      <c r="A9" s="2">
        <v>1</v>
      </c>
      <c r="B9" s="3" t="s">
        <v>3</v>
      </c>
      <c r="D9" s="1" t="s">
        <v>6</v>
      </c>
      <c r="E9" s="2">
        <f>COUNTIFS(A:A, "1")</f>
        <v>70</v>
      </c>
      <c r="F9">
        <f t="shared" si="0"/>
        <v>100</v>
      </c>
      <c r="G9" s="2">
        <f>COUNTIFS(A:A, "2")</f>
        <v>90</v>
      </c>
      <c r="H9">
        <f>100/$G$9*G9</f>
        <v>100</v>
      </c>
    </row>
    <row r="10" spans="1:8" x14ac:dyDescent="0.2">
      <c r="A10" s="2">
        <v>1</v>
      </c>
      <c r="B10" s="3" t="s">
        <v>3</v>
      </c>
      <c r="D10" s="4"/>
    </row>
    <row r="11" spans="1:8" x14ac:dyDescent="0.2">
      <c r="A11" s="2">
        <v>1</v>
      </c>
      <c r="B11" s="3" t="s">
        <v>3</v>
      </c>
      <c r="D11" s="4"/>
    </row>
    <row r="12" spans="1:8" x14ac:dyDescent="0.2">
      <c r="A12" s="2">
        <v>1</v>
      </c>
      <c r="B12" s="3" t="s">
        <v>2</v>
      </c>
    </row>
    <row r="13" spans="1:8" x14ac:dyDescent="0.2">
      <c r="A13" s="2">
        <v>1</v>
      </c>
      <c r="B13" s="3" t="s">
        <v>3</v>
      </c>
      <c r="D13" s="4"/>
    </row>
    <row r="14" spans="1:8" x14ac:dyDescent="0.2">
      <c r="A14" s="2">
        <v>1</v>
      </c>
      <c r="B14" s="3" t="s">
        <v>3</v>
      </c>
      <c r="D14" s="4"/>
    </row>
    <row r="15" spans="1:8" x14ac:dyDescent="0.2">
      <c r="A15" s="2">
        <v>1</v>
      </c>
      <c r="B15" s="2" t="s">
        <v>4</v>
      </c>
      <c r="D15" s="1"/>
    </row>
    <row r="16" spans="1:8" x14ac:dyDescent="0.2">
      <c r="A16" s="2">
        <v>1</v>
      </c>
      <c r="B16" s="2" t="s">
        <v>4</v>
      </c>
      <c r="D16" s="1"/>
    </row>
    <row r="17" spans="1:4" x14ac:dyDescent="0.2">
      <c r="A17" s="2">
        <v>1</v>
      </c>
      <c r="B17" s="2" t="s">
        <v>4</v>
      </c>
      <c r="D17" s="1"/>
    </row>
    <row r="18" spans="1:4" x14ac:dyDescent="0.2">
      <c r="A18" s="2">
        <v>1</v>
      </c>
      <c r="B18" s="3" t="s">
        <v>2</v>
      </c>
      <c r="D18" s="1"/>
    </row>
    <row r="19" spans="1:4" x14ac:dyDescent="0.2">
      <c r="A19" s="2">
        <v>1</v>
      </c>
      <c r="B19" s="2" t="s">
        <v>4</v>
      </c>
    </row>
    <row r="20" spans="1:4" x14ac:dyDescent="0.2">
      <c r="A20" s="2">
        <v>1</v>
      </c>
      <c r="B20" s="3" t="s">
        <v>3</v>
      </c>
    </row>
    <row r="21" spans="1:4" x14ac:dyDescent="0.2">
      <c r="A21" s="2">
        <v>1</v>
      </c>
      <c r="B21" s="3" t="s">
        <v>2</v>
      </c>
    </row>
    <row r="22" spans="1:4" x14ac:dyDescent="0.2">
      <c r="A22" s="2">
        <v>1</v>
      </c>
      <c r="B22" s="2" t="s">
        <v>4</v>
      </c>
    </row>
    <row r="23" spans="1:4" x14ac:dyDescent="0.2">
      <c r="A23" s="2">
        <v>1</v>
      </c>
      <c r="B23" s="3" t="s">
        <v>2</v>
      </c>
    </row>
    <row r="24" spans="1:4" x14ac:dyDescent="0.2">
      <c r="A24" s="2">
        <v>1</v>
      </c>
      <c r="B24" s="3" t="s">
        <v>3</v>
      </c>
    </row>
    <row r="25" spans="1:4" x14ac:dyDescent="0.2">
      <c r="A25" s="2">
        <v>1</v>
      </c>
      <c r="B25" s="3" t="s">
        <v>3</v>
      </c>
    </row>
    <row r="26" spans="1:4" x14ac:dyDescent="0.2">
      <c r="A26" s="2">
        <v>1</v>
      </c>
      <c r="B26" s="3" t="s">
        <v>2</v>
      </c>
    </row>
    <row r="27" spans="1:4" x14ac:dyDescent="0.2">
      <c r="A27" s="2">
        <v>1</v>
      </c>
      <c r="B27" s="3" t="s">
        <v>2</v>
      </c>
    </row>
    <row r="28" spans="1:4" x14ac:dyDescent="0.2">
      <c r="A28" s="2">
        <v>1</v>
      </c>
      <c r="B28" s="3" t="s">
        <v>3</v>
      </c>
    </row>
    <row r="29" spans="1:4" x14ac:dyDescent="0.2">
      <c r="A29" s="2">
        <v>1</v>
      </c>
      <c r="B29" s="3" t="s">
        <v>3</v>
      </c>
    </row>
    <row r="30" spans="1:4" x14ac:dyDescent="0.2">
      <c r="A30" s="2">
        <v>1</v>
      </c>
      <c r="B30" s="3" t="s">
        <v>3</v>
      </c>
    </row>
    <row r="31" spans="1:4" x14ac:dyDescent="0.2">
      <c r="A31" s="2">
        <v>1</v>
      </c>
      <c r="B31" s="3" t="s">
        <v>3</v>
      </c>
    </row>
    <row r="32" spans="1:4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autoFilter ref="A1:B161" xr:uid="{00000000-0001-0000-0000-000000000000}"/>
  <phoneticPr fontId="0" type="noConversion"/>
  <pageMargins left="0.75" right="0.75" top="1" bottom="1" header="0.5" footer="0.5"/>
  <pageSetup paperSize="9"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Simon Egli</cp:lastModifiedBy>
  <dcterms:created xsi:type="dcterms:W3CDTF">2006-09-16T09:36:59Z</dcterms:created>
  <dcterms:modified xsi:type="dcterms:W3CDTF">2024-02-17T08:43:55Z</dcterms:modified>
</cp:coreProperties>
</file>