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nch_words" sheetId="1" r:id="rId3"/>
  </sheets>
  <definedNames/>
  <calcPr/>
</workbook>
</file>

<file path=xl/sharedStrings.xml><?xml version="1.0" encoding="utf-8"?>
<sst xmlns="http://schemas.openxmlformats.org/spreadsheetml/2006/main" count="103" uniqueCount="98">
  <si>
    <t>English</t>
  </si>
  <si>
    <t>Русский</t>
  </si>
  <si>
    <t>part</t>
  </si>
  <si>
    <t>history</t>
  </si>
  <si>
    <t>search</t>
  </si>
  <si>
    <t>only</t>
  </si>
  <si>
    <t>police</t>
  </si>
  <si>
    <t>thought</t>
  </si>
  <si>
    <t>help</t>
  </si>
  <si>
    <t>request</t>
  </si>
  <si>
    <t>kind</t>
  </si>
  <si>
    <t>month</t>
  </si>
  <si>
    <t>brother</t>
  </si>
  <si>
    <t>let</t>
  </si>
  <si>
    <t>because</t>
  </si>
  <si>
    <t>to put</t>
  </si>
  <si>
    <t>no</t>
  </si>
  <si>
    <t>leash</t>
  </si>
  <si>
    <t>them</t>
  </si>
  <si>
    <t>city</t>
  </si>
  <si>
    <t>each</t>
  </si>
  <si>
    <t>speak</t>
  </si>
  <si>
    <t>come</t>
  </si>
  <si>
    <t>should</t>
  </si>
  <si>
    <t>baby</t>
  </si>
  <si>
    <t>long time</t>
  </si>
  <si>
    <t>hours</t>
  </si>
  <si>
    <t>will</t>
  </si>
  <si>
    <t>while</t>
  </si>
  <si>
    <t>meet again</t>
  </si>
  <si>
    <t>any</t>
  </si>
  <si>
    <t>square</t>
  </si>
  <si>
    <t>understood</t>
  </si>
  <si>
    <t>knew</t>
  </si>
  <si>
    <t>were</t>
  </si>
  <si>
    <t>Warning</t>
  </si>
  <si>
    <t>here is</t>
  </si>
  <si>
    <t>could</t>
  </si>
  <si>
    <t>case</t>
  </si>
  <si>
    <t>give</t>
  </si>
  <si>
    <t>type</t>
  </si>
  <si>
    <t>their</t>
  </si>
  <si>
    <t>given</t>
  </si>
  <si>
    <t>train</t>
  </si>
  <si>
    <t>body</t>
  </si>
  <si>
    <t>place</t>
  </si>
  <si>
    <t>eyes</t>
  </si>
  <si>
    <t>way</t>
  </si>
  <si>
    <t>listen</t>
  </si>
  <si>
    <t>whose</t>
  </si>
  <si>
    <t>find</t>
  </si>
  <si>
    <t>first</t>
  </si>
  <si>
    <t>lost</t>
  </si>
  <si>
    <t>hand</t>
  </si>
  <si>
    <t>side</t>
  </si>
  <si>
    <t>power</t>
  </si>
  <si>
    <t>old</t>
  </si>
  <si>
    <t>be</t>
  </si>
  <si>
    <t>here</t>
  </si>
  <si>
    <t>morning</t>
  </si>
  <si>
    <t>so much</t>
  </si>
  <si>
    <t>child</t>
  </si>
  <si>
    <t>point</t>
  </si>
  <si>
    <t>came</t>
  </si>
  <si>
    <t>after</t>
  </si>
  <si>
    <t>sorry</t>
  </si>
  <si>
    <t>in front of</t>
  </si>
  <si>
    <t>towards</t>
  </si>
  <si>
    <t>minutes</t>
  </si>
  <si>
    <t>bedroom</t>
  </si>
  <si>
    <t>placed</t>
  </si>
  <si>
    <t>beautiful</t>
  </si>
  <si>
    <t>law</t>
  </si>
  <si>
    <t>would like to</t>
  </si>
  <si>
    <t>today</t>
  </si>
  <si>
    <t>husband</t>
  </si>
  <si>
    <t>cause</t>
  </si>
  <si>
    <t>finally</t>
  </si>
  <si>
    <t>hope</t>
  </si>
  <si>
    <t>water</t>
  </si>
  <si>
    <t>Wait</t>
  </si>
  <si>
    <t>left</t>
  </si>
  <si>
    <t>new</t>
  </si>
  <si>
    <t>job</t>
  </si>
  <si>
    <t>Stop</t>
  </si>
  <si>
    <t>would say</t>
  </si>
  <si>
    <t>Earth</t>
  </si>
  <si>
    <t>account</t>
  </si>
  <si>
    <t>far</t>
  </si>
  <si>
    <t>end</t>
  </si>
  <si>
    <t>believe</t>
  </si>
  <si>
    <t>sweetheart</t>
  </si>
  <si>
    <t>large</t>
  </si>
  <si>
    <t>rather</t>
  </si>
  <si>
    <t>will have</t>
  </si>
  <si>
    <t>girls</t>
  </si>
  <si>
    <t>to play</t>
  </si>
  <si>
    <t>office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</si>
</sst>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t="str">
        <f>IFERROR(__xludf.DUMMYFUNCTION("GOOGLETRANSLATE(A2, ""en"",""ru"")"),"часть")</f>
        <v>часть</v>
      </c>
    </row>
    <row r="3">
      <c r="A3" s="1" t="s">
        <v>3</v>
      </c>
      <c r="B3" t="str">
        <f>IFERROR(__xludf.DUMMYFUNCTION("GOOGLETRANSLATE(A3, ""en"",""ru"")"),"история")</f>
        <v>история</v>
      </c>
    </row>
    <row r="4">
      <c r="A4" s="1" t="s">
        <v>4</v>
      </c>
      <c r="B4" t="str">
        <f>IFERROR(__xludf.DUMMYFUNCTION("GOOGLETRANSLATE(A4, ""en"",""ru"")"),"поиск")</f>
        <v>поиск</v>
      </c>
    </row>
    <row r="5">
      <c r="A5" s="1" t="s">
        <v>5</v>
      </c>
      <c r="B5" t="str">
        <f>IFERROR(__xludf.DUMMYFUNCTION("GOOGLETRANSLATE(A5, ""en"",""ru"")"),"Только")</f>
        <v>Только</v>
      </c>
    </row>
    <row r="6">
      <c r="A6" s="1" t="s">
        <v>6</v>
      </c>
      <c r="B6" t="str">
        <f>IFERROR(__xludf.DUMMYFUNCTION("GOOGLETRANSLATE(A6, ""en"",""ru"")"),"полиция")</f>
        <v>полиция</v>
      </c>
    </row>
    <row r="7">
      <c r="A7" s="1" t="s">
        <v>7</v>
      </c>
      <c r="B7" t="str">
        <f>IFERROR(__xludf.DUMMYFUNCTION("GOOGLETRANSLATE(A7, ""en"",""ru"")"),"подумал")</f>
        <v>подумал</v>
      </c>
    </row>
    <row r="8">
      <c r="A8" s="1" t="s">
        <v>8</v>
      </c>
      <c r="B8" t="str">
        <f>IFERROR(__xludf.DUMMYFUNCTION("GOOGLETRANSLATE(A8, ""en"",""ru"")"),"помощь")</f>
        <v>помощь</v>
      </c>
    </row>
    <row r="9">
      <c r="A9" s="1" t="s">
        <v>9</v>
      </c>
      <c r="B9" t="str">
        <f>IFERROR(__xludf.DUMMYFUNCTION("GOOGLETRANSLATE(A9, ""en"",""ru"")"),"запрос")</f>
        <v>запрос</v>
      </c>
    </row>
    <row r="10">
      <c r="A10" s="1" t="s">
        <v>10</v>
      </c>
      <c r="B10" t="str">
        <f>IFERROR(__xludf.DUMMYFUNCTION("GOOGLETRANSLATE(A10, ""en"",""ru"")"),"Добрый")</f>
        <v>Добрый</v>
      </c>
    </row>
    <row r="11">
      <c r="A11" s="1" t="s">
        <v>11</v>
      </c>
      <c r="B11" t="str">
        <f>IFERROR(__xludf.DUMMYFUNCTION("GOOGLETRANSLATE(A11, ""en"",""ru"")"),"месяц")</f>
        <v>месяц</v>
      </c>
    </row>
    <row r="12">
      <c r="A12" s="1" t="s">
        <v>12</v>
      </c>
      <c r="B12" t="str">
        <f>IFERROR(__xludf.DUMMYFUNCTION("GOOGLETRANSLATE(A12, ""en"",""ru"")"),"брат")</f>
        <v>брат</v>
      </c>
    </row>
    <row r="13">
      <c r="A13" s="1" t="s">
        <v>13</v>
      </c>
      <c r="B13" t="str">
        <f>IFERROR(__xludf.DUMMYFUNCTION("GOOGLETRANSLATE(A13, ""en"",""ru"")"),"позволять")</f>
        <v>позволять</v>
      </c>
    </row>
    <row r="14">
      <c r="A14" s="1" t="s">
        <v>14</v>
      </c>
      <c r="B14" t="str">
        <f>IFERROR(__xludf.DUMMYFUNCTION("GOOGLETRANSLATE(A14, ""en"",""ru"")"),"потому что")</f>
        <v>потому что</v>
      </c>
    </row>
    <row r="15">
      <c r="A15" s="1" t="s">
        <v>15</v>
      </c>
      <c r="B15" t="str">
        <f>IFERROR(__xludf.DUMMYFUNCTION("GOOGLETRANSLATE(A15, ""en"",""ru"")"),"положить")</f>
        <v>положить</v>
      </c>
    </row>
    <row r="16">
      <c r="A16" s="1" t="s">
        <v>16</v>
      </c>
      <c r="B16" t="str">
        <f>IFERROR(__xludf.DUMMYFUNCTION("GOOGLETRANSLATE(A16, ""en"",""ru"")"),"нет")</f>
        <v>нет</v>
      </c>
    </row>
    <row r="17">
      <c r="A17" s="1" t="s">
        <v>17</v>
      </c>
      <c r="B17" t="str">
        <f>IFERROR(__xludf.DUMMYFUNCTION("GOOGLETRANSLATE(A17, ""en"",""ru"")"),"поводка")</f>
        <v>поводка</v>
      </c>
    </row>
    <row r="18">
      <c r="A18" s="1" t="s">
        <v>18</v>
      </c>
      <c r="B18" t="str">
        <f>IFERROR(__xludf.DUMMYFUNCTION("GOOGLETRANSLATE(A18, ""en"",""ru"")"),"их")</f>
        <v>их</v>
      </c>
    </row>
    <row r="19">
      <c r="A19" s="1" t="s">
        <v>19</v>
      </c>
      <c r="B19" t="str">
        <f>IFERROR(__xludf.DUMMYFUNCTION("GOOGLETRANSLATE(A19, ""en"",""ru"")"),"город")</f>
        <v>город</v>
      </c>
    </row>
    <row r="20">
      <c r="A20" s="1" t="s">
        <v>20</v>
      </c>
      <c r="B20" t="str">
        <f>IFERROR(__xludf.DUMMYFUNCTION("GOOGLETRANSLATE(A20, ""en"",""ru"")"),"каждый")</f>
        <v>каждый</v>
      </c>
    </row>
    <row r="21">
      <c r="A21" s="1" t="s">
        <v>21</v>
      </c>
      <c r="B21" t="str">
        <f>IFERROR(__xludf.DUMMYFUNCTION("GOOGLETRANSLATE(A21, ""en"",""ru"")"),"говорить")</f>
        <v>говорить</v>
      </c>
    </row>
    <row r="22">
      <c r="A22" s="1" t="s">
        <v>22</v>
      </c>
      <c r="B22" t="str">
        <f>IFERROR(__xludf.DUMMYFUNCTION("GOOGLETRANSLATE(A22, ""en"",""ru"")"),"прийти")</f>
        <v>прийти</v>
      </c>
    </row>
    <row r="23">
      <c r="A23" s="1" t="s">
        <v>23</v>
      </c>
      <c r="B23" t="str">
        <f>IFERROR(__xludf.DUMMYFUNCTION("GOOGLETRANSLATE(A23, ""en"",""ru"")"),"должен")</f>
        <v>должен</v>
      </c>
    </row>
    <row r="24">
      <c r="A24" s="1" t="s">
        <v>24</v>
      </c>
      <c r="B24" t="str">
        <f>IFERROR(__xludf.DUMMYFUNCTION("GOOGLETRANSLATE(A24, ""en"",""ru"")"),"детка")</f>
        <v>детка</v>
      </c>
    </row>
    <row r="25">
      <c r="A25" s="1" t="s">
        <v>25</v>
      </c>
      <c r="B25" t="str">
        <f>IFERROR(__xludf.DUMMYFUNCTION("GOOGLETRANSLATE(A25, ""en"",""ru"")"),"много времени")</f>
        <v>много времени</v>
      </c>
    </row>
    <row r="26">
      <c r="A26" s="1" t="s">
        <v>26</v>
      </c>
      <c r="B26" t="str">
        <f>IFERROR(__xludf.DUMMYFUNCTION("GOOGLETRANSLATE(A26, ""en"",""ru"")"),"часы")</f>
        <v>часы</v>
      </c>
    </row>
    <row r="27">
      <c r="A27" s="1" t="s">
        <v>27</v>
      </c>
      <c r="B27" t="str">
        <f>IFERROR(__xludf.DUMMYFUNCTION("GOOGLETRANSLATE(A27, ""en"",""ru"")"),"буду")</f>
        <v>буду</v>
      </c>
    </row>
    <row r="28">
      <c r="A28" s="1" t="s">
        <v>28</v>
      </c>
      <c r="B28" t="str">
        <f>IFERROR(__xludf.DUMMYFUNCTION("GOOGLETRANSLATE(A28, ""en"",""ru"")"),"в то время как")</f>
        <v>в то время как</v>
      </c>
    </row>
    <row r="29">
      <c r="A29" s="1" t="s">
        <v>29</v>
      </c>
      <c r="B29" t="str">
        <f>IFERROR(__xludf.DUMMYFUNCTION("GOOGLETRANSLATE(A29, ""en"",""ru"")"),"Встретимся снова")</f>
        <v>Встретимся снова</v>
      </c>
    </row>
    <row r="30">
      <c r="A30" s="1" t="s">
        <v>30</v>
      </c>
      <c r="B30" t="str">
        <f>IFERROR(__xludf.DUMMYFUNCTION("GOOGLETRANSLATE(A30, ""en"",""ru"")"),"любой")</f>
        <v>любой</v>
      </c>
    </row>
    <row r="31">
      <c r="A31" s="1" t="s">
        <v>31</v>
      </c>
      <c r="B31" t="str">
        <f>IFERROR(__xludf.DUMMYFUNCTION("GOOGLETRANSLATE(A31, ""en"",""ru"")"),"квадрат")</f>
        <v>квадрат</v>
      </c>
    </row>
    <row r="32">
      <c r="A32" s="1" t="s">
        <v>21</v>
      </c>
      <c r="B32" t="str">
        <f>IFERROR(__xludf.DUMMYFUNCTION("GOOGLETRANSLATE(A32, ""en"",""ru"")"),"говорить")</f>
        <v>говорить</v>
      </c>
    </row>
    <row r="33">
      <c r="A33" s="1" t="s">
        <v>32</v>
      </c>
      <c r="B33" t="str">
        <f>IFERROR(__xludf.DUMMYFUNCTION("GOOGLETRANSLATE(A33, ""en"",""ru"")"),"понял")</f>
        <v>понял</v>
      </c>
    </row>
    <row r="34">
      <c r="A34" s="1" t="s">
        <v>33</v>
      </c>
      <c r="B34" t="str">
        <f>IFERROR(__xludf.DUMMYFUNCTION("GOOGLETRANSLATE(A34, ""en"",""ru"")"),"знал")</f>
        <v>знал</v>
      </c>
    </row>
    <row r="35">
      <c r="A35" s="1" t="s">
        <v>34</v>
      </c>
      <c r="B35" t="str">
        <f>IFERROR(__xludf.DUMMYFUNCTION("GOOGLETRANSLATE(A35, ""en"",""ru"")"),"мы")</f>
        <v>мы</v>
      </c>
    </row>
    <row r="36">
      <c r="A36" s="1" t="s">
        <v>35</v>
      </c>
      <c r="B36" t="str">
        <f>IFERROR(__xludf.DUMMYFUNCTION("GOOGLETRANSLATE(A36, ""en"",""ru"")"),"Предупреждение")</f>
        <v>Предупреждение</v>
      </c>
    </row>
    <row r="37">
      <c r="A37" s="1" t="s">
        <v>36</v>
      </c>
      <c r="B37" t="str">
        <f>IFERROR(__xludf.DUMMYFUNCTION("GOOGLETRANSLATE(A37, ""en"",""ru"")"),"Вот")</f>
        <v>Вот</v>
      </c>
    </row>
    <row r="38">
      <c r="A38" s="1" t="s">
        <v>37</v>
      </c>
      <c r="B38" t="str">
        <f>IFERROR(__xludf.DUMMYFUNCTION("GOOGLETRANSLATE(A38, ""en"",""ru"")"),"мог")</f>
        <v>мог</v>
      </c>
    </row>
    <row r="39">
      <c r="A39" s="1" t="s">
        <v>38</v>
      </c>
      <c r="B39" t="str">
        <f>IFERROR(__xludf.DUMMYFUNCTION("GOOGLETRANSLATE(A39, ""en"",""ru"")"),"кейс")</f>
        <v>кейс</v>
      </c>
    </row>
    <row r="40">
      <c r="A40" s="1" t="s">
        <v>39</v>
      </c>
      <c r="B40" t="str">
        <f>IFERROR(__xludf.DUMMYFUNCTION("GOOGLETRANSLATE(A40, ""en"",""ru"")"),"давать")</f>
        <v>давать</v>
      </c>
    </row>
    <row r="41">
      <c r="A41" s="1" t="s">
        <v>40</v>
      </c>
      <c r="B41" t="str">
        <f>IFERROR(__xludf.DUMMYFUNCTION("GOOGLETRANSLATE(A41, ""en"",""ru"")"),"тип")</f>
        <v>тип</v>
      </c>
    </row>
    <row r="42">
      <c r="A42" s="1" t="s">
        <v>41</v>
      </c>
      <c r="B42" t="str">
        <f>IFERROR(__xludf.DUMMYFUNCTION("GOOGLETRANSLATE(A42, ""en"",""ru"")"),"их")</f>
        <v>их</v>
      </c>
    </row>
    <row r="43">
      <c r="A43" s="1" t="s">
        <v>42</v>
      </c>
      <c r="B43" t="str">
        <f>IFERROR(__xludf.DUMMYFUNCTION("GOOGLETRANSLATE(A43, ""en"",""ru"")"),"данный")</f>
        <v>данный</v>
      </c>
    </row>
    <row r="44">
      <c r="A44" s="1" t="s">
        <v>43</v>
      </c>
      <c r="B44" t="str">
        <f>IFERROR(__xludf.DUMMYFUNCTION("GOOGLETRANSLATE(A44, ""en"",""ru"")"),"тренироваться")</f>
        <v>тренироваться</v>
      </c>
    </row>
    <row r="45">
      <c r="A45" s="1" t="s">
        <v>44</v>
      </c>
      <c r="B45" t="str">
        <f>IFERROR(__xludf.DUMMYFUNCTION("GOOGLETRANSLATE(A45, ""en"",""ru"")"),"тело")</f>
        <v>тело</v>
      </c>
    </row>
    <row r="46">
      <c r="A46" s="1" t="s">
        <v>45</v>
      </c>
      <c r="B46" t="str">
        <f>IFERROR(__xludf.DUMMYFUNCTION("GOOGLETRANSLATE(A46, ""en"",""ru"")"),"место")</f>
        <v>место</v>
      </c>
    </row>
    <row r="47">
      <c r="A47" s="1" t="s">
        <v>46</v>
      </c>
      <c r="B47" t="str">
        <f>IFERROR(__xludf.DUMMYFUNCTION("GOOGLETRANSLATE(A47, ""en"",""ru"")"),"глаза")</f>
        <v>глаза</v>
      </c>
    </row>
    <row r="48">
      <c r="A48" s="1" t="s">
        <v>47</v>
      </c>
      <c r="B48" t="str">
        <f>IFERROR(__xludf.DUMMYFUNCTION("GOOGLETRANSLATE(A48, ""en"",""ru"")"),"способ")</f>
        <v>способ</v>
      </c>
    </row>
    <row r="49">
      <c r="A49" s="1" t="s">
        <v>48</v>
      </c>
      <c r="B49" t="str">
        <f>IFERROR(__xludf.DUMMYFUNCTION("GOOGLETRANSLATE(A49, ""en"",""ru"")"),"Слушать")</f>
        <v>Слушать</v>
      </c>
    </row>
    <row r="50">
      <c r="A50" s="1" t="s">
        <v>49</v>
      </c>
      <c r="B50" t="str">
        <f>IFERROR(__xludf.DUMMYFUNCTION("GOOGLETRANSLATE(A50, ""en"",""ru"")"),"чья")</f>
        <v>чья</v>
      </c>
    </row>
    <row r="51">
      <c r="A51" s="1" t="s">
        <v>50</v>
      </c>
      <c r="B51" t="str">
        <f>IFERROR(__xludf.DUMMYFUNCTION("GOOGLETRANSLATE(A51, ""en"",""ru"")"),"найти")</f>
        <v>найти</v>
      </c>
    </row>
    <row r="52">
      <c r="A52" s="1" t="s">
        <v>51</v>
      </c>
      <c r="B52" t="str">
        <f>IFERROR(__xludf.DUMMYFUNCTION("GOOGLETRANSLATE(A52, ""en"",""ru"")"),"первый")</f>
        <v>первый</v>
      </c>
    </row>
    <row r="53">
      <c r="A53" s="1" t="s">
        <v>52</v>
      </c>
      <c r="B53" t="str">
        <f>IFERROR(__xludf.DUMMYFUNCTION("GOOGLETRANSLATE(A53, ""en"",""ru"")"),"потерянный")</f>
        <v>потерянный</v>
      </c>
    </row>
    <row r="54">
      <c r="A54" s="1" t="s">
        <v>53</v>
      </c>
      <c r="B54" t="str">
        <f>IFERROR(__xludf.DUMMYFUNCTION("GOOGLETRANSLATE(A54, ""en"",""ru"")"),"рука")</f>
        <v>рука</v>
      </c>
    </row>
    <row r="55">
      <c r="A55" s="1" t="s">
        <v>51</v>
      </c>
      <c r="B55" t="str">
        <f>IFERROR(__xludf.DUMMYFUNCTION("GOOGLETRANSLATE(A55, ""en"",""ru"")"),"первый")</f>
        <v>первый</v>
      </c>
    </row>
    <row r="56">
      <c r="A56" s="1" t="s">
        <v>54</v>
      </c>
      <c r="B56" t="str">
        <f>IFERROR(__xludf.DUMMYFUNCTION("GOOGLETRANSLATE(A56, ""en"",""ru"")"),"боковая сторона")</f>
        <v>боковая сторона</v>
      </c>
    </row>
    <row r="57">
      <c r="A57" s="1" t="s">
        <v>55</v>
      </c>
      <c r="B57" t="str">
        <f>IFERROR(__xludf.DUMMYFUNCTION("GOOGLETRANSLATE(A57, ""en"",""ru"")"),"власть")</f>
        <v>власть</v>
      </c>
    </row>
    <row r="58">
      <c r="A58" s="1" t="s">
        <v>56</v>
      </c>
      <c r="B58" t="str">
        <f>IFERROR(__xludf.DUMMYFUNCTION("GOOGLETRANSLATE(A58, ""en"",""ru"")"),"Старый")</f>
        <v>Старый</v>
      </c>
    </row>
    <row r="59">
      <c r="A59" s="1" t="s">
        <v>57</v>
      </c>
      <c r="B59" t="str">
        <f>IFERROR(__xludf.DUMMYFUNCTION("GOOGLETRANSLATE(A59, ""en"",""ru"")"),"быть")</f>
        <v>быть</v>
      </c>
    </row>
    <row r="60">
      <c r="A60" s="1" t="s">
        <v>58</v>
      </c>
      <c r="B60" t="str">
        <f>IFERROR(__xludf.DUMMYFUNCTION("GOOGLETRANSLATE(A60, ""en"",""ru"")"),"здесь")</f>
        <v>здесь</v>
      </c>
    </row>
    <row r="61">
      <c r="A61" s="1" t="s">
        <v>59</v>
      </c>
      <c r="B61" t="str">
        <f>IFERROR(__xludf.DUMMYFUNCTION("GOOGLETRANSLATE(A61, ""en"",""ru"")"),"утро")</f>
        <v>утро</v>
      </c>
    </row>
    <row r="62">
      <c r="A62" s="1" t="s">
        <v>60</v>
      </c>
      <c r="B62" t="str">
        <f>IFERROR(__xludf.DUMMYFUNCTION("GOOGLETRANSLATE(A62, ""en"",""ru"")"),"так много")</f>
        <v>так много</v>
      </c>
    </row>
    <row r="63">
      <c r="A63" s="1" t="s">
        <v>61</v>
      </c>
      <c r="B63" t="str">
        <f>IFERROR(__xludf.DUMMYFUNCTION("GOOGLETRANSLATE(A63, ""en"",""ru"")"),"ребенок")</f>
        <v>ребенок</v>
      </c>
    </row>
    <row r="64">
      <c r="A64" s="1" t="s">
        <v>62</v>
      </c>
      <c r="B64" t="str">
        <f>IFERROR(__xludf.DUMMYFUNCTION("GOOGLETRANSLATE(A64, ""en"",""ru"")"),"точка")</f>
        <v>точка</v>
      </c>
    </row>
    <row r="65">
      <c r="A65" s="1" t="s">
        <v>63</v>
      </c>
      <c r="B65" t="str">
        <f>IFERROR(__xludf.DUMMYFUNCTION("GOOGLETRANSLATE(A65, ""en"",""ru"")"),"пришел")</f>
        <v>пришел</v>
      </c>
    </row>
    <row r="66">
      <c r="A66" s="1" t="s">
        <v>64</v>
      </c>
      <c r="B66" t="str">
        <f>IFERROR(__xludf.DUMMYFUNCTION("GOOGLETRANSLATE(A66, ""en"",""ru"")"),"после")</f>
        <v>после</v>
      </c>
    </row>
    <row r="67">
      <c r="A67" s="1" t="s">
        <v>65</v>
      </c>
      <c r="B67" t="str">
        <f>IFERROR(__xludf.DUMMYFUNCTION("GOOGLETRANSLATE(A67, ""en"",""ru"")"),"извиняюсь")</f>
        <v>извиняюсь</v>
      </c>
    </row>
    <row r="68">
      <c r="A68" s="1" t="s">
        <v>22</v>
      </c>
      <c r="B68" t="str">
        <f>IFERROR(__xludf.DUMMYFUNCTION("GOOGLETRANSLATE(A68, ""en"",""ru"")"),"прийти")</f>
        <v>прийти</v>
      </c>
    </row>
    <row r="69">
      <c r="A69" s="1" t="s">
        <v>66</v>
      </c>
      <c r="B69" t="str">
        <f>IFERROR(__xludf.DUMMYFUNCTION("GOOGLETRANSLATE(A69, ""en"",""ru"")"),"перед")</f>
        <v>перед</v>
      </c>
    </row>
    <row r="70">
      <c r="A70" s="1" t="s">
        <v>67</v>
      </c>
      <c r="B70" t="str">
        <f>IFERROR(__xludf.DUMMYFUNCTION("GOOGLETRANSLATE(A70, ""en"",""ru"")"),"к")</f>
        <v>к</v>
      </c>
    </row>
    <row r="71">
      <c r="A71" s="1" t="s">
        <v>68</v>
      </c>
      <c r="B71" t="str">
        <f>IFERROR(__xludf.DUMMYFUNCTION("GOOGLETRANSLATE(A71, ""en"",""ru"")"),"минут")</f>
        <v>минут</v>
      </c>
    </row>
    <row r="72">
      <c r="A72" s="1" t="s">
        <v>9</v>
      </c>
      <c r="B72" t="str">
        <f>IFERROR(__xludf.DUMMYFUNCTION("GOOGLETRANSLATE(A72, ""en"",""ru"")"),"запрос")</f>
        <v>запрос</v>
      </c>
    </row>
    <row r="73">
      <c r="A73" s="1" t="s">
        <v>69</v>
      </c>
      <c r="B73" t="str">
        <f>IFERROR(__xludf.DUMMYFUNCTION("GOOGLETRANSLATE(A73, ""en"",""ru"")"),"спальная комната")</f>
        <v>спальная комната</v>
      </c>
    </row>
    <row r="74">
      <c r="A74" s="1" t="s">
        <v>70</v>
      </c>
      <c r="B74" t="str">
        <f>IFERROR(__xludf.DUMMYFUNCTION("GOOGLETRANSLATE(A74, ""en"",""ru"")"),"размещены")</f>
        <v>размещены</v>
      </c>
    </row>
    <row r="75">
      <c r="A75" s="1" t="s">
        <v>71</v>
      </c>
      <c r="B75" t="str">
        <f>IFERROR(__xludf.DUMMYFUNCTION("GOOGLETRANSLATE(A75, ""en"",""ru"")"),"красивая")</f>
        <v>красивая</v>
      </c>
    </row>
    <row r="76">
      <c r="A76" s="1" t="s">
        <v>72</v>
      </c>
      <c r="B76" t="str">
        <f>IFERROR(__xludf.DUMMYFUNCTION("GOOGLETRANSLATE(A76, ""en"",""ru"")"),"закон")</f>
        <v>закон</v>
      </c>
    </row>
    <row r="77">
      <c r="A77" s="1" t="s">
        <v>73</v>
      </c>
      <c r="B77" t="str">
        <f>IFERROR(__xludf.DUMMYFUNCTION("GOOGLETRANSLATE(A77, ""en"",""ru"")"),"хотел бы")</f>
        <v>хотел бы</v>
      </c>
    </row>
    <row r="78">
      <c r="A78" s="1" t="s">
        <v>74</v>
      </c>
      <c r="B78" t="str">
        <f>IFERROR(__xludf.DUMMYFUNCTION("GOOGLETRANSLATE(A78, ""en"",""ru"")"),"Cегодня")</f>
        <v>Cегодня</v>
      </c>
    </row>
    <row r="79">
      <c r="A79" s="1" t="s">
        <v>75</v>
      </c>
      <c r="B79" t="str">
        <f>IFERROR(__xludf.DUMMYFUNCTION("GOOGLETRANSLATE(A79, ""en"",""ru"")"),"муж")</f>
        <v>муж</v>
      </c>
    </row>
    <row r="80">
      <c r="A80" s="1" t="s">
        <v>76</v>
      </c>
      <c r="B80" t="str">
        <f>IFERROR(__xludf.DUMMYFUNCTION("GOOGLETRANSLATE(A80, ""en"",""ru"")"),"причина")</f>
        <v>причина</v>
      </c>
    </row>
    <row r="81">
      <c r="A81" s="1" t="s">
        <v>77</v>
      </c>
      <c r="B81" t="str">
        <f>IFERROR(__xludf.DUMMYFUNCTION("GOOGLETRANSLATE(A81, ""en"",""ru"")"),"наконец")</f>
        <v>наконец</v>
      </c>
    </row>
    <row r="82">
      <c r="A82" s="1" t="s">
        <v>78</v>
      </c>
      <c r="B82" t="str">
        <f>IFERROR(__xludf.DUMMYFUNCTION("GOOGLETRANSLATE(A82, ""en"",""ru"")"),"надеяться")</f>
        <v>надеяться</v>
      </c>
    </row>
    <row r="83">
      <c r="A83" s="1" t="s">
        <v>79</v>
      </c>
      <c r="B83" t="str">
        <f>IFERROR(__xludf.DUMMYFUNCTION("GOOGLETRANSLATE(A83, ""en"",""ru"")"),"воды")</f>
        <v>воды</v>
      </c>
    </row>
    <row r="84">
      <c r="A84" s="1" t="s">
        <v>80</v>
      </c>
      <c r="B84" t="str">
        <f>IFERROR(__xludf.DUMMYFUNCTION("GOOGLETRANSLATE(A84, ""en"",""ru"")"),"Ждать")</f>
        <v>Ждать</v>
      </c>
    </row>
    <row r="85">
      <c r="A85" s="1" t="s">
        <v>81</v>
      </c>
      <c r="B85" t="str">
        <f>IFERROR(__xludf.DUMMYFUNCTION("GOOGLETRANSLATE(A85, ""en"",""ru"")"),"левый")</f>
        <v>левый</v>
      </c>
    </row>
    <row r="86">
      <c r="A86" s="1" t="s">
        <v>82</v>
      </c>
      <c r="B86" t="str">
        <f>IFERROR(__xludf.DUMMYFUNCTION("GOOGLETRANSLATE(A86, ""en"",""ru"")"),"новый")</f>
        <v>новый</v>
      </c>
    </row>
    <row r="87">
      <c r="A87" s="1" t="s">
        <v>83</v>
      </c>
      <c r="B87" t="str">
        <f>IFERROR(__xludf.DUMMYFUNCTION("GOOGLETRANSLATE(A87, ""en"",""ru"")"),"работа")</f>
        <v>работа</v>
      </c>
    </row>
    <row r="88">
      <c r="A88" s="1" t="s">
        <v>84</v>
      </c>
      <c r="B88" t="str">
        <f>IFERROR(__xludf.DUMMYFUNCTION("GOOGLETRANSLATE(A88, ""en"",""ru"")"),"Стоп")</f>
        <v>Стоп</v>
      </c>
    </row>
    <row r="89">
      <c r="A89" s="1" t="s">
        <v>85</v>
      </c>
      <c r="B89" t="str">
        <f>IFERROR(__xludf.DUMMYFUNCTION("GOOGLETRANSLATE(A89, ""en"",""ru"")"),"сказал бы")</f>
        <v>сказал бы</v>
      </c>
    </row>
    <row r="90">
      <c r="A90" s="1" t="s">
        <v>86</v>
      </c>
      <c r="B90" t="str">
        <f>IFERROR(__xludf.DUMMYFUNCTION("GOOGLETRANSLATE(A90, ""en"",""ru"")"),"Земля")</f>
        <v>Земля</v>
      </c>
    </row>
    <row r="91">
      <c r="A91" s="1" t="s">
        <v>87</v>
      </c>
      <c r="B91" t="str">
        <f>IFERROR(__xludf.DUMMYFUNCTION("GOOGLETRANSLATE(A91, ""en"",""ru"")"),"учетная запись")</f>
        <v>учетная запись</v>
      </c>
    </row>
    <row r="92">
      <c r="A92" s="1" t="s">
        <v>42</v>
      </c>
      <c r="B92" t="str">
        <f>IFERROR(__xludf.DUMMYFUNCTION("GOOGLETRANSLATE(A92, ""en"",""ru"")"),"данный")</f>
        <v>данный</v>
      </c>
    </row>
    <row r="93">
      <c r="A93" s="1" t="s">
        <v>88</v>
      </c>
      <c r="B93" t="str">
        <f>IFERROR(__xludf.DUMMYFUNCTION("GOOGLETRANSLATE(A93, ""en"",""ru"")"),"далеко")</f>
        <v>далеко</v>
      </c>
    </row>
    <row r="94">
      <c r="A94" s="1" t="s">
        <v>89</v>
      </c>
      <c r="B94" t="str">
        <f>IFERROR(__xludf.DUMMYFUNCTION("GOOGLETRANSLATE(A94, ""en"",""ru"")"),"конец")</f>
        <v>конец</v>
      </c>
    </row>
    <row r="95">
      <c r="A95" s="1" t="s">
        <v>90</v>
      </c>
      <c r="B95" t="str">
        <f>IFERROR(__xludf.DUMMYFUNCTION("GOOGLETRANSLATE(A95, ""en"",""ru"")"),"полагать")</f>
        <v>полагать</v>
      </c>
    </row>
    <row r="96">
      <c r="A96" s="1" t="s">
        <v>91</v>
      </c>
      <c r="B96" t="str">
        <f>IFERROR(__xludf.DUMMYFUNCTION("GOOGLETRANSLATE(A96, ""en"",""ru"")"),"дорогой")</f>
        <v>дорогой</v>
      </c>
    </row>
    <row r="97">
      <c r="A97" s="1" t="s">
        <v>92</v>
      </c>
      <c r="B97" t="str">
        <f>IFERROR(__xludf.DUMMYFUNCTION("GOOGLETRANSLATE(A97, ""en"",""ru"")"),"большой")</f>
        <v>большой</v>
      </c>
    </row>
    <row r="98">
      <c r="A98" s="1" t="s">
        <v>93</v>
      </c>
      <c r="B98" t="str">
        <f>IFERROR(__xludf.DUMMYFUNCTION("GOOGLETRANSLATE(A98, ""en"",""ru"")"),"скорее")</f>
        <v>скорее</v>
      </c>
    </row>
    <row r="99">
      <c r="A99" s="1" t="s">
        <v>94</v>
      </c>
      <c r="B99" t="str">
        <f>IFERROR(__xludf.DUMMYFUNCTION("GOOGLETRANSLATE(A99, ""en"",""ru"")"),"буду иметь")</f>
        <v>буду иметь</v>
      </c>
    </row>
    <row r="100">
      <c r="A100" s="1" t="s">
        <v>95</v>
      </c>
      <c r="B100" t="str">
        <f>IFERROR(__xludf.DUMMYFUNCTION("GOOGLETRANSLATE(A100, ""en"",""ru"")"),"девушки")</f>
        <v>девушки</v>
      </c>
    </row>
    <row r="101">
      <c r="A101" s="1" t="s">
        <v>96</v>
      </c>
      <c r="B101" t="str">
        <f>IFERROR(__xludf.DUMMYFUNCTION("GOOGLETRANSLATE(A101, ""en"",""ru"")"),"играть")</f>
        <v>играть</v>
      </c>
    </row>
    <row r="102">
      <c r="A102" s="1" t="s">
        <v>97</v>
      </c>
      <c r="B102" t="str">
        <f>IFERROR(__xludf.DUMMYFUNCTION("GOOGLETRANSLATE(A102, ""en"",""ru"")"),"офис")</f>
        <v>офис</v>
      </c>
    </row>
  </sheetData>
  <drawing r:id="rId1"/>
</worksheet>
</file>