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on.cdt\Documents\StagesInfo\doc\"/>
    </mc:Choice>
  </mc:AlternateContent>
  <bookViews>
    <workbookView xWindow="0" yWindow="0" windowWidth="38400" windowHeight="17730"/>
  </bookViews>
  <sheets>
    <sheet name="Diagramme de Gant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S11" i="1"/>
  <c r="Y11" i="1"/>
  <c r="AE11" i="1"/>
  <c r="AK11" i="1"/>
  <c r="AQ11" i="1"/>
  <c r="AW11" i="1"/>
  <c r="BC11" i="1"/>
  <c r="BI11" i="1"/>
  <c r="BO11" i="1"/>
  <c r="BU11" i="1"/>
  <c r="G11" i="1"/>
  <c r="M84" i="1"/>
  <c r="S84" i="1"/>
  <c r="Y84" i="1"/>
  <c r="AE84" i="1"/>
  <c r="AK84" i="1"/>
  <c r="AQ84" i="1"/>
  <c r="AW84" i="1"/>
  <c r="BC84" i="1"/>
  <c r="BI84" i="1"/>
  <c r="BO84" i="1"/>
  <c r="BU84" i="1"/>
  <c r="G84" i="1"/>
  <c r="F71" i="1"/>
  <c r="E71" i="1"/>
  <c r="F46" i="1"/>
  <c r="E46" i="1"/>
  <c r="F44" i="1"/>
  <c r="E44" i="1"/>
  <c r="F42" i="1"/>
  <c r="E42" i="1"/>
  <c r="F39" i="1"/>
  <c r="E39" i="1"/>
  <c r="F37" i="1"/>
  <c r="E37" i="1"/>
  <c r="F35" i="1"/>
  <c r="E35" i="1"/>
  <c r="F33" i="1"/>
  <c r="E33" i="1"/>
  <c r="F76" i="1" l="1"/>
  <c r="F78" i="1"/>
  <c r="F80" i="1"/>
  <c r="F82" i="1"/>
  <c r="F74" i="1"/>
  <c r="E76" i="1"/>
  <c r="E78" i="1"/>
  <c r="E80" i="1"/>
  <c r="E82" i="1"/>
  <c r="E74" i="1"/>
  <c r="F67" i="1"/>
  <c r="F69" i="1"/>
  <c r="F65" i="1"/>
  <c r="F64" i="1" s="1"/>
  <c r="E67" i="1"/>
  <c r="E69" i="1"/>
  <c r="E65" i="1"/>
  <c r="F60" i="1"/>
  <c r="F62" i="1"/>
  <c r="F58" i="1"/>
  <c r="E60" i="1"/>
  <c r="E62" i="1"/>
  <c r="E58" i="1"/>
  <c r="F51" i="1"/>
  <c r="F53" i="1"/>
  <c r="F55" i="1"/>
  <c r="F49" i="1"/>
  <c r="E51" i="1"/>
  <c r="E53" i="1"/>
  <c r="E55" i="1"/>
  <c r="E49" i="1"/>
  <c r="F31" i="1"/>
  <c r="F29" i="1"/>
  <c r="E31" i="1"/>
  <c r="E29" i="1"/>
  <c r="F23" i="1"/>
  <c r="F25" i="1"/>
  <c r="F21" i="1"/>
  <c r="E23" i="1"/>
  <c r="E25" i="1"/>
  <c r="E21" i="1"/>
  <c r="F14" i="1"/>
  <c r="F16" i="1"/>
  <c r="F18" i="1"/>
  <c r="F12" i="1"/>
  <c r="E14" i="1"/>
  <c r="E16" i="1"/>
  <c r="E12" i="1"/>
  <c r="E18" i="1"/>
  <c r="F27" i="1" l="1"/>
  <c r="E64" i="1"/>
  <c r="E27" i="1"/>
  <c r="E73" i="1"/>
  <c r="F73" i="1"/>
  <c r="F20" i="1"/>
  <c r="E20" i="1"/>
  <c r="F11" i="1"/>
  <c r="E11" i="1"/>
  <c r="F10" i="1" l="1"/>
  <c r="E10" i="1"/>
</calcChain>
</file>

<file path=xl/sharedStrings.xml><?xml version="1.0" encoding="utf-8"?>
<sst xmlns="http://schemas.openxmlformats.org/spreadsheetml/2006/main" count="101" uniqueCount="95">
  <si>
    <t>TITRE DU PROJET</t>
  </si>
  <si>
    <t>MAÎTRE D'APPRENTISSAGE</t>
  </si>
  <si>
    <t>M. Dido Malambu</t>
  </si>
  <si>
    <t>NOM, PRÉNOM</t>
  </si>
  <si>
    <t>DATE</t>
  </si>
  <si>
    <t>Planification prévue</t>
  </si>
  <si>
    <t>Planification effective</t>
  </si>
  <si>
    <t>NUMÉRO</t>
  </si>
  <si>
    <t>TITRE DE LA TÂCHE</t>
  </si>
  <si>
    <t>HEURES PLANIFIÉES</t>
  </si>
  <si>
    <t>HEURES RÉALISÉES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</si>
  <si>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</si>
  <si>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</si>
  <si>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</si>
  <si>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</si>
  <si>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</si>
  <si>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</si>
  <si>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</si>
  <si>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</si>
  <si>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</si>
  <si>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</si>
  <si>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</si>
  <si>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S'informer</t>
  </si>
  <si>
    <t>Analyse du cahier des charges</t>
  </si>
  <si>
    <t>1.2</t>
  </si>
  <si>
    <t>Recherches web</t>
  </si>
  <si>
    <t>Création des maquettes</t>
  </si>
  <si>
    <t>Création du modèle conceptuel de données</t>
  </si>
  <si>
    <t>Planifier</t>
  </si>
  <si>
    <t>Réalisation du planning</t>
  </si>
  <si>
    <t>Mise en place d'un dépôt Git</t>
  </si>
  <si>
    <t>Réalisation du projet</t>
  </si>
  <si>
    <t>3.1.1</t>
  </si>
  <si>
    <t>3.2</t>
  </si>
  <si>
    <t>3.2.1</t>
  </si>
  <si>
    <t>3.2.2</t>
  </si>
  <si>
    <t>3.2.3</t>
  </si>
  <si>
    <t>3.2.4</t>
  </si>
  <si>
    <t>3.3</t>
  </si>
  <si>
    <t>Autres fonctionnalités</t>
  </si>
  <si>
    <t>3.3.1</t>
  </si>
  <si>
    <t>3.3.2</t>
  </si>
  <si>
    <t>3.3.3</t>
  </si>
  <si>
    <t>4.1</t>
  </si>
  <si>
    <t>Plan de test</t>
  </si>
  <si>
    <t>4.2</t>
  </si>
  <si>
    <t>Rapport de test</t>
  </si>
  <si>
    <t>4.3</t>
  </si>
  <si>
    <t>Débogage</t>
  </si>
  <si>
    <t>Documentation</t>
  </si>
  <si>
    <t>5.1</t>
  </si>
  <si>
    <t>Tenue du journal de bord</t>
  </si>
  <si>
    <t>5.2</t>
  </si>
  <si>
    <t>Documentation technique</t>
  </si>
  <si>
    <t>5.3</t>
  </si>
  <si>
    <t>5.4</t>
  </si>
  <si>
    <t>Rédaction du résumé</t>
  </si>
  <si>
    <t>5.5</t>
  </si>
  <si>
    <t>Relecture/correction de la documentation</t>
  </si>
  <si>
    <t>Caudet Simon</t>
  </si>
  <si>
    <t>PLANNING TPI 2025</t>
  </si>
  <si>
    <t>Évaluer / Tests</t>
  </si>
  <si>
    <t>J12</t>
  </si>
  <si>
    <t>05.05.2025 - 22.05.2025</t>
  </si>
  <si>
    <t>StagesInfo</t>
  </si>
  <si>
    <t>Rechercher une offre</t>
  </si>
  <si>
    <t>Filtrer la recherche d'une offre</t>
  </si>
  <si>
    <t>3.1.3</t>
  </si>
  <si>
    <t>3.1.2</t>
  </si>
  <si>
    <t>Création de la base de données</t>
  </si>
  <si>
    <t>Pages pour le rôle d'admin</t>
  </si>
  <si>
    <t>Pages pour le rôle d'utilisateur</t>
  </si>
  <si>
    <t>Authentification</t>
  </si>
  <si>
    <t>Accueil</t>
  </si>
  <si>
    <t>Détails d'une offre</t>
  </si>
  <si>
    <t>Profil de l'utilisateur</t>
  </si>
  <si>
    <t>Candidatures pour des offres</t>
  </si>
  <si>
    <t>Evaluation des stages</t>
  </si>
  <si>
    <t>Gestion des utilisateurs</t>
  </si>
  <si>
    <t>Gestion des offres de stage</t>
  </si>
  <si>
    <t>Gestion des candidatures</t>
  </si>
  <si>
    <t>Gestion des évaluations</t>
  </si>
  <si>
    <t>Pages pour le rôle d'entreprise</t>
  </si>
  <si>
    <t>Gestion des évaluations de stage</t>
  </si>
  <si>
    <t>Gestion des candidatures reçues</t>
  </si>
  <si>
    <t>Imprévu</t>
  </si>
  <si>
    <t>Système de pagination</t>
  </si>
  <si>
    <t>Manuel utilisateur + entreprise + administrateur</t>
  </si>
  <si>
    <t>Jalon 1</t>
  </si>
  <si>
    <t>Jalon 2</t>
  </si>
  <si>
    <t>Jalon 3</t>
  </si>
  <si>
    <t xml:space="preserve"> </t>
  </si>
  <si>
    <t>3.1.4</t>
  </si>
  <si>
    <t>3.1.5</t>
  </si>
  <si>
    <t>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</si>
</sst>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/&quot;mm&quot;/&quot;yy"/>
    <numFmt numFmtId="165" formatCode="mmmm\ yyyy"/>
    <numFmt numFmtId="166" formatCode="\ [h]:mm"/>
    <numFmt numFmtId="167" formatCode="ddd\ d\ mmmm"/>
    <numFmt numFmtId="168" formatCode="d\.m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0"/>
      <color rgb="FF999999"/>
      <name val="Docs-Roboto"/>
    </font>
    <font>
      <sz val="11"/>
      <color rgb="FF000000"/>
      <name val="Roboto"/>
    </font>
    <font>
      <b/>
      <sz val="8"/>
      <color rgb="FF000000"/>
      <name val="Roboto"/>
    </font>
    <font>
      <b/>
      <sz val="12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E06666"/>
      <name val="Roboto"/>
    </font>
    <font>
      <b/>
      <sz val="11"/>
      <color rgb="FF000000"/>
      <name val="Roboto"/>
    </font>
    <font>
      <b/>
      <sz val="11"/>
      <color rgb="FF434343"/>
      <name val="Roboto"/>
    </font>
    <font>
      <b/>
      <sz val="11"/>
      <color rgb="FF2F7400"/>
      <name val="Roboto"/>
    </font>
    <font>
      <sz val="10"/>
      <name val="Arial"/>
    </font>
    <font>
      <sz val="10"/>
      <name val="Roboto"/>
    </font>
    <font>
      <sz val="10"/>
      <color rgb="FF434343"/>
      <name val="Roboto"/>
    </font>
    <font>
      <sz val="10"/>
      <color rgb="FF2F7400"/>
      <name val="Roboto"/>
    </font>
    <font>
      <i/>
      <sz val="10"/>
      <color rgb="FF666666"/>
      <name val="Roboto"/>
    </font>
    <font>
      <b/>
      <sz val="10"/>
      <color rgb="FF000000"/>
      <name val="Roboto"/>
    </font>
    <font>
      <sz val="10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EDEDED"/>
        <bgColor rgb="FFEDEDE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DEDED"/>
      </patternFill>
    </fill>
  </fills>
  <borders count="6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thin">
        <color rgb="FF999999"/>
      </right>
      <top/>
      <bottom style="hair">
        <color rgb="FFB7B7B7"/>
      </bottom>
      <diagonal/>
    </border>
    <border>
      <left style="thin">
        <color rgb="FF999999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B7B7B7"/>
      </bottom>
      <diagonal/>
    </border>
    <border>
      <left style="thin">
        <color rgb="FF999999"/>
      </left>
      <right/>
      <top style="hair">
        <color rgb="FFB7B7B7"/>
      </top>
      <bottom style="hair">
        <color rgb="FFB7B7B7"/>
      </bottom>
      <diagonal/>
    </border>
    <border>
      <left style="thin">
        <color rgb="FF999999"/>
      </left>
      <right/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999999"/>
      </right>
      <top/>
      <bottom style="thin">
        <color rgb="FFCCCCCC"/>
      </bottom>
      <diagonal/>
    </border>
    <border>
      <left/>
      <right/>
      <top style="thin">
        <color rgb="FF999999"/>
      </top>
      <bottom style="hair">
        <color rgb="FFB7B7B7"/>
      </bottom>
      <diagonal/>
    </border>
    <border>
      <left/>
      <right style="hair">
        <color rgb="FFB7B7B7"/>
      </right>
      <top style="thin">
        <color rgb="FF999999"/>
      </top>
      <bottom style="hair">
        <color rgb="FFB7B7B7"/>
      </bottom>
      <diagonal/>
    </border>
    <border>
      <left style="hair">
        <color rgb="FFB7B7B7"/>
      </left>
      <right/>
      <top style="thin">
        <color rgb="FF999999"/>
      </top>
      <bottom style="hair">
        <color rgb="FFB7B7B7"/>
      </bottom>
      <diagonal/>
    </border>
    <border>
      <left/>
      <right style="thin">
        <color rgb="FF999999"/>
      </right>
      <top style="thin">
        <color rgb="FF999999"/>
      </top>
      <bottom style="hair">
        <color rgb="FFB7B7B7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hair">
        <color rgb="FFB7B7B7"/>
      </left>
      <right/>
      <top style="hair">
        <color theme="0" tint="-0.14999847407452621"/>
      </top>
      <bottom style="hair">
        <color rgb="FFB7B7B7"/>
      </bottom>
      <diagonal/>
    </border>
    <border>
      <left/>
      <right/>
      <top style="hair">
        <color theme="0" tint="-0.14999847407452621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14999847407452621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B7B7B7"/>
      </bottom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/>
      <top style="thin">
        <color rgb="FFCCCCCC"/>
      </top>
      <bottom style="hair">
        <color rgb="FFB7B7B7"/>
      </bottom>
      <diagonal/>
    </border>
    <border>
      <left/>
      <right/>
      <top style="thin">
        <color rgb="FFCCCCCC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thin">
        <color rgb="FFCCCCCC"/>
      </top>
      <bottom style="hair">
        <color rgb="FFB7B7B7"/>
      </bottom>
      <diagonal/>
    </border>
    <border>
      <left/>
      <right style="hair">
        <color rgb="FFB7B7B7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theme="0" tint="-0.249977111117893"/>
      </bottom>
      <diagonal/>
    </border>
    <border>
      <left/>
      <right/>
      <top style="hair">
        <color rgb="FFB7B7B7"/>
      </top>
      <bottom style="hair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 style="hair">
        <color theme="0" tint="-0.249977111117893"/>
      </top>
      <bottom style="hair">
        <color rgb="FFB7B7B7"/>
      </bottom>
      <diagonal/>
    </border>
    <border>
      <left/>
      <right/>
      <top style="hair">
        <color theme="0" tint="-0.249977111117893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249977111117893"/>
      </top>
      <bottom style="hair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theme="0" tint="-0.249977111117893"/>
      </bottom>
      <diagonal/>
    </border>
    <border>
      <left style="thin">
        <color rgb="FF999999"/>
      </left>
      <right/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thin">
        <color rgb="FF999999"/>
      </top>
      <bottom style="thin">
        <color rgb="FFB7B7B7"/>
      </bottom>
      <diagonal/>
    </border>
    <border>
      <left/>
      <right style="thick">
        <color indexed="64"/>
      </right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3" fillId="0" borderId="5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5" xfId="0" applyFont="1" applyBorder="1" applyAlignment="1">
      <alignment horizontal="center"/>
    </xf>
    <xf numFmtId="0" fontId="26" fillId="0" borderId="0" xfId="0" applyFont="1" applyAlignment="1">
      <alignment vertical="center"/>
    </xf>
    <xf numFmtId="166" fontId="27" fillId="4" borderId="0" xfId="0" applyNumberFormat="1" applyFont="1" applyFill="1" applyAlignment="1">
      <alignment horizontal="center" vertical="top" wrapText="1"/>
    </xf>
    <xf numFmtId="167" fontId="25" fillId="0" borderId="5" xfId="0" applyNumberFormat="1" applyFont="1" applyBorder="1" applyAlignment="1">
      <alignment horizontal="center"/>
    </xf>
    <xf numFmtId="1" fontId="28" fillId="8" borderId="14" xfId="0" applyNumberFormat="1" applyFont="1" applyFill="1" applyBorder="1" applyAlignment="1">
      <alignment horizontal="left" vertical="center" wrapText="1"/>
    </xf>
    <xf numFmtId="1" fontId="28" fillId="8" borderId="15" xfId="0" applyNumberFormat="1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vertical="center"/>
    </xf>
    <xf numFmtId="166" fontId="29" fillId="8" borderId="15" xfId="0" applyNumberFormat="1" applyFont="1" applyFill="1" applyBorder="1" applyAlignment="1">
      <alignment horizontal="center" vertical="center"/>
    </xf>
    <xf numFmtId="166" fontId="30" fillId="8" borderId="16" xfId="0" applyNumberFormat="1" applyFont="1" applyFill="1" applyBorder="1" applyAlignment="1">
      <alignment horizontal="center" vertical="center"/>
    </xf>
    <xf numFmtId="0" fontId="31" fillId="0" borderId="5" xfId="0" applyFont="1" applyBorder="1"/>
    <xf numFmtId="0" fontId="32" fillId="0" borderId="0" xfId="0" applyFont="1" applyAlignment="1">
      <alignment vertical="center"/>
    </xf>
    <xf numFmtId="168" fontId="33" fillId="0" borderId="0" xfId="0" applyNumberFormat="1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1" fontId="28" fillId="10" borderId="14" xfId="0" applyNumberFormat="1" applyFont="1" applyFill="1" applyBorder="1" applyAlignment="1">
      <alignment horizontal="left" vertical="center" wrapText="1"/>
    </xf>
    <xf numFmtId="1" fontId="28" fillId="10" borderId="15" xfId="0" applyNumberFormat="1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vertical="center"/>
    </xf>
    <xf numFmtId="166" fontId="29" fillId="10" borderId="15" xfId="0" applyNumberFormat="1" applyFont="1" applyFill="1" applyBorder="1" applyAlignment="1">
      <alignment horizontal="center" vertical="center"/>
    </xf>
    <xf numFmtId="166" fontId="30" fillId="10" borderId="16" xfId="0" applyNumberFormat="1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vertical="center"/>
    </xf>
    <xf numFmtId="0" fontId="28" fillId="10" borderId="16" xfId="0" applyFont="1" applyFill="1" applyBorder="1" applyAlignment="1">
      <alignment vertical="center"/>
    </xf>
    <xf numFmtId="1" fontId="28" fillId="11" borderId="3" xfId="0" applyNumberFormat="1" applyFont="1" applyFill="1" applyBorder="1" applyAlignment="1">
      <alignment horizontal="left" vertical="center" wrapText="1"/>
    </xf>
    <xf numFmtId="1" fontId="28" fillId="11" borderId="4" xfId="0" applyNumberFormat="1" applyFont="1" applyFill="1" applyBorder="1" applyAlignment="1">
      <alignment horizontal="left" vertical="center" wrapText="1"/>
    </xf>
    <xf numFmtId="0" fontId="28" fillId="11" borderId="4" xfId="0" applyFont="1" applyFill="1" applyBorder="1" applyAlignment="1">
      <alignment vertical="center"/>
    </xf>
    <xf numFmtId="166" fontId="29" fillId="11" borderId="4" xfId="0" applyNumberFormat="1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vertical="center"/>
    </xf>
    <xf numFmtId="0" fontId="28" fillId="11" borderId="34" xfId="0" applyFont="1" applyFill="1" applyBorder="1" applyAlignment="1">
      <alignment vertical="center"/>
    </xf>
    <xf numFmtId="0" fontId="28" fillId="11" borderId="35" xfId="0" applyFont="1" applyFill="1" applyBorder="1" applyAlignment="1">
      <alignment vertical="center"/>
    </xf>
    <xf numFmtId="168" fontId="28" fillId="12" borderId="14" xfId="0" applyNumberFormat="1" applyFont="1" applyFill="1" applyBorder="1" applyAlignment="1">
      <alignment horizontal="left" vertical="center" wrapText="1"/>
    </xf>
    <xf numFmtId="168" fontId="28" fillId="12" borderId="15" xfId="0" applyNumberFormat="1" applyFont="1" applyFill="1" applyBorder="1" applyAlignment="1">
      <alignment horizontal="left" vertical="center" wrapText="1"/>
    </xf>
    <xf numFmtId="0" fontId="28" fillId="12" borderId="15" xfId="0" applyFont="1" applyFill="1" applyBorder="1" applyAlignment="1">
      <alignment vertical="center"/>
    </xf>
    <xf numFmtId="166" fontId="29" fillId="12" borderId="15" xfId="0" applyNumberFormat="1" applyFont="1" applyFill="1" applyBorder="1" applyAlignment="1">
      <alignment horizontal="center" vertical="center"/>
    </xf>
    <xf numFmtId="166" fontId="30" fillId="12" borderId="16" xfId="0" applyNumberFormat="1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36" xfId="0" applyFont="1" applyFill="1" applyBorder="1" applyAlignment="1">
      <alignment vertical="center"/>
    </xf>
    <xf numFmtId="0" fontId="28" fillId="12" borderId="37" xfId="0" applyFont="1" applyFill="1" applyBorder="1" applyAlignment="1">
      <alignment vertical="center"/>
    </xf>
    <xf numFmtId="49" fontId="28" fillId="12" borderId="14" xfId="0" applyNumberFormat="1" applyFont="1" applyFill="1" applyBorder="1" applyAlignment="1">
      <alignment horizontal="left" vertical="center" wrapText="1"/>
    </xf>
    <xf numFmtId="49" fontId="28" fillId="12" borderId="15" xfId="0" applyNumberFormat="1" applyFont="1" applyFill="1" applyBorder="1" applyAlignment="1">
      <alignment horizontal="left" vertical="center" wrapText="1"/>
    </xf>
    <xf numFmtId="0" fontId="28" fillId="8" borderId="3" xfId="0" applyFont="1" applyFill="1" applyBorder="1" applyAlignment="1">
      <alignment vertical="center"/>
    </xf>
    <xf numFmtId="0" fontId="28" fillId="8" borderId="4" xfId="0" applyFont="1" applyFill="1" applyBorder="1" applyAlignment="1">
      <alignment vertical="center"/>
    </xf>
    <xf numFmtId="0" fontId="28" fillId="8" borderId="14" xfId="0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31" fillId="0" borderId="0" xfId="0" applyFont="1"/>
    <xf numFmtId="0" fontId="28" fillId="10" borderId="3" xfId="0" applyFont="1" applyFill="1" applyBorder="1" applyAlignment="1">
      <alignment vertical="center"/>
    </xf>
    <xf numFmtId="0" fontId="28" fillId="10" borderId="4" xfId="0" applyFont="1" applyFill="1" applyBorder="1" applyAlignment="1">
      <alignment vertical="center"/>
    </xf>
    <xf numFmtId="0" fontId="33" fillId="0" borderId="0" xfId="0" applyFont="1" applyAlignment="1">
      <alignment horizontal="center" vertical="center" wrapText="1"/>
    </xf>
    <xf numFmtId="0" fontId="36" fillId="12" borderId="38" xfId="0" applyFont="1" applyFill="1" applyBorder="1" applyAlignment="1">
      <alignment vertical="center"/>
    </xf>
    <xf numFmtId="0" fontId="0" fillId="0" borderId="0" xfId="0"/>
    <xf numFmtId="0" fontId="18" fillId="0" borderId="0" xfId="0" applyFont="1" applyAlignment="1">
      <alignment vertical="center"/>
    </xf>
    <xf numFmtId="0" fontId="8" fillId="15" borderId="0" xfId="0" applyFont="1" applyFill="1"/>
    <xf numFmtId="166" fontId="36" fillId="9" borderId="32" xfId="0" applyNumberFormat="1" applyFont="1" applyFill="1" applyBorder="1" applyAlignment="1">
      <alignment horizontal="center" vertical="center"/>
    </xf>
    <xf numFmtId="0" fontId="0" fillId="0" borderId="0" xfId="0"/>
    <xf numFmtId="0" fontId="8" fillId="0" borderId="33" xfId="0" applyFont="1" applyBorder="1"/>
    <xf numFmtId="166" fontId="36" fillId="0" borderId="23" xfId="0" applyNumberFormat="1" applyFont="1" applyBorder="1" applyAlignment="1">
      <alignment horizontal="center" vertical="center"/>
    </xf>
    <xf numFmtId="0" fontId="8" fillId="0" borderId="19" xfId="0" applyFont="1" applyBorder="1"/>
    <xf numFmtId="0" fontId="8" fillId="0" borderId="20" xfId="0" applyFont="1" applyBorder="1"/>
    <xf numFmtId="166" fontId="36" fillId="9" borderId="23" xfId="0" applyNumberFormat="1" applyFont="1" applyFill="1" applyBorder="1" applyAlignment="1">
      <alignment horizontal="center" vertical="center"/>
    </xf>
    <xf numFmtId="0" fontId="8" fillId="0" borderId="24" xfId="0" applyFont="1" applyBorder="1"/>
    <xf numFmtId="166" fontId="36" fillId="0" borderId="29" xfId="0" applyNumberFormat="1" applyFont="1" applyBorder="1" applyAlignment="1">
      <alignment horizontal="center" vertical="center"/>
    </xf>
    <xf numFmtId="0" fontId="8" fillId="0" borderId="30" xfId="0" applyFont="1" applyBorder="1"/>
    <xf numFmtId="0" fontId="8" fillId="0" borderId="31" xfId="0" applyFont="1" applyBorder="1"/>
    <xf numFmtId="166" fontId="36" fillId="0" borderId="30" xfId="0" applyNumberFormat="1" applyFont="1" applyBorder="1" applyAlignment="1">
      <alignment horizontal="center" vertical="center"/>
    </xf>
    <xf numFmtId="166" fontId="36" fillId="0" borderId="28" xfId="0" applyNumberFormat="1" applyFont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166" fontId="36" fillId="0" borderId="21" xfId="0" applyNumberFormat="1" applyFont="1" applyBorder="1" applyAlignment="1">
      <alignment horizontal="center" vertical="center"/>
    </xf>
    <xf numFmtId="49" fontId="33" fillId="0" borderId="5" xfId="0" applyNumberFormat="1" applyFont="1" applyBorder="1" applyAlignment="1">
      <alignment horizontal="left" vertical="center" wrapText="1"/>
    </xf>
    <xf numFmtId="0" fontId="8" fillId="0" borderId="25" xfId="0" applyFont="1" applyBorder="1"/>
    <xf numFmtId="49" fontId="33" fillId="0" borderId="0" xfId="0" applyNumberFormat="1" applyFont="1" applyAlignment="1">
      <alignment horizontal="left" vertical="center" wrapText="1"/>
    </xf>
    <xf numFmtId="0" fontId="8" fillId="0" borderId="26" xfId="0" applyFont="1" applyBorder="1"/>
    <xf numFmtId="0" fontId="33" fillId="0" borderId="0" xfId="0" applyFont="1" applyAlignment="1">
      <alignment vertical="center" wrapText="1"/>
    </xf>
    <xf numFmtId="166" fontId="33" fillId="0" borderId="0" xfId="0" applyNumberFormat="1" applyFont="1" applyAlignment="1">
      <alignment horizontal="center" vertical="center" wrapText="1"/>
    </xf>
    <xf numFmtId="166" fontId="34" fillId="0" borderId="17" xfId="0" applyNumberFormat="1" applyFont="1" applyBorder="1" applyAlignment="1">
      <alignment horizontal="center" vertical="center" wrapText="1"/>
    </xf>
    <xf numFmtId="0" fontId="8" fillId="0" borderId="27" xfId="0" applyFont="1" applyBorder="1"/>
    <xf numFmtId="166" fontId="36" fillId="9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0" fontId="8" fillId="0" borderId="60" xfId="0" applyFont="1" applyBorder="1"/>
    <xf numFmtId="166" fontId="36" fillId="17" borderId="23" xfId="0" applyNumberFormat="1" applyFont="1" applyFill="1" applyBorder="1" applyAlignment="1">
      <alignment horizontal="center" vertical="center"/>
    </xf>
    <xf numFmtId="0" fontId="8" fillId="16" borderId="19" xfId="0" applyFont="1" applyFill="1" applyBorder="1"/>
    <xf numFmtId="0" fontId="8" fillId="16" borderId="20" xfId="0" applyFont="1" applyFill="1" applyBorder="1"/>
    <xf numFmtId="0" fontId="28" fillId="12" borderId="14" xfId="0" applyFont="1" applyFill="1" applyBorder="1" applyAlignment="1">
      <alignment vertical="center"/>
    </xf>
    <xf numFmtId="0" fontId="8" fillId="0" borderId="15" xfId="0" applyFont="1" applyBorder="1"/>
    <xf numFmtId="166" fontId="36" fillId="16" borderId="21" xfId="0" applyNumberFormat="1" applyFont="1" applyFill="1" applyBorder="1" applyAlignment="1">
      <alignment horizontal="center" vertical="center"/>
    </xf>
    <xf numFmtId="0" fontId="8" fillId="16" borderId="21" xfId="0" applyFont="1" applyFill="1" applyBorder="1"/>
    <xf numFmtId="0" fontId="8" fillId="16" borderId="22" xfId="0" applyFont="1" applyFill="1" applyBorder="1"/>
    <xf numFmtId="166" fontId="36" fillId="16" borderId="28" xfId="0" applyNumberFormat="1" applyFont="1" applyFill="1" applyBorder="1" applyAlignment="1">
      <alignment horizontal="center" vertical="center"/>
    </xf>
    <xf numFmtId="166" fontId="33" fillId="0" borderId="48" xfId="0" applyNumberFormat="1" applyFont="1" applyBorder="1" applyAlignment="1">
      <alignment horizontal="center" vertical="center" wrapText="1"/>
    </xf>
    <xf numFmtId="166" fontId="33" fillId="0" borderId="26" xfId="0" applyNumberFormat="1" applyFont="1" applyBorder="1" applyAlignment="1">
      <alignment horizontal="center" vertical="center" wrapText="1"/>
    </xf>
    <xf numFmtId="166" fontId="28" fillId="8" borderId="14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21" fillId="4" borderId="4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167" fontId="25" fillId="7" borderId="11" xfId="0" applyNumberFormat="1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166" fontId="36" fillId="13" borderId="23" xfId="0" applyNumberFormat="1" applyFont="1" applyFill="1" applyBorder="1" applyAlignment="1">
      <alignment horizontal="center" vertical="center"/>
    </xf>
    <xf numFmtId="0" fontId="8" fillId="14" borderId="19" xfId="0" applyFont="1" applyFill="1" applyBorder="1"/>
    <xf numFmtId="0" fontId="8" fillId="14" borderId="20" xfId="0" applyFont="1" applyFill="1" applyBorder="1"/>
    <xf numFmtId="166" fontId="36" fillId="0" borderId="19" xfId="0" applyNumberFormat="1" applyFont="1" applyBorder="1" applyAlignment="1">
      <alignment horizontal="center" vertical="center"/>
    </xf>
    <xf numFmtId="0" fontId="8" fillId="0" borderId="6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5" fillId="0" borderId="2" xfId="0" applyFont="1" applyBorder="1" applyAlignment="1">
      <alignment horizontal="left" vertical="center"/>
    </xf>
    <xf numFmtId="0" fontId="8" fillId="0" borderId="2" xfId="0" applyFont="1" applyBorder="1"/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25" fillId="6" borderId="10" xfId="0" applyFont="1" applyFill="1" applyBorder="1" applyAlignment="1">
      <alignment horizontal="center" vertical="center"/>
    </xf>
    <xf numFmtId="164" fontId="19" fillId="2" borderId="2" xfId="0" applyNumberFormat="1" applyFont="1" applyFill="1" applyBorder="1" applyAlignment="1">
      <alignment horizontal="left"/>
    </xf>
    <xf numFmtId="0" fontId="18" fillId="0" borderId="0" xfId="0" applyFont="1" applyAlignment="1">
      <alignment vertical="center"/>
    </xf>
    <xf numFmtId="0" fontId="22" fillId="5" borderId="62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22" fillId="5" borderId="64" xfId="0" applyFont="1" applyFill="1" applyBorder="1" applyAlignment="1">
      <alignment horizontal="center" vertical="center"/>
    </xf>
    <xf numFmtId="168" fontId="33" fillId="0" borderId="5" xfId="0" applyNumberFormat="1" applyFont="1" applyBorder="1" applyAlignment="1">
      <alignment horizontal="left" vertical="center" wrapText="1"/>
    </xf>
    <xf numFmtId="168" fontId="33" fillId="0" borderId="0" xfId="0" applyNumberFormat="1" applyFont="1" applyAlignment="1">
      <alignment horizontal="left" vertical="center" wrapText="1"/>
    </xf>
    <xf numFmtId="166" fontId="36" fillId="13" borderId="32" xfId="0" applyNumberFormat="1" applyFont="1" applyFill="1" applyBorder="1" applyAlignment="1">
      <alignment horizontal="center" vertical="center"/>
    </xf>
    <xf numFmtId="0" fontId="0" fillId="14" borderId="0" xfId="0" applyFill="1"/>
    <xf numFmtId="0" fontId="8" fillId="14" borderId="33" xfId="0" applyFont="1" applyFill="1" applyBorder="1"/>
    <xf numFmtId="0" fontId="28" fillId="10" borderId="15" xfId="0" applyFont="1" applyFill="1" applyBorder="1" applyAlignment="1">
      <alignment vertical="center"/>
    </xf>
    <xf numFmtId="166" fontId="36" fillId="0" borderId="18" xfId="0" applyNumberFormat="1" applyFont="1" applyBorder="1" applyAlignment="1">
      <alignment horizontal="center" vertical="center"/>
    </xf>
    <xf numFmtId="0" fontId="8" fillId="0" borderId="17" xfId="0" applyFont="1" applyBorder="1"/>
    <xf numFmtId="166" fontId="35" fillId="0" borderId="0" xfId="0" applyNumberFormat="1" applyFont="1" applyAlignment="1">
      <alignment horizontal="center" vertical="center"/>
    </xf>
    <xf numFmtId="166" fontId="36" fillId="9" borderId="46" xfId="0" applyNumberFormat="1" applyFont="1" applyFill="1" applyBorder="1" applyAlignment="1">
      <alignment horizontal="center" vertical="center"/>
    </xf>
    <xf numFmtId="166" fontId="36" fillId="9" borderId="21" xfId="0" applyNumberFormat="1" applyFont="1" applyFill="1" applyBorder="1" applyAlignment="1">
      <alignment horizontal="center" vertical="center"/>
    </xf>
    <xf numFmtId="166" fontId="36" fillId="9" borderId="65" xfId="0" applyNumberFormat="1" applyFont="1" applyFill="1" applyBorder="1" applyAlignment="1">
      <alignment horizontal="center" vertical="center"/>
    </xf>
    <xf numFmtId="166" fontId="36" fillId="0" borderId="22" xfId="0" applyNumberFormat="1" applyFont="1" applyBorder="1" applyAlignment="1">
      <alignment horizontal="center" vertical="center"/>
    </xf>
    <xf numFmtId="166" fontId="36" fillId="0" borderId="46" xfId="0" applyNumberFormat="1" applyFont="1" applyBorder="1" applyAlignment="1">
      <alignment horizontal="center" vertical="center"/>
    </xf>
    <xf numFmtId="166" fontId="36" fillId="9" borderId="22" xfId="0" applyNumberFormat="1" applyFont="1" applyFill="1" applyBorder="1" applyAlignment="1">
      <alignment horizontal="center" vertical="center"/>
    </xf>
    <xf numFmtId="166" fontId="36" fillId="16" borderId="52" xfId="0" applyNumberFormat="1" applyFont="1" applyFill="1" applyBorder="1" applyAlignment="1">
      <alignment horizontal="center" vertical="center"/>
    </xf>
    <xf numFmtId="0" fontId="8" fillId="16" borderId="50" xfId="0" applyFont="1" applyFill="1" applyBorder="1"/>
    <xf numFmtId="0" fontId="8" fillId="16" borderId="53" xfId="0" applyFont="1" applyFill="1" applyBorder="1"/>
    <xf numFmtId="166" fontId="36" fillId="16" borderId="49" xfId="0" applyNumberFormat="1" applyFont="1" applyFill="1" applyBorder="1" applyAlignment="1">
      <alignment horizontal="center" vertical="center"/>
    </xf>
    <xf numFmtId="0" fontId="8" fillId="16" borderId="51" xfId="0" applyFont="1" applyFill="1" applyBorder="1"/>
    <xf numFmtId="166" fontId="36" fillId="16" borderId="54" xfId="0" applyNumberFormat="1" applyFont="1" applyFill="1" applyBorder="1" applyAlignment="1">
      <alignment horizontal="center" vertical="center"/>
    </xf>
    <xf numFmtId="166" fontId="36" fillId="16" borderId="23" xfId="0" applyNumberFormat="1" applyFont="1" applyFill="1" applyBorder="1" applyAlignment="1">
      <alignment horizontal="center" vertical="center"/>
    </xf>
    <xf numFmtId="20" fontId="36" fillId="9" borderId="23" xfId="0" applyNumberFormat="1" applyFont="1" applyFill="1" applyBorder="1" applyAlignment="1">
      <alignment horizontal="center" vertical="center"/>
    </xf>
    <xf numFmtId="20" fontId="36" fillId="0" borderId="21" xfId="0" applyNumberFormat="1" applyFont="1" applyBorder="1" applyAlignment="1">
      <alignment horizontal="center" vertical="center"/>
    </xf>
    <xf numFmtId="166" fontId="36" fillId="9" borderId="43" xfId="0" applyNumberFormat="1" applyFont="1" applyFill="1" applyBorder="1" applyAlignment="1">
      <alignment horizontal="center" vertical="center"/>
    </xf>
    <xf numFmtId="0" fontId="8" fillId="0" borderId="44" xfId="0" applyFont="1" applyBorder="1"/>
    <xf numFmtId="0" fontId="8" fillId="0" borderId="45" xfId="0" applyFont="1" applyBorder="1"/>
    <xf numFmtId="0" fontId="28" fillId="8" borderId="15" xfId="0" applyFont="1" applyFill="1" applyBorder="1" applyAlignment="1">
      <alignment vertical="center"/>
    </xf>
    <xf numFmtId="0" fontId="8" fillId="0" borderId="16" xfId="0" applyFont="1" applyBorder="1"/>
    <xf numFmtId="166" fontId="36" fillId="9" borderId="55" xfId="0" applyNumberFormat="1" applyFont="1" applyFill="1" applyBorder="1" applyAlignment="1">
      <alignment horizontal="center" vertical="center"/>
    </xf>
    <xf numFmtId="0" fontId="0" fillId="0" borderId="56" xfId="0" applyBorder="1"/>
    <xf numFmtId="0" fontId="8" fillId="0" borderId="57" xfId="0" applyFont="1" applyBorder="1"/>
    <xf numFmtId="166" fontId="36" fillId="0" borderId="55" xfId="0" applyNumberFormat="1" applyFont="1" applyBorder="1" applyAlignment="1">
      <alignment horizontal="center" vertical="center"/>
    </xf>
    <xf numFmtId="0" fontId="8" fillId="0" borderId="61" xfId="0" applyFont="1" applyBorder="1"/>
    <xf numFmtId="166" fontId="36" fillId="0" borderId="32" xfId="0" applyNumberFormat="1" applyFont="1" applyBorder="1" applyAlignment="1">
      <alignment horizontal="center" vertical="center"/>
    </xf>
    <xf numFmtId="0" fontId="36" fillId="12" borderId="40" xfId="0" applyFont="1" applyFill="1" applyBorder="1" applyAlignment="1">
      <alignment horizontal="center" vertical="center"/>
    </xf>
    <xf numFmtId="0" fontId="8" fillId="0" borderId="38" xfId="0" applyFont="1" applyBorder="1"/>
    <xf numFmtId="0" fontId="8" fillId="0" borderId="39" xfId="0" applyFont="1" applyBorder="1"/>
    <xf numFmtId="0" fontId="8" fillId="0" borderId="41" xfId="0" applyFont="1" applyBorder="1"/>
    <xf numFmtId="166" fontId="36" fillId="0" borderId="42" xfId="0" applyNumberFormat="1" applyFont="1" applyBorder="1" applyAlignment="1">
      <alignment horizontal="center" vertical="center"/>
    </xf>
    <xf numFmtId="0" fontId="8" fillId="0" borderId="34" xfId="0" applyFont="1" applyBorder="1"/>
    <xf numFmtId="0" fontId="8" fillId="0" borderId="35" xfId="0" applyFont="1" applyBorder="1"/>
    <xf numFmtId="166" fontId="36" fillId="16" borderId="58" xfId="0" applyNumberFormat="1" applyFont="1" applyFill="1" applyBorder="1" applyAlignment="1">
      <alignment horizontal="center" vertical="center"/>
    </xf>
    <xf numFmtId="0" fontId="8" fillId="16" borderId="59" xfId="0" applyFont="1" applyFill="1" applyBorder="1"/>
    <xf numFmtId="0" fontId="8" fillId="16" borderId="60" xfId="0" applyFont="1" applyFill="1" applyBorder="1"/>
    <xf numFmtId="166" fontId="37" fillId="0" borderId="0" xfId="0" applyNumberFormat="1" applyFont="1" applyAlignment="1">
      <alignment horizontal="center" vertical="center"/>
    </xf>
    <xf numFmtId="0" fontId="22" fillId="5" borderId="63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CA85"/>
  <sheetViews>
    <sheetView showGridLines="0" tabSelected="1" topLeftCell="A34" zoomScale="85" zoomScaleNormal="85" workbookViewId="0">
      <selection activeCell="AN71" sqref="AN71:AP71"/>
    </sheetView>
  </sheetViews>
  <sheetFormatPr baseColWidth="10" defaultColWidth="12.5703125" defaultRowHeight="15.75" customHeight="1" outlineLevelRow="1" outlineLevelCol="1"/>
  <cols>
    <col min="1" max="1" width="4.28515625" customWidth="1"/>
    <col min="2" max="3" width="7.42578125" customWidth="1"/>
    <col min="4" max="4" width="33.85546875" customWidth="1"/>
    <col min="5" max="6" width="8.5703125" customWidth="1"/>
    <col min="7" max="54" width="3" customWidth="1" outlineLevel="1"/>
    <col min="55" max="59" width="3" customWidth="1"/>
    <col min="60" max="79" width="3.42578125" customWidth="1"/>
  </cols>
  <sheetData>
    <row r="1" spans="1:79" ht="21" customHeight="1">
      <c r="A1" s="1"/>
      <c r="B1" s="2"/>
      <c r="C1" s="3"/>
      <c r="D1" s="3"/>
      <c r="E1" s="4"/>
      <c r="F1" s="4"/>
      <c r="G1" s="5"/>
      <c r="H1" s="6"/>
      <c r="I1" s="7"/>
      <c r="J1" s="7"/>
      <c r="K1" s="7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8"/>
      <c r="Z1" s="8"/>
      <c r="AA1" s="8"/>
      <c r="AB1" s="8"/>
      <c r="AC1" s="8"/>
      <c r="AD1" s="8"/>
      <c r="AE1" s="8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21" customHeight="1">
      <c r="A2" s="1"/>
      <c r="B2" s="128" t="s">
        <v>60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9"/>
      <c r="Z2" s="9"/>
      <c r="AA2" s="9"/>
      <c r="AB2" s="9"/>
      <c r="AC2" s="9"/>
      <c r="AD2" s="9"/>
      <c r="AE2" s="9"/>
      <c r="AF2" s="9"/>
      <c r="AG2" s="9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21" customHeight="1">
      <c r="A3" s="1"/>
      <c r="B3" s="11"/>
      <c r="C3" s="11"/>
      <c r="D3" s="11"/>
      <c r="E3" s="12"/>
      <c r="F3" s="12"/>
      <c r="G3" s="13"/>
      <c r="H3" s="13"/>
      <c r="I3" s="13"/>
      <c r="J3" s="14"/>
      <c r="K3" s="14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8"/>
      <c r="Z3" s="8"/>
      <c r="AA3" s="8"/>
      <c r="AB3" s="8"/>
      <c r="AC3" s="8"/>
      <c r="AD3" s="8"/>
      <c r="AE3" s="8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21" customHeight="1">
      <c r="A4" s="1"/>
      <c r="B4" s="130" t="s">
        <v>0</v>
      </c>
      <c r="C4" s="131"/>
      <c r="D4" s="132" t="s">
        <v>64</v>
      </c>
      <c r="E4" s="131"/>
      <c r="F4" s="15"/>
      <c r="G4" s="16"/>
      <c r="H4" s="130" t="s">
        <v>1</v>
      </c>
      <c r="I4" s="131"/>
      <c r="J4" s="131"/>
      <c r="K4" s="131"/>
      <c r="L4" s="131"/>
      <c r="M4" s="131"/>
      <c r="N4" s="131"/>
      <c r="O4" s="131"/>
      <c r="P4" s="133" t="s">
        <v>2</v>
      </c>
      <c r="Q4" s="131"/>
      <c r="R4" s="131"/>
      <c r="S4" s="131"/>
      <c r="T4" s="131"/>
      <c r="U4" s="131"/>
      <c r="V4" s="131"/>
      <c r="W4" s="131"/>
      <c r="X4" s="131"/>
      <c r="Y4" s="8"/>
      <c r="Z4" s="8"/>
      <c r="AA4" s="8"/>
      <c r="AB4" s="8"/>
      <c r="AC4" s="8"/>
      <c r="AD4" s="8"/>
      <c r="AE4" s="8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"/>
      <c r="BZ4" s="1"/>
      <c r="CA4" s="1"/>
    </row>
    <row r="5" spans="1:79" ht="21" customHeight="1">
      <c r="A5" s="1"/>
      <c r="B5" s="130" t="s">
        <v>3</v>
      </c>
      <c r="C5" s="131"/>
      <c r="D5" s="132" t="s">
        <v>59</v>
      </c>
      <c r="E5" s="131"/>
      <c r="F5" s="15"/>
      <c r="G5" s="18"/>
      <c r="H5" s="130" t="s">
        <v>4</v>
      </c>
      <c r="I5" s="131"/>
      <c r="J5" s="131"/>
      <c r="K5" s="131"/>
      <c r="L5" s="131"/>
      <c r="M5" s="131"/>
      <c r="N5" s="131"/>
      <c r="O5" s="131"/>
      <c r="P5" s="135" t="s">
        <v>63</v>
      </c>
      <c r="Q5" s="131"/>
      <c r="R5" s="131"/>
      <c r="S5" s="131"/>
      <c r="T5" s="131"/>
      <c r="U5" s="131"/>
      <c r="V5" s="131"/>
      <c r="W5" s="131"/>
      <c r="X5" s="131"/>
      <c r="Y5" s="1"/>
      <c r="Z5" s="74"/>
      <c r="AA5" s="136" t="s">
        <v>5</v>
      </c>
      <c r="AB5" s="76"/>
      <c r="AC5" s="76"/>
      <c r="AD5" s="76"/>
      <c r="AE5" s="76"/>
      <c r="AF5" s="76"/>
      <c r="AG5" s="19"/>
      <c r="AH5" s="136" t="s">
        <v>6</v>
      </c>
      <c r="AI5" s="76"/>
      <c r="AJ5" s="76"/>
      <c r="AK5" s="76"/>
      <c r="AL5" s="76"/>
      <c r="AM5" s="76"/>
      <c r="AN5" s="7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7"/>
      <c r="BN5" s="17"/>
      <c r="BO5" s="17"/>
    </row>
    <row r="6" spans="1:79" ht="21" customHeight="1">
      <c r="A6" s="17"/>
      <c r="B6" s="20"/>
      <c r="C6" s="20"/>
      <c r="D6" s="20"/>
      <c r="E6" s="21"/>
      <c r="F6" s="21"/>
      <c r="G6" s="20"/>
      <c r="H6" s="20"/>
      <c r="I6" s="2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</row>
    <row r="7" spans="1:79" ht="21" customHeight="1">
      <c r="A7" s="17"/>
      <c r="B7" s="20"/>
      <c r="C7" s="20"/>
      <c r="D7" s="20"/>
      <c r="E7" s="21"/>
      <c r="F7" s="21"/>
      <c r="G7" s="20"/>
      <c r="H7" s="20"/>
      <c r="I7" s="2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</row>
    <row r="8" spans="1:79" ht="17.25" customHeight="1">
      <c r="A8" s="22"/>
      <c r="B8" s="114" t="s">
        <v>7</v>
      </c>
      <c r="C8" s="116"/>
      <c r="D8" s="116" t="s">
        <v>8</v>
      </c>
      <c r="E8" s="116" t="s">
        <v>9</v>
      </c>
      <c r="F8" s="116" t="s">
        <v>10</v>
      </c>
      <c r="G8" s="137" t="s">
        <v>88</v>
      </c>
      <c r="H8" s="138"/>
      <c r="I8" s="138"/>
      <c r="J8" s="138"/>
      <c r="K8" s="138"/>
      <c r="L8" s="139"/>
      <c r="M8" s="138" t="s">
        <v>89</v>
      </c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9"/>
      <c r="BL8" s="138" t="s">
        <v>90</v>
      </c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86"/>
      <c r="CA8" s="23"/>
    </row>
    <row r="9" spans="1:79" ht="17.25" customHeight="1">
      <c r="A9" s="24"/>
      <c r="B9" s="115"/>
      <c r="C9" s="76"/>
      <c r="D9" s="76"/>
      <c r="E9" s="127"/>
      <c r="F9" s="127"/>
      <c r="G9" s="117" t="s">
        <v>11</v>
      </c>
      <c r="H9" s="118"/>
      <c r="I9" s="118"/>
      <c r="J9" s="118"/>
      <c r="K9" s="118"/>
      <c r="L9" s="119"/>
      <c r="M9" s="134" t="s">
        <v>12</v>
      </c>
      <c r="N9" s="118"/>
      <c r="O9" s="118"/>
      <c r="P9" s="118"/>
      <c r="Q9" s="118"/>
      <c r="R9" s="119"/>
      <c r="S9" s="134" t="s">
        <v>13</v>
      </c>
      <c r="T9" s="118"/>
      <c r="U9" s="118"/>
      <c r="V9" s="118"/>
      <c r="W9" s="118"/>
      <c r="X9" s="119"/>
      <c r="Y9" s="134" t="s">
        <v>14</v>
      </c>
      <c r="Z9" s="118"/>
      <c r="AA9" s="118"/>
      <c r="AB9" s="118"/>
      <c r="AC9" s="118"/>
      <c r="AD9" s="119"/>
      <c r="AE9" s="117" t="s">
        <v>15</v>
      </c>
      <c r="AF9" s="118"/>
      <c r="AG9" s="118"/>
      <c r="AH9" s="118"/>
      <c r="AI9" s="118"/>
      <c r="AJ9" s="119"/>
      <c r="AK9" s="134" t="s">
        <v>16</v>
      </c>
      <c r="AL9" s="118"/>
      <c r="AM9" s="118"/>
      <c r="AN9" s="118"/>
      <c r="AO9" s="118"/>
      <c r="AP9" s="119"/>
      <c r="AQ9" s="134" t="s">
        <v>17</v>
      </c>
      <c r="AR9" s="118"/>
      <c r="AS9" s="118"/>
      <c r="AT9" s="118"/>
      <c r="AU9" s="118"/>
      <c r="AV9" s="119"/>
      <c r="AW9" s="117" t="s">
        <v>18</v>
      </c>
      <c r="AX9" s="118"/>
      <c r="AY9" s="118"/>
      <c r="AZ9" s="118"/>
      <c r="BA9" s="118"/>
      <c r="BB9" s="119"/>
      <c r="BC9" s="134" t="s">
        <v>19</v>
      </c>
      <c r="BD9" s="118"/>
      <c r="BE9" s="118"/>
      <c r="BF9" s="118"/>
      <c r="BG9" s="118"/>
      <c r="BH9" s="119"/>
      <c r="BI9" s="134" t="s">
        <v>20</v>
      </c>
      <c r="BJ9" s="118"/>
      <c r="BK9" s="118"/>
      <c r="BL9" s="118"/>
      <c r="BM9" s="118"/>
      <c r="BN9" s="119"/>
      <c r="BO9" s="134" t="s">
        <v>21</v>
      </c>
      <c r="BP9" s="118"/>
      <c r="BQ9" s="118"/>
      <c r="BR9" s="118"/>
      <c r="BS9" s="118"/>
      <c r="BT9" s="119"/>
      <c r="BU9" s="117" t="s">
        <v>62</v>
      </c>
      <c r="BV9" s="118"/>
      <c r="BW9" s="118"/>
      <c r="BX9" s="118"/>
      <c r="BY9" s="118"/>
      <c r="BZ9" s="119"/>
      <c r="CA9" s="25"/>
    </row>
    <row r="10" spans="1:79" ht="21" customHeight="1">
      <c r="A10" s="26"/>
      <c r="B10" s="115"/>
      <c r="C10" s="76"/>
      <c r="D10" s="76"/>
      <c r="E10" s="27">
        <f>SUM(E11,E20,E27,E64,E73)</f>
        <v>3.5416666666666679</v>
      </c>
      <c r="F10" s="27">
        <f>SUM(F11,F20,F27,F64,F73)</f>
        <v>1.71875</v>
      </c>
      <c r="G10" s="120">
        <v>45782</v>
      </c>
      <c r="H10" s="121"/>
      <c r="I10" s="121"/>
      <c r="J10" s="121"/>
      <c r="K10" s="121"/>
      <c r="L10" s="122"/>
      <c r="M10" s="120">
        <v>45783</v>
      </c>
      <c r="N10" s="121"/>
      <c r="O10" s="121"/>
      <c r="P10" s="121"/>
      <c r="Q10" s="121"/>
      <c r="R10" s="122"/>
      <c r="S10" s="120">
        <v>45784</v>
      </c>
      <c r="T10" s="121"/>
      <c r="U10" s="121"/>
      <c r="V10" s="121"/>
      <c r="W10" s="121"/>
      <c r="X10" s="122"/>
      <c r="Y10" s="120">
        <v>45785</v>
      </c>
      <c r="Z10" s="121"/>
      <c r="AA10" s="121"/>
      <c r="AB10" s="121"/>
      <c r="AC10" s="121"/>
      <c r="AD10" s="122"/>
      <c r="AE10" s="120">
        <v>45789</v>
      </c>
      <c r="AF10" s="121"/>
      <c r="AG10" s="121"/>
      <c r="AH10" s="121"/>
      <c r="AI10" s="121"/>
      <c r="AJ10" s="122"/>
      <c r="AK10" s="120">
        <v>45790</v>
      </c>
      <c r="AL10" s="121"/>
      <c r="AM10" s="121"/>
      <c r="AN10" s="121"/>
      <c r="AO10" s="121"/>
      <c r="AP10" s="122"/>
      <c r="AQ10" s="120">
        <v>45791</v>
      </c>
      <c r="AR10" s="121"/>
      <c r="AS10" s="121"/>
      <c r="AT10" s="121"/>
      <c r="AU10" s="121"/>
      <c r="AV10" s="122"/>
      <c r="AW10" s="120">
        <v>45792</v>
      </c>
      <c r="AX10" s="121"/>
      <c r="AY10" s="121"/>
      <c r="AZ10" s="121"/>
      <c r="BA10" s="121"/>
      <c r="BB10" s="122"/>
      <c r="BC10" s="120">
        <v>45796</v>
      </c>
      <c r="BD10" s="121"/>
      <c r="BE10" s="121"/>
      <c r="BF10" s="121"/>
      <c r="BG10" s="121"/>
      <c r="BH10" s="122"/>
      <c r="BI10" s="120">
        <v>45797</v>
      </c>
      <c r="BJ10" s="121"/>
      <c r="BK10" s="121"/>
      <c r="BL10" s="121"/>
      <c r="BM10" s="121"/>
      <c r="BN10" s="122"/>
      <c r="BO10" s="120">
        <v>45798</v>
      </c>
      <c r="BP10" s="121"/>
      <c r="BQ10" s="121"/>
      <c r="BR10" s="121"/>
      <c r="BS10" s="121"/>
      <c r="BT10" s="122"/>
      <c r="BU10" s="120">
        <v>45799</v>
      </c>
      <c r="BV10" s="121"/>
      <c r="BW10" s="121"/>
      <c r="BX10" s="121"/>
      <c r="BY10" s="121"/>
      <c r="BZ10" s="122"/>
      <c r="CA10" s="28"/>
    </row>
    <row r="11" spans="1:79" ht="21" customHeight="1">
      <c r="A11" s="17"/>
      <c r="B11" s="29">
        <v>1</v>
      </c>
      <c r="C11" s="30"/>
      <c r="D11" s="31" t="s">
        <v>22</v>
      </c>
      <c r="E11" s="32">
        <f t="shared" ref="E11:F11" si="0">SUM(E12:E19)</f>
        <v>0.1701388888888889</v>
      </c>
      <c r="F11" s="33">
        <f t="shared" si="0"/>
        <v>0.13194444444444445</v>
      </c>
      <c r="G11" s="113">
        <f>SUM(G12:L12,G14:L14,G16:L16,G18:L18,G21:L21,G23:L23,G25:L25,G31:L31,G49:L49,G51:L51,G58:L58,G62:L62,G67:L67,G69:L69,G74:L74,G76:L76,G80:L80,G82:L82, G29:L29,G53:L53,G55:L55,G60:L60,G78:L78,G65:L65,G33:L33,G35:L35,G37:L37,G39:L39,G42:L42,G44:L44,G46:L46,G71:L71)</f>
        <v>0.2951388888888889</v>
      </c>
      <c r="H11" s="106"/>
      <c r="I11" s="106"/>
      <c r="J11" s="106"/>
      <c r="K11" s="106"/>
      <c r="L11" s="106"/>
      <c r="M11" s="113">
        <f t="shared" ref="M11" si="1">SUM(M12:R12,M14:R14,M16:R16,M18:R18,M21:R21,M23:R23,M25:R25,M31:R31,M49:R49,M51:R51,M58:R58,M62:R62,M67:R67,M69:R69,M74:R74,M76:R76,M80:R80,M82:R82, M29:R29,M53:R53,M55:R55,M60:R60,M78:R78,M65:R65,M33:R33,M35:R35,M37:R37,M39:R39,M42:R42,M44:R44,M46:R46,M71:R71)</f>
        <v>0.29513888888888895</v>
      </c>
      <c r="N11" s="106"/>
      <c r="O11" s="106"/>
      <c r="P11" s="106"/>
      <c r="Q11" s="106"/>
      <c r="R11" s="106"/>
      <c r="S11" s="113">
        <f t="shared" ref="S11" si="2">SUM(S12:X12,S14:X14,S16:X16,S18:X18,S21:X21,S23:X23,S25:X25,S31:X31,S49:X49,S51:X51,S58:X58,S62:X62,S67:X67,S69:X69,S74:X74,S76:X76,S80:X80,S82:X82, S29:X29,S53:X53,S55:X55,S60:X60,S78:X78,S65:X65,S33:X33,S35:X35,S37:X37,S39:X39,S42:X42,S44:X44,S46:X46,S71:X71)</f>
        <v>0.29513888888888901</v>
      </c>
      <c r="T11" s="106"/>
      <c r="U11" s="106"/>
      <c r="V11" s="106"/>
      <c r="W11" s="106"/>
      <c r="X11" s="106"/>
      <c r="Y11" s="113">
        <f t="shared" ref="Y11" si="3">SUM(Y12:AD12,Y14:AD14,Y16:AD16,Y18:AD18,Y21:AD21,Y23:AD23,Y25:AD25,Y31:AD31,Y49:AD49,Y51:AD51,Y58:AD58,Y62:AD62,Y67:AD67,Y69:AD69,Y74:AD74,Y76:AD76,Y80:AD80,Y82:AD82, Y29:AD29,Y53:AD53,Y55:AD55,Y60:AD60,Y78:AD78,Y65:AD65,Y33:AD33,Y35:AD35,Y37:AD37,Y39:AD39,Y42:AD42,Y44:AD44,Y46:AD46,Y71:AD71)</f>
        <v>0.29513888888888895</v>
      </c>
      <c r="Z11" s="106"/>
      <c r="AA11" s="106"/>
      <c r="AB11" s="106"/>
      <c r="AC11" s="106"/>
      <c r="AD11" s="106"/>
      <c r="AE11" s="113">
        <f t="shared" ref="AE11" si="4">SUM(AE12:AJ12,AE14:AJ14,AE16:AJ16,AE18:AJ18,AE21:AJ21,AE23:AJ23,AE25:AJ25,AE31:AJ31,AE49:AJ49,AE51:AJ51,AE58:AJ58,AE62:AJ62,AE67:AJ67,AE69:AJ69,AE74:AJ74,AE76:AJ76,AE80:AJ80,AE82:AJ82, AE29:AJ29,AE53:AJ53,AE55:AJ55,AE60:AJ60,AE78:AJ78,AE65:AJ65,AE33:AJ33,AE35:AJ35,AE37:AJ37,AE39:AJ39,AE42:AJ42,AE44:AJ44,AE46:AJ46,AE71:AJ71)</f>
        <v>0.29513888888888895</v>
      </c>
      <c r="AF11" s="106"/>
      <c r="AG11" s="106"/>
      <c r="AH11" s="106"/>
      <c r="AI11" s="106"/>
      <c r="AJ11" s="106"/>
      <c r="AK11" s="113">
        <f t="shared" ref="AK11" si="5">SUM(AK12:AP12,AK14:AP14,AK16:AP16,AK18:AP18,AK21:AP21,AK23:AP23,AK25:AP25,AK31:AP31,AK49:AP49,AK51:AP51,AK58:AP58,AK62:AP62,AK67:AP67,AK69:AP69,AK74:AP74,AK76:AP76,AK80:AP80,AK82:AP82, AK29:AP29,AK53:AP53,AK55:AP55,AK60:AP60,AK78:AP78,AK65:AP65,AK33:AP33,AK35:AP35,AK37:AP37,AK39:AP39,AK42:AP42,AK44:AP44,AK46:AP46,AK71:AP71)</f>
        <v>0.29513888888888895</v>
      </c>
      <c r="AL11" s="106"/>
      <c r="AM11" s="106"/>
      <c r="AN11" s="106"/>
      <c r="AO11" s="106"/>
      <c r="AP11" s="106"/>
      <c r="AQ11" s="113">
        <f t="shared" ref="AQ11" si="6">SUM(AQ12:AV12,AQ14:AV14,AQ16:AV16,AQ18:AV18,AQ21:AV21,AQ23:AV23,AQ25:AV25,AQ31:AV31,AQ49:AV49,AQ51:AV51,AQ58:AV58,AQ62:AV62,AQ67:AV67,AQ69:AV69,AQ74:AV74,AQ76:AV76,AQ80:AV80,AQ82:AV82, AQ29:AV29,AQ53:AV53,AQ55:AV55,AQ60:AV60,AQ78:AV78,AQ65:AV65,AQ33:AV33,AQ35:AV35,AQ37:AV37,AQ39:AV39,AQ42:AV42,AQ44:AV44,AQ46:AV46,AQ71:AV71)</f>
        <v>0.29513888888888901</v>
      </c>
      <c r="AR11" s="106"/>
      <c r="AS11" s="106"/>
      <c r="AT11" s="106"/>
      <c r="AU11" s="106"/>
      <c r="AV11" s="106"/>
      <c r="AW11" s="113">
        <f t="shared" ref="AW11" si="7">SUM(AW12:BB12,AW14:BB14,AW16:BB16,AW18:BB18,AW21:BB21,AW23:BB23,AW25:BB25,AW31:BB31,AW49:BB49,AW51:BB51,AW58:BB58,AW62:BB62,AW67:BB67,AW69:BB69,AW74:BB74,AW76:BB76,AW80:BB80,AW82:BB82, AW29:BB29,AW53:BB53,AW55:BB55,AW60:BB60,AW78:BB78,AW65:BB65,AW33:BB33,AW35:BB35,AW37:BB37,AW39:BB39,AW42:BB42,AW44:BB44,AW46:BB46,AW71:BB71)</f>
        <v>0.29513888888888901</v>
      </c>
      <c r="AX11" s="106"/>
      <c r="AY11" s="106"/>
      <c r="AZ11" s="106"/>
      <c r="BA11" s="106"/>
      <c r="BB11" s="106"/>
      <c r="BC11" s="113">
        <f t="shared" ref="BC11" si="8">SUM(BC12:BH12,BC14:BH14,BC16:BH16,BC18:BH18,BC21:BH21,BC23:BH23,BC25:BH25,BC31:BH31,BC49:BH49,BC51:BH51,BC58:BH58,BC62:BH62,BC67:BH67,BC69:BH69,BC74:BH74,BC76:BH76,BC80:BH80,BC82:BH82, BC29:BH29,BC53:BH53,BC55:BH55,BC60:BH60,BC78:BH78,BC65:BH65,BC33:BH33,BC35:BH35,BC37:BH37,BC39:BH39,BC42:BH42,BC44:BH44,BC46:BH46,BC71:BH71)</f>
        <v>0.29513888888888901</v>
      </c>
      <c r="BD11" s="106"/>
      <c r="BE11" s="106"/>
      <c r="BF11" s="106"/>
      <c r="BG11" s="106"/>
      <c r="BH11" s="106"/>
      <c r="BI11" s="113">
        <f t="shared" ref="BI11" si="9">SUM(BI12:BN12,BI14:BN14,BI16:BN16,BI18:BN18,BI21:BN21,BI23:BN23,BI25:BN25,BI31:BN31,BI49:BN49,BI51:BN51,BI58:BN58,BI62:BN62,BI67:BN67,BI69:BN69,BI74:BN74,BI76:BN76,BI80:BN80,BI82:BN82, BI29:BN29,BI53:BN53,BI55:BN55,BI60:BN60,BI78:BN78,BI65:BN65,BI33:BN33,BI35:BN35,BI37:BN37,BI39:BN39,BI42:BN42,BI44:BN44,BI46:BN46,BI71:BN71)</f>
        <v>0.29513888888888895</v>
      </c>
      <c r="BJ11" s="106"/>
      <c r="BK11" s="106"/>
      <c r="BL11" s="106"/>
      <c r="BM11" s="106"/>
      <c r="BN11" s="106"/>
      <c r="BO11" s="113">
        <f t="shared" ref="BO11" si="10">SUM(BO12:BT12,BO14:BT14,BO16:BT16,BO18:BT18,BO21:BT21,BO23:BT23,BO25:BT25,BO31:BT31,BO49:BT49,BO51:BT51,BO58:BT58,BO62:BT62,BO67:BT67,BO69:BT69,BO74:BT74,BO76:BT76,BO80:BT80,BO82:BT82, BO29:BT29,BO53:BT53,BO55:BT55,BO60:BT60,BO78:BT78,BO65:BT65,BO33:BT33,BO35:BT35,BO37:BT37,BO39:BT39,BO42:BT42,BO44:BT44,BO46:BT46,BO71:BT71)</f>
        <v>0.29513888888888895</v>
      </c>
      <c r="BP11" s="106"/>
      <c r="BQ11" s="106"/>
      <c r="BR11" s="106"/>
      <c r="BS11" s="106"/>
      <c r="BT11" s="106"/>
      <c r="BU11" s="113">
        <f t="shared" ref="BU11" si="11">SUM(BU12:BZ12,BU14:BZ14,BU16:BZ16,BU18:BZ18,BU21:BZ21,BU23:BZ23,BU25:BZ25,BU31:BZ31,BU49:BZ49,BU51:BZ51,BU58:BZ58,BU62:BZ62,BU67:BZ67,BU69:BZ69,BU74:BZ74,BU76:BZ76,BU80:BZ80,BU82:BZ82, BU29:BZ29,BU53:BZ53,BU55:BZ55,BU60:BZ60,BU78:BZ78,BU65:BZ65,BU33:BZ33,BU35:BZ35,BU37:BZ37,BU39:BZ39,BU42:BZ42,BU44:BZ44,BU46:BZ46,BU71:BZ71)</f>
        <v>0.29513888888888895</v>
      </c>
      <c r="BV11" s="106"/>
      <c r="BW11" s="106"/>
      <c r="BX11" s="106"/>
      <c r="BY11" s="106"/>
      <c r="BZ11" s="106"/>
      <c r="CA11" s="34"/>
    </row>
    <row r="12" spans="1:79" ht="17.25" customHeight="1" outlineLevel="1">
      <c r="A12" s="35"/>
      <c r="B12" s="140">
        <v>43101</v>
      </c>
      <c r="C12" s="141"/>
      <c r="D12" s="95" t="s">
        <v>23</v>
      </c>
      <c r="E12" s="111">
        <f>SUM(G12:BZ12)</f>
        <v>2.0833333333333332E-2</v>
      </c>
      <c r="F12" s="97">
        <f>SUM(G13:BZ13)</f>
        <v>1.3888888888888888E-2</v>
      </c>
      <c r="G12" s="110">
        <v>2.0833333333333332E-2</v>
      </c>
      <c r="H12" s="108"/>
      <c r="I12" s="109"/>
      <c r="J12" s="90"/>
      <c r="K12" s="88"/>
      <c r="L12" s="89"/>
      <c r="M12" s="123"/>
      <c r="N12" s="124"/>
      <c r="O12" s="125"/>
      <c r="P12" s="123"/>
      <c r="Q12" s="124"/>
      <c r="R12" s="125"/>
      <c r="S12" s="126"/>
      <c r="T12" s="79"/>
      <c r="U12" s="80"/>
      <c r="V12" s="126"/>
      <c r="W12" s="79"/>
      <c r="X12" s="80"/>
      <c r="Y12" s="81"/>
      <c r="Z12" s="79"/>
      <c r="AA12" s="80"/>
      <c r="AB12" s="81"/>
      <c r="AC12" s="79"/>
      <c r="AD12" s="80"/>
      <c r="AE12" s="146"/>
      <c r="AF12" s="79"/>
      <c r="AG12" s="80"/>
      <c r="AH12" s="126"/>
      <c r="AI12" s="79"/>
      <c r="AJ12" s="80"/>
      <c r="AK12" s="81"/>
      <c r="AL12" s="79"/>
      <c r="AM12" s="80"/>
      <c r="AN12" s="81"/>
      <c r="AO12" s="79"/>
      <c r="AP12" s="80"/>
      <c r="AQ12" s="126"/>
      <c r="AR12" s="79"/>
      <c r="AS12" s="80"/>
      <c r="AT12" s="126"/>
      <c r="AU12" s="79"/>
      <c r="AV12" s="80"/>
      <c r="AW12" s="81"/>
      <c r="AX12" s="79"/>
      <c r="AY12" s="80"/>
      <c r="AZ12" s="81"/>
      <c r="BA12" s="79"/>
      <c r="BB12" s="80"/>
      <c r="BC12" s="146"/>
      <c r="BD12" s="79"/>
      <c r="BE12" s="80"/>
      <c r="BF12" s="90"/>
      <c r="BG12" s="88"/>
      <c r="BH12" s="89"/>
      <c r="BI12" s="81"/>
      <c r="BJ12" s="79"/>
      <c r="BK12" s="80"/>
      <c r="BL12" s="81"/>
      <c r="BM12" s="79"/>
      <c r="BN12" s="80"/>
      <c r="BO12" s="126"/>
      <c r="BP12" s="79"/>
      <c r="BQ12" s="80"/>
      <c r="BR12" s="126"/>
      <c r="BS12" s="79"/>
      <c r="BT12" s="80"/>
      <c r="BU12" s="81"/>
      <c r="BV12" s="79"/>
      <c r="BW12" s="80"/>
      <c r="BX12" s="81"/>
      <c r="BY12" s="79"/>
      <c r="BZ12" s="82"/>
      <c r="CA12" s="34"/>
    </row>
    <row r="13" spans="1:79" ht="17.25" customHeight="1" outlineLevel="1">
      <c r="A13" s="35"/>
      <c r="B13" s="92"/>
      <c r="C13" s="94"/>
      <c r="D13" s="94"/>
      <c r="E13" s="112"/>
      <c r="F13" s="98"/>
      <c r="G13" s="87">
        <v>1.3888888888888888E-2</v>
      </c>
      <c r="H13" s="88"/>
      <c r="I13" s="89"/>
      <c r="J13" s="90"/>
      <c r="K13" s="88"/>
      <c r="L13" s="89"/>
      <c r="M13" s="123"/>
      <c r="N13" s="124"/>
      <c r="O13" s="125"/>
      <c r="P13" s="123"/>
      <c r="Q13" s="124"/>
      <c r="R13" s="125"/>
      <c r="S13" s="90"/>
      <c r="T13" s="88"/>
      <c r="U13" s="89"/>
      <c r="V13" s="90"/>
      <c r="W13" s="88"/>
      <c r="X13" s="89"/>
      <c r="Y13" s="81"/>
      <c r="Z13" s="79"/>
      <c r="AA13" s="80"/>
      <c r="AB13" s="81"/>
      <c r="AC13" s="79"/>
      <c r="AD13" s="80"/>
      <c r="AE13" s="87"/>
      <c r="AF13" s="88"/>
      <c r="AG13" s="89"/>
      <c r="AH13" s="90"/>
      <c r="AI13" s="88"/>
      <c r="AJ13" s="89"/>
      <c r="AK13" s="81"/>
      <c r="AL13" s="79"/>
      <c r="AM13" s="80"/>
      <c r="AN13" s="81"/>
      <c r="AO13" s="79"/>
      <c r="AP13" s="80"/>
      <c r="AQ13" s="90"/>
      <c r="AR13" s="88"/>
      <c r="AS13" s="89"/>
      <c r="AT13" s="90"/>
      <c r="AU13" s="88"/>
      <c r="AV13" s="89"/>
      <c r="AW13" s="81"/>
      <c r="AX13" s="79"/>
      <c r="AY13" s="80"/>
      <c r="AZ13" s="81"/>
      <c r="BA13" s="79"/>
      <c r="BB13" s="80"/>
      <c r="BC13" s="146"/>
      <c r="BD13" s="79"/>
      <c r="BE13" s="80"/>
      <c r="BF13" s="90"/>
      <c r="BG13" s="88"/>
      <c r="BH13" s="89"/>
      <c r="BI13" s="81"/>
      <c r="BJ13" s="79"/>
      <c r="BK13" s="80"/>
      <c r="BL13" s="81"/>
      <c r="BM13" s="79"/>
      <c r="BN13" s="80"/>
      <c r="BO13" s="90"/>
      <c r="BP13" s="88"/>
      <c r="BQ13" s="89"/>
      <c r="BR13" s="90"/>
      <c r="BS13" s="88"/>
      <c r="BT13" s="89"/>
      <c r="BU13" s="81"/>
      <c r="BV13" s="79"/>
      <c r="BW13" s="80"/>
      <c r="BX13" s="81"/>
      <c r="BY13" s="79"/>
      <c r="BZ13" s="82"/>
      <c r="CA13" s="34"/>
    </row>
    <row r="14" spans="1:79" ht="17.25" customHeight="1" outlineLevel="1">
      <c r="A14" s="35"/>
      <c r="B14" s="91" t="s">
        <v>24</v>
      </c>
      <c r="C14" s="93"/>
      <c r="D14" s="95" t="s">
        <v>25</v>
      </c>
      <c r="E14" s="111">
        <f t="shared" ref="E14" si="12">SUM(G14:BZ14)</f>
        <v>2.0833333333333332E-2</v>
      </c>
      <c r="F14" s="97">
        <f t="shared" ref="F14" si="13">SUM(G15:BZ15)</f>
        <v>6.9444444444444441E-3</v>
      </c>
      <c r="G14" s="110">
        <v>2.0833333333333332E-2</v>
      </c>
      <c r="H14" s="108"/>
      <c r="I14" s="109"/>
      <c r="J14" s="90"/>
      <c r="K14" s="88"/>
      <c r="L14" s="89"/>
      <c r="M14" s="123"/>
      <c r="N14" s="124"/>
      <c r="O14" s="125"/>
      <c r="P14" s="123"/>
      <c r="Q14" s="124"/>
      <c r="R14" s="125"/>
      <c r="S14" s="90"/>
      <c r="T14" s="88"/>
      <c r="U14" s="89"/>
      <c r="V14" s="90"/>
      <c r="W14" s="88"/>
      <c r="X14" s="89"/>
      <c r="Y14" s="81"/>
      <c r="Z14" s="79"/>
      <c r="AA14" s="80"/>
      <c r="AB14" s="81"/>
      <c r="AC14" s="79"/>
      <c r="AD14" s="80"/>
      <c r="AE14" s="87"/>
      <c r="AF14" s="88"/>
      <c r="AG14" s="89"/>
      <c r="AH14" s="90"/>
      <c r="AI14" s="88"/>
      <c r="AJ14" s="89"/>
      <c r="AK14" s="81"/>
      <c r="AL14" s="79"/>
      <c r="AM14" s="80"/>
      <c r="AN14" s="81"/>
      <c r="AO14" s="79"/>
      <c r="AP14" s="80"/>
      <c r="AQ14" s="90"/>
      <c r="AR14" s="88"/>
      <c r="AS14" s="89"/>
      <c r="AT14" s="90"/>
      <c r="AU14" s="88"/>
      <c r="AV14" s="89"/>
      <c r="AW14" s="81"/>
      <c r="AX14" s="79"/>
      <c r="AY14" s="80"/>
      <c r="AZ14" s="81"/>
      <c r="BA14" s="79"/>
      <c r="BB14" s="80"/>
      <c r="BC14" s="146"/>
      <c r="BD14" s="79"/>
      <c r="BE14" s="80"/>
      <c r="BF14" s="90"/>
      <c r="BG14" s="88"/>
      <c r="BH14" s="89"/>
      <c r="BI14" s="81"/>
      <c r="BJ14" s="79"/>
      <c r="BK14" s="80"/>
      <c r="BL14" s="81"/>
      <c r="BM14" s="79"/>
      <c r="BN14" s="80"/>
      <c r="BO14" s="90"/>
      <c r="BP14" s="88"/>
      <c r="BQ14" s="89"/>
      <c r="BR14" s="90"/>
      <c r="BS14" s="88"/>
      <c r="BT14" s="89"/>
      <c r="BU14" s="81"/>
      <c r="BV14" s="79"/>
      <c r="BW14" s="80"/>
      <c r="BX14" s="81"/>
      <c r="BY14" s="79"/>
      <c r="BZ14" s="82"/>
      <c r="CA14" s="34"/>
    </row>
    <row r="15" spans="1:79" ht="17.25" customHeight="1" outlineLevel="1">
      <c r="A15" s="35"/>
      <c r="B15" s="92"/>
      <c r="C15" s="94"/>
      <c r="D15" s="94"/>
      <c r="E15" s="112"/>
      <c r="F15" s="98"/>
      <c r="G15" s="87">
        <v>6.9444444444444441E-3</v>
      </c>
      <c r="H15" s="88"/>
      <c r="I15" s="89"/>
      <c r="J15" s="90"/>
      <c r="K15" s="88"/>
      <c r="L15" s="89"/>
      <c r="M15" s="123"/>
      <c r="N15" s="124"/>
      <c r="O15" s="125"/>
      <c r="P15" s="123"/>
      <c r="Q15" s="124"/>
      <c r="R15" s="125"/>
      <c r="S15" s="90"/>
      <c r="T15" s="88"/>
      <c r="U15" s="89"/>
      <c r="V15" s="90"/>
      <c r="W15" s="88"/>
      <c r="X15" s="89"/>
      <c r="Y15" s="81"/>
      <c r="Z15" s="79"/>
      <c r="AA15" s="80"/>
      <c r="AB15" s="81"/>
      <c r="AC15" s="79"/>
      <c r="AD15" s="80"/>
      <c r="AE15" s="87"/>
      <c r="AF15" s="88"/>
      <c r="AG15" s="89"/>
      <c r="AH15" s="90"/>
      <c r="AI15" s="88"/>
      <c r="AJ15" s="89"/>
      <c r="AK15" s="81"/>
      <c r="AL15" s="79"/>
      <c r="AM15" s="80"/>
      <c r="AN15" s="81"/>
      <c r="AO15" s="79"/>
      <c r="AP15" s="80"/>
      <c r="AQ15" s="90"/>
      <c r="AR15" s="88"/>
      <c r="AS15" s="89"/>
      <c r="AT15" s="90"/>
      <c r="AU15" s="88"/>
      <c r="AV15" s="89"/>
      <c r="AW15" s="81"/>
      <c r="AX15" s="79"/>
      <c r="AY15" s="80"/>
      <c r="AZ15" s="81"/>
      <c r="BA15" s="79"/>
      <c r="BB15" s="80"/>
      <c r="BC15" s="146"/>
      <c r="BD15" s="79"/>
      <c r="BE15" s="80"/>
      <c r="BF15" s="90"/>
      <c r="BG15" s="88"/>
      <c r="BH15" s="89"/>
      <c r="BI15" s="81"/>
      <c r="BJ15" s="79"/>
      <c r="BK15" s="80"/>
      <c r="BL15" s="81"/>
      <c r="BM15" s="79"/>
      <c r="BN15" s="80"/>
      <c r="BO15" s="90"/>
      <c r="BP15" s="88"/>
      <c r="BQ15" s="89"/>
      <c r="BR15" s="90"/>
      <c r="BS15" s="88"/>
      <c r="BT15" s="89"/>
      <c r="BU15" s="81"/>
      <c r="BV15" s="79"/>
      <c r="BW15" s="80"/>
      <c r="BX15" s="81"/>
      <c r="BY15" s="79"/>
      <c r="BZ15" s="82"/>
      <c r="CA15" s="34"/>
    </row>
    <row r="16" spans="1:79" ht="17.25" customHeight="1" outlineLevel="1">
      <c r="A16" s="35"/>
      <c r="B16" s="140">
        <v>44256</v>
      </c>
      <c r="C16" s="141"/>
      <c r="D16" s="95" t="s">
        <v>26</v>
      </c>
      <c r="E16" s="111">
        <f t="shared" ref="E16" si="14">SUM(G16:BZ16)</f>
        <v>9.7222222222222224E-2</v>
      </c>
      <c r="F16" s="97">
        <f t="shared" ref="F16" si="15">SUM(G17:BZ17)</f>
        <v>6.9444444444444448E-2</v>
      </c>
      <c r="G16" s="87"/>
      <c r="H16" s="88"/>
      <c r="I16" s="89"/>
      <c r="J16" s="90"/>
      <c r="K16" s="88"/>
      <c r="L16" s="89"/>
      <c r="M16" s="102">
        <v>9.7222222222222224E-2</v>
      </c>
      <c r="N16" s="103"/>
      <c r="O16" s="104"/>
      <c r="P16" s="123"/>
      <c r="Q16" s="124"/>
      <c r="R16" s="125"/>
      <c r="S16" s="90"/>
      <c r="T16" s="88"/>
      <c r="U16" s="89"/>
      <c r="V16" s="90"/>
      <c r="W16" s="88"/>
      <c r="X16" s="89"/>
      <c r="Y16" s="81"/>
      <c r="Z16" s="79"/>
      <c r="AA16" s="80"/>
      <c r="AB16" s="81"/>
      <c r="AC16" s="79"/>
      <c r="AD16" s="80"/>
      <c r="AE16" s="87"/>
      <c r="AF16" s="88"/>
      <c r="AG16" s="89"/>
      <c r="AH16" s="90"/>
      <c r="AI16" s="88"/>
      <c r="AJ16" s="89"/>
      <c r="AK16" s="81"/>
      <c r="AL16" s="79"/>
      <c r="AM16" s="80"/>
      <c r="AN16" s="81"/>
      <c r="AO16" s="79"/>
      <c r="AP16" s="80"/>
      <c r="AQ16" s="90"/>
      <c r="AR16" s="88"/>
      <c r="AS16" s="89"/>
      <c r="AT16" s="90"/>
      <c r="AU16" s="88"/>
      <c r="AV16" s="89"/>
      <c r="AW16" s="81"/>
      <c r="AX16" s="79"/>
      <c r="AY16" s="80"/>
      <c r="AZ16" s="81"/>
      <c r="BA16" s="79"/>
      <c r="BB16" s="80"/>
      <c r="BC16" s="146"/>
      <c r="BD16" s="79"/>
      <c r="BE16" s="80"/>
      <c r="BF16" s="90"/>
      <c r="BG16" s="88"/>
      <c r="BH16" s="89"/>
      <c r="BI16" s="81"/>
      <c r="BJ16" s="79"/>
      <c r="BK16" s="80"/>
      <c r="BL16" s="81"/>
      <c r="BM16" s="79"/>
      <c r="BN16" s="80"/>
      <c r="BO16" s="90"/>
      <c r="BP16" s="88"/>
      <c r="BQ16" s="89"/>
      <c r="BR16" s="90"/>
      <c r="BS16" s="88"/>
      <c r="BT16" s="89"/>
      <c r="BU16" s="81"/>
      <c r="BV16" s="79"/>
      <c r="BW16" s="80"/>
      <c r="BX16" s="81"/>
      <c r="BY16" s="79"/>
      <c r="BZ16" s="82"/>
      <c r="CA16" s="34"/>
    </row>
    <row r="17" spans="1:79" ht="17.25" customHeight="1" outlineLevel="1">
      <c r="A17" s="35"/>
      <c r="B17" s="92"/>
      <c r="C17" s="94"/>
      <c r="D17" s="94"/>
      <c r="E17" s="112"/>
      <c r="F17" s="98"/>
      <c r="G17" s="87"/>
      <c r="H17" s="88"/>
      <c r="I17" s="89"/>
      <c r="J17" s="126"/>
      <c r="K17" s="79"/>
      <c r="L17" s="80"/>
      <c r="M17" s="81"/>
      <c r="N17" s="79"/>
      <c r="O17" s="80"/>
      <c r="P17" s="123">
        <v>4.8611111111111112E-2</v>
      </c>
      <c r="Q17" s="124"/>
      <c r="R17" s="125"/>
      <c r="S17" s="90">
        <v>2.0833333333333332E-2</v>
      </c>
      <c r="T17" s="88"/>
      <c r="U17" s="89"/>
      <c r="V17" s="90"/>
      <c r="W17" s="88"/>
      <c r="X17" s="89"/>
      <c r="Y17" s="81"/>
      <c r="Z17" s="79"/>
      <c r="AA17" s="80"/>
      <c r="AB17" s="81"/>
      <c r="AC17" s="79"/>
      <c r="AD17" s="80"/>
      <c r="AE17" s="87"/>
      <c r="AF17" s="88"/>
      <c r="AG17" s="89"/>
      <c r="AH17" s="90"/>
      <c r="AI17" s="88"/>
      <c r="AJ17" s="89"/>
      <c r="AK17" s="81"/>
      <c r="AL17" s="79"/>
      <c r="AM17" s="80"/>
      <c r="AN17" s="81"/>
      <c r="AO17" s="79"/>
      <c r="AP17" s="80"/>
      <c r="AQ17" s="90"/>
      <c r="AR17" s="88"/>
      <c r="AS17" s="89"/>
      <c r="AT17" s="90"/>
      <c r="AU17" s="88"/>
      <c r="AV17" s="89"/>
      <c r="AW17" s="81"/>
      <c r="AX17" s="79"/>
      <c r="AY17" s="80"/>
      <c r="AZ17" s="81"/>
      <c r="BA17" s="79"/>
      <c r="BB17" s="80"/>
      <c r="BC17" s="146"/>
      <c r="BD17" s="79"/>
      <c r="BE17" s="80"/>
      <c r="BF17" s="90"/>
      <c r="BG17" s="88"/>
      <c r="BH17" s="89"/>
      <c r="BI17" s="81"/>
      <c r="BJ17" s="79"/>
      <c r="BK17" s="80"/>
      <c r="BL17" s="81"/>
      <c r="BM17" s="79"/>
      <c r="BN17" s="80"/>
      <c r="BO17" s="90"/>
      <c r="BP17" s="88"/>
      <c r="BQ17" s="89"/>
      <c r="BR17" s="90"/>
      <c r="BS17" s="88"/>
      <c r="BT17" s="89"/>
      <c r="BU17" s="81"/>
      <c r="BV17" s="79"/>
      <c r="BW17" s="80"/>
      <c r="BX17" s="81"/>
      <c r="BY17" s="79"/>
      <c r="BZ17" s="82"/>
      <c r="CA17" s="34"/>
    </row>
    <row r="18" spans="1:79" ht="17.25" customHeight="1" outlineLevel="1">
      <c r="A18" s="35"/>
      <c r="B18" s="140">
        <v>44287</v>
      </c>
      <c r="C18" s="141"/>
      <c r="D18" s="95" t="s">
        <v>27</v>
      </c>
      <c r="E18" s="96">
        <f>SUM(G18:BZ18)</f>
        <v>3.125E-2</v>
      </c>
      <c r="F18" s="97">
        <f t="shared" ref="F18" si="16">SUM(G19:BZ19)</f>
        <v>4.1666666666666664E-2</v>
      </c>
      <c r="G18" s="87"/>
      <c r="H18" s="88"/>
      <c r="I18" s="89"/>
      <c r="J18" s="90"/>
      <c r="K18" s="88"/>
      <c r="L18" s="89"/>
      <c r="M18" s="102">
        <v>3.125E-2</v>
      </c>
      <c r="N18" s="103"/>
      <c r="O18" s="104"/>
      <c r="P18" s="123"/>
      <c r="Q18" s="124"/>
      <c r="R18" s="125"/>
      <c r="S18" s="90"/>
      <c r="T18" s="88"/>
      <c r="U18" s="89"/>
      <c r="V18" s="90"/>
      <c r="W18" s="88"/>
      <c r="X18" s="89"/>
      <c r="Y18" s="81"/>
      <c r="Z18" s="79"/>
      <c r="AA18" s="80"/>
      <c r="AB18" s="81"/>
      <c r="AC18" s="79"/>
      <c r="AD18" s="80"/>
      <c r="AE18" s="87"/>
      <c r="AF18" s="88"/>
      <c r="AG18" s="89"/>
      <c r="AH18" s="90"/>
      <c r="AI18" s="88"/>
      <c r="AJ18" s="89"/>
      <c r="AK18" s="81"/>
      <c r="AL18" s="79"/>
      <c r="AM18" s="80"/>
      <c r="AN18" s="81"/>
      <c r="AO18" s="79"/>
      <c r="AP18" s="80"/>
      <c r="AQ18" s="90"/>
      <c r="AR18" s="88"/>
      <c r="AS18" s="89"/>
      <c r="AT18" s="90"/>
      <c r="AU18" s="88"/>
      <c r="AV18" s="89"/>
      <c r="AW18" s="81"/>
      <c r="AX18" s="79"/>
      <c r="AY18" s="80"/>
      <c r="AZ18" s="81"/>
      <c r="BA18" s="79"/>
      <c r="BB18" s="80"/>
      <c r="BC18" s="146"/>
      <c r="BD18" s="79"/>
      <c r="BE18" s="80"/>
      <c r="BF18" s="90"/>
      <c r="BG18" s="88"/>
      <c r="BH18" s="89"/>
      <c r="BI18" s="81"/>
      <c r="BJ18" s="79"/>
      <c r="BK18" s="80"/>
      <c r="BL18" s="81"/>
      <c r="BM18" s="79"/>
      <c r="BN18" s="80"/>
      <c r="BO18" s="90"/>
      <c r="BP18" s="88"/>
      <c r="BQ18" s="89"/>
      <c r="BR18" s="90"/>
      <c r="BS18" s="88"/>
      <c r="BT18" s="89"/>
      <c r="BU18" s="81"/>
      <c r="BV18" s="79"/>
      <c r="BW18" s="80"/>
      <c r="BX18" s="81"/>
      <c r="BY18" s="79"/>
      <c r="BZ18" s="82"/>
      <c r="CA18" s="34"/>
    </row>
    <row r="19" spans="1:79" ht="17.25" customHeight="1" outlineLevel="1">
      <c r="A19" s="35"/>
      <c r="B19" s="115"/>
      <c r="C19" s="76"/>
      <c r="D19" s="76"/>
      <c r="E19" s="76"/>
      <c r="F19" s="98"/>
      <c r="G19" s="83"/>
      <c r="H19" s="84"/>
      <c r="I19" s="85"/>
      <c r="J19" s="90"/>
      <c r="K19" s="88"/>
      <c r="L19" s="89"/>
      <c r="M19" s="81"/>
      <c r="N19" s="79"/>
      <c r="O19" s="80"/>
      <c r="P19" s="142">
        <v>4.1666666666666664E-2</v>
      </c>
      <c r="Q19" s="143"/>
      <c r="R19" s="144"/>
      <c r="S19" s="86"/>
      <c r="T19" s="84"/>
      <c r="U19" s="85"/>
      <c r="V19" s="86"/>
      <c r="W19" s="84"/>
      <c r="X19" s="85"/>
      <c r="Y19" s="75"/>
      <c r="Z19" s="76"/>
      <c r="AA19" s="77"/>
      <c r="AB19" s="75"/>
      <c r="AC19" s="76"/>
      <c r="AD19" s="77"/>
      <c r="AE19" s="83"/>
      <c r="AF19" s="84"/>
      <c r="AG19" s="85"/>
      <c r="AH19" s="86"/>
      <c r="AI19" s="84"/>
      <c r="AJ19" s="85"/>
      <c r="AK19" s="75"/>
      <c r="AL19" s="76"/>
      <c r="AM19" s="77"/>
      <c r="AN19" s="75"/>
      <c r="AO19" s="76"/>
      <c r="AP19" s="77"/>
      <c r="AQ19" s="86"/>
      <c r="AR19" s="84"/>
      <c r="AS19" s="85"/>
      <c r="AT19" s="86"/>
      <c r="AU19" s="84"/>
      <c r="AV19" s="85"/>
      <c r="AW19" s="81"/>
      <c r="AX19" s="79"/>
      <c r="AY19" s="80"/>
      <c r="AZ19" s="81"/>
      <c r="BA19" s="79"/>
      <c r="BB19" s="80"/>
      <c r="BC19" s="146"/>
      <c r="BD19" s="79"/>
      <c r="BE19" s="80"/>
      <c r="BF19" s="86"/>
      <c r="BG19" s="84"/>
      <c r="BH19" s="85"/>
      <c r="BI19" s="75"/>
      <c r="BJ19" s="76"/>
      <c r="BK19" s="77"/>
      <c r="BL19" s="75"/>
      <c r="BM19" s="76"/>
      <c r="BN19" s="77"/>
      <c r="BO19" s="86"/>
      <c r="BP19" s="84"/>
      <c r="BQ19" s="85"/>
      <c r="BR19" s="86"/>
      <c r="BS19" s="84"/>
      <c r="BT19" s="85"/>
      <c r="BU19" s="75"/>
      <c r="BV19" s="76"/>
      <c r="BW19" s="77"/>
      <c r="BX19" s="75"/>
      <c r="BY19" s="76"/>
      <c r="BZ19" s="147"/>
      <c r="CA19" s="34"/>
    </row>
    <row r="20" spans="1:79" ht="21" customHeight="1">
      <c r="A20" s="17"/>
      <c r="B20" s="38">
        <v>2</v>
      </c>
      <c r="C20" s="39"/>
      <c r="D20" s="40" t="s">
        <v>28</v>
      </c>
      <c r="E20" s="41">
        <f>SUM(E21:E26)</f>
        <v>9.3750000000000014E-2</v>
      </c>
      <c r="F20" s="42">
        <f>SUM(F21:F26)</f>
        <v>7.9861111111111105E-2</v>
      </c>
      <c r="G20" s="43"/>
      <c r="H20" s="40"/>
      <c r="I20" s="40"/>
      <c r="J20" s="145"/>
      <c r="K20" s="106"/>
      <c r="L20" s="106"/>
      <c r="M20" s="145"/>
      <c r="N20" s="106"/>
      <c r="O20" s="10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3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3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4"/>
      <c r="CA20" s="34"/>
    </row>
    <row r="21" spans="1:79" ht="17.25" customHeight="1" outlineLevel="1">
      <c r="A21" s="35"/>
      <c r="B21" s="140">
        <v>43102</v>
      </c>
      <c r="C21" s="141"/>
      <c r="D21" s="95" t="s">
        <v>29</v>
      </c>
      <c r="E21" s="96">
        <f>SUM(G21:BZ21)</f>
        <v>7.2916666666666671E-2</v>
      </c>
      <c r="F21" s="97">
        <f>SUM(G22:BZ22)</f>
        <v>4.1666666666666664E-2</v>
      </c>
      <c r="G21" s="110">
        <v>7.2916666666666671E-2</v>
      </c>
      <c r="H21" s="108"/>
      <c r="I21" s="109"/>
      <c r="J21" s="90"/>
      <c r="K21" s="88"/>
      <c r="L21" s="89"/>
      <c r="M21" s="81"/>
      <c r="N21" s="79"/>
      <c r="O21" s="80"/>
      <c r="P21" s="81"/>
      <c r="Q21" s="79"/>
      <c r="R21" s="80"/>
      <c r="S21" s="90"/>
      <c r="T21" s="88"/>
      <c r="U21" s="89"/>
      <c r="V21" s="90"/>
      <c r="W21" s="88"/>
      <c r="X21" s="89"/>
      <c r="Y21" s="81"/>
      <c r="Z21" s="79"/>
      <c r="AA21" s="80"/>
      <c r="AB21" s="81"/>
      <c r="AC21" s="79"/>
      <c r="AD21" s="80"/>
      <c r="AE21" s="87"/>
      <c r="AF21" s="88"/>
      <c r="AG21" s="89"/>
      <c r="AH21" s="90"/>
      <c r="AI21" s="88"/>
      <c r="AJ21" s="89"/>
      <c r="AK21" s="81"/>
      <c r="AL21" s="79"/>
      <c r="AM21" s="80"/>
      <c r="AN21" s="81"/>
      <c r="AO21" s="79"/>
      <c r="AP21" s="80"/>
      <c r="AQ21" s="90"/>
      <c r="AR21" s="88"/>
      <c r="AS21" s="89"/>
      <c r="AT21" s="90"/>
      <c r="AU21" s="88"/>
      <c r="AV21" s="89"/>
      <c r="AW21" s="81"/>
      <c r="AX21" s="79"/>
      <c r="AY21" s="80"/>
      <c r="AZ21" s="81"/>
      <c r="BA21" s="79"/>
      <c r="BB21" s="80"/>
      <c r="BC21" s="87"/>
      <c r="BD21" s="88"/>
      <c r="BE21" s="89"/>
      <c r="BF21" s="90"/>
      <c r="BG21" s="88"/>
      <c r="BH21" s="89"/>
      <c r="BI21" s="81"/>
      <c r="BJ21" s="79"/>
      <c r="BK21" s="80"/>
      <c r="BL21" s="81"/>
      <c r="BM21" s="79"/>
      <c r="BN21" s="80"/>
      <c r="BO21" s="90"/>
      <c r="BP21" s="88"/>
      <c r="BQ21" s="89"/>
      <c r="BR21" s="90"/>
      <c r="BS21" s="88"/>
      <c r="BT21" s="89"/>
      <c r="BU21" s="81"/>
      <c r="BV21" s="79"/>
      <c r="BW21" s="80"/>
      <c r="BX21" s="81"/>
      <c r="BY21" s="79"/>
      <c r="BZ21" s="82"/>
      <c r="CA21" s="34"/>
    </row>
    <row r="22" spans="1:79" ht="17.25" customHeight="1" outlineLevel="1">
      <c r="A22" s="35"/>
      <c r="B22" s="92"/>
      <c r="C22" s="94"/>
      <c r="D22" s="94"/>
      <c r="E22" s="94"/>
      <c r="F22" s="98"/>
      <c r="G22" s="87">
        <v>4.1666666666666664E-2</v>
      </c>
      <c r="H22" s="88"/>
      <c r="I22" s="89"/>
      <c r="J22" s="90"/>
      <c r="K22" s="88"/>
      <c r="L22" s="89"/>
      <c r="M22" s="81"/>
      <c r="N22" s="79"/>
      <c r="O22" s="80"/>
      <c r="P22" s="81"/>
      <c r="Q22" s="79"/>
      <c r="R22" s="80"/>
      <c r="S22" s="90"/>
      <c r="T22" s="88"/>
      <c r="U22" s="89"/>
      <c r="V22" s="90"/>
      <c r="W22" s="88"/>
      <c r="X22" s="89"/>
      <c r="Y22" s="81"/>
      <c r="Z22" s="79"/>
      <c r="AA22" s="80"/>
      <c r="AB22" s="81"/>
      <c r="AC22" s="79"/>
      <c r="AD22" s="80"/>
      <c r="AE22" s="87"/>
      <c r="AF22" s="88"/>
      <c r="AG22" s="89"/>
      <c r="AH22" s="90"/>
      <c r="AI22" s="88"/>
      <c r="AJ22" s="89"/>
      <c r="AK22" s="81"/>
      <c r="AL22" s="79"/>
      <c r="AM22" s="80"/>
      <c r="AN22" s="81"/>
      <c r="AO22" s="79"/>
      <c r="AP22" s="80"/>
      <c r="AQ22" s="90"/>
      <c r="AR22" s="88"/>
      <c r="AS22" s="89"/>
      <c r="AT22" s="90"/>
      <c r="AU22" s="88"/>
      <c r="AV22" s="89"/>
      <c r="AW22" s="81"/>
      <c r="AX22" s="79"/>
      <c r="AY22" s="80"/>
      <c r="AZ22" s="81"/>
      <c r="BA22" s="79"/>
      <c r="BB22" s="80"/>
      <c r="BC22" s="87"/>
      <c r="BD22" s="88"/>
      <c r="BE22" s="89"/>
      <c r="BF22" s="90"/>
      <c r="BG22" s="88"/>
      <c r="BH22" s="89"/>
      <c r="BI22" s="81"/>
      <c r="BJ22" s="79"/>
      <c r="BK22" s="80"/>
      <c r="BL22" s="81"/>
      <c r="BM22" s="79"/>
      <c r="BN22" s="80"/>
      <c r="BO22" s="90"/>
      <c r="BP22" s="88"/>
      <c r="BQ22" s="89"/>
      <c r="BR22" s="90"/>
      <c r="BS22" s="88"/>
      <c r="BT22" s="89"/>
      <c r="BU22" s="81"/>
      <c r="BV22" s="79"/>
      <c r="BW22" s="80"/>
      <c r="BX22" s="81"/>
      <c r="BY22" s="79"/>
      <c r="BZ22" s="82"/>
      <c r="CA22" s="34"/>
    </row>
    <row r="23" spans="1:79" ht="17.25" customHeight="1" outlineLevel="1">
      <c r="A23" s="35"/>
      <c r="B23" s="140">
        <v>43161</v>
      </c>
      <c r="C23" s="141"/>
      <c r="D23" s="95" t="s">
        <v>30</v>
      </c>
      <c r="E23" s="96">
        <f t="shared" ref="E23" si="17">SUM(G23:BZ23)</f>
        <v>1.0416666666666666E-2</v>
      </c>
      <c r="F23" s="97">
        <f t="shared" ref="F23" si="18">SUM(G24:BZ24)</f>
        <v>2.0833333333333332E-2</v>
      </c>
      <c r="G23" s="87"/>
      <c r="H23" s="88"/>
      <c r="I23" s="89"/>
      <c r="J23" s="148"/>
      <c r="K23" s="76"/>
      <c r="L23" s="76"/>
      <c r="M23" s="102">
        <v>1.0416666666666666E-2</v>
      </c>
      <c r="N23" s="103"/>
      <c r="O23" s="104"/>
      <c r="P23" s="81"/>
      <c r="Q23" s="79"/>
      <c r="R23" s="80"/>
      <c r="S23" s="90"/>
      <c r="T23" s="88"/>
      <c r="U23" s="89"/>
      <c r="V23" s="90"/>
      <c r="W23" s="88"/>
      <c r="X23" s="89"/>
      <c r="Y23" s="81"/>
      <c r="Z23" s="79"/>
      <c r="AA23" s="80"/>
      <c r="AB23" s="81"/>
      <c r="AC23" s="79"/>
      <c r="AD23" s="80"/>
      <c r="AE23" s="87"/>
      <c r="AF23" s="88"/>
      <c r="AG23" s="89"/>
      <c r="AH23" s="90"/>
      <c r="AI23" s="88"/>
      <c r="AJ23" s="89"/>
      <c r="AK23" s="81"/>
      <c r="AL23" s="79"/>
      <c r="AM23" s="80"/>
      <c r="AN23" s="81"/>
      <c r="AO23" s="79"/>
      <c r="AP23" s="80"/>
      <c r="AQ23" s="90"/>
      <c r="AR23" s="88"/>
      <c r="AS23" s="89"/>
      <c r="AT23" s="90"/>
      <c r="AU23" s="88"/>
      <c r="AV23" s="89"/>
      <c r="AW23" s="81"/>
      <c r="AX23" s="79"/>
      <c r="AY23" s="80"/>
      <c r="AZ23" s="81"/>
      <c r="BA23" s="79"/>
      <c r="BB23" s="80"/>
      <c r="BC23" s="87"/>
      <c r="BD23" s="88"/>
      <c r="BE23" s="89"/>
      <c r="BF23" s="90"/>
      <c r="BG23" s="88"/>
      <c r="BH23" s="89"/>
      <c r="BI23" s="81"/>
      <c r="BJ23" s="79"/>
      <c r="BK23" s="80"/>
      <c r="BL23" s="81"/>
      <c r="BM23" s="79"/>
      <c r="BN23" s="80"/>
      <c r="BO23" s="90"/>
      <c r="BP23" s="88"/>
      <c r="BQ23" s="89"/>
      <c r="BR23" s="90"/>
      <c r="BS23" s="88"/>
      <c r="BT23" s="89"/>
      <c r="BU23" s="81"/>
      <c r="BV23" s="79"/>
      <c r="BW23" s="80"/>
      <c r="BX23" s="81"/>
      <c r="BY23" s="79"/>
      <c r="BZ23" s="82"/>
      <c r="CA23" s="34"/>
    </row>
    <row r="24" spans="1:79" ht="17.25" customHeight="1" outlineLevel="1">
      <c r="A24" s="35"/>
      <c r="B24" s="92"/>
      <c r="C24" s="94"/>
      <c r="D24" s="94"/>
      <c r="E24" s="94"/>
      <c r="F24" s="98"/>
      <c r="G24" s="87"/>
      <c r="H24" s="88"/>
      <c r="I24" s="89"/>
      <c r="J24" s="90"/>
      <c r="K24" s="88"/>
      <c r="L24" s="89"/>
      <c r="M24" s="81"/>
      <c r="N24" s="79"/>
      <c r="O24" s="80"/>
      <c r="P24" s="81">
        <v>2.0833333333333332E-2</v>
      </c>
      <c r="Q24" s="79"/>
      <c r="R24" s="80"/>
      <c r="S24" s="90"/>
      <c r="T24" s="88"/>
      <c r="U24" s="89"/>
      <c r="V24" s="90"/>
      <c r="W24" s="88"/>
      <c r="X24" s="89"/>
      <c r="Y24" s="81"/>
      <c r="Z24" s="79"/>
      <c r="AA24" s="80"/>
      <c r="AB24" s="81"/>
      <c r="AC24" s="79"/>
      <c r="AD24" s="80"/>
      <c r="AE24" s="87"/>
      <c r="AF24" s="88"/>
      <c r="AG24" s="89"/>
      <c r="AH24" s="90"/>
      <c r="AI24" s="88"/>
      <c r="AJ24" s="89"/>
      <c r="AK24" s="81"/>
      <c r="AL24" s="79"/>
      <c r="AM24" s="80"/>
      <c r="AN24" s="81"/>
      <c r="AO24" s="79"/>
      <c r="AP24" s="80"/>
      <c r="AQ24" s="90"/>
      <c r="AR24" s="88"/>
      <c r="AS24" s="89"/>
      <c r="AT24" s="90"/>
      <c r="AU24" s="88"/>
      <c r="AV24" s="89"/>
      <c r="AW24" s="81"/>
      <c r="AX24" s="79"/>
      <c r="AY24" s="80"/>
      <c r="AZ24" s="81"/>
      <c r="BA24" s="79"/>
      <c r="BB24" s="80"/>
      <c r="BC24" s="87"/>
      <c r="BD24" s="88"/>
      <c r="BE24" s="89"/>
      <c r="BF24" s="90"/>
      <c r="BG24" s="88"/>
      <c r="BH24" s="89"/>
      <c r="BI24" s="81"/>
      <c r="BJ24" s="79"/>
      <c r="BK24" s="80"/>
      <c r="BL24" s="81"/>
      <c r="BM24" s="79"/>
      <c r="BN24" s="80"/>
      <c r="BO24" s="90"/>
      <c r="BP24" s="88"/>
      <c r="BQ24" s="89"/>
      <c r="BR24" s="90"/>
      <c r="BS24" s="88"/>
      <c r="BT24" s="89"/>
      <c r="BU24" s="81"/>
      <c r="BV24" s="79"/>
      <c r="BW24" s="80"/>
      <c r="BX24" s="81"/>
      <c r="BY24" s="79"/>
      <c r="BZ24" s="82"/>
      <c r="CA24" s="34"/>
    </row>
    <row r="25" spans="1:79" ht="17.25" customHeight="1" outlineLevel="1">
      <c r="A25" s="35"/>
      <c r="B25" s="140">
        <v>44288</v>
      </c>
      <c r="C25" s="141"/>
      <c r="D25" s="95" t="s">
        <v>69</v>
      </c>
      <c r="E25" s="96">
        <f t="shared" ref="E25" si="19">SUM(G25:BZ25)</f>
        <v>1.0416666666666666E-2</v>
      </c>
      <c r="F25" s="97">
        <f t="shared" ref="F25" si="20">SUM(G26:BZ26)</f>
        <v>1.7361111111111112E-2</v>
      </c>
      <c r="G25" s="87"/>
      <c r="H25" s="88"/>
      <c r="I25" s="89"/>
      <c r="J25" s="90"/>
      <c r="K25" s="88"/>
      <c r="L25" s="89"/>
      <c r="M25" s="102">
        <v>1.0416666666666666E-2</v>
      </c>
      <c r="N25" s="103"/>
      <c r="O25" s="104"/>
      <c r="P25" s="81"/>
      <c r="Q25" s="79"/>
      <c r="R25" s="80"/>
      <c r="S25" s="90"/>
      <c r="T25" s="88"/>
      <c r="U25" s="89"/>
      <c r="V25" s="90"/>
      <c r="W25" s="88"/>
      <c r="X25" s="89"/>
      <c r="Y25" s="81"/>
      <c r="Z25" s="79"/>
      <c r="AA25" s="80"/>
      <c r="AB25" s="81"/>
      <c r="AC25" s="79"/>
      <c r="AD25" s="80"/>
      <c r="AE25" s="87"/>
      <c r="AF25" s="88"/>
      <c r="AG25" s="89"/>
      <c r="AH25" s="90"/>
      <c r="AI25" s="88"/>
      <c r="AJ25" s="89"/>
      <c r="AK25" s="81"/>
      <c r="AL25" s="79"/>
      <c r="AM25" s="80"/>
      <c r="AN25" s="81"/>
      <c r="AO25" s="79"/>
      <c r="AP25" s="80"/>
      <c r="AQ25" s="90"/>
      <c r="AR25" s="88"/>
      <c r="AS25" s="89"/>
      <c r="AT25" s="90"/>
      <c r="AU25" s="88"/>
      <c r="AV25" s="89"/>
      <c r="AW25" s="81"/>
      <c r="AX25" s="79"/>
      <c r="AY25" s="80"/>
      <c r="AZ25" s="81"/>
      <c r="BA25" s="79"/>
      <c r="BB25" s="80"/>
      <c r="BC25" s="87"/>
      <c r="BD25" s="88"/>
      <c r="BE25" s="89"/>
      <c r="BF25" s="90"/>
      <c r="BG25" s="88"/>
      <c r="BH25" s="89"/>
      <c r="BI25" s="81"/>
      <c r="BJ25" s="79"/>
      <c r="BK25" s="80"/>
      <c r="BL25" s="81"/>
      <c r="BM25" s="79"/>
      <c r="BN25" s="80"/>
      <c r="BO25" s="90"/>
      <c r="BP25" s="88"/>
      <c r="BQ25" s="89"/>
      <c r="BR25" s="90"/>
      <c r="BS25" s="88"/>
      <c r="BT25" s="89"/>
      <c r="BU25" s="81"/>
      <c r="BV25" s="79"/>
      <c r="BW25" s="80"/>
      <c r="BX25" s="81"/>
      <c r="BY25" s="79"/>
      <c r="BZ25" s="82"/>
      <c r="CA25" s="34"/>
    </row>
    <row r="26" spans="1:79" ht="17.25" customHeight="1" outlineLevel="1">
      <c r="A26" s="35"/>
      <c r="B26" s="92"/>
      <c r="C26" s="94"/>
      <c r="D26" s="94"/>
      <c r="E26" s="94"/>
      <c r="F26" s="98"/>
      <c r="G26" s="87"/>
      <c r="H26" s="88"/>
      <c r="I26" s="89"/>
      <c r="J26" s="90"/>
      <c r="K26" s="88"/>
      <c r="L26" s="89"/>
      <c r="M26" s="81"/>
      <c r="N26" s="79"/>
      <c r="O26" s="80"/>
      <c r="P26" s="81"/>
      <c r="Q26" s="79"/>
      <c r="R26" s="80"/>
      <c r="S26" s="90">
        <v>1.7361111111111112E-2</v>
      </c>
      <c r="T26" s="88"/>
      <c r="U26" s="89"/>
      <c r="V26" s="90"/>
      <c r="W26" s="88"/>
      <c r="X26" s="89"/>
      <c r="Y26" s="81"/>
      <c r="Z26" s="79"/>
      <c r="AA26" s="80"/>
      <c r="AB26" s="81"/>
      <c r="AC26" s="79"/>
      <c r="AD26" s="80"/>
      <c r="AE26" s="87"/>
      <c r="AF26" s="88"/>
      <c r="AG26" s="89"/>
      <c r="AH26" s="90"/>
      <c r="AI26" s="88"/>
      <c r="AJ26" s="89"/>
      <c r="AK26" s="81"/>
      <c r="AL26" s="79"/>
      <c r="AM26" s="80"/>
      <c r="AN26" s="81"/>
      <c r="AO26" s="79"/>
      <c r="AP26" s="80"/>
      <c r="AQ26" s="90"/>
      <c r="AR26" s="88"/>
      <c r="AS26" s="89"/>
      <c r="AT26" s="90"/>
      <c r="AU26" s="88"/>
      <c r="AV26" s="89"/>
      <c r="AW26" s="81"/>
      <c r="AX26" s="79"/>
      <c r="AY26" s="80"/>
      <c r="AZ26" s="81"/>
      <c r="BA26" s="79"/>
      <c r="BB26" s="80"/>
      <c r="BC26" s="87"/>
      <c r="BD26" s="88"/>
      <c r="BE26" s="89"/>
      <c r="BF26" s="90"/>
      <c r="BG26" s="88"/>
      <c r="BH26" s="89"/>
      <c r="BI26" s="81"/>
      <c r="BJ26" s="79"/>
      <c r="BK26" s="80"/>
      <c r="BL26" s="81"/>
      <c r="BM26" s="79"/>
      <c r="BN26" s="80"/>
      <c r="BO26" s="90"/>
      <c r="BP26" s="88"/>
      <c r="BQ26" s="89"/>
      <c r="BR26" s="90"/>
      <c r="BS26" s="88"/>
      <c r="BT26" s="89"/>
      <c r="BU26" s="81"/>
      <c r="BV26" s="79"/>
      <c r="BW26" s="80"/>
      <c r="BX26" s="81"/>
      <c r="BY26" s="79"/>
      <c r="BZ26" s="82"/>
      <c r="CA26" s="34"/>
    </row>
    <row r="27" spans="1:79" ht="21" customHeight="1">
      <c r="A27" s="17"/>
      <c r="B27" s="45">
        <v>3</v>
      </c>
      <c r="C27" s="46"/>
      <c r="D27" s="47" t="s">
        <v>31</v>
      </c>
      <c r="E27" s="48">
        <f>SUM(E49:E56,E58:E63,E29:E40,E42:E47,)</f>
        <v>1.6909722222222223</v>
      </c>
      <c r="F27" s="48">
        <f>SUM(F49:F56,F58:F63,F29:F40,F42:F47,)</f>
        <v>0.91666666666666674</v>
      </c>
      <c r="G27" s="49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9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9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1"/>
      <c r="CA27" s="34"/>
    </row>
    <row r="28" spans="1:79" ht="21" customHeight="1" outlineLevel="1">
      <c r="A28" s="17"/>
      <c r="B28" s="52">
        <v>44199</v>
      </c>
      <c r="C28" s="53"/>
      <c r="D28" s="54" t="s">
        <v>71</v>
      </c>
      <c r="E28" s="55"/>
      <c r="F28" s="56"/>
      <c r="G28" s="105"/>
      <c r="H28" s="106"/>
      <c r="I28" s="106"/>
      <c r="J28" s="57"/>
      <c r="K28" s="57"/>
      <c r="L28" s="57"/>
      <c r="M28" s="54"/>
      <c r="N28" s="54"/>
      <c r="O28" s="54"/>
      <c r="P28" s="54"/>
      <c r="Q28" s="54"/>
      <c r="R28" s="54"/>
      <c r="S28" s="57"/>
      <c r="T28" s="57"/>
      <c r="U28" s="57"/>
      <c r="V28" s="57"/>
      <c r="W28" s="57"/>
      <c r="X28" s="57"/>
      <c r="Y28" s="54"/>
      <c r="Z28" s="54"/>
      <c r="AA28" s="54"/>
      <c r="AB28" s="54"/>
      <c r="AC28" s="54"/>
      <c r="AD28" s="54"/>
      <c r="AE28" s="58"/>
      <c r="AF28" s="57"/>
      <c r="AG28" s="57"/>
      <c r="AH28" s="57"/>
      <c r="AI28" s="57"/>
      <c r="AJ28" s="57"/>
      <c r="AK28" s="54"/>
      <c r="AL28" s="54"/>
      <c r="AM28" s="54"/>
      <c r="AN28" s="54"/>
      <c r="AO28" s="54"/>
      <c r="AP28" s="54"/>
      <c r="AQ28" s="57"/>
      <c r="AR28" s="57"/>
      <c r="AS28" s="57"/>
      <c r="AT28" s="57"/>
      <c r="AU28" s="57"/>
      <c r="AV28" s="57"/>
      <c r="AW28" s="54"/>
      <c r="AX28" s="54"/>
      <c r="AY28" s="54"/>
      <c r="AZ28" s="54"/>
      <c r="BA28" s="54"/>
      <c r="BB28" s="54"/>
      <c r="BC28" s="58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60"/>
      <c r="CA28" s="34"/>
    </row>
    <row r="29" spans="1:79" ht="17.25" customHeight="1" outlineLevel="1">
      <c r="A29" s="35"/>
      <c r="B29" s="91" t="s">
        <v>32</v>
      </c>
      <c r="C29" s="93"/>
      <c r="D29" s="95" t="s">
        <v>72</v>
      </c>
      <c r="E29" s="96">
        <f>SUM(G29:BZ29,)</f>
        <v>0.10416666666666667</v>
      </c>
      <c r="F29" s="97">
        <f>SUM(G30:BZ30,)</f>
        <v>0.1875</v>
      </c>
      <c r="G29" s="87"/>
      <c r="H29" s="88"/>
      <c r="I29" s="89"/>
      <c r="J29" s="90"/>
      <c r="K29" s="88"/>
      <c r="L29" s="89"/>
      <c r="M29" s="81"/>
      <c r="N29" s="79"/>
      <c r="O29" s="80"/>
      <c r="P29" s="102">
        <v>0.10416666666666667</v>
      </c>
      <c r="Q29" s="103"/>
      <c r="R29" s="104"/>
      <c r="S29" s="90"/>
      <c r="T29" s="88"/>
      <c r="U29" s="89"/>
      <c r="V29" s="90"/>
      <c r="W29" s="88"/>
      <c r="X29" s="89"/>
      <c r="Y29" s="81"/>
      <c r="Z29" s="79"/>
      <c r="AA29" s="80"/>
      <c r="AB29" s="81"/>
      <c r="AC29" s="79"/>
      <c r="AD29" s="80"/>
      <c r="AE29" s="87"/>
      <c r="AF29" s="88"/>
      <c r="AG29" s="89"/>
      <c r="AH29" s="90"/>
      <c r="AI29" s="88"/>
      <c r="AJ29" s="89"/>
      <c r="AK29" s="81"/>
      <c r="AL29" s="79"/>
      <c r="AM29" s="80"/>
      <c r="AN29" s="81"/>
      <c r="AO29" s="79"/>
      <c r="AP29" s="80"/>
      <c r="AQ29" s="90"/>
      <c r="AR29" s="88"/>
      <c r="AS29" s="89"/>
      <c r="AT29" s="90"/>
      <c r="AU29" s="88"/>
      <c r="AV29" s="89"/>
      <c r="AW29" s="81"/>
      <c r="AX29" s="79"/>
      <c r="AY29" s="80"/>
      <c r="AZ29" s="81"/>
      <c r="BA29" s="79"/>
      <c r="BB29" s="80"/>
      <c r="BC29" s="87"/>
      <c r="BD29" s="88"/>
      <c r="BE29" s="89"/>
      <c r="BF29" s="90"/>
      <c r="BG29" s="88"/>
      <c r="BH29" s="89"/>
      <c r="BI29" s="81"/>
      <c r="BJ29" s="79"/>
      <c r="BK29" s="80"/>
      <c r="BL29" s="81"/>
      <c r="BM29" s="79"/>
      <c r="BN29" s="80"/>
      <c r="BO29" s="90"/>
      <c r="BP29" s="88"/>
      <c r="BQ29" s="89"/>
      <c r="BR29" s="90"/>
      <c r="BS29" s="88"/>
      <c r="BT29" s="89"/>
      <c r="BU29" s="81"/>
      <c r="BV29" s="79"/>
      <c r="BW29" s="80"/>
      <c r="BX29" s="81"/>
      <c r="BY29" s="79"/>
      <c r="BZ29" s="82"/>
      <c r="CA29" s="34"/>
    </row>
    <row r="30" spans="1:79" ht="17.25" customHeight="1" outlineLevel="1">
      <c r="A30" s="35"/>
      <c r="B30" s="92"/>
      <c r="C30" s="94"/>
      <c r="D30" s="94"/>
      <c r="E30" s="94"/>
      <c r="F30" s="98"/>
      <c r="G30" s="87"/>
      <c r="H30" s="88"/>
      <c r="I30" s="89"/>
      <c r="J30" s="90"/>
      <c r="K30" s="88"/>
      <c r="L30" s="89"/>
      <c r="M30" s="81"/>
      <c r="N30" s="79"/>
      <c r="O30" s="80"/>
      <c r="P30" s="81"/>
      <c r="Q30" s="79"/>
      <c r="R30" s="80"/>
      <c r="S30" s="90">
        <v>0.10416666666666667</v>
      </c>
      <c r="T30" s="88"/>
      <c r="U30" s="89"/>
      <c r="V30" s="90">
        <v>8.3333333333333329E-2</v>
      </c>
      <c r="W30" s="88"/>
      <c r="X30" s="89"/>
      <c r="Y30" s="81"/>
      <c r="Z30" s="79"/>
      <c r="AA30" s="80"/>
      <c r="AB30" s="81"/>
      <c r="AC30" s="79"/>
      <c r="AD30" s="80"/>
      <c r="AE30" s="87"/>
      <c r="AF30" s="88"/>
      <c r="AG30" s="89"/>
      <c r="AH30" s="90"/>
      <c r="AI30" s="88"/>
      <c r="AJ30" s="89"/>
      <c r="AK30" s="81"/>
      <c r="AL30" s="79"/>
      <c r="AM30" s="80"/>
      <c r="AN30" s="81"/>
      <c r="AO30" s="79"/>
      <c r="AP30" s="80"/>
      <c r="AQ30" s="90"/>
      <c r="AR30" s="88"/>
      <c r="AS30" s="89"/>
      <c r="AT30" s="90"/>
      <c r="AU30" s="88"/>
      <c r="AV30" s="89"/>
      <c r="AW30" s="81"/>
      <c r="AX30" s="79"/>
      <c r="AY30" s="80"/>
      <c r="AZ30" s="81"/>
      <c r="BA30" s="79"/>
      <c r="BB30" s="80"/>
      <c r="BC30" s="87"/>
      <c r="BD30" s="88"/>
      <c r="BE30" s="89"/>
      <c r="BF30" s="90"/>
      <c r="BG30" s="88"/>
      <c r="BH30" s="89"/>
      <c r="BI30" s="81"/>
      <c r="BJ30" s="79"/>
      <c r="BK30" s="80"/>
      <c r="BL30" s="81"/>
      <c r="BM30" s="79"/>
      <c r="BN30" s="80"/>
      <c r="BO30" s="90"/>
      <c r="BP30" s="88"/>
      <c r="BQ30" s="89"/>
      <c r="BR30" s="90"/>
      <c r="BS30" s="88"/>
      <c r="BT30" s="89"/>
      <c r="BU30" s="81"/>
      <c r="BV30" s="79"/>
      <c r="BW30" s="80"/>
      <c r="BX30" s="81"/>
      <c r="BY30" s="79"/>
      <c r="BZ30" s="82"/>
      <c r="CA30" s="34"/>
    </row>
    <row r="31" spans="1:79" ht="17.25" customHeight="1" outlineLevel="1">
      <c r="A31" s="35"/>
      <c r="B31" s="91" t="s">
        <v>68</v>
      </c>
      <c r="C31" s="93"/>
      <c r="D31" s="95" t="s">
        <v>73</v>
      </c>
      <c r="E31" s="96">
        <f>SUM(G31:BZ31,)</f>
        <v>0.11458333333333333</v>
      </c>
      <c r="F31" s="97">
        <f>SUM(G32:BZ32,)</f>
        <v>7.2916666666666671E-2</v>
      </c>
      <c r="G31" s="87"/>
      <c r="H31" s="88"/>
      <c r="I31" s="89"/>
      <c r="J31" s="90"/>
      <c r="K31" s="88"/>
      <c r="L31" s="89"/>
      <c r="M31" s="81"/>
      <c r="N31" s="79"/>
      <c r="O31" s="80"/>
      <c r="P31" s="81"/>
      <c r="Q31" s="79"/>
      <c r="R31" s="80"/>
      <c r="S31" s="107">
        <v>0.11458333333333333</v>
      </c>
      <c r="T31" s="108"/>
      <c r="U31" s="109"/>
      <c r="V31" s="90"/>
      <c r="W31" s="88"/>
      <c r="X31" s="89"/>
      <c r="Y31" s="81"/>
      <c r="Z31" s="79"/>
      <c r="AA31" s="80"/>
      <c r="AB31" s="81"/>
      <c r="AC31" s="79"/>
      <c r="AD31" s="80"/>
      <c r="AE31" s="87"/>
      <c r="AF31" s="88"/>
      <c r="AG31" s="89"/>
      <c r="AH31" s="90"/>
      <c r="AI31" s="88"/>
      <c r="AJ31" s="89"/>
      <c r="AK31" s="81"/>
      <c r="AL31" s="79"/>
      <c r="AM31" s="80"/>
      <c r="AN31" s="81"/>
      <c r="AO31" s="79"/>
      <c r="AP31" s="80"/>
      <c r="AQ31" s="90"/>
      <c r="AR31" s="88"/>
      <c r="AS31" s="89"/>
      <c r="AT31" s="90"/>
      <c r="AU31" s="88"/>
      <c r="AV31" s="89"/>
      <c r="AW31" s="81"/>
      <c r="AX31" s="79"/>
      <c r="AY31" s="80"/>
      <c r="AZ31" s="81"/>
      <c r="BA31" s="79"/>
      <c r="BB31" s="80"/>
      <c r="BC31" s="87"/>
      <c r="BD31" s="88"/>
      <c r="BE31" s="89"/>
      <c r="BF31" s="90"/>
      <c r="BG31" s="88"/>
      <c r="BH31" s="89"/>
      <c r="BI31" s="81"/>
      <c r="BJ31" s="79"/>
      <c r="BK31" s="80"/>
      <c r="BL31" s="81"/>
      <c r="BM31" s="79"/>
      <c r="BN31" s="80"/>
      <c r="BO31" s="90"/>
      <c r="BP31" s="88"/>
      <c r="BQ31" s="89"/>
      <c r="BR31" s="90"/>
      <c r="BS31" s="88"/>
      <c r="BT31" s="89"/>
      <c r="BU31" s="81"/>
      <c r="BV31" s="79"/>
      <c r="BW31" s="80"/>
      <c r="BX31" s="81"/>
      <c r="BY31" s="79"/>
      <c r="BZ31" s="82"/>
      <c r="CA31" s="34"/>
    </row>
    <row r="32" spans="1:79" ht="19.5" customHeight="1" outlineLevel="1">
      <c r="A32" s="35"/>
      <c r="B32" s="92"/>
      <c r="C32" s="94"/>
      <c r="D32" s="94"/>
      <c r="E32" s="94"/>
      <c r="F32" s="98"/>
      <c r="G32" s="87"/>
      <c r="H32" s="88"/>
      <c r="I32" s="89"/>
      <c r="J32" s="90"/>
      <c r="K32" s="88"/>
      <c r="L32" s="89"/>
      <c r="M32" s="81"/>
      <c r="N32" s="79"/>
      <c r="O32" s="80"/>
      <c r="P32" s="81"/>
      <c r="Q32" s="79"/>
      <c r="R32" s="80"/>
      <c r="S32" s="90"/>
      <c r="T32" s="88"/>
      <c r="U32" s="89"/>
      <c r="V32" s="90"/>
      <c r="W32" s="88"/>
      <c r="X32" s="89"/>
      <c r="Y32" s="81">
        <v>7.2916666666666671E-2</v>
      </c>
      <c r="Z32" s="79"/>
      <c r="AA32" s="80"/>
      <c r="AB32" s="81"/>
      <c r="AC32" s="79"/>
      <c r="AD32" s="80"/>
      <c r="AE32" s="87"/>
      <c r="AF32" s="88"/>
      <c r="AG32" s="89"/>
      <c r="AH32" s="90"/>
      <c r="AI32" s="88"/>
      <c r="AJ32" s="89"/>
      <c r="AK32" s="81"/>
      <c r="AL32" s="79"/>
      <c r="AM32" s="80"/>
      <c r="AN32" s="81"/>
      <c r="AO32" s="79"/>
      <c r="AP32" s="80"/>
      <c r="AQ32" s="90"/>
      <c r="AR32" s="88"/>
      <c r="AS32" s="89"/>
      <c r="AT32" s="90"/>
      <c r="AU32" s="88"/>
      <c r="AV32" s="89"/>
      <c r="AW32" s="81"/>
      <c r="AX32" s="79"/>
      <c r="AY32" s="80"/>
      <c r="AZ32" s="81"/>
      <c r="BA32" s="79"/>
      <c r="BB32" s="80"/>
      <c r="BC32" s="87"/>
      <c r="BD32" s="88"/>
      <c r="BE32" s="89"/>
      <c r="BF32" s="86"/>
      <c r="BG32" s="84"/>
      <c r="BH32" s="85"/>
      <c r="BI32" s="75"/>
      <c r="BJ32" s="76"/>
      <c r="BK32" s="77"/>
      <c r="BL32" s="75"/>
      <c r="BM32" s="76"/>
      <c r="BN32" s="77"/>
      <c r="BO32" s="86"/>
      <c r="BP32" s="84"/>
      <c r="BQ32" s="85"/>
      <c r="BR32" s="86"/>
      <c r="BS32" s="84"/>
      <c r="BT32" s="85"/>
      <c r="BU32" s="75"/>
      <c r="BV32" s="76"/>
      <c r="BW32" s="77"/>
      <c r="BX32" s="75"/>
      <c r="BY32" s="76"/>
      <c r="BZ32" s="147"/>
      <c r="CA32" s="34"/>
    </row>
    <row r="33" spans="1:79" s="72" customFormat="1" ht="21" customHeight="1" outlineLevel="1">
      <c r="A33" s="73"/>
      <c r="B33" s="91" t="s">
        <v>67</v>
      </c>
      <c r="C33" s="93"/>
      <c r="D33" s="95" t="s">
        <v>74</v>
      </c>
      <c r="E33" s="96">
        <f t="shared" ref="E33" si="21">SUM(G33:BZ33,)</f>
        <v>0.11805555555555557</v>
      </c>
      <c r="F33" s="97">
        <f t="shared" ref="F33" si="22">SUM(G34:BZ34,)</f>
        <v>8.3333333333333329E-2</v>
      </c>
      <c r="G33" s="87"/>
      <c r="H33" s="88"/>
      <c r="I33" s="89"/>
      <c r="J33" s="90"/>
      <c r="K33" s="88"/>
      <c r="L33" s="89"/>
      <c r="M33" s="81"/>
      <c r="N33" s="79"/>
      <c r="O33" s="80"/>
      <c r="P33" s="81"/>
      <c r="Q33" s="79"/>
      <c r="R33" s="80"/>
      <c r="S33" s="90"/>
      <c r="T33" s="88"/>
      <c r="U33" s="89"/>
      <c r="V33" s="107">
        <v>0.11805555555555557</v>
      </c>
      <c r="W33" s="108"/>
      <c r="X33" s="109"/>
      <c r="Y33" s="81"/>
      <c r="Z33" s="79"/>
      <c r="AA33" s="80"/>
      <c r="AB33" s="81"/>
      <c r="AC33" s="79"/>
      <c r="AD33" s="80"/>
      <c r="AE33" s="87"/>
      <c r="AF33" s="88"/>
      <c r="AG33" s="89"/>
      <c r="AH33" s="90"/>
      <c r="AI33" s="88"/>
      <c r="AJ33" s="89"/>
      <c r="AK33" s="81"/>
      <c r="AL33" s="79"/>
      <c r="AM33" s="80"/>
      <c r="AN33" s="81"/>
      <c r="AO33" s="79"/>
      <c r="AP33" s="80"/>
      <c r="AQ33" s="90"/>
      <c r="AR33" s="88"/>
      <c r="AS33" s="89"/>
      <c r="AT33" s="90"/>
      <c r="AU33" s="88"/>
      <c r="AV33" s="89"/>
      <c r="AW33" s="81"/>
      <c r="AX33" s="79"/>
      <c r="AY33" s="80"/>
      <c r="AZ33" s="81"/>
      <c r="BA33" s="79"/>
      <c r="BB33" s="80"/>
      <c r="BC33" s="87"/>
      <c r="BD33" s="88"/>
      <c r="BE33" s="89"/>
      <c r="BF33" s="90"/>
      <c r="BG33" s="88"/>
      <c r="BH33" s="89"/>
      <c r="BI33" s="81"/>
      <c r="BJ33" s="79"/>
      <c r="BK33" s="80"/>
      <c r="BL33" s="81"/>
      <c r="BM33" s="79"/>
      <c r="BN33" s="80"/>
      <c r="BO33" s="90"/>
      <c r="BP33" s="88"/>
      <c r="BQ33" s="89"/>
      <c r="BR33" s="90"/>
      <c r="BS33" s="88"/>
      <c r="BT33" s="89"/>
      <c r="BU33" s="81"/>
      <c r="BV33" s="79"/>
      <c r="BW33" s="80"/>
      <c r="BX33" s="81"/>
      <c r="BY33" s="79"/>
      <c r="BZ33" s="82"/>
      <c r="CA33" s="34"/>
    </row>
    <row r="34" spans="1:79" s="72" customFormat="1" ht="17.25" customHeight="1" outlineLevel="1">
      <c r="A34" s="35"/>
      <c r="B34" s="92"/>
      <c r="C34" s="94"/>
      <c r="D34" s="94"/>
      <c r="E34" s="94"/>
      <c r="F34" s="98"/>
      <c r="G34" s="87"/>
      <c r="H34" s="88"/>
      <c r="I34" s="89"/>
      <c r="J34" s="90"/>
      <c r="K34" s="88"/>
      <c r="L34" s="89"/>
      <c r="M34" s="81"/>
      <c r="N34" s="79"/>
      <c r="O34" s="80"/>
      <c r="P34" s="81"/>
      <c r="Q34" s="79"/>
      <c r="R34" s="80"/>
      <c r="S34" s="90"/>
      <c r="T34" s="88"/>
      <c r="U34" s="89"/>
      <c r="V34" s="90"/>
      <c r="W34" s="88"/>
      <c r="X34" s="89"/>
      <c r="Y34" s="81">
        <v>8.3333333333333329E-2</v>
      </c>
      <c r="Z34" s="79"/>
      <c r="AA34" s="80"/>
      <c r="AB34" s="81"/>
      <c r="AC34" s="79"/>
      <c r="AD34" s="80"/>
      <c r="AE34" s="87"/>
      <c r="AF34" s="88"/>
      <c r="AG34" s="89"/>
      <c r="AH34" s="90"/>
      <c r="AI34" s="88"/>
      <c r="AJ34" s="89"/>
      <c r="AK34" s="81"/>
      <c r="AL34" s="79"/>
      <c r="AM34" s="80"/>
      <c r="AN34" s="81"/>
      <c r="AO34" s="79"/>
      <c r="AP34" s="80"/>
      <c r="AQ34" s="90"/>
      <c r="AR34" s="88"/>
      <c r="AS34" s="89"/>
      <c r="AT34" s="90"/>
      <c r="AU34" s="88"/>
      <c r="AV34" s="89"/>
      <c r="AW34" s="81"/>
      <c r="AX34" s="79"/>
      <c r="AY34" s="80"/>
      <c r="AZ34" s="81"/>
      <c r="BA34" s="79"/>
      <c r="BB34" s="80"/>
      <c r="BC34" s="87"/>
      <c r="BD34" s="88"/>
      <c r="BE34" s="89"/>
      <c r="BF34" s="78"/>
      <c r="BG34" s="79"/>
      <c r="BH34" s="80"/>
      <c r="BI34" s="81"/>
      <c r="BJ34" s="79"/>
      <c r="BK34" s="80"/>
      <c r="BL34" s="81"/>
      <c r="BM34" s="79"/>
      <c r="BN34" s="80"/>
      <c r="BO34" s="78"/>
      <c r="BP34" s="79"/>
      <c r="BQ34" s="80"/>
      <c r="BR34" s="78"/>
      <c r="BS34" s="79"/>
      <c r="BT34" s="80"/>
      <c r="BU34" s="81"/>
      <c r="BV34" s="79"/>
      <c r="BW34" s="80"/>
      <c r="BX34" s="81"/>
      <c r="BY34" s="79"/>
      <c r="BZ34" s="82"/>
      <c r="CA34" s="34"/>
    </row>
    <row r="35" spans="1:79" s="72" customFormat="1" ht="21" customHeight="1" outlineLevel="1">
      <c r="A35" s="73"/>
      <c r="B35" s="91" t="s">
        <v>92</v>
      </c>
      <c r="C35" s="93"/>
      <c r="D35" s="95" t="s">
        <v>75</v>
      </c>
      <c r="E35" s="96">
        <f t="shared" ref="E35" si="23">SUM(G35:BZ35,)</f>
        <v>0.125</v>
      </c>
      <c r="F35" s="97">
        <f t="shared" ref="F35" si="24">SUM(G36:BZ36,)</f>
        <v>0.125</v>
      </c>
      <c r="G35" s="87"/>
      <c r="H35" s="88"/>
      <c r="I35" s="89"/>
      <c r="J35" s="90"/>
      <c r="K35" s="88"/>
      <c r="L35" s="89"/>
      <c r="M35" s="81"/>
      <c r="N35" s="79"/>
      <c r="O35" s="80"/>
      <c r="P35" s="81"/>
      <c r="Q35" s="79"/>
      <c r="R35" s="80"/>
      <c r="S35" s="90"/>
      <c r="T35" s="88"/>
      <c r="U35" s="89"/>
      <c r="V35" s="90"/>
      <c r="W35" s="88"/>
      <c r="X35" s="89"/>
      <c r="Y35" s="102">
        <v>0.125</v>
      </c>
      <c r="Z35" s="103"/>
      <c r="AA35" s="104"/>
      <c r="AB35" s="81"/>
      <c r="AC35" s="79"/>
      <c r="AD35" s="80"/>
      <c r="AE35" s="87"/>
      <c r="AF35" s="88"/>
      <c r="AG35" s="89"/>
      <c r="AH35" s="90"/>
      <c r="AI35" s="88"/>
      <c r="AJ35" s="89"/>
      <c r="AK35" s="81"/>
      <c r="AL35" s="79"/>
      <c r="AM35" s="80"/>
      <c r="AN35" s="81"/>
      <c r="AO35" s="79"/>
      <c r="AP35" s="80"/>
      <c r="AQ35" s="90"/>
      <c r="AR35" s="88"/>
      <c r="AS35" s="89"/>
      <c r="AT35" s="90"/>
      <c r="AU35" s="88"/>
      <c r="AV35" s="89"/>
      <c r="AW35" s="81"/>
      <c r="AX35" s="79"/>
      <c r="AY35" s="80"/>
      <c r="AZ35" s="81"/>
      <c r="BA35" s="79"/>
      <c r="BB35" s="80"/>
      <c r="BC35" s="87"/>
      <c r="BD35" s="88"/>
      <c r="BE35" s="89"/>
      <c r="BF35" s="90"/>
      <c r="BG35" s="88"/>
      <c r="BH35" s="89"/>
      <c r="BI35" s="81"/>
      <c r="BJ35" s="79"/>
      <c r="BK35" s="80"/>
      <c r="BL35" s="81"/>
      <c r="BM35" s="79"/>
      <c r="BN35" s="80"/>
      <c r="BO35" s="90"/>
      <c r="BP35" s="88"/>
      <c r="BQ35" s="89"/>
      <c r="BR35" s="90"/>
      <c r="BS35" s="88"/>
      <c r="BT35" s="89"/>
      <c r="BU35" s="81"/>
      <c r="BV35" s="79"/>
      <c r="BW35" s="80"/>
      <c r="BX35" s="81"/>
      <c r="BY35" s="79"/>
      <c r="BZ35" s="82"/>
      <c r="CA35" s="34"/>
    </row>
    <row r="36" spans="1:79" s="72" customFormat="1" ht="17.25" customHeight="1" outlineLevel="1">
      <c r="A36" s="35"/>
      <c r="B36" s="92"/>
      <c r="C36" s="94"/>
      <c r="D36" s="94"/>
      <c r="E36" s="94"/>
      <c r="F36" s="98"/>
      <c r="G36" s="87"/>
      <c r="H36" s="88"/>
      <c r="I36" s="89"/>
      <c r="J36" s="90"/>
      <c r="K36" s="88"/>
      <c r="L36" s="89"/>
      <c r="M36" s="81"/>
      <c r="N36" s="79"/>
      <c r="O36" s="80"/>
      <c r="P36" s="81"/>
      <c r="Q36" s="79"/>
      <c r="R36" s="80"/>
      <c r="S36" s="90"/>
      <c r="T36" s="88"/>
      <c r="U36" s="89"/>
      <c r="V36" s="90"/>
      <c r="W36" s="88"/>
      <c r="X36" s="89"/>
      <c r="Y36" s="81"/>
      <c r="Z36" s="79"/>
      <c r="AA36" s="80"/>
      <c r="AB36" s="81">
        <v>0.125</v>
      </c>
      <c r="AC36" s="79"/>
      <c r="AD36" s="80"/>
      <c r="AE36" s="87"/>
      <c r="AF36" s="88"/>
      <c r="AG36" s="89"/>
      <c r="AH36" s="90"/>
      <c r="AI36" s="88"/>
      <c r="AJ36" s="89"/>
      <c r="AK36" s="81"/>
      <c r="AL36" s="79"/>
      <c r="AM36" s="80"/>
      <c r="AN36" s="81"/>
      <c r="AO36" s="79"/>
      <c r="AP36" s="80"/>
      <c r="AQ36" s="90"/>
      <c r="AR36" s="88"/>
      <c r="AS36" s="89"/>
      <c r="AT36" s="90"/>
      <c r="AU36" s="88"/>
      <c r="AV36" s="89"/>
      <c r="AW36" s="81"/>
      <c r="AX36" s="79"/>
      <c r="AY36" s="80"/>
      <c r="AZ36" s="81"/>
      <c r="BA36" s="79"/>
      <c r="BB36" s="80"/>
      <c r="BC36" s="87"/>
      <c r="BD36" s="88"/>
      <c r="BE36" s="89"/>
      <c r="BF36" s="78"/>
      <c r="BG36" s="79"/>
      <c r="BH36" s="80"/>
      <c r="BI36" s="81"/>
      <c r="BJ36" s="79"/>
      <c r="BK36" s="80"/>
      <c r="BL36" s="81"/>
      <c r="BM36" s="79"/>
      <c r="BN36" s="80"/>
      <c r="BO36" s="78"/>
      <c r="BP36" s="79"/>
      <c r="BQ36" s="80"/>
      <c r="BR36" s="78"/>
      <c r="BS36" s="79"/>
      <c r="BT36" s="80"/>
      <c r="BU36" s="81"/>
      <c r="BV36" s="79"/>
      <c r="BW36" s="80"/>
      <c r="BX36" s="81"/>
      <c r="BY36" s="79"/>
      <c r="BZ36" s="82"/>
      <c r="CA36" s="34"/>
    </row>
    <row r="37" spans="1:79" s="72" customFormat="1" ht="21" customHeight="1" outlineLevel="1">
      <c r="A37" s="73"/>
      <c r="B37" s="91" t="s">
        <v>93</v>
      </c>
      <c r="C37" s="93"/>
      <c r="D37" s="95" t="s">
        <v>76</v>
      </c>
      <c r="E37" s="96">
        <f t="shared" ref="E37" si="25">SUM(G37:BZ37,)</f>
        <v>0.15972222222222224</v>
      </c>
      <c r="F37" s="97">
        <f t="shared" ref="F37" si="26">SUM(G38:BZ38,)</f>
        <v>6.5972222222222224E-2</v>
      </c>
      <c r="G37" s="87"/>
      <c r="H37" s="88"/>
      <c r="I37" s="89"/>
      <c r="J37" s="90"/>
      <c r="K37" s="88"/>
      <c r="L37" s="89"/>
      <c r="M37" s="81"/>
      <c r="N37" s="79"/>
      <c r="O37" s="80"/>
      <c r="P37" s="81"/>
      <c r="Q37" s="79"/>
      <c r="R37" s="80"/>
      <c r="S37" s="90"/>
      <c r="T37" s="88"/>
      <c r="U37" s="89"/>
      <c r="V37" s="90"/>
      <c r="W37" s="88"/>
      <c r="X37" s="89"/>
      <c r="Y37" s="81"/>
      <c r="Z37" s="79"/>
      <c r="AA37" s="80"/>
      <c r="AB37" s="102">
        <v>0.11805555555555557</v>
      </c>
      <c r="AC37" s="103"/>
      <c r="AD37" s="104"/>
      <c r="AE37" s="110">
        <v>4.1666666666666664E-2</v>
      </c>
      <c r="AF37" s="108"/>
      <c r="AG37" s="109"/>
      <c r="AH37" s="90"/>
      <c r="AI37" s="88"/>
      <c r="AJ37" s="89"/>
      <c r="AK37" s="81"/>
      <c r="AL37" s="79"/>
      <c r="AM37" s="80"/>
      <c r="AN37" s="81"/>
      <c r="AO37" s="79"/>
      <c r="AP37" s="80"/>
      <c r="AQ37" s="90"/>
      <c r="AR37" s="88"/>
      <c r="AS37" s="89"/>
      <c r="AT37" s="90"/>
      <c r="AU37" s="88"/>
      <c r="AV37" s="89"/>
      <c r="AW37" s="81"/>
      <c r="AX37" s="79"/>
      <c r="AY37" s="80"/>
      <c r="AZ37" s="81"/>
      <c r="BA37" s="79"/>
      <c r="BB37" s="80"/>
      <c r="BC37" s="87"/>
      <c r="BD37" s="88"/>
      <c r="BE37" s="89"/>
      <c r="BF37" s="90"/>
      <c r="BG37" s="88"/>
      <c r="BH37" s="89"/>
      <c r="BI37" s="81"/>
      <c r="BJ37" s="79"/>
      <c r="BK37" s="80"/>
      <c r="BL37" s="81"/>
      <c r="BM37" s="79"/>
      <c r="BN37" s="80"/>
      <c r="BO37" s="90"/>
      <c r="BP37" s="88"/>
      <c r="BQ37" s="89"/>
      <c r="BR37" s="90"/>
      <c r="BS37" s="88"/>
      <c r="BT37" s="89"/>
      <c r="BU37" s="81"/>
      <c r="BV37" s="79"/>
      <c r="BW37" s="80"/>
      <c r="BX37" s="81"/>
      <c r="BY37" s="79"/>
      <c r="BZ37" s="82"/>
      <c r="CA37" s="34"/>
    </row>
    <row r="38" spans="1:79" s="72" customFormat="1" ht="17.25" customHeight="1" outlineLevel="1">
      <c r="A38" s="35"/>
      <c r="B38" s="92"/>
      <c r="C38" s="94"/>
      <c r="D38" s="94"/>
      <c r="E38" s="94"/>
      <c r="F38" s="98"/>
      <c r="G38" s="87"/>
      <c r="H38" s="88"/>
      <c r="I38" s="89"/>
      <c r="J38" s="90"/>
      <c r="K38" s="88"/>
      <c r="L38" s="89"/>
      <c r="M38" s="81"/>
      <c r="N38" s="79"/>
      <c r="O38" s="80"/>
      <c r="P38" s="81"/>
      <c r="Q38" s="79"/>
      <c r="R38" s="80"/>
      <c r="S38" s="90"/>
      <c r="T38" s="88"/>
      <c r="U38" s="89"/>
      <c r="V38" s="90"/>
      <c r="W38" s="88"/>
      <c r="X38" s="89"/>
      <c r="Y38" s="81"/>
      <c r="Z38" s="79"/>
      <c r="AA38" s="80"/>
      <c r="AB38" s="81"/>
      <c r="AC38" s="79"/>
      <c r="AD38" s="80"/>
      <c r="AE38" s="87">
        <v>6.5972222222222224E-2</v>
      </c>
      <c r="AF38" s="88"/>
      <c r="AG38" s="89"/>
      <c r="AH38" s="90"/>
      <c r="AI38" s="88"/>
      <c r="AJ38" s="89"/>
      <c r="AK38" s="81"/>
      <c r="AL38" s="79"/>
      <c r="AM38" s="80"/>
      <c r="AN38" s="81"/>
      <c r="AO38" s="79"/>
      <c r="AP38" s="80"/>
      <c r="AQ38" s="90"/>
      <c r="AR38" s="88"/>
      <c r="AS38" s="89"/>
      <c r="AT38" s="90"/>
      <c r="AU38" s="88"/>
      <c r="AV38" s="89"/>
      <c r="AW38" s="81"/>
      <c r="AX38" s="79"/>
      <c r="AY38" s="80"/>
      <c r="AZ38" s="81"/>
      <c r="BA38" s="79"/>
      <c r="BB38" s="80"/>
      <c r="BC38" s="87"/>
      <c r="BD38" s="88"/>
      <c r="BE38" s="89"/>
      <c r="BF38" s="78"/>
      <c r="BG38" s="79"/>
      <c r="BH38" s="80"/>
      <c r="BI38" s="81"/>
      <c r="BJ38" s="79"/>
      <c r="BK38" s="80"/>
      <c r="BL38" s="81"/>
      <c r="BM38" s="79"/>
      <c r="BN38" s="80"/>
      <c r="BO38" s="78"/>
      <c r="BP38" s="79"/>
      <c r="BQ38" s="80"/>
      <c r="BR38" s="78"/>
      <c r="BS38" s="79"/>
      <c r="BT38" s="80"/>
      <c r="BU38" s="81"/>
      <c r="BV38" s="79"/>
      <c r="BW38" s="80"/>
      <c r="BX38" s="81"/>
      <c r="BY38" s="79"/>
      <c r="BZ38" s="82"/>
      <c r="CA38" s="34"/>
    </row>
    <row r="39" spans="1:79" s="72" customFormat="1" ht="21" customHeight="1" outlineLevel="1">
      <c r="A39" s="73"/>
      <c r="B39" s="91" t="s">
        <v>94</v>
      </c>
      <c r="C39" s="93"/>
      <c r="D39" s="95" t="s">
        <v>77</v>
      </c>
      <c r="E39" s="96">
        <f t="shared" ref="E39" si="27">SUM(G39:BZ39,)</f>
        <v>8.3333333333333329E-2</v>
      </c>
      <c r="F39" s="97">
        <f t="shared" ref="F39" si="28">SUM(G40:BZ40,)</f>
        <v>5.5555555555555552E-2</v>
      </c>
      <c r="G39" s="87"/>
      <c r="H39" s="88"/>
      <c r="I39" s="89"/>
      <c r="J39" s="90"/>
      <c r="K39" s="88"/>
      <c r="L39" s="89"/>
      <c r="M39" s="81"/>
      <c r="N39" s="79"/>
      <c r="O39" s="80"/>
      <c r="P39" s="81"/>
      <c r="Q39" s="79"/>
      <c r="R39" s="80"/>
      <c r="S39" s="90"/>
      <c r="T39" s="88"/>
      <c r="U39" s="89"/>
      <c r="V39" s="90"/>
      <c r="W39" s="88"/>
      <c r="X39" s="89"/>
      <c r="Y39" s="81"/>
      <c r="Z39" s="79"/>
      <c r="AA39" s="80"/>
      <c r="AB39" s="81"/>
      <c r="AC39" s="79"/>
      <c r="AD39" s="80"/>
      <c r="AE39" s="110">
        <v>8.3333333333333329E-2</v>
      </c>
      <c r="AF39" s="108"/>
      <c r="AG39" s="109"/>
      <c r="AH39" s="90"/>
      <c r="AI39" s="88"/>
      <c r="AJ39" s="89"/>
      <c r="AK39" s="81"/>
      <c r="AL39" s="79"/>
      <c r="AM39" s="80"/>
      <c r="AN39" s="81"/>
      <c r="AO39" s="79"/>
      <c r="AP39" s="80"/>
      <c r="AQ39" s="90"/>
      <c r="AR39" s="88"/>
      <c r="AS39" s="89"/>
      <c r="AT39" s="90"/>
      <c r="AU39" s="88"/>
      <c r="AV39" s="89"/>
      <c r="AW39" s="81"/>
      <c r="AX39" s="79"/>
      <c r="AY39" s="80"/>
      <c r="AZ39" s="81"/>
      <c r="BA39" s="79"/>
      <c r="BB39" s="80"/>
      <c r="BC39" s="87"/>
      <c r="BD39" s="88"/>
      <c r="BE39" s="89"/>
      <c r="BF39" s="90"/>
      <c r="BG39" s="88"/>
      <c r="BH39" s="89"/>
      <c r="BI39" s="81"/>
      <c r="BJ39" s="79"/>
      <c r="BK39" s="80"/>
      <c r="BL39" s="81"/>
      <c r="BM39" s="79"/>
      <c r="BN39" s="80"/>
      <c r="BO39" s="90"/>
      <c r="BP39" s="88"/>
      <c r="BQ39" s="89"/>
      <c r="BR39" s="90"/>
      <c r="BS39" s="88"/>
      <c r="BT39" s="89"/>
      <c r="BU39" s="81"/>
      <c r="BV39" s="79"/>
      <c r="BW39" s="80"/>
      <c r="BX39" s="81"/>
      <c r="BY39" s="79"/>
      <c r="BZ39" s="82"/>
      <c r="CA39" s="34"/>
    </row>
    <row r="40" spans="1:79" s="72" customFormat="1" ht="17.25" customHeight="1" outlineLevel="1">
      <c r="A40" s="35"/>
      <c r="B40" s="92"/>
      <c r="C40" s="94"/>
      <c r="D40" s="94"/>
      <c r="E40" s="94"/>
      <c r="F40" s="98"/>
      <c r="G40" s="87"/>
      <c r="H40" s="88"/>
      <c r="I40" s="89"/>
      <c r="J40" s="90"/>
      <c r="K40" s="88"/>
      <c r="L40" s="89"/>
      <c r="M40" s="81"/>
      <c r="N40" s="79"/>
      <c r="O40" s="80"/>
      <c r="P40" s="81"/>
      <c r="Q40" s="79"/>
      <c r="R40" s="80"/>
      <c r="S40" s="90"/>
      <c r="T40" s="88"/>
      <c r="U40" s="89"/>
      <c r="V40" s="90"/>
      <c r="W40" s="88"/>
      <c r="X40" s="89"/>
      <c r="Y40" s="81"/>
      <c r="Z40" s="79"/>
      <c r="AA40" s="80"/>
      <c r="AB40" s="81"/>
      <c r="AC40" s="79"/>
      <c r="AD40" s="80"/>
      <c r="AE40" s="87">
        <v>5.5555555555555552E-2</v>
      </c>
      <c r="AF40" s="88"/>
      <c r="AG40" s="89"/>
      <c r="AH40" s="90"/>
      <c r="AI40" s="88"/>
      <c r="AJ40" s="89"/>
      <c r="AK40" s="81"/>
      <c r="AL40" s="79"/>
      <c r="AM40" s="80"/>
      <c r="AN40" s="81"/>
      <c r="AO40" s="79"/>
      <c r="AP40" s="80"/>
      <c r="AQ40" s="90"/>
      <c r="AR40" s="88"/>
      <c r="AS40" s="89"/>
      <c r="AT40" s="90"/>
      <c r="AU40" s="88"/>
      <c r="AV40" s="89"/>
      <c r="AW40" s="81"/>
      <c r="AX40" s="79"/>
      <c r="AY40" s="80"/>
      <c r="AZ40" s="81"/>
      <c r="BA40" s="79"/>
      <c r="BB40" s="80"/>
      <c r="BC40" s="87"/>
      <c r="BD40" s="88"/>
      <c r="BE40" s="89"/>
      <c r="BF40" s="78"/>
      <c r="BG40" s="79"/>
      <c r="BH40" s="80"/>
      <c r="BI40" s="81"/>
      <c r="BJ40" s="79"/>
      <c r="BK40" s="80"/>
      <c r="BL40" s="81"/>
      <c r="BM40" s="79"/>
      <c r="BN40" s="80"/>
      <c r="BO40" s="78"/>
      <c r="BP40" s="79"/>
      <c r="BQ40" s="80"/>
      <c r="BR40" s="78"/>
      <c r="BS40" s="79"/>
      <c r="BT40" s="80"/>
      <c r="BU40" s="81"/>
      <c r="BV40" s="79"/>
      <c r="BW40" s="80"/>
      <c r="BX40" s="81"/>
      <c r="BY40" s="79"/>
      <c r="BZ40" s="82"/>
      <c r="CA40" s="34"/>
    </row>
    <row r="41" spans="1:79" s="72" customFormat="1" ht="17.25" customHeight="1" outlineLevel="1">
      <c r="A41" s="35"/>
      <c r="B41" s="61" t="s">
        <v>33</v>
      </c>
      <c r="C41" s="62"/>
      <c r="D41" s="54" t="s">
        <v>82</v>
      </c>
      <c r="E41" s="55"/>
      <c r="F41" s="56"/>
      <c r="G41" s="105"/>
      <c r="H41" s="106"/>
      <c r="I41" s="106"/>
      <c r="J41" s="57"/>
      <c r="K41" s="57"/>
      <c r="L41" s="57"/>
      <c r="M41" s="54"/>
      <c r="N41" s="54"/>
      <c r="O41" s="54"/>
      <c r="P41" s="54"/>
      <c r="Q41" s="54"/>
      <c r="R41" s="54"/>
      <c r="S41" s="57"/>
      <c r="T41" s="57"/>
      <c r="U41" s="57"/>
      <c r="V41" s="57"/>
      <c r="W41" s="57"/>
      <c r="X41" s="57"/>
      <c r="Y41" s="54"/>
      <c r="Z41" s="54"/>
      <c r="AA41" s="54"/>
      <c r="AB41" s="54"/>
      <c r="AC41" s="54"/>
      <c r="AD41" s="54"/>
      <c r="AE41" s="58"/>
      <c r="AF41" s="57"/>
      <c r="AG41" s="57"/>
      <c r="AH41" s="57"/>
      <c r="AI41" s="57"/>
      <c r="AJ41" s="57"/>
      <c r="AK41" s="54"/>
      <c r="AL41" s="54"/>
      <c r="AM41" s="54"/>
      <c r="AN41" s="54"/>
      <c r="AO41" s="54"/>
      <c r="AP41" s="54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8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34"/>
    </row>
    <row r="42" spans="1:79" s="72" customFormat="1" ht="17.25" customHeight="1" outlineLevel="1">
      <c r="A42" s="35"/>
      <c r="B42" s="91" t="s">
        <v>34</v>
      </c>
      <c r="C42" s="93"/>
      <c r="D42" s="95" t="s">
        <v>79</v>
      </c>
      <c r="E42" s="96">
        <f>SUM(G42:BZ42,)</f>
        <v>0.1076388888888889</v>
      </c>
      <c r="F42" s="97">
        <f>SUM(G43:BZ43,)</f>
        <v>0.15277777777777779</v>
      </c>
      <c r="G42" s="87"/>
      <c r="H42" s="88"/>
      <c r="I42" s="89"/>
      <c r="J42" s="90"/>
      <c r="K42" s="88"/>
      <c r="L42" s="89"/>
      <c r="M42" s="81"/>
      <c r="N42" s="79"/>
      <c r="O42" s="80"/>
      <c r="P42" s="81"/>
      <c r="Q42" s="79"/>
      <c r="R42" s="80"/>
      <c r="S42" s="90"/>
      <c r="T42" s="88"/>
      <c r="U42" s="89"/>
      <c r="V42" s="90"/>
      <c r="W42" s="88"/>
      <c r="X42" s="89"/>
      <c r="Y42" s="81"/>
      <c r="Z42" s="79"/>
      <c r="AA42" s="80"/>
      <c r="AB42" s="81"/>
      <c r="AC42" s="79"/>
      <c r="AD42" s="80"/>
      <c r="AE42" s="87"/>
      <c r="AF42" s="88"/>
      <c r="AG42" s="89"/>
      <c r="AH42" s="107">
        <v>0.1076388888888889</v>
      </c>
      <c r="AI42" s="108"/>
      <c r="AJ42" s="109"/>
      <c r="AK42" s="81"/>
      <c r="AL42" s="79"/>
      <c r="AM42" s="80"/>
      <c r="AN42" s="81"/>
      <c r="AO42" s="79"/>
      <c r="AP42" s="80"/>
      <c r="AQ42" s="90"/>
      <c r="AR42" s="88"/>
      <c r="AS42" s="89"/>
      <c r="AT42" s="90"/>
      <c r="AU42" s="88"/>
      <c r="AV42" s="89"/>
      <c r="AW42" s="81"/>
      <c r="AX42" s="79"/>
      <c r="AY42" s="80"/>
      <c r="AZ42" s="81"/>
      <c r="BA42" s="79"/>
      <c r="BB42" s="80"/>
      <c r="BC42" s="87"/>
      <c r="BD42" s="88"/>
      <c r="BE42" s="89"/>
      <c r="BF42" s="90"/>
      <c r="BG42" s="88"/>
      <c r="BH42" s="89"/>
      <c r="BI42" s="81"/>
      <c r="BJ42" s="79"/>
      <c r="BK42" s="80"/>
      <c r="BL42" s="81"/>
      <c r="BM42" s="79"/>
      <c r="BN42" s="80"/>
      <c r="BO42" s="90"/>
      <c r="BP42" s="88"/>
      <c r="BQ42" s="89"/>
      <c r="BR42" s="90"/>
      <c r="BS42" s="88"/>
      <c r="BT42" s="89"/>
      <c r="BU42" s="81"/>
      <c r="BV42" s="79"/>
      <c r="BW42" s="80"/>
      <c r="BX42" s="81"/>
      <c r="BY42" s="79"/>
      <c r="BZ42" s="82"/>
      <c r="CA42" s="34"/>
    </row>
    <row r="43" spans="1:79" s="72" customFormat="1" ht="17.25" customHeight="1" outlineLevel="1">
      <c r="A43" s="35"/>
      <c r="B43" s="92"/>
      <c r="C43" s="94"/>
      <c r="D43" s="94"/>
      <c r="E43" s="94"/>
      <c r="F43" s="98"/>
      <c r="G43" s="87"/>
      <c r="H43" s="88"/>
      <c r="I43" s="89"/>
      <c r="J43" s="90"/>
      <c r="K43" s="88"/>
      <c r="L43" s="89"/>
      <c r="M43" s="81"/>
      <c r="N43" s="79"/>
      <c r="O43" s="80"/>
      <c r="P43" s="81"/>
      <c r="Q43" s="79"/>
      <c r="R43" s="80"/>
      <c r="S43" s="90"/>
      <c r="T43" s="88"/>
      <c r="U43" s="89"/>
      <c r="V43" s="90"/>
      <c r="W43" s="88"/>
      <c r="X43" s="89"/>
      <c r="Y43" s="81"/>
      <c r="Z43" s="79"/>
      <c r="AA43" s="80"/>
      <c r="AB43" s="81"/>
      <c r="AC43" s="79"/>
      <c r="AD43" s="80"/>
      <c r="AE43" s="87"/>
      <c r="AF43" s="88"/>
      <c r="AG43" s="89"/>
      <c r="AH43" s="90">
        <v>0.1388888888888889</v>
      </c>
      <c r="AI43" s="88"/>
      <c r="AJ43" s="89"/>
      <c r="AK43" s="81">
        <v>1.3888888888888888E-2</v>
      </c>
      <c r="AL43" s="79"/>
      <c r="AM43" s="80"/>
      <c r="AN43" s="81"/>
      <c r="AO43" s="79"/>
      <c r="AP43" s="80"/>
      <c r="AQ43" s="90"/>
      <c r="AR43" s="88"/>
      <c r="AS43" s="89"/>
      <c r="AT43" s="90"/>
      <c r="AU43" s="88"/>
      <c r="AV43" s="89"/>
      <c r="AW43" s="81"/>
      <c r="AX43" s="79"/>
      <c r="AY43" s="80"/>
      <c r="AZ43" s="81"/>
      <c r="BA43" s="79"/>
      <c r="BB43" s="80"/>
      <c r="BC43" s="87"/>
      <c r="BD43" s="88"/>
      <c r="BE43" s="89"/>
      <c r="BF43" s="90"/>
      <c r="BG43" s="88"/>
      <c r="BH43" s="89"/>
      <c r="BI43" s="81"/>
      <c r="BJ43" s="79"/>
      <c r="BK43" s="80"/>
      <c r="BL43" s="81"/>
      <c r="BM43" s="79"/>
      <c r="BN43" s="80"/>
      <c r="BO43" s="90"/>
      <c r="BP43" s="88"/>
      <c r="BQ43" s="89"/>
      <c r="BR43" s="90"/>
      <c r="BS43" s="88"/>
      <c r="BT43" s="89"/>
      <c r="BU43" s="81"/>
      <c r="BV43" s="79"/>
      <c r="BW43" s="80"/>
      <c r="BX43" s="81"/>
      <c r="BY43" s="79"/>
      <c r="BZ43" s="82"/>
      <c r="CA43" s="34"/>
    </row>
    <row r="44" spans="1:79" s="72" customFormat="1" ht="17.25" customHeight="1" outlineLevel="1">
      <c r="A44" s="35"/>
      <c r="B44" s="91" t="s">
        <v>35</v>
      </c>
      <c r="C44" s="93"/>
      <c r="D44" s="95" t="s">
        <v>84</v>
      </c>
      <c r="E44" s="96">
        <f>SUM(G44:BZ44,)</f>
        <v>0.125</v>
      </c>
      <c r="F44" s="97">
        <f>SUM(G45:BZ45,)</f>
        <v>8.3333333333333329E-2</v>
      </c>
      <c r="G44" s="87"/>
      <c r="H44" s="88"/>
      <c r="I44" s="89"/>
      <c r="J44" s="90"/>
      <c r="K44" s="88"/>
      <c r="L44" s="89"/>
      <c r="M44" s="81"/>
      <c r="N44" s="79"/>
      <c r="O44" s="80"/>
      <c r="P44" s="81"/>
      <c r="Q44" s="79"/>
      <c r="R44" s="80"/>
      <c r="S44" s="90"/>
      <c r="T44" s="88"/>
      <c r="U44" s="89"/>
      <c r="V44" s="90"/>
      <c r="W44" s="88"/>
      <c r="X44" s="89"/>
      <c r="Y44" s="81"/>
      <c r="Z44" s="79"/>
      <c r="AA44" s="80"/>
      <c r="AB44" s="81"/>
      <c r="AC44" s="79"/>
      <c r="AD44" s="80"/>
      <c r="AE44" s="87"/>
      <c r="AF44" s="88"/>
      <c r="AG44" s="89"/>
      <c r="AH44" s="90"/>
      <c r="AI44" s="88"/>
      <c r="AJ44" s="89"/>
      <c r="AK44" s="102">
        <v>0.125</v>
      </c>
      <c r="AL44" s="103"/>
      <c r="AM44" s="104"/>
      <c r="AN44" s="81"/>
      <c r="AO44" s="79"/>
      <c r="AP44" s="80"/>
      <c r="AQ44" s="90"/>
      <c r="AR44" s="88"/>
      <c r="AS44" s="89"/>
      <c r="AT44" s="90"/>
      <c r="AU44" s="88"/>
      <c r="AV44" s="89"/>
      <c r="AW44" s="81"/>
      <c r="AX44" s="79"/>
      <c r="AY44" s="80"/>
      <c r="AZ44" s="81"/>
      <c r="BA44" s="79"/>
      <c r="BB44" s="80"/>
      <c r="BC44" s="87"/>
      <c r="BD44" s="88"/>
      <c r="BE44" s="89"/>
      <c r="BF44" s="90"/>
      <c r="BG44" s="88"/>
      <c r="BH44" s="89"/>
      <c r="BI44" s="81"/>
      <c r="BJ44" s="79"/>
      <c r="BK44" s="80"/>
      <c r="BL44" s="81"/>
      <c r="BM44" s="79"/>
      <c r="BN44" s="80"/>
      <c r="BO44" s="90"/>
      <c r="BP44" s="88"/>
      <c r="BQ44" s="89"/>
      <c r="BR44" s="90"/>
      <c r="BS44" s="88"/>
      <c r="BT44" s="89"/>
      <c r="BU44" s="81"/>
      <c r="BV44" s="79"/>
      <c r="BW44" s="80"/>
      <c r="BX44" s="81"/>
      <c r="BY44" s="79"/>
      <c r="BZ44" s="82"/>
      <c r="CA44" s="34"/>
    </row>
    <row r="45" spans="1:79" s="72" customFormat="1" ht="17.25" customHeight="1" outlineLevel="1">
      <c r="A45" s="35"/>
      <c r="B45" s="92"/>
      <c r="C45" s="94"/>
      <c r="D45" s="94"/>
      <c r="E45" s="94"/>
      <c r="F45" s="98"/>
      <c r="G45" s="87"/>
      <c r="H45" s="88"/>
      <c r="I45" s="89"/>
      <c r="J45" s="90"/>
      <c r="K45" s="88"/>
      <c r="L45" s="89"/>
      <c r="M45" s="81"/>
      <c r="N45" s="79"/>
      <c r="O45" s="80"/>
      <c r="P45" s="81"/>
      <c r="Q45" s="79"/>
      <c r="R45" s="80"/>
      <c r="S45" s="90"/>
      <c r="T45" s="88"/>
      <c r="U45" s="89"/>
      <c r="V45" s="90"/>
      <c r="W45" s="88"/>
      <c r="X45" s="89"/>
      <c r="Y45" s="81"/>
      <c r="Z45" s="79"/>
      <c r="AA45" s="80"/>
      <c r="AB45" s="81"/>
      <c r="AC45" s="79"/>
      <c r="AD45" s="80"/>
      <c r="AE45" s="87"/>
      <c r="AF45" s="88"/>
      <c r="AG45" s="89"/>
      <c r="AH45" s="90"/>
      <c r="AI45" s="88"/>
      <c r="AJ45" s="89"/>
      <c r="AK45" s="81">
        <v>8.3333333333333329E-2</v>
      </c>
      <c r="AL45" s="79"/>
      <c r="AM45" s="80"/>
      <c r="AN45" s="81"/>
      <c r="AO45" s="79"/>
      <c r="AP45" s="80"/>
      <c r="AQ45" s="90"/>
      <c r="AR45" s="88"/>
      <c r="AS45" s="89"/>
      <c r="AT45" s="90"/>
      <c r="AU45" s="88"/>
      <c r="AV45" s="89"/>
      <c r="AW45" s="81"/>
      <c r="AX45" s="79"/>
      <c r="AY45" s="80"/>
      <c r="AZ45" s="81"/>
      <c r="BA45" s="79"/>
      <c r="BB45" s="80"/>
      <c r="BC45" s="87"/>
      <c r="BD45" s="88"/>
      <c r="BE45" s="89"/>
      <c r="BF45" s="90"/>
      <c r="BG45" s="88"/>
      <c r="BH45" s="89"/>
      <c r="BI45" s="81"/>
      <c r="BJ45" s="79"/>
      <c r="BK45" s="80"/>
      <c r="BL45" s="81"/>
      <c r="BM45" s="79"/>
      <c r="BN45" s="80"/>
      <c r="BO45" s="90"/>
      <c r="BP45" s="88"/>
      <c r="BQ45" s="89"/>
      <c r="BR45" s="90"/>
      <c r="BS45" s="88"/>
      <c r="BT45" s="89"/>
      <c r="BU45" s="81"/>
      <c r="BV45" s="79"/>
      <c r="BW45" s="80"/>
      <c r="BX45" s="81"/>
      <c r="BY45" s="79"/>
      <c r="BZ45" s="82"/>
      <c r="CA45" s="34"/>
    </row>
    <row r="46" spans="1:79" s="72" customFormat="1" ht="17.25" customHeight="1" outlineLevel="1">
      <c r="A46" s="35"/>
      <c r="B46" s="91" t="s">
        <v>36</v>
      </c>
      <c r="C46" s="93"/>
      <c r="D46" s="95" t="s">
        <v>83</v>
      </c>
      <c r="E46" s="96">
        <f>SUM(G46:BZ46,)</f>
        <v>0.11805555555555557</v>
      </c>
      <c r="F46" s="97">
        <f>SUM(G47:BZ47,)</f>
        <v>9.0277777777777776E-2</v>
      </c>
      <c r="G46" s="87"/>
      <c r="H46" s="88"/>
      <c r="I46" s="89"/>
      <c r="J46" s="90"/>
      <c r="K46" s="88"/>
      <c r="L46" s="89"/>
      <c r="M46" s="81"/>
      <c r="N46" s="79"/>
      <c r="O46" s="80"/>
      <c r="P46" s="81"/>
      <c r="Q46" s="79"/>
      <c r="R46" s="80"/>
      <c r="S46" s="90"/>
      <c r="T46" s="88"/>
      <c r="U46" s="89"/>
      <c r="V46" s="90"/>
      <c r="W46" s="88"/>
      <c r="X46" s="89"/>
      <c r="Y46" s="81"/>
      <c r="Z46" s="79"/>
      <c r="AA46" s="80"/>
      <c r="AB46" s="81"/>
      <c r="AC46" s="79"/>
      <c r="AD46" s="80"/>
      <c r="AE46" s="87"/>
      <c r="AF46" s="88"/>
      <c r="AG46" s="89"/>
      <c r="AH46" s="90"/>
      <c r="AI46" s="88"/>
      <c r="AJ46" s="89"/>
      <c r="AK46" s="81"/>
      <c r="AL46" s="79"/>
      <c r="AM46" s="80"/>
      <c r="AN46" s="102">
        <v>0.11805555555555557</v>
      </c>
      <c r="AO46" s="103"/>
      <c r="AP46" s="104"/>
      <c r="AQ46" s="90"/>
      <c r="AR46" s="88"/>
      <c r="AS46" s="89"/>
      <c r="AT46" s="90"/>
      <c r="AU46" s="88"/>
      <c r="AV46" s="89"/>
      <c r="AW46" s="81"/>
      <c r="AX46" s="79"/>
      <c r="AY46" s="80"/>
      <c r="AZ46" s="81"/>
      <c r="BA46" s="79"/>
      <c r="BB46" s="80"/>
      <c r="BC46" s="87"/>
      <c r="BD46" s="88"/>
      <c r="BE46" s="89"/>
      <c r="BF46" s="90"/>
      <c r="BG46" s="88"/>
      <c r="BH46" s="89"/>
      <c r="BI46" s="81"/>
      <c r="BJ46" s="79"/>
      <c r="BK46" s="80"/>
      <c r="BL46" s="81"/>
      <c r="BM46" s="79"/>
      <c r="BN46" s="80"/>
      <c r="BO46" s="90"/>
      <c r="BP46" s="88"/>
      <c r="BQ46" s="89"/>
      <c r="BR46" s="90"/>
      <c r="BS46" s="88"/>
      <c r="BT46" s="89"/>
      <c r="BU46" s="81"/>
      <c r="BV46" s="79"/>
      <c r="BW46" s="80"/>
      <c r="BX46" s="81"/>
      <c r="BY46" s="79"/>
      <c r="BZ46" s="82"/>
      <c r="CA46" s="34"/>
    </row>
    <row r="47" spans="1:79" s="72" customFormat="1" ht="17.25" customHeight="1" outlineLevel="1">
      <c r="A47" s="35"/>
      <c r="B47" s="92"/>
      <c r="C47" s="94"/>
      <c r="D47" s="94"/>
      <c r="E47" s="94"/>
      <c r="F47" s="98"/>
      <c r="G47" s="87"/>
      <c r="H47" s="88"/>
      <c r="I47" s="89"/>
      <c r="J47" s="90"/>
      <c r="K47" s="88"/>
      <c r="L47" s="89"/>
      <c r="M47" s="81"/>
      <c r="N47" s="79"/>
      <c r="O47" s="80"/>
      <c r="P47" s="81"/>
      <c r="Q47" s="79"/>
      <c r="R47" s="80"/>
      <c r="S47" s="90"/>
      <c r="T47" s="88"/>
      <c r="U47" s="89"/>
      <c r="V47" s="90"/>
      <c r="W47" s="88"/>
      <c r="X47" s="89"/>
      <c r="Y47" s="81"/>
      <c r="Z47" s="79"/>
      <c r="AA47" s="80"/>
      <c r="AB47" s="81"/>
      <c r="AC47" s="79"/>
      <c r="AD47" s="80"/>
      <c r="AE47" s="87"/>
      <c r="AF47" s="88"/>
      <c r="AG47" s="89"/>
      <c r="AH47" s="90"/>
      <c r="AI47" s="88"/>
      <c r="AJ47" s="89"/>
      <c r="AK47" s="81"/>
      <c r="AL47" s="79"/>
      <c r="AM47" s="80"/>
      <c r="AN47" s="81">
        <v>9.0277777777777776E-2</v>
      </c>
      <c r="AO47" s="79"/>
      <c r="AP47" s="80"/>
      <c r="AQ47" s="90"/>
      <c r="AR47" s="88"/>
      <c r="AS47" s="89"/>
      <c r="AT47" s="90"/>
      <c r="AU47" s="88"/>
      <c r="AV47" s="89"/>
      <c r="AW47" s="81"/>
      <c r="AX47" s="79"/>
      <c r="AY47" s="80"/>
      <c r="AZ47" s="81"/>
      <c r="BA47" s="79"/>
      <c r="BB47" s="80"/>
      <c r="BC47" s="87"/>
      <c r="BD47" s="88"/>
      <c r="BE47" s="89"/>
      <c r="BF47" s="90"/>
      <c r="BG47" s="88"/>
      <c r="BH47" s="89"/>
      <c r="BI47" s="81"/>
      <c r="BJ47" s="79"/>
      <c r="BK47" s="80"/>
      <c r="BL47" s="81"/>
      <c r="BM47" s="79"/>
      <c r="BN47" s="80"/>
      <c r="BO47" s="90"/>
      <c r="BP47" s="88"/>
      <c r="BQ47" s="89"/>
      <c r="BR47" s="90"/>
      <c r="BS47" s="88"/>
      <c r="BT47" s="89"/>
      <c r="BU47" s="81"/>
      <c r="BV47" s="79"/>
      <c r="BW47" s="80"/>
      <c r="BX47" s="81"/>
      <c r="BY47" s="79"/>
      <c r="BZ47" s="82"/>
      <c r="CA47" s="34"/>
    </row>
    <row r="48" spans="1:79" ht="17.25" customHeight="1" outlineLevel="1">
      <c r="A48" s="35"/>
      <c r="B48" s="61" t="s">
        <v>38</v>
      </c>
      <c r="C48" s="62"/>
      <c r="D48" s="54" t="s">
        <v>70</v>
      </c>
      <c r="E48" s="55"/>
      <c r="F48" s="56"/>
      <c r="G48" s="105"/>
      <c r="H48" s="106"/>
      <c r="I48" s="106"/>
      <c r="J48" s="57"/>
      <c r="K48" s="57"/>
      <c r="L48" s="57"/>
      <c r="M48" s="54"/>
      <c r="N48" s="54"/>
      <c r="O48" s="54"/>
      <c r="P48" s="54"/>
      <c r="Q48" s="54"/>
      <c r="R48" s="54"/>
      <c r="S48" s="57"/>
      <c r="T48" s="57"/>
      <c r="U48" s="57"/>
      <c r="V48" s="57"/>
      <c r="W48" s="57"/>
      <c r="X48" s="57"/>
      <c r="Y48" s="54"/>
      <c r="Z48" s="54"/>
      <c r="AA48" s="54"/>
      <c r="AB48" s="54"/>
      <c r="AC48" s="54"/>
      <c r="AD48" s="54"/>
      <c r="AE48" s="58"/>
      <c r="AF48" s="57"/>
      <c r="AG48" s="57"/>
      <c r="AH48" s="57"/>
      <c r="AI48" s="57"/>
      <c r="AJ48" s="57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8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34"/>
    </row>
    <row r="49" spans="1:79" ht="17.25" customHeight="1" outlineLevel="1">
      <c r="A49" s="35"/>
      <c r="B49" s="91" t="s">
        <v>34</v>
      </c>
      <c r="C49" s="93"/>
      <c r="D49" s="95" t="s">
        <v>78</v>
      </c>
      <c r="E49" s="96">
        <f>SUM(G49:BZ49,)</f>
        <v>0.125</v>
      </c>
      <c r="F49" s="97">
        <f>SUM(G50:BZ50,)</f>
        <v>0</v>
      </c>
      <c r="G49" s="87"/>
      <c r="H49" s="88"/>
      <c r="I49" s="89"/>
      <c r="J49" s="90"/>
      <c r="K49" s="88"/>
      <c r="L49" s="89"/>
      <c r="M49" s="81"/>
      <c r="N49" s="79"/>
      <c r="O49" s="80"/>
      <c r="P49" s="81"/>
      <c r="Q49" s="79"/>
      <c r="R49" s="80"/>
      <c r="S49" s="90"/>
      <c r="T49" s="88"/>
      <c r="U49" s="89"/>
      <c r="V49" s="90"/>
      <c r="W49" s="88"/>
      <c r="X49" s="89"/>
      <c r="Y49" s="81"/>
      <c r="Z49" s="79"/>
      <c r="AA49" s="80"/>
      <c r="AB49" s="81"/>
      <c r="AC49" s="79"/>
      <c r="AD49" s="80"/>
      <c r="AE49" s="87"/>
      <c r="AF49" s="88"/>
      <c r="AG49" s="89"/>
      <c r="AH49" s="90"/>
      <c r="AI49" s="88"/>
      <c r="AJ49" s="89"/>
      <c r="AK49" s="81"/>
      <c r="AL49" s="79"/>
      <c r="AM49" s="80"/>
      <c r="AN49" s="81"/>
      <c r="AO49" s="79"/>
      <c r="AP49" s="80"/>
      <c r="AQ49" s="107">
        <v>0.125</v>
      </c>
      <c r="AR49" s="108"/>
      <c r="AS49" s="109"/>
      <c r="AT49" s="90"/>
      <c r="AU49" s="88"/>
      <c r="AV49" s="89"/>
      <c r="AW49" s="81"/>
      <c r="AX49" s="79"/>
      <c r="AY49" s="80"/>
      <c r="AZ49" s="81"/>
      <c r="BA49" s="79"/>
      <c r="BB49" s="80"/>
      <c r="BC49" s="87"/>
      <c r="BD49" s="88"/>
      <c r="BE49" s="89"/>
      <c r="BF49" s="90"/>
      <c r="BG49" s="88"/>
      <c r="BH49" s="89"/>
      <c r="BI49" s="81"/>
      <c r="BJ49" s="79"/>
      <c r="BK49" s="80"/>
      <c r="BL49" s="81"/>
      <c r="BM49" s="79"/>
      <c r="BN49" s="80"/>
      <c r="BO49" s="90"/>
      <c r="BP49" s="88"/>
      <c r="BQ49" s="89"/>
      <c r="BR49" s="90"/>
      <c r="BS49" s="88"/>
      <c r="BT49" s="89"/>
      <c r="BU49" s="81"/>
      <c r="BV49" s="79"/>
      <c r="BW49" s="80"/>
      <c r="BX49" s="81"/>
      <c r="BY49" s="79"/>
      <c r="BZ49" s="82"/>
      <c r="CA49" s="34"/>
    </row>
    <row r="50" spans="1:79" ht="17.25" customHeight="1" outlineLevel="1">
      <c r="A50" s="35"/>
      <c r="B50" s="92"/>
      <c r="C50" s="94"/>
      <c r="D50" s="94"/>
      <c r="E50" s="94"/>
      <c r="F50" s="98"/>
      <c r="G50" s="87"/>
      <c r="H50" s="88"/>
      <c r="I50" s="89"/>
      <c r="J50" s="90"/>
      <c r="K50" s="88"/>
      <c r="L50" s="89"/>
      <c r="M50" s="81"/>
      <c r="N50" s="79"/>
      <c r="O50" s="80"/>
      <c r="P50" s="81"/>
      <c r="Q50" s="79"/>
      <c r="R50" s="80"/>
      <c r="S50" s="90"/>
      <c r="T50" s="88"/>
      <c r="U50" s="89"/>
      <c r="V50" s="90"/>
      <c r="W50" s="88"/>
      <c r="X50" s="89"/>
      <c r="Y50" s="81"/>
      <c r="Z50" s="79"/>
      <c r="AA50" s="80"/>
      <c r="AB50" s="81"/>
      <c r="AC50" s="79"/>
      <c r="AD50" s="80"/>
      <c r="AE50" s="87"/>
      <c r="AF50" s="88"/>
      <c r="AG50" s="89"/>
      <c r="AH50" s="90"/>
      <c r="AI50" s="88"/>
      <c r="AJ50" s="89"/>
      <c r="AK50" s="81"/>
      <c r="AL50" s="79"/>
      <c r="AM50" s="80"/>
      <c r="AN50" s="81"/>
      <c r="AO50" s="79"/>
      <c r="AP50" s="80"/>
      <c r="AQ50" s="90"/>
      <c r="AR50" s="88"/>
      <c r="AS50" s="89"/>
      <c r="AT50" s="90"/>
      <c r="AU50" s="88"/>
      <c r="AV50" s="89"/>
      <c r="AW50" s="81"/>
      <c r="AX50" s="79"/>
      <c r="AY50" s="80"/>
      <c r="AZ50" s="81"/>
      <c r="BA50" s="79"/>
      <c r="BB50" s="80"/>
      <c r="BC50" s="87"/>
      <c r="BD50" s="88"/>
      <c r="BE50" s="89"/>
      <c r="BF50" s="90"/>
      <c r="BG50" s="88"/>
      <c r="BH50" s="89"/>
      <c r="BI50" s="81"/>
      <c r="BJ50" s="79"/>
      <c r="BK50" s="80"/>
      <c r="BL50" s="81"/>
      <c r="BM50" s="79"/>
      <c r="BN50" s="80"/>
      <c r="BO50" s="90"/>
      <c r="BP50" s="88"/>
      <c r="BQ50" s="89"/>
      <c r="BR50" s="90"/>
      <c r="BS50" s="88"/>
      <c r="BT50" s="89"/>
      <c r="BU50" s="81"/>
      <c r="BV50" s="79"/>
      <c r="BW50" s="80"/>
      <c r="BX50" s="81"/>
      <c r="BY50" s="79"/>
      <c r="BZ50" s="82"/>
      <c r="CA50" s="34"/>
    </row>
    <row r="51" spans="1:79" ht="21" customHeight="1" outlineLevel="1">
      <c r="A51" s="17"/>
      <c r="B51" s="91" t="s">
        <v>35</v>
      </c>
      <c r="C51" s="93"/>
      <c r="D51" s="95" t="s">
        <v>79</v>
      </c>
      <c r="E51" s="96">
        <f t="shared" ref="E51" si="29">SUM(G51:BZ51,)</f>
        <v>0.11805555555555557</v>
      </c>
      <c r="F51" s="97">
        <f t="shared" ref="F51" si="30">SUM(G52:BZ52,)</f>
        <v>0</v>
      </c>
      <c r="G51" s="87"/>
      <c r="H51" s="88"/>
      <c r="I51" s="89"/>
      <c r="J51" s="90"/>
      <c r="K51" s="88"/>
      <c r="L51" s="89"/>
      <c r="M51" s="81"/>
      <c r="N51" s="79"/>
      <c r="O51" s="80"/>
      <c r="P51" s="81"/>
      <c r="Q51" s="79"/>
      <c r="R51" s="80"/>
      <c r="S51" s="90"/>
      <c r="T51" s="88"/>
      <c r="U51" s="89"/>
      <c r="V51" s="90"/>
      <c r="W51" s="88"/>
      <c r="X51" s="89"/>
      <c r="Y51" s="81"/>
      <c r="Z51" s="79"/>
      <c r="AA51" s="80"/>
      <c r="AB51" s="81"/>
      <c r="AC51" s="79"/>
      <c r="AD51" s="80"/>
      <c r="AE51" s="87"/>
      <c r="AF51" s="88"/>
      <c r="AG51" s="89"/>
      <c r="AH51" s="90"/>
      <c r="AI51" s="88"/>
      <c r="AJ51" s="89"/>
      <c r="AK51" s="81"/>
      <c r="AL51" s="79"/>
      <c r="AM51" s="80"/>
      <c r="AN51" s="81"/>
      <c r="AO51" s="79"/>
      <c r="AP51" s="80"/>
      <c r="AQ51" s="90"/>
      <c r="AR51" s="88"/>
      <c r="AS51" s="89"/>
      <c r="AT51" s="107">
        <v>0.11805555555555557</v>
      </c>
      <c r="AU51" s="108"/>
      <c r="AV51" s="109"/>
      <c r="AW51" s="81"/>
      <c r="AX51" s="79"/>
      <c r="AY51" s="80"/>
      <c r="AZ51" s="81"/>
      <c r="BA51" s="79"/>
      <c r="BB51" s="80"/>
      <c r="BC51" s="87"/>
      <c r="BD51" s="88"/>
      <c r="BE51" s="89"/>
      <c r="BF51" s="90"/>
      <c r="BG51" s="88"/>
      <c r="BH51" s="89"/>
      <c r="BI51" s="81"/>
      <c r="BJ51" s="79"/>
      <c r="BK51" s="80"/>
      <c r="BL51" s="81"/>
      <c r="BM51" s="79"/>
      <c r="BN51" s="80"/>
      <c r="BO51" s="90"/>
      <c r="BP51" s="88"/>
      <c r="BQ51" s="89"/>
      <c r="BR51" s="90"/>
      <c r="BS51" s="88"/>
      <c r="BT51" s="89"/>
      <c r="BU51" s="81"/>
      <c r="BV51" s="79"/>
      <c r="BW51" s="80"/>
      <c r="BX51" s="81"/>
      <c r="BY51" s="79"/>
      <c r="BZ51" s="82"/>
      <c r="CA51" s="34"/>
    </row>
    <row r="52" spans="1:79" ht="17.25" customHeight="1" outlineLevel="1">
      <c r="A52" s="35"/>
      <c r="B52" s="92"/>
      <c r="C52" s="94"/>
      <c r="D52" s="94"/>
      <c r="E52" s="94"/>
      <c r="F52" s="98"/>
      <c r="G52" s="87"/>
      <c r="H52" s="88"/>
      <c r="I52" s="89"/>
      <c r="J52" s="90"/>
      <c r="K52" s="88"/>
      <c r="L52" s="89"/>
      <c r="M52" s="81"/>
      <c r="N52" s="79"/>
      <c r="O52" s="80"/>
      <c r="P52" s="81"/>
      <c r="Q52" s="79"/>
      <c r="R52" s="80"/>
      <c r="S52" s="90"/>
      <c r="T52" s="88"/>
      <c r="U52" s="89"/>
      <c r="V52" s="90"/>
      <c r="W52" s="88"/>
      <c r="X52" s="89"/>
      <c r="Y52" s="81"/>
      <c r="Z52" s="79"/>
      <c r="AA52" s="80"/>
      <c r="AB52" s="81"/>
      <c r="AC52" s="79"/>
      <c r="AD52" s="80"/>
      <c r="AE52" s="87"/>
      <c r="AF52" s="88"/>
      <c r="AG52" s="89"/>
      <c r="AH52" s="90"/>
      <c r="AI52" s="88"/>
      <c r="AJ52" s="89"/>
      <c r="AK52" s="81"/>
      <c r="AL52" s="79"/>
      <c r="AM52" s="80"/>
      <c r="AN52" s="81"/>
      <c r="AO52" s="79"/>
      <c r="AP52" s="80"/>
      <c r="AQ52" s="90"/>
      <c r="AR52" s="88"/>
      <c r="AS52" s="89"/>
      <c r="AT52" s="90"/>
      <c r="AU52" s="88"/>
      <c r="AV52" s="89"/>
      <c r="AW52" s="81"/>
      <c r="AX52" s="79"/>
      <c r="AY52" s="80"/>
      <c r="AZ52" s="81"/>
      <c r="BA52" s="79"/>
      <c r="BB52" s="80"/>
      <c r="BC52" s="87"/>
      <c r="BD52" s="88"/>
      <c r="BE52" s="89"/>
      <c r="BF52" s="78"/>
      <c r="BG52" s="79"/>
      <c r="BH52" s="80"/>
      <c r="BI52" s="81"/>
      <c r="BJ52" s="79"/>
      <c r="BK52" s="80"/>
      <c r="BL52" s="81"/>
      <c r="BM52" s="79"/>
      <c r="BN52" s="80"/>
      <c r="BO52" s="78"/>
      <c r="BP52" s="79"/>
      <c r="BQ52" s="80"/>
      <c r="BR52" s="78"/>
      <c r="BS52" s="79"/>
      <c r="BT52" s="80"/>
      <c r="BU52" s="81"/>
      <c r="BV52" s="79"/>
      <c r="BW52" s="80"/>
      <c r="BX52" s="81"/>
      <c r="BY52" s="79"/>
      <c r="BZ52" s="82"/>
      <c r="CA52" s="34"/>
    </row>
    <row r="53" spans="1:79" ht="17.25" customHeight="1" outlineLevel="1">
      <c r="A53" s="35"/>
      <c r="B53" s="91" t="s">
        <v>36</v>
      </c>
      <c r="C53" s="93"/>
      <c r="D53" s="95" t="s">
        <v>80</v>
      </c>
      <c r="E53" s="96">
        <f t="shared" ref="E53" si="31">SUM(G53:BZ53,)</f>
        <v>0.125</v>
      </c>
      <c r="F53" s="97">
        <f t="shared" ref="F53" si="32">SUM(G54:BZ54,)</f>
        <v>0</v>
      </c>
      <c r="G53" s="87"/>
      <c r="H53" s="88"/>
      <c r="I53" s="89"/>
      <c r="J53" s="78"/>
      <c r="K53" s="79"/>
      <c r="L53" s="80"/>
      <c r="M53" s="81"/>
      <c r="N53" s="79"/>
      <c r="O53" s="80"/>
      <c r="P53" s="81"/>
      <c r="Q53" s="79"/>
      <c r="R53" s="80"/>
      <c r="S53" s="78"/>
      <c r="T53" s="79"/>
      <c r="U53" s="80"/>
      <c r="V53" s="78"/>
      <c r="W53" s="79"/>
      <c r="X53" s="80"/>
      <c r="Y53" s="81"/>
      <c r="Z53" s="79"/>
      <c r="AA53" s="80"/>
      <c r="AB53" s="81"/>
      <c r="AC53" s="79"/>
      <c r="AD53" s="80"/>
      <c r="AE53" s="146"/>
      <c r="AF53" s="79"/>
      <c r="AG53" s="80"/>
      <c r="AH53" s="78"/>
      <c r="AI53" s="79"/>
      <c r="AJ53" s="80"/>
      <c r="AK53" s="81"/>
      <c r="AL53" s="79"/>
      <c r="AM53" s="80"/>
      <c r="AN53" s="81"/>
      <c r="AO53" s="79"/>
      <c r="AP53" s="80"/>
      <c r="AQ53" s="78"/>
      <c r="AR53" s="79"/>
      <c r="AS53" s="80"/>
      <c r="AT53" s="78"/>
      <c r="AU53" s="79"/>
      <c r="AV53" s="80"/>
      <c r="AW53" s="102">
        <v>0.125</v>
      </c>
      <c r="AX53" s="103"/>
      <c r="AY53" s="104"/>
      <c r="AZ53" s="81"/>
      <c r="BA53" s="79"/>
      <c r="BB53" s="80"/>
      <c r="BC53" s="87"/>
      <c r="BD53" s="88"/>
      <c r="BE53" s="89"/>
      <c r="BF53" s="78"/>
      <c r="BG53" s="79"/>
      <c r="BH53" s="80"/>
      <c r="BI53" s="81"/>
      <c r="BJ53" s="79"/>
      <c r="BK53" s="80"/>
      <c r="BL53" s="81"/>
      <c r="BM53" s="79"/>
      <c r="BN53" s="80"/>
      <c r="BO53" s="78"/>
      <c r="BP53" s="79"/>
      <c r="BQ53" s="80"/>
      <c r="BR53" s="78"/>
      <c r="BS53" s="79"/>
      <c r="BT53" s="80"/>
      <c r="BU53" s="81"/>
      <c r="BV53" s="79"/>
      <c r="BW53" s="80"/>
      <c r="BX53" s="81"/>
      <c r="BY53" s="79"/>
      <c r="BZ53" s="82"/>
      <c r="CA53" s="34"/>
    </row>
    <row r="54" spans="1:79" ht="17.25" customHeight="1" outlineLevel="1">
      <c r="A54" s="35"/>
      <c r="B54" s="92"/>
      <c r="C54" s="94"/>
      <c r="D54" s="94"/>
      <c r="E54" s="94"/>
      <c r="F54" s="98"/>
      <c r="G54" s="87"/>
      <c r="H54" s="88"/>
      <c r="I54" s="89"/>
      <c r="J54" s="78"/>
      <c r="K54" s="79"/>
      <c r="L54" s="80"/>
      <c r="M54" s="81"/>
      <c r="N54" s="79"/>
      <c r="O54" s="80"/>
      <c r="P54" s="81"/>
      <c r="Q54" s="79"/>
      <c r="R54" s="80"/>
      <c r="S54" s="78"/>
      <c r="T54" s="79"/>
      <c r="U54" s="80"/>
      <c r="V54" s="78"/>
      <c r="W54" s="79"/>
      <c r="X54" s="80"/>
      <c r="Y54" s="81"/>
      <c r="Z54" s="79"/>
      <c r="AA54" s="80"/>
      <c r="AB54" s="81"/>
      <c r="AC54" s="79"/>
      <c r="AD54" s="80"/>
      <c r="AE54" s="146"/>
      <c r="AF54" s="79"/>
      <c r="AG54" s="80"/>
      <c r="AH54" s="78"/>
      <c r="AI54" s="79"/>
      <c r="AJ54" s="80"/>
      <c r="AK54" s="81"/>
      <c r="AL54" s="79"/>
      <c r="AM54" s="80"/>
      <c r="AN54" s="81"/>
      <c r="AO54" s="79"/>
      <c r="AP54" s="80"/>
      <c r="AQ54" s="78"/>
      <c r="AR54" s="79"/>
      <c r="AS54" s="80"/>
      <c r="AT54" s="78"/>
      <c r="AU54" s="79"/>
      <c r="AV54" s="80"/>
      <c r="AW54" s="81"/>
      <c r="AX54" s="79"/>
      <c r="AY54" s="80"/>
      <c r="AZ54" s="81"/>
      <c r="BA54" s="79"/>
      <c r="BB54" s="80"/>
      <c r="BC54" s="87"/>
      <c r="BD54" s="88"/>
      <c r="BE54" s="89"/>
      <c r="BF54" s="78"/>
      <c r="BG54" s="79"/>
      <c r="BH54" s="80"/>
      <c r="BI54" s="81"/>
      <c r="BJ54" s="79"/>
      <c r="BK54" s="80"/>
      <c r="BL54" s="81"/>
      <c r="BM54" s="79"/>
      <c r="BN54" s="80"/>
      <c r="BO54" s="78"/>
      <c r="BP54" s="79"/>
      <c r="BQ54" s="80"/>
      <c r="BR54" s="78"/>
      <c r="BS54" s="79"/>
      <c r="BT54" s="80"/>
      <c r="BU54" s="81"/>
      <c r="BV54" s="79"/>
      <c r="BW54" s="80"/>
      <c r="BX54" s="81"/>
      <c r="BY54" s="79"/>
      <c r="BZ54" s="82"/>
      <c r="CA54" s="34"/>
    </row>
    <row r="55" spans="1:79" ht="17.25" customHeight="1" outlineLevel="1">
      <c r="A55" s="35"/>
      <c r="B55" s="91" t="s">
        <v>37</v>
      </c>
      <c r="C55" s="93"/>
      <c r="D55" s="95" t="s">
        <v>81</v>
      </c>
      <c r="E55" s="96">
        <f t="shared" ref="E55" si="33">SUM(G55:BZ55,)</f>
        <v>0.11805555555555557</v>
      </c>
      <c r="F55" s="97">
        <f t="shared" ref="F55" si="34">SUM(G56:BZ56,)</f>
        <v>0</v>
      </c>
      <c r="G55" s="87"/>
      <c r="H55" s="88"/>
      <c r="I55" s="89"/>
      <c r="J55" s="78"/>
      <c r="K55" s="79"/>
      <c r="L55" s="80"/>
      <c r="M55" s="81"/>
      <c r="N55" s="79"/>
      <c r="O55" s="80"/>
      <c r="P55" s="81"/>
      <c r="Q55" s="79"/>
      <c r="R55" s="80"/>
      <c r="S55" s="78"/>
      <c r="T55" s="79"/>
      <c r="U55" s="80"/>
      <c r="V55" s="78"/>
      <c r="W55" s="79"/>
      <c r="X55" s="80"/>
      <c r="Y55" s="81"/>
      <c r="Z55" s="79"/>
      <c r="AA55" s="80"/>
      <c r="AB55" s="81"/>
      <c r="AC55" s="79"/>
      <c r="AD55" s="80"/>
      <c r="AE55" s="146"/>
      <c r="AF55" s="79"/>
      <c r="AG55" s="80"/>
      <c r="AH55" s="78"/>
      <c r="AI55" s="79"/>
      <c r="AJ55" s="80"/>
      <c r="AK55" s="81"/>
      <c r="AL55" s="79"/>
      <c r="AM55" s="80"/>
      <c r="AN55" s="81"/>
      <c r="AO55" s="79"/>
      <c r="AP55" s="80"/>
      <c r="AQ55" s="90"/>
      <c r="AR55" s="88"/>
      <c r="AS55" s="89"/>
      <c r="AT55" s="78"/>
      <c r="AU55" s="79"/>
      <c r="AV55" s="80"/>
      <c r="AW55" s="81"/>
      <c r="AX55" s="79"/>
      <c r="AY55" s="80"/>
      <c r="AZ55" s="102">
        <v>0.11805555555555557</v>
      </c>
      <c r="BA55" s="103"/>
      <c r="BB55" s="104"/>
      <c r="BC55" s="87"/>
      <c r="BD55" s="88"/>
      <c r="BE55" s="89"/>
      <c r="BF55" s="78"/>
      <c r="BG55" s="79"/>
      <c r="BH55" s="80"/>
      <c r="BI55" s="81"/>
      <c r="BJ55" s="79"/>
      <c r="BK55" s="80"/>
      <c r="BL55" s="81"/>
      <c r="BM55" s="79"/>
      <c r="BN55" s="80"/>
      <c r="BO55" s="78"/>
      <c r="BP55" s="79"/>
      <c r="BQ55" s="80"/>
      <c r="BR55" s="78"/>
      <c r="BS55" s="79"/>
      <c r="BT55" s="80"/>
      <c r="BU55" s="81"/>
      <c r="BV55" s="79"/>
      <c r="BW55" s="80"/>
      <c r="BX55" s="81"/>
      <c r="BY55" s="79"/>
      <c r="BZ55" s="82"/>
      <c r="CA55" s="34"/>
    </row>
    <row r="56" spans="1:79" ht="17.25" customHeight="1" outlineLevel="1">
      <c r="A56" s="35"/>
      <c r="B56" s="92"/>
      <c r="C56" s="94"/>
      <c r="D56" s="94"/>
      <c r="E56" s="94"/>
      <c r="F56" s="98"/>
      <c r="G56" s="87"/>
      <c r="H56" s="88"/>
      <c r="I56" s="89"/>
      <c r="J56" s="78"/>
      <c r="K56" s="79"/>
      <c r="L56" s="80"/>
      <c r="M56" s="81"/>
      <c r="N56" s="79"/>
      <c r="O56" s="80"/>
      <c r="P56" s="81"/>
      <c r="Q56" s="79"/>
      <c r="R56" s="80"/>
      <c r="S56" s="78"/>
      <c r="T56" s="79"/>
      <c r="U56" s="80"/>
      <c r="V56" s="78"/>
      <c r="W56" s="79"/>
      <c r="X56" s="80"/>
      <c r="Y56" s="81"/>
      <c r="Z56" s="79"/>
      <c r="AA56" s="80"/>
      <c r="AB56" s="81"/>
      <c r="AC56" s="79"/>
      <c r="AD56" s="80"/>
      <c r="AE56" s="146"/>
      <c r="AF56" s="79"/>
      <c r="AG56" s="80"/>
      <c r="AH56" s="78"/>
      <c r="AI56" s="79"/>
      <c r="AJ56" s="80"/>
      <c r="AK56" s="81"/>
      <c r="AL56" s="79"/>
      <c r="AM56" s="80"/>
      <c r="AN56" s="81"/>
      <c r="AO56" s="79"/>
      <c r="AP56" s="80"/>
      <c r="AQ56" s="78"/>
      <c r="AR56" s="79"/>
      <c r="AS56" s="80"/>
      <c r="AT56" s="78"/>
      <c r="AU56" s="79"/>
      <c r="AV56" s="80"/>
      <c r="AW56" s="81"/>
      <c r="AX56" s="79"/>
      <c r="AY56" s="80"/>
      <c r="AZ56" s="81"/>
      <c r="BA56" s="79"/>
      <c r="BB56" s="80"/>
      <c r="BC56" s="87"/>
      <c r="BD56" s="88"/>
      <c r="BE56" s="89"/>
      <c r="BF56" s="78"/>
      <c r="BG56" s="79"/>
      <c r="BH56" s="80"/>
      <c r="BI56" s="81"/>
      <c r="BJ56" s="79"/>
      <c r="BK56" s="80"/>
      <c r="BL56" s="81"/>
      <c r="BM56" s="79"/>
      <c r="BN56" s="80"/>
      <c r="BO56" s="78"/>
      <c r="BP56" s="79"/>
      <c r="BQ56" s="80"/>
      <c r="BR56" s="78"/>
      <c r="BS56" s="79"/>
      <c r="BT56" s="80"/>
      <c r="BU56" s="81"/>
      <c r="BV56" s="79"/>
      <c r="BW56" s="80"/>
      <c r="BX56" s="81"/>
      <c r="BY56" s="79"/>
      <c r="BZ56" s="82"/>
      <c r="CA56" s="34"/>
    </row>
    <row r="57" spans="1:79" ht="17.25" customHeight="1" outlineLevel="1">
      <c r="A57" s="35"/>
      <c r="B57" s="61" t="s">
        <v>38</v>
      </c>
      <c r="C57" s="62"/>
      <c r="D57" s="54" t="s">
        <v>39</v>
      </c>
      <c r="E57" s="55"/>
      <c r="F57" s="56"/>
      <c r="G57" s="105"/>
      <c r="H57" s="106"/>
      <c r="I57" s="106"/>
      <c r="J57" s="57"/>
      <c r="K57" s="57"/>
      <c r="L57" s="57"/>
      <c r="M57" s="54"/>
      <c r="N57" s="54"/>
      <c r="O57" s="54"/>
      <c r="P57" s="54"/>
      <c r="Q57" s="54"/>
      <c r="R57" s="54"/>
      <c r="S57" s="57"/>
      <c r="T57" s="57"/>
      <c r="U57" s="57"/>
      <c r="V57" s="57"/>
      <c r="W57" s="57"/>
      <c r="X57" s="57"/>
      <c r="Y57" s="54"/>
      <c r="Z57" s="54"/>
      <c r="AA57" s="54"/>
      <c r="AB57" s="54"/>
      <c r="AC57" s="54"/>
      <c r="AD57" s="54"/>
      <c r="AE57" s="58"/>
      <c r="AF57" s="57"/>
      <c r="AG57" s="57"/>
      <c r="AH57" s="57"/>
      <c r="AI57" s="57"/>
      <c r="AJ57" s="57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8"/>
      <c r="BD57" s="57"/>
      <c r="BE57" s="57"/>
      <c r="BF57" s="175"/>
      <c r="BG57" s="176"/>
      <c r="BH57" s="177"/>
      <c r="BI57" s="175"/>
      <c r="BJ57" s="176"/>
      <c r="BK57" s="177"/>
      <c r="BL57" s="175"/>
      <c r="BM57" s="176"/>
      <c r="BN57" s="177"/>
      <c r="BO57" s="175"/>
      <c r="BP57" s="176"/>
      <c r="BQ57" s="177"/>
      <c r="BR57" s="175"/>
      <c r="BS57" s="176"/>
      <c r="BT57" s="177"/>
      <c r="BU57" s="175"/>
      <c r="BV57" s="176"/>
      <c r="BW57" s="177"/>
      <c r="BX57" s="175"/>
      <c r="BY57" s="176"/>
      <c r="BZ57" s="178"/>
      <c r="CA57" s="34"/>
    </row>
    <row r="58" spans="1:79" ht="17.25" customHeight="1" outlineLevel="1">
      <c r="A58" s="35"/>
      <c r="B58" s="91" t="s">
        <v>40</v>
      </c>
      <c r="C58" s="93"/>
      <c r="D58" s="95" t="s">
        <v>65</v>
      </c>
      <c r="E58" s="96">
        <f>SUM(G58:BZ58,)</f>
        <v>6.25E-2</v>
      </c>
      <c r="F58" s="97">
        <f>SUM(G59:BZ59,)</f>
        <v>0</v>
      </c>
      <c r="G58" s="87"/>
      <c r="H58" s="88"/>
      <c r="I58" s="89"/>
      <c r="J58" s="90"/>
      <c r="K58" s="88"/>
      <c r="L58" s="89"/>
      <c r="M58" s="81"/>
      <c r="N58" s="79"/>
      <c r="O58" s="80"/>
      <c r="P58" s="81"/>
      <c r="Q58" s="79"/>
      <c r="R58" s="80"/>
      <c r="S58" s="90"/>
      <c r="T58" s="88"/>
      <c r="U58" s="89"/>
      <c r="V58" s="90"/>
      <c r="W58" s="88"/>
      <c r="X58" s="89"/>
      <c r="Y58" s="81"/>
      <c r="Z58" s="79"/>
      <c r="AA58" s="80"/>
      <c r="AB58" s="81"/>
      <c r="AC58" s="79"/>
      <c r="AD58" s="80"/>
      <c r="AE58" s="87"/>
      <c r="AF58" s="88"/>
      <c r="AG58" s="89"/>
      <c r="AH58" s="90"/>
      <c r="AI58" s="88"/>
      <c r="AJ58" s="89"/>
      <c r="AK58" s="81"/>
      <c r="AL58" s="79"/>
      <c r="AM58" s="80"/>
      <c r="AN58" s="81"/>
      <c r="AO58" s="79"/>
      <c r="AP58" s="80"/>
      <c r="AQ58" s="90"/>
      <c r="AR58" s="88"/>
      <c r="AS58" s="89"/>
      <c r="AT58" s="90"/>
      <c r="AU58" s="88"/>
      <c r="AV58" s="89"/>
      <c r="AW58" s="81"/>
      <c r="AX58" s="79"/>
      <c r="AY58" s="80"/>
      <c r="AZ58" s="81"/>
      <c r="BA58" s="79"/>
      <c r="BB58" s="80"/>
      <c r="BC58" s="110">
        <v>6.25E-2</v>
      </c>
      <c r="BD58" s="108"/>
      <c r="BE58" s="109"/>
      <c r="BF58" s="78"/>
      <c r="BG58" s="79"/>
      <c r="BH58" s="80"/>
      <c r="BI58" s="81"/>
      <c r="BJ58" s="79"/>
      <c r="BK58" s="80"/>
      <c r="BL58" s="81"/>
      <c r="BM58" s="79"/>
      <c r="BN58" s="80"/>
      <c r="BO58" s="78"/>
      <c r="BP58" s="79"/>
      <c r="BQ58" s="80"/>
      <c r="BR58" s="78"/>
      <c r="BS58" s="79"/>
      <c r="BT58" s="80"/>
      <c r="BU58" s="81"/>
      <c r="BV58" s="79"/>
      <c r="BW58" s="80"/>
      <c r="BX58" s="81"/>
      <c r="BY58" s="79"/>
      <c r="BZ58" s="82"/>
      <c r="CA58" s="34"/>
    </row>
    <row r="59" spans="1:79" ht="17.25" customHeight="1" outlineLevel="1">
      <c r="A59" s="35"/>
      <c r="B59" s="92"/>
      <c r="C59" s="94"/>
      <c r="D59" s="94"/>
      <c r="E59" s="94"/>
      <c r="F59" s="98"/>
      <c r="G59" s="87"/>
      <c r="H59" s="88"/>
      <c r="I59" s="89"/>
      <c r="J59" s="90"/>
      <c r="K59" s="88"/>
      <c r="L59" s="89"/>
      <c r="M59" s="81"/>
      <c r="N59" s="79"/>
      <c r="O59" s="80"/>
      <c r="P59" s="81"/>
      <c r="Q59" s="79"/>
      <c r="R59" s="80"/>
      <c r="S59" s="90"/>
      <c r="T59" s="88"/>
      <c r="U59" s="89"/>
      <c r="V59" s="90"/>
      <c r="W59" s="88"/>
      <c r="X59" s="89"/>
      <c r="Y59" s="81"/>
      <c r="Z59" s="79"/>
      <c r="AA59" s="80"/>
      <c r="AB59" s="81"/>
      <c r="AC59" s="79"/>
      <c r="AD59" s="80"/>
      <c r="AE59" s="87"/>
      <c r="AF59" s="88"/>
      <c r="AG59" s="89"/>
      <c r="AH59" s="90"/>
      <c r="AI59" s="88"/>
      <c r="AJ59" s="89"/>
      <c r="AK59" s="81"/>
      <c r="AL59" s="79"/>
      <c r="AM59" s="80"/>
      <c r="AN59" s="81"/>
      <c r="AO59" s="79"/>
      <c r="AP59" s="80"/>
      <c r="AQ59" s="90"/>
      <c r="AR59" s="88"/>
      <c r="AS59" s="89"/>
      <c r="AT59" s="90"/>
      <c r="AU59" s="88"/>
      <c r="AV59" s="89"/>
      <c r="AW59" s="81"/>
      <c r="AX59" s="79"/>
      <c r="AY59" s="80"/>
      <c r="AZ59" s="81"/>
      <c r="BA59" s="79"/>
      <c r="BB59" s="80"/>
      <c r="BC59" s="87"/>
      <c r="BD59" s="88"/>
      <c r="BE59" s="89"/>
      <c r="BF59" s="78"/>
      <c r="BG59" s="79"/>
      <c r="BH59" s="80"/>
      <c r="BI59" s="81"/>
      <c r="BJ59" s="79"/>
      <c r="BK59" s="80"/>
      <c r="BL59" s="81"/>
      <c r="BM59" s="79"/>
      <c r="BN59" s="80"/>
      <c r="BO59" s="78"/>
      <c r="BP59" s="79"/>
      <c r="BQ59" s="80"/>
      <c r="BR59" s="78"/>
      <c r="BS59" s="79"/>
      <c r="BT59" s="80"/>
      <c r="BU59" s="81"/>
      <c r="BV59" s="79"/>
      <c r="BW59" s="80"/>
      <c r="BX59" s="81"/>
      <c r="BY59" s="79"/>
      <c r="BZ59" s="82"/>
      <c r="CA59" s="34"/>
    </row>
    <row r="60" spans="1:79" ht="21.75" customHeight="1" outlineLevel="1">
      <c r="A60" s="35"/>
      <c r="B60" s="91" t="s">
        <v>41</v>
      </c>
      <c r="C60" s="93"/>
      <c r="D60" s="95" t="s">
        <v>66</v>
      </c>
      <c r="E60" s="96">
        <f t="shared" ref="E60" si="35">SUM(G60:BZ60,)</f>
        <v>6.5972222222222224E-2</v>
      </c>
      <c r="F60" s="97">
        <f t="shared" ref="F60" si="36">SUM(G61:BZ61,)</f>
        <v>0</v>
      </c>
      <c r="G60" s="87"/>
      <c r="H60" s="88"/>
      <c r="I60" s="89"/>
      <c r="J60" s="90"/>
      <c r="K60" s="88"/>
      <c r="L60" s="89"/>
      <c r="M60" s="81"/>
      <c r="N60" s="79"/>
      <c r="O60" s="80"/>
      <c r="P60" s="81"/>
      <c r="Q60" s="79"/>
      <c r="R60" s="80"/>
      <c r="S60" s="90"/>
      <c r="T60" s="88"/>
      <c r="U60" s="89"/>
      <c r="V60" s="90"/>
      <c r="W60" s="88"/>
      <c r="X60" s="89"/>
      <c r="Y60" s="81"/>
      <c r="Z60" s="79"/>
      <c r="AA60" s="80"/>
      <c r="AB60" s="81"/>
      <c r="AC60" s="79"/>
      <c r="AD60" s="80"/>
      <c r="AE60" s="87"/>
      <c r="AF60" s="88"/>
      <c r="AG60" s="89"/>
      <c r="AH60" s="90"/>
      <c r="AI60" s="88"/>
      <c r="AJ60" s="89"/>
      <c r="AK60" s="81"/>
      <c r="AL60" s="79"/>
      <c r="AM60" s="80"/>
      <c r="AN60" s="81"/>
      <c r="AO60" s="79"/>
      <c r="AP60" s="80"/>
      <c r="AQ60" s="90"/>
      <c r="AR60" s="88"/>
      <c r="AS60" s="89"/>
      <c r="AT60" s="90"/>
      <c r="AU60" s="88"/>
      <c r="AV60" s="89"/>
      <c r="AW60" s="81"/>
      <c r="AX60" s="79"/>
      <c r="AY60" s="80"/>
      <c r="AZ60" s="81"/>
      <c r="BA60" s="79"/>
      <c r="BB60" s="80"/>
      <c r="BC60" s="110">
        <v>6.5972222222222224E-2</v>
      </c>
      <c r="BD60" s="108"/>
      <c r="BE60" s="109"/>
      <c r="BF60" s="78"/>
      <c r="BG60" s="79"/>
      <c r="BH60" s="80"/>
      <c r="BI60" s="81"/>
      <c r="BJ60" s="79"/>
      <c r="BK60" s="80"/>
      <c r="BL60" s="81"/>
      <c r="BM60" s="79"/>
      <c r="BN60" s="80"/>
      <c r="BO60" s="78"/>
      <c r="BP60" s="79"/>
      <c r="BQ60" s="80"/>
      <c r="BR60" s="78"/>
      <c r="BS60" s="79"/>
      <c r="BT60" s="80"/>
      <c r="BU60" s="81"/>
      <c r="BV60" s="79"/>
      <c r="BW60" s="80"/>
      <c r="BX60" s="81"/>
      <c r="BY60" s="79"/>
      <c r="BZ60" s="82"/>
      <c r="CA60" s="34"/>
    </row>
    <row r="61" spans="1:79" ht="21.75" customHeight="1" outlineLevel="1">
      <c r="A61" s="35"/>
      <c r="B61" s="92"/>
      <c r="C61" s="94"/>
      <c r="D61" s="94"/>
      <c r="E61" s="94"/>
      <c r="F61" s="98"/>
      <c r="G61" s="87"/>
      <c r="H61" s="88"/>
      <c r="I61" s="89"/>
      <c r="J61" s="90"/>
      <c r="K61" s="88"/>
      <c r="L61" s="89"/>
      <c r="M61" s="81"/>
      <c r="N61" s="79"/>
      <c r="O61" s="80"/>
      <c r="P61" s="81"/>
      <c r="Q61" s="79"/>
      <c r="R61" s="80"/>
      <c r="S61" s="90"/>
      <c r="T61" s="88"/>
      <c r="U61" s="89"/>
      <c r="V61" s="90"/>
      <c r="W61" s="88"/>
      <c r="X61" s="89"/>
      <c r="Y61" s="81"/>
      <c r="Z61" s="79"/>
      <c r="AA61" s="80"/>
      <c r="AB61" s="81"/>
      <c r="AC61" s="79"/>
      <c r="AD61" s="80"/>
      <c r="AE61" s="87"/>
      <c r="AF61" s="88"/>
      <c r="AG61" s="89"/>
      <c r="AH61" s="90"/>
      <c r="AI61" s="88"/>
      <c r="AJ61" s="89"/>
      <c r="AK61" s="81"/>
      <c r="AL61" s="79"/>
      <c r="AM61" s="80"/>
      <c r="AN61" s="81"/>
      <c r="AO61" s="79"/>
      <c r="AP61" s="80"/>
      <c r="AQ61" s="90"/>
      <c r="AR61" s="88"/>
      <c r="AS61" s="89"/>
      <c r="AT61" s="90"/>
      <c r="AU61" s="88"/>
      <c r="AV61" s="89"/>
      <c r="AW61" s="81"/>
      <c r="AX61" s="79"/>
      <c r="AY61" s="80"/>
      <c r="AZ61" s="81"/>
      <c r="BA61" s="79"/>
      <c r="BB61" s="80"/>
      <c r="BC61" s="87"/>
      <c r="BD61" s="88"/>
      <c r="BE61" s="89"/>
      <c r="BF61" s="78"/>
      <c r="BG61" s="79"/>
      <c r="BH61" s="80"/>
      <c r="BI61" s="81"/>
      <c r="BJ61" s="79"/>
      <c r="BK61" s="80"/>
      <c r="BL61" s="81"/>
      <c r="BM61" s="79"/>
      <c r="BN61" s="80"/>
      <c r="BO61" s="78"/>
      <c r="BP61" s="79"/>
      <c r="BQ61" s="80"/>
      <c r="BR61" s="78"/>
      <c r="BS61" s="79"/>
      <c r="BT61" s="80"/>
      <c r="BU61" s="81"/>
      <c r="BV61" s="79"/>
      <c r="BW61" s="80"/>
      <c r="BX61" s="81"/>
      <c r="BY61" s="79"/>
      <c r="BZ61" s="82"/>
      <c r="CA61" s="34"/>
    </row>
    <row r="62" spans="1:79" ht="21.75" customHeight="1" outlineLevel="1">
      <c r="A62" s="35"/>
      <c r="B62" s="91" t="s">
        <v>42</v>
      </c>
      <c r="C62" s="93"/>
      <c r="D62" s="95" t="s">
        <v>86</v>
      </c>
      <c r="E62" s="96">
        <f t="shared" ref="E62" si="37">SUM(G62:BZ62,)</f>
        <v>2.0833333333333332E-2</v>
      </c>
      <c r="F62" s="97">
        <f t="shared" ref="F62" si="38">SUM(G63:BZ63,)</f>
        <v>0</v>
      </c>
      <c r="G62" s="87"/>
      <c r="H62" s="88"/>
      <c r="I62" s="89"/>
      <c r="J62" s="90"/>
      <c r="K62" s="88"/>
      <c r="L62" s="89"/>
      <c r="M62" s="81"/>
      <c r="N62" s="79"/>
      <c r="O62" s="80"/>
      <c r="P62" s="81"/>
      <c r="Q62" s="79"/>
      <c r="R62" s="80"/>
      <c r="S62" s="90"/>
      <c r="T62" s="88"/>
      <c r="U62" s="89"/>
      <c r="V62" s="90"/>
      <c r="W62" s="88"/>
      <c r="X62" s="89"/>
      <c r="Y62" s="81"/>
      <c r="Z62" s="79"/>
      <c r="AA62" s="80"/>
      <c r="AB62" s="81"/>
      <c r="AC62" s="79"/>
      <c r="AD62" s="80"/>
      <c r="AE62" s="87"/>
      <c r="AF62" s="88"/>
      <c r="AG62" s="89"/>
      <c r="AH62" s="90"/>
      <c r="AI62" s="88"/>
      <c r="AJ62" s="89"/>
      <c r="AK62" s="81"/>
      <c r="AL62" s="79"/>
      <c r="AM62" s="80"/>
      <c r="AN62" s="81"/>
      <c r="AO62" s="79"/>
      <c r="AP62" s="80"/>
      <c r="AQ62" s="90"/>
      <c r="AR62" s="88"/>
      <c r="AS62" s="89"/>
      <c r="AT62" s="90"/>
      <c r="AU62" s="88"/>
      <c r="AV62" s="89"/>
      <c r="AW62" s="81"/>
      <c r="AX62" s="79"/>
      <c r="AY62" s="80"/>
      <c r="AZ62" s="81"/>
      <c r="BA62" s="79"/>
      <c r="BB62" s="80"/>
      <c r="BC62" s="110">
        <v>2.0833333333333332E-2</v>
      </c>
      <c r="BD62" s="108"/>
      <c r="BE62" s="109"/>
      <c r="BF62" s="78"/>
      <c r="BG62" s="79"/>
      <c r="BH62" s="80"/>
      <c r="BI62" s="81"/>
      <c r="BJ62" s="79"/>
      <c r="BK62" s="80"/>
      <c r="BL62" s="81"/>
      <c r="BM62" s="79"/>
      <c r="BN62" s="80"/>
      <c r="BO62" s="78"/>
      <c r="BP62" s="79"/>
      <c r="BQ62" s="80"/>
      <c r="BR62" s="78"/>
      <c r="BS62" s="79"/>
      <c r="BT62" s="80"/>
      <c r="BU62" s="81"/>
      <c r="BV62" s="79"/>
      <c r="BW62" s="80"/>
      <c r="BX62" s="81"/>
      <c r="BY62" s="79"/>
      <c r="BZ62" s="82"/>
      <c r="CA62" s="34"/>
    </row>
    <row r="63" spans="1:79" ht="20.25" customHeight="1" outlineLevel="1">
      <c r="A63" s="35"/>
      <c r="B63" s="92"/>
      <c r="C63" s="94"/>
      <c r="D63" s="94"/>
      <c r="E63" s="94"/>
      <c r="F63" s="98"/>
      <c r="G63" s="87"/>
      <c r="H63" s="88"/>
      <c r="I63" s="89"/>
      <c r="J63" s="90"/>
      <c r="K63" s="88"/>
      <c r="L63" s="89"/>
      <c r="M63" s="81"/>
      <c r="N63" s="79"/>
      <c r="O63" s="80"/>
      <c r="P63" s="81"/>
      <c r="Q63" s="79"/>
      <c r="R63" s="80"/>
      <c r="S63" s="90"/>
      <c r="T63" s="88"/>
      <c r="U63" s="89"/>
      <c r="V63" s="90"/>
      <c r="W63" s="88"/>
      <c r="X63" s="89"/>
      <c r="Y63" s="81"/>
      <c r="Z63" s="79"/>
      <c r="AA63" s="80"/>
      <c r="AB63" s="81"/>
      <c r="AC63" s="79"/>
      <c r="AD63" s="80"/>
      <c r="AE63" s="87"/>
      <c r="AF63" s="88"/>
      <c r="AG63" s="89"/>
      <c r="AH63" s="90"/>
      <c r="AI63" s="88"/>
      <c r="AJ63" s="89"/>
      <c r="AK63" s="81"/>
      <c r="AL63" s="79"/>
      <c r="AM63" s="80"/>
      <c r="AN63" s="81"/>
      <c r="AO63" s="79"/>
      <c r="AP63" s="80"/>
      <c r="AQ63" s="90"/>
      <c r="AR63" s="88"/>
      <c r="AS63" s="89"/>
      <c r="AT63" s="90"/>
      <c r="AU63" s="88"/>
      <c r="AV63" s="89"/>
      <c r="AW63" s="81"/>
      <c r="AX63" s="79"/>
      <c r="AY63" s="80"/>
      <c r="AZ63" s="81"/>
      <c r="BA63" s="79"/>
      <c r="BB63" s="80"/>
      <c r="BC63" s="87"/>
      <c r="BD63" s="88"/>
      <c r="BE63" s="89"/>
      <c r="BF63" s="78"/>
      <c r="BG63" s="79"/>
      <c r="BH63" s="80"/>
      <c r="BI63" s="81"/>
      <c r="BJ63" s="79"/>
      <c r="BK63" s="80"/>
      <c r="BL63" s="81"/>
      <c r="BM63" s="79"/>
      <c r="BN63" s="80"/>
      <c r="BO63" s="78"/>
      <c r="BP63" s="79"/>
      <c r="BQ63" s="80"/>
      <c r="BR63" s="78"/>
      <c r="BS63" s="79"/>
      <c r="BT63" s="80"/>
      <c r="BU63" s="81"/>
      <c r="BV63" s="79"/>
      <c r="BW63" s="80"/>
      <c r="BX63" s="81"/>
      <c r="BY63" s="79"/>
      <c r="BZ63" s="82"/>
      <c r="CA63" s="34"/>
    </row>
    <row r="64" spans="1:79" ht="21" customHeight="1">
      <c r="A64" s="17"/>
      <c r="B64" s="29">
        <v>4</v>
      </c>
      <c r="C64" s="30"/>
      <c r="D64" s="31" t="s">
        <v>61</v>
      </c>
      <c r="E64" s="32">
        <f>SUM(E65:E72)</f>
        <v>0.52777777777777779</v>
      </c>
      <c r="F64" s="32">
        <f>SUM(F65:F72)</f>
        <v>0.35069444444444448</v>
      </c>
      <c r="G64" s="63"/>
      <c r="H64" s="64"/>
      <c r="I64" s="64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65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65"/>
      <c r="BD64" s="31"/>
      <c r="BE64" s="31"/>
      <c r="BF64" s="167"/>
      <c r="BG64" s="106"/>
      <c r="BH64" s="106"/>
      <c r="BI64" s="167"/>
      <c r="BJ64" s="106"/>
      <c r="BK64" s="106"/>
      <c r="BL64" s="167"/>
      <c r="BM64" s="106"/>
      <c r="BN64" s="106"/>
      <c r="BO64" s="167"/>
      <c r="BP64" s="106"/>
      <c r="BQ64" s="106"/>
      <c r="BR64" s="167"/>
      <c r="BS64" s="106"/>
      <c r="BT64" s="106"/>
      <c r="BU64" s="167"/>
      <c r="BV64" s="106"/>
      <c r="BW64" s="106"/>
      <c r="BX64" s="167"/>
      <c r="BY64" s="106"/>
      <c r="BZ64" s="168"/>
      <c r="CA64" s="34"/>
    </row>
    <row r="65" spans="1:79" ht="17.25" customHeight="1" outlineLevel="1">
      <c r="A65" s="35"/>
      <c r="B65" s="91" t="s">
        <v>43</v>
      </c>
      <c r="C65" s="93"/>
      <c r="D65" s="95" t="s">
        <v>44</v>
      </c>
      <c r="E65" s="96">
        <f>SUM(G65:BZ65,)</f>
        <v>0.11805555555555557</v>
      </c>
      <c r="F65" s="97">
        <f>SUM(G66:BZ66,)</f>
        <v>0.25694444444444448</v>
      </c>
      <c r="G65" s="87"/>
      <c r="H65" s="88"/>
      <c r="I65" s="89"/>
      <c r="J65" s="107">
        <v>0.11805555555555557</v>
      </c>
      <c r="K65" s="108"/>
      <c r="L65" s="109"/>
      <c r="M65" s="81"/>
      <c r="N65" s="79"/>
      <c r="O65" s="80"/>
      <c r="P65" s="81"/>
      <c r="Q65" s="79"/>
      <c r="R65" s="80"/>
      <c r="S65" s="90"/>
      <c r="T65" s="88"/>
      <c r="U65" s="89"/>
      <c r="V65" s="90"/>
      <c r="W65" s="88"/>
      <c r="X65" s="89"/>
      <c r="Y65" s="81"/>
      <c r="Z65" s="79"/>
      <c r="AA65" s="80"/>
      <c r="AB65" s="81"/>
      <c r="AC65" s="79"/>
      <c r="AD65" s="80"/>
      <c r="AE65" s="87"/>
      <c r="AF65" s="88"/>
      <c r="AG65" s="89"/>
      <c r="AH65" s="90"/>
      <c r="AI65" s="88"/>
      <c r="AJ65" s="89"/>
      <c r="AK65" s="81"/>
      <c r="AL65" s="79"/>
      <c r="AM65" s="80"/>
      <c r="AN65" s="81"/>
      <c r="AO65" s="79"/>
      <c r="AP65" s="80"/>
      <c r="AQ65" s="90"/>
      <c r="AR65" s="88"/>
      <c r="AS65" s="89"/>
      <c r="AT65" s="90"/>
      <c r="AU65" s="88"/>
      <c r="AV65" s="89"/>
      <c r="AW65" s="81"/>
      <c r="AX65" s="79"/>
      <c r="AY65" s="80"/>
      <c r="AZ65" s="81"/>
      <c r="BA65" s="79"/>
      <c r="BB65" s="80"/>
      <c r="BC65" s="87"/>
      <c r="BD65" s="88"/>
      <c r="BE65" s="89"/>
      <c r="BF65" s="78"/>
      <c r="BG65" s="79"/>
      <c r="BH65" s="80"/>
      <c r="BI65" s="81"/>
      <c r="BJ65" s="79"/>
      <c r="BK65" s="80"/>
      <c r="BL65" s="81"/>
      <c r="BM65" s="79"/>
      <c r="BN65" s="80"/>
      <c r="BO65" s="78"/>
      <c r="BP65" s="79"/>
      <c r="BQ65" s="80"/>
      <c r="BR65" s="78"/>
      <c r="BS65" s="79"/>
      <c r="BT65" s="80"/>
      <c r="BU65" s="81"/>
      <c r="BV65" s="79"/>
      <c r="BW65" s="80"/>
      <c r="BX65" s="81"/>
      <c r="BY65" s="79"/>
      <c r="BZ65" s="82"/>
      <c r="CA65" s="34"/>
    </row>
    <row r="66" spans="1:79" ht="17.25" customHeight="1" outlineLevel="1">
      <c r="A66" s="35"/>
      <c r="B66" s="92"/>
      <c r="C66" s="94"/>
      <c r="D66" s="94"/>
      <c r="E66" s="94"/>
      <c r="F66" s="98"/>
      <c r="G66" s="87"/>
      <c r="H66" s="88"/>
      <c r="I66" s="89"/>
      <c r="J66" s="90">
        <v>0.15972222222222224</v>
      </c>
      <c r="K66" s="88"/>
      <c r="L66" s="89"/>
      <c r="M66" s="81">
        <v>9.7222222222222224E-2</v>
      </c>
      <c r="N66" s="79"/>
      <c r="O66" s="80"/>
      <c r="P66" s="81"/>
      <c r="Q66" s="79"/>
      <c r="R66" s="80"/>
      <c r="S66" s="90"/>
      <c r="T66" s="88"/>
      <c r="U66" s="89"/>
      <c r="V66" s="90"/>
      <c r="W66" s="88"/>
      <c r="X66" s="89"/>
      <c r="Y66" s="81"/>
      <c r="Z66" s="79"/>
      <c r="AA66" s="80"/>
      <c r="AB66" s="81"/>
      <c r="AC66" s="79"/>
      <c r="AD66" s="80"/>
      <c r="AE66" s="87"/>
      <c r="AF66" s="88"/>
      <c r="AG66" s="89"/>
      <c r="AH66" s="90"/>
      <c r="AI66" s="88"/>
      <c r="AJ66" s="89"/>
      <c r="AK66" s="81"/>
      <c r="AL66" s="79"/>
      <c r="AM66" s="80"/>
      <c r="AN66" s="81"/>
      <c r="AO66" s="79"/>
      <c r="AP66" s="80"/>
      <c r="AQ66" s="90"/>
      <c r="AR66" s="88"/>
      <c r="AS66" s="89"/>
      <c r="AT66" s="90"/>
      <c r="AU66" s="88"/>
      <c r="AV66" s="89"/>
      <c r="AW66" s="81"/>
      <c r="AX66" s="79"/>
      <c r="AY66" s="80"/>
      <c r="AZ66" s="81"/>
      <c r="BA66" s="79"/>
      <c r="BB66" s="80"/>
      <c r="BC66" s="87"/>
      <c r="BD66" s="88"/>
      <c r="BE66" s="89"/>
      <c r="BF66" s="126"/>
      <c r="BG66" s="79"/>
      <c r="BH66" s="80"/>
      <c r="BI66" s="169"/>
      <c r="BJ66" s="170"/>
      <c r="BK66" s="171"/>
      <c r="BL66" s="169"/>
      <c r="BM66" s="170"/>
      <c r="BN66" s="171"/>
      <c r="BO66" s="172"/>
      <c r="BP66" s="170"/>
      <c r="BQ66" s="171"/>
      <c r="BR66" s="172"/>
      <c r="BS66" s="170"/>
      <c r="BT66" s="171"/>
      <c r="BU66" s="169"/>
      <c r="BV66" s="170"/>
      <c r="BW66" s="171"/>
      <c r="BX66" s="169"/>
      <c r="BY66" s="170"/>
      <c r="BZ66" s="173"/>
      <c r="CA66" s="34"/>
    </row>
    <row r="67" spans="1:79" ht="17.25" customHeight="1" outlineLevel="1">
      <c r="A67" s="35"/>
      <c r="B67" s="91" t="s">
        <v>45</v>
      </c>
      <c r="C67" s="93"/>
      <c r="D67" s="95" t="s">
        <v>46</v>
      </c>
      <c r="E67" s="96">
        <f t="shared" ref="E67" si="39">SUM(G67:BZ67,)</f>
        <v>0.27083333333333331</v>
      </c>
      <c r="F67" s="97">
        <f t="shared" ref="F67" si="40">SUM(G68:BZ68,)</f>
        <v>5.2083333333333336E-2</v>
      </c>
      <c r="G67" s="87"/>
      <c r="H67" s="88"/>
      <c r="I67" s="89"/>
      <c r="J67" s="90"/>
      <c r="K67" s="88"/>
      <c r="L67" s="89"/>
      <c r="M67" s="81"/>
      <c r="N67" s="79"/>
      <c r="O67" s="80"/>
      <c r="P67" s="102">
        <v>1.0416666666666666E-2</v>
      </c>
      <c r="Q67" s="103"/>
      <c r="R67" s="104"/>
      <c r="S67" s="107">
        <v>1.0416666666666666E-2</v>
      </c>
      <c r="T67" s="108"/>
      <c r="U67" s="109"/>
      <c r="V67" s="107">
        <v>2.0833333333333332E-2</v>
      </c>
      <c r="W67" s="108"/>
      <c r="X67" s="109"/>
      <c r="Y67" s="102">
        <v>1.0416666666666666E-2</v>
      </c>
      <c r="Z67" s="103"/>
      <c r="AA67" s="104"/>
      <c r="AB67" s="102">
        <v>1.0416666666666666E-2</v>
      </c>
      <c r="AC67" s="103"/>
      <c r="AD67" s="104"/>
      <c r="AE67" s="110">
        <v>2.0833333333333332E-2</v>
      </c>
      <c r="AF67" s="108"/>
      <c r="AG67" s="109"/>
      <c r="AH67" s="107">
        <v>1.0416666666666666E-2</v>
      </c>
      <c r="AI67" s="108"/>
      <c r="AJ67" s="109"/>
      <c r="AK67" s="102">
        <v>1.0416666666666666E-2</v>
      </c>
      <c r="AL67" s="103"/>
      <c r="AM67" s="104"/>
      <c r="AN67" s="102">
        <v>1.0416666666666666E-2</v>
      </c>
      <c r="AO67" s="103"/>
      <c r="AP67" s="104"/>
      <c r="AQ67" s="107">
        <v>1.0416666666666666E-2</v>
      </c>
      <c r="AR67" s="108"/>
      <c r="AS67" s="109"/>
      <c r="AT67" s="107">
        <v>1.0416666666666666E-2</v>
      </c>
      <c r="AU67" s="108"/>
      <c r="AV67" s="109"/>
      <c r="AW67" s="102">
        <v>1.0416666666666666E-2</v>
      </c>
      <c r="AX67" s="103"/>
      <c r="AY67" s="104"/>
      <c r="AZ67" s="102">
        <v>1.0416666666666666E-2</v>
      </c>
      <c r="BA67" s="103"/>
      <c r="BB67" s="104"/>
      <c r="BC67" s="110">
        <v>2.0833333333333332E-2</v>
      </c>
      <c r="BD67" s="108"/>
      <c r="BE67" s="109"/>
      <c r="BF67" s="161">
        <v>9.375E-2</v>
      </c>
      <c r="BG67" s="103"/>
      <c r="BH67" s="104"/>
      <c r="BI67" s="81"/>
      <c r="BJ67" s="79"/>
      <c r="BK67" s="80"/>
      <c r="BL67" s="81"/>
      <c r="BM67" s="79"/>
      <c r="BN67" s="80"/>
      <c r="BO67" s="78"/>
      <c r="BP67" s="79"/>
      <c r="BQ67" s="80"/>
      <c r="BR67" s="78"/>
      <c r="BS67" s="79"/>
      <c r="BT67" s="80"/>
      <c r="BU67" s="81"/>
      <c r="BV67" s="79"/>
      <c r="BW67" s="80"/>
      <c r="BX67" s="81"/>
      <c r="BY67" s="79"/>
      <c r="BZ67" s="82"/>
      <c r="CA67" s="34"/>
    </row>
    <row r="68" spans="1:79" ht="17.25" customHeight="1" outlineLevel="1">
      <c r="A68" s="35"/>
      <c r="B68" s="92"/>
      <c r="C68" s="94"/>
      <c r="D68" s="94"/>
      <c r="E68" s="94"/>
      <c r="F68" s="98"/>
      <c r="G68" s="87"/>
      <c r="H68" s="88"/>
      <c r="I68" s="89"/>
      <c r="J68" s="90"/>
      <c r="K68" s="88"/>
      <c r="L68" s="89"/>
      <c r="M68" s="81"/>
      <c r="N68" s="79"/>
      <c r="O68" s="80"/>
      <c r="P68" s="81"/>
      <c r="Q68" s="79"/>
      <c r="R68" s="80"/>
      <c r="S68" s="90"/>
      <c r="T68" s="88"/>
      <c r="U68" s="89"/>
      <c r="V68" s="90">
        <v>1.0416666666666666E-2</v>
      </c>
      <c r="W68" s="88"/>
      <c r="X68" s="89"/>
      <c r="Y68" s="81">
        <v>3.472222222222222E-3</v>
      </c>
      <c r="Z68" s="79"/>
      <c r="AA68" s="80"/>
      <c r="AB68" s="81">
        <v>3.472222222222222E-3</v>
      </c>
      <c r="AC68" s="79"/>
      <c r="AD68" s="80"/>
      <c r="AE68" s="87">
        <v>2.0833333333333332E-2</v>
      </c>
      <c r="AF68" s="88"/>
      <c r="AG68" s="89"/>
      <c r="AH68" s="90"/>
      <c r="AI68" s="88"/>
      <c r="AJ68" s="89"/>
      <c r="AK68" s="81">
        <v>1.3888888888888888E-2</v>
      </c>
      <c r="AL68" s="79"/>
      <c r="AM68" s="80"/>
      <c r="AN68" s="81"/>
      <c r="AO68" s="79"/>
      <c r="AP68" s="80"/>
      <c r="AQ68" s="90"/>
      <c r="AR68" s="88"/>
      <c r="AS68" s="89"/>
      <c r="AT68" s="90"/>
      <c r="AU68" s="88"/>
      <c r="AV68" s="89"/>
      <c r="AW68" s="81"/>
      <c r="AX68" s="79"/>
      <c r="AY68" s="80"/>
      <c r="AZ68" s="81"/>
      <c r="BA68" s="79"/>
      <c r="BB68" s="80"/>
      <c r="BC68" s="87"/>
      <c r="BD68" s="88"/>
      <c r="BE68" s="89"/>
      <c r="BF68" s="78"/>
      <c r="BG68" s="79"/>
      <c r="BH68" s="80"/>
      <c r="BI68" s="81"/>
      <c r="BJ68" s="79"/>
      <c r="BK68" s="80"/>
      <c r="BL68" s="81"/>
      <c r="BM68" s="79"/>
      <c r="BN68" s="80"/>
      <c r="BO68" s="78"/>
      <c r="BP68" s="79"/>
      <c r="BQ68" s="80"/>
      <c r="BR68" s="78"/>
      <c r="BS68" s="79"/>
      <c r="BT68" s="80"/>
      <c r="BU68" s="81"/>
      <c r="BV68" s="79"/>
      <c r="BW68" s="80"/>
      <c r="BX68" s="81"/>
      <c r="BY68" s="79"/>
      <c r="BZ68" s="82"/>
      <c r="CA68" s="34"/>
    </row>
    <row r="69" spans="1:79" ht="17.25" customHeight="1" outlineLevel="1">
      <c r="A69" s="35"/>
      <c r="B69" s="91" t="s">
        <v>47</v>
      </c>
      <c r="C69" s="93"/>
      <c r="D69" s="95" t="s">
        <v>48</v>
      </c>
      <c r="E69" s="96">
        <f t="shared" ref="E69" si="41">SUM(G69:BZ69,)</f>
        <v>0.1388888888888889</v>
      </c>
      <c r="F69" s="97">
        <f t="shared" ref="F69" si="42">SUM(G70:BZ70,)</f>
        <v>0</v>
      </c>
      <c r="G69" s="87"/>
      <c r="H69" s="88"/>
      <c r="I69" s="89"/>
      <c r="J69" s="90"/>
      <c r="K69" s="88"/>
      <c r="L69" s="89"/>
      <c r="M69" s="81"/>
      <c r="N69" s="79"/>
      <c r="O69" s="80"/>
      <c r="P69" s="81"/>
      <c r="Q69" s="79"/>
      <c r="R69" s="80"/>
      <c r="S69" s="90"/>
      <c r="T69" s="88"/>
      <c r="U69" s="89"/>
      <c r="V69" s="90"/>
      <c r="W69" s="88"/>
      <c r="X69" s="89"/>
      <c r="Y69" s="81"/>
      <c r="Z69" s="79"/>
      <c r="AA69" s="80"/>
      <c r="AB69" s="81"/>
      <c r="AC69" s="79"/>
      <c r="AD69" s="80"/>
      <c r="AE69" s="87"/>
      <c r="AF69" s="88"/>
      <c r="AG69" s="89"/>
      <c r="AH69" s="90"/>
      <c r="AI69" s="88"/>
      <c r="AJ69" s="89"/>
      <c r="AK69" s="81"/>
      <c r="AL69" s="79"/>
      <c r="AM69" s="80"/>
      <c r="AN69" s="81"/>
      <c r="AO69" s="79"/>
      <c r="AP69" s="80"/>
      <c r="AQ69" s="90"/>
      <c r="AR69" s="88"/>
      <c r="AS69" s="89"/>
      <c r="AT69" s="90"/>
      <c r="AU69" s="88"/>
      <c r="AV69" s="89"/>
      <c r="AW69" s="81"/>
      <c r="AX69" s="79"/>
      <c r="AY69" s="80"/>
      <c r="AZ69" s="81"/>
      <c r="BA69" s="79"/>
      <c r="BB69" s="80"/>
      <c r="BC69" s="87"/>
      <c r="BD69" s="88"/>
      <c r="BE69" s="89"/>
      <c r="BF69" s="78"/>
      <c r="BG69" s="79"/>
      <c r="BH69" s="80"/>
      <c r="BI69" s="102">
        <v>0.1388888888888889</v>
      </c>
      <c r="BJ69" s="103"/>
      <c r="BK69" s="104"/>
      <c r="BL69" s="81"/>
      <c r="BM69" s="79"/>
      <c r="BN69" s="80"/>
      <c r="BO69" s="78"/>
      <c r="BP69" s="79"/>
      <c r="BQ69" s="80"/>
      <c r="BR69" s="78"/>
      <c r="BS69" s="79"/>
      <c r="BT69" s="80"/>
      <c r="BU69" s="81"/>
      <c r="BV69" s="79"/>
      <c r="BW69" s="80"/>
      <c r="BX69" s="81"/>
      <c r="BY69" s="79"/>
      <c r="BZ69" s="82"/>
      <c r="CA69" s="34"/>
    </row>
    <row r="70" spans="1:79" ht="17.25" customHeight="1" outlineLevel="1">
      <c r="A70" s="35"/>
      <c r="B70" s="92"/>
      <c r="C70" s="94"/>
      <c r="D70" s="94"/>
      <c r="E70" s="94"/>
      <c r="F70" s="98"/>
      <c r="G70" s="83"/>
      <c r="H70" s="84"/>
      <c r="I70" s="85"/>
      <c r="J70" s="86"/>
      <c r="K70" s="84"/>
      <c r="L70" s="85"/>
      <c r="M70" s="169"/>
      <c r="N70" s="170"/>
      <c r="O70" s="171"/>
      <c r="P70" s="169"/>
      <c r="Q70" s="170"/>
      <c r="R70" s="171"/>
      <c r="S70" s="86"/>
      <c r="T70" s="84"/>
      <c r="U70" s="85"/>
      <c r="V70" s="86"/>
      <c r="W70" s="84"/>
      <c r="X70" s="85"/>
      <c r="Y70" s="75"/>
      <c r="Z70" s="76"/>
      <c r="AA70" s="77"/>
      <c r="AB70" s="75"/>
      <c r="AC70" s="76"/>
      <c r="AD70" s="77"/>
      <c r="AE70" s="83"/>
      <c r="AF70" s="84"/>
      <c r="AG70" s="85"/>
      <c r="AH70" s="86"/>
      <c r="AI70" s="84"/>
      <c r="AJ70" s="85"/>
      <c r="AK70" s="169"/>
      <c r="AL70" s="170"/>
      <c r="AM70" s="171"/>
      <c r="AN70" s="169"/>
      <c r="AO70" s="170"/>
      <c r="AP70" s="171"/>
      <c r="AQ70" s="86"/>
      <c r="AR70" s="84"/>
      <c r="AS70" s="85"/>
      <c r="AT70" s="86"/>
      <c r="AU70" s="84"/>
      <c r="AV70" s="85"/>
      <c r="AW70" s="81"/>
      <c r="AX70" s="79"/>
      <c r="AY70" s="80"/>
      <c r="AZ70" s="81"/>
      <c r="BA70" s="79"/>
      <c r="BB70" s="80"/>
      <c r="BC70" s="87"/>
      <c r="BD70" s="88"/>
      <c r="BE70" s="89"/>
      <c r="BF70" s="172"/>
      <c r="BG70" s="170"/>
      <c r="BH70" s="171"/>
      <c r="BI70" s="169"/>
      <c r="BJ70" s="170"/>
      <c r="BK70" s="171"/>
      <c r="BL70" s="75"/>
      <c r="BM70" s="76"/>
      <c r="BN70" s="77"/>
      <c r="BO70" s="78"/>
      <c r="BP70" s="79"/>
      <c r="BQ70" s="80"/>
      <c r="BR70" s="78"/>
      <c r="BS70" s="79"/>
      <c r="BT70" s="80"/>
      <c r="BU70" s="81"/>
      <c r="BV70" s="79"/>
      <c r="BW70" s="80"/>
      <c r="BX70" s="81"/>
      <c r="BY70" s="79"/>
      <c r="BZ70" s="82"/>
      <c r="CA70" s="34"/>
    </row>
    <row r="71" spans="1:79" s="72" customFormat="1" ht="17.25" customHeight="1" outlineLevel="1">
      <c r="A71" s="35"/>
      <c r="B71" s="91" t="s">
        <v>47</v>
      </c>
      <c r="C71" s="93"/>
      <c r="D71" s="95" t="s">
        <v>85</v>
      </c>
      <c r="E71" s="96">
        <f t="shared" ref="E71" si="43">SUM(G71:BZ71,)</f>
        <v>0</v>
      </c>
      <c r="F71" s="97">
        <f t="shared" ref="F71" si="44">SUM(G72:BZ72,)</f>
        <v>4.1666666666666664E-2</v>
      </c>
      <c r="G71" s="87"/>
      <c r="H71" s="88"/>
      <c r="I71" s="89"/>
      <c r="J71" s="90"/>
      <c r="K71" s="88"/>
      <c r="L71" s="89"/>
      <c r="M71" s="81"/>
      <c r="N71" s="79"/>
      <c r="O71" s="80"/>
      <c r="P71" s="81"/>
      <c r="Q71" s="79"/>
      <c r="R71" s="80"/>
      <c r="S71" s="90"/>
      <c r="T71" s="88"/>
      <c r="U71" s="89"/>
      <c r="V71" s="90"/>
      <c r="W71" s="88"/>
      <c r="X71" s="89"/>
      <c r="Y71" s="81"/>
      <c r="Z71" s="79"/>
      <c r="AA71" s="80"/>
      <c r="AB71" s="81"/>
      <c r="AC71" s="79"/>
      <c r="AD71" s="80"/>
      <c r="AE71" s="87"/>
      <c r="AF71" s="88"/>
      <c r="AG71" s="89"/>
      <c r="AH71" s="90"/>
      <c r="AI71" s="88"/>
      <c r="AJ71" s="89"/>
      <c r="AK71" s="81"/>
      <c r="AL71" s="79"/>
      <c r="AM71" s="80"/>
      <c r="AN71" s="81"/>
      <c r="AO71" s="79"/>
      <c r="AP71" s="80"/>
      <c r="AQ71" s="90"/>
      <c r="AR71" s="88"/>
      <c r="AS71" s="89"/>
      <c r="AT71" s="90"/>
      <c r="AU71" s="88"/>
      <c r="AV71" s="89"/>
      <c r="AW71" s="81"/>
      <c r="AX71" s="79"/>
      <c r="AY71" s="80"/>
      <c r="AZ71" s="81"/>
      <c r="BA71" s="79"/>
      <c r="BB71" s="80"/>
      <c r="BC71" s="87"/>
      <c r="BD71" s="88"/>
      <c r="BE71" s="89"/>
      <c r="BF71" s="78"/>
      <c r="BG71" s="79"/>
      <c r="BH71" s="80"/>
      <c r="BI71" s="81"/>
      <c r="BJ71" s="79"/>
      <c r="BK71" s="80"/>
      <c r="BL71" s="99"/>
      <c r="BM71" s="100"/>
      <c r="BN71" s="101"/>
      <c r="BO71" s="78"/>
      <c r="BP71" s="79"/>
      <c r="BQ71" s="80"/>
      <c r="BR71" s="78"/>
      <c r="BS71" s="79"/>
      <c r="BT71" s="80"/>
      <c r="BU71" s="81"/>
      <c r="BV71" s="79"/>
      <c r="BW71" s="80"/>
      <c r="BX71" s="81"/>
      <c r="BY71" s="79"/>
      <c r="BZ71" s="82"/>
      <c r="CA71" s="34"/>
    </row>
    <row r="72" spans="1:79" s="72" customFormat="1" ht="17.25" customHeight="1" outlineLevel="1">
      <c r="A72" s="35"/>
      <c r="B72" s="92"/>
      <c r="C72" s="94"/>
      <c r="D72" s="94"/>
      <c r="E72" s="94"/>
      <c r="F72" s="98"/>
      <c r="G72" s="83"/>
      <c r="H72" s="84"/>
      <c r="I72" s="85"/>
      <c r="J72" s="86"/>
      <c r="K72" s="84"/>
      <c r="L72" s="85"/>
      <c r="M72" s="75"/>
      <c r="N72" s="76"/>
      <c r="O72" s="77"/>
      <c r="P72" s="75"/>
      <c r="Q72" s="76"/>
      <c r="R72" s="77"/>
      <c r="S72" s="86"/>
      <c r="T72" s="84"/>
      <c r="U72" s="85"/>
      <c r="V72" s="86">
        <v>4.1666666666666664E-2</v>
      </c>
      <c r="W72" s="84"/>
      <c r="X72" s="85"/>
      <c r="Y72" s="75"/>
      <c r="Z72" s="76"/>
      <c r="AA72" s="77"/>
      <c r="AB72" s="75"/>
      <c r="AC72" s="76"/>
      <c r="AD72" s="77"/>
      <c r="AE72" s="83"/>
      <c r="AF72" s="84"/>
      <c r="AG72" s="85"/>
      <c r="AH72" s="86"/>
      <c r="AI72" s="84"/>
      <c r="AJ72" s="85"/>
      <c r="AK72" s="75"/>
      <c r="AL72" s="76"/>
      <c r="AM72" s="77"/>
      <c r="AN72" s="75"/>
      <c r="AO72" s="76"/>
      <c r="AP72" s="77"/>
      <c r="AQ72" s="86"/>
      <c r="AR72" s="84"/>
      <c r="AS72" s="85"/>
      <c r="AT72" s="86"/>
      <c r="AU72" s="84"/>
      <c r="AV72" s="85"/>
      <c r="AW72" s="81"/>
      <c r="AX72" s="79"/>
      <c r="AY72" s="80"/>
      <c r="AZ72" s="81"/>
      <c r="BA72" s="79"/>
      <c r="BB72" s="80"/>
      <c r="BC72" s="87"/>
      <c r="BD72" s="88"/>
      <c r="BE72" s="89"/>
      <c r="BF72" s="174"/>
      <c r="BG72" s="76"/>
      <c r="BH72" s="77"/>
      <c r="BI72" s="75"/>
      <c r="BJ72" s="76"/>
      <c r="BK72" s="77"/>
      <c r="BL72" s="75"/>
      <c r="BM72" s="76"/>
      <c r="BN72" s="77"/>
      <c r="BO72" s="78"/>
      <c r="BP72" s="79"/>
      <c r="BQ72" s="80"/>
      <c r="BR72" s="78"/>
      <c r="BS72" s="79"/>
      <c r="BT72" s="80"/>
      <c r="BU72" s="81"/>
      <c r="BV72" s="79"/>
      <c r="BW72" s="80"/>
      <c r="BX72" s="81"/>
      <c r="BY72" s="79"/>
      <c r="BZ72" s="82"/>
      <c r="CA72" s="34"/>
    </row>
    <row r="73" spans="1:79" ht="17.25" customHeight="1" outlineLevel="1">
      <c r="A73" s="67"/>
      <c r="B73" s="38">
        <v>5</v>
      </c>
      <c r="C73" s="39"/>
      <c r="D73" s="40" t="s">
        <v>49</v>
      </c>
      <c r="E73" s="41">
        <f t="shared" ref="E73:F73" si="45">SUM(E74:E83)</f>
        <v>1.0590277777777788</v>
      </c>
      <c r="F73" s="42">
        <f t="shared" si="45"/>
        <v>0.23958333333333331</v>
      </c>
      <c r="G73" s="68"/>
      <c r="H73" s="69"/>
      <c r="I73" s="69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68"/>
      <c r="AF73" s="69"/>
      <c r="AG73" s="69"/>
      <c r="AH73" s="40"/>
      <c r="AI73" s="40"/>
      <c r="AJ73" s="40"/>
      <c r="AK73" s="40"/>
      <c r="AL73" s="40"/>
      <c r="AM73" s="40"/>
      <c r="AN73" s="40"/>
      <c r="AO73" s="40"/>
      <c r="AP73" s="40"/>
      <c r="AQ73" s="69"/>
      <c r="AR73" s="69"/>
      <c r="AS73" s="69"/>
      <c r="AT73" s="40"/>
      <c r="AU73" s="40"/>
      <c r="AV73" s="40"/>
      <c r="AW73" s="40"/>
      <c r="AX73" s="40"/>
      <c r="AY73" s="40"/>
      <c r="AZ73" s="40"/>
      <c r="BA73" s="40"/>
      <c r="BB73" s="40"/>
      <c r="BC73" s="68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4"/>
      <c r="CA73" s="34"/>
    </row>
    <row r="74" spans="1:79" ht="17.25" customHeight="1" outlineLevel="1">
      <c r="A74" s="67"/>
      <c r="B74" s="91" t="s">
        <v>50</v>
      </c>
      <c r="C74" s="93"/>
      <c r="D74" s="95" t="s">
        <v>51</v>
      </c>
      <c r="E74" s="96">
        <f>SUM(G74:BZ74)</f>
        <v>0.25000000000000089</v>
      </c>
      <c r="F74" s="97">
        <f>SUM(G75:BZ75)</f>
        <v>7.9861111111111119E-2</v>
      </c>
      <c r="G74" s="110">
        <v>1.0416666666666666E-2</v>
      </c>
      <c r="H74" s="108"/>
      <c r="I74" s="109"/>
      <c r="J74" s="158">
        <v>1.0416666666666666E-2</v>
      </c>
      <c r="K74" s="156"/>
      <c r="L74" s="159"/>
      <c r="M74" s="107">
        <v>1.0416666666666701E-2</v>
      </c>
      <c r="N74" s="108"/>
      <c r="O74" s="109"/>
      <c r="P74" s="107">
        <v>1.0416666666666701E-2</v>
      </c>
      <c r="Q74" s="108"/>
      <c r="R74" s="108"/>
      <c r="S74" s="155">
        <v>1.0416666666666701E-2</v>
      </c>
      <c r="T74" s="156"/>
      <c r="U74" s="157"/>
      <c r="V74" s="158">
        <v>1.0416666666666701E-2</v>
      </c>
      <c r="W74" s="156"/>
      <c r="X74" s="159"/>
      <c r="Y74" s="107">
        <v>1.0416666666666701E-2</v>
      </c>
      <c r="Z74" s="108"/>
      <c r="AA74" s="109"/>
      <c r="AB74" s="107">
        <v>1.0416666666666701E-2</v>
      </c>
      <c r="AC74" s="108"/>
      <c r="AD74" s="109"/>
      <c r="AE74" s="110">
        <v>1.0416666666666701E-2</v>
      </c>
      <c r="AF74" s="108"/>
      <c r="AG74" s="109"/>
      <c r="AH74" s="107">
        <v>1.0416666666666701E-2</v>
      </c>
      <c r="AI74" s="108"/>
      <c r="AJ74" s="108"/>
      <c r="AK74" s="155">
        <v>1.0416666666666701E-2</v>
      </c>
      <c r="AL74" s="156"/>
      <c r="AM74" s="157"/>
      <c r="AN74" s="107">
        <v>1.0416666666666701E-2</v>
      </c>
      <c r="AO74" s="108"/>
      <c r="AP74" s="108"/>
      <c r="AQ74" s="160">
        <v>1.0416666666666701E-2</v>
      </c>
      <c r="AR74" s="108"/>
      <c r="AS74" s="109"/>
      <c r="AT74" s="107">
        <v>1.0416666666666701E-2</v>
      </c>
      <c r="AU74" s="108"/>
      <c r="AV74" s="108"/>
      <c r="AW74" s="155">
        <v>1.0416666666666701E-2</v>
      </c>
      <c r="AX74" s="156"/>
      <c r="AY74" s="157"/>
      <c r="AZ74" s="107">
        <v>1.0416666666666701E-2</v>
      </c>
      <c r="BA74" s="108"/>
      <c r="BB74" s="109"/>
      <c r="BC74" s="110">
        <v>1.0416666666666701E-2</v>
      </c>
      <c r="BD74" s="108"/>
      <c r="BE74" s="109"/>
      <c r="BF74" s="107">
        <v>1.0416666666666701E-2</v>
      </c>
      <c r="BG74" s="108"/>
      <c r="BH74" s="108"/>
      <c r="BI74" s="155">
        <v>1.0416666666666701E-2</v>
      </c>
      <c r="BJ74" s="156"/>
      <c r="BK74" s="157"/>
      <c r="BL74" s="107">
        <v>1.0416666666666701E-2</v>
      </c>
      <c r="BM74" s="108"/>
      <c r="BN74" s="108"/>
      <c r="BO74" s="155">
        <v>1.0416666666666701E-2</v>
      </c>
      <c r="BP74" s="156"/>
      <c r="BQ74" s="157"/>
      <c r="BR74" s="158">
        <v>1.0416666666666701E-2</v>
      </c>
      <c r="BS74" s="156"/>
      <c r="BT74" s="159"/>
      <c r="BU74" s="107">
        <v>1.0416666666666701E-2</v>
      </c>
      <c r="BV74" s="108"/>
      <c r="BW74" s="109"/>
      <c r="BX74" s="107">
        <v>1.0416666666666701E-2</v>
      </c>
      <c r="BY74" s="108"/>
      <c r="BZ74" s="109"/>
      <c r="CA74" s="34"/>
    </row>
    <row r="75" spans="1:79" ht="17.25" customHeight="1" outlineLevel="1">
      <c r="A75" s="67"/>
      <c r="B75" s="92"/>
      <c r="C75" s="94"/>
      <c r="D75" s="94"/>
      <c r="E75" s="94"/>
      <c r="F75" s="98"/>
      <c r="G75" s="87">
        <v>1.0416666666666666E-2</v>
      </c>
      <c r="H75" s="88"/>
      <c r="I75" s="89"/>
      <c r="J75" s="90">
        <v>1.0416666666666666E-2</v>
      </c>
      <c r="K75" s="88"/>
      <c r="L75" s="89"/>
      <c r="M75" s="81">
        <v>6.9444444444444441E-3</v>
      </c>
      <c r="N75" s="79"/>
      <c r="O75" s="80"/>
      <c r="P75" s="81">
        <v>3.472222222222222E-3</v>
      </c>
      <c r="Q75" s="79"/>
      <c r="R75" s="80"/>
      <c r="S75" s="153">
        <v>6.9444444444444441E-3</v>
      </c>
      <c r="T75" s="90"/>
      <c r="U75" s="152"/>
      <c r="V75" s="153">
        <v>1.0416666666666666E-2</v>
      </c>
      <c r="W75" s="90"/>
      <c r="X75" s="152"/>
      <c r="Y75" s="149">
        <v>3.472222222222222E-3</v>
      </c>
      <c r="Z75" s="150"/>
      <c r="AA75" s="154"/>
      <c r="AB75" s="149">
        <v>3.472222222222222E-3</v>
      </c>
      <c r="AC75" s="150"/>
      <c r="AD75" s="151"/>
      <c r="AE75" s="87">
        <v>6.9444444444444441E-3</v>
      </c>
      <c r="AF75" s="90"/>
      <c r="AG75" s="152"/>
      <c r="AH75" s="153">
        <v>6.9444444444444441E-3</v>
      </c>
      <c r="AI75" s="90"/>
      <c r="AJ75" s="152"/>
      <c r="AK75" s="149">
        <v>6.9444444444444441E-3</v>
      </c>
      <c r="AL75" s="150"/>
      <c r="AM75" s="154"/>
      <c r="AN75" s="149">
        <v>3.472222222222222E-3</v>
      </c>
      <c r="AO75" s="150"/>
      <c r="AP75" s="154"/>
      <c r="AQ75" s="153"/>
      <c r="AR75" s="90"/>
      <c r="AS75" s="152"/>
      <c r="AT75" s="153"/>
      <c r="AU75" s="90"/>
      <c r="AV75" s="152"/>
      <c r="AW75" s="149"/>
      <c r="AX75" s="150"/>
      <c r="AY75" s="154"/>
      <c r="AZ75" s="149"/>
      <c r="BA75" s="150"/>
      <c r="BB75" s="151"/>
      <c r="BC75" s="87"/>
      <c r="BD75" s="90"/>
      <c r="BE75" s="152"/>
      <c r="BF75" s="153"/>
      <c r="BG75" s="90"/>
      <c r="BH75" s="152"/>
      <c r="BI75" s="149"/>
      <c r="BJ75" s="150"/>
      <c r="BK75" s="154"/>
      <c r="BL75" s="149"/>
      <c r="BM75" s="150"/>
      <c r="BN75" s="154"/>
      <c r="BO75" s="153"/>
      <c r="BP75" s="90"/>
      <c r="BQ75" s="152"/>
      <c r="BR75" s="153"/>
      <c r="BS75" s="90"/>
      <c r="BT75" s="152"/>
      <c r="BU75" s="149"/>
      <c r="BV75" s="150"/>
      <c r="BW75" s="154"/>
      <c r="BX75" s="149"/>
      <c r="BY75" s="150"/>
      <c r="BZ75" s="151"/>
      <c r="CA75" s="34"/>
    </row>
    <row r="76" spans="1:79" ht="17.25" customHeight="1" outlineLevel="1">
      <c r="A76" s="67"/>
      <c r="B76" s="91" t="s">
        <v>52</v>
      </c>
      <c r="C76" s="93"/>
      <c r="D76" s="95" t="s">
        <v>53</v>
      </c>
      <c r="E76" s="96">
        <f t="shared" ref="E76" si="46">SUM(G76:BZ76)</f>
        <v>0.39930555555555564</v>
      </c>
      <c r="F76" s="97">
        <f t="shared" ref="F76" si="47">SUM(G77:BZ77)</f>
        <v>0.15972222222222221</v>
      </c>
      <c r="G76" s="87"/>
      <c r="H76" s="88"/>
      <c r="I76" s="89"/>
      <c r="J76" s="107">
        <v>4.1666666666666664E-2</v>
      </c>
      <c r="K76" s="108"/>
      <c r="L76" s="109"/>
      <c r="M76" s="81"/>
      <c r="N76" s="79"/>
      <c r="O76" s="80"/>
      <c r="P76" s="102">
        <v>1.0416666666666666E-2</v>
      </c>
      <c r="Q76" s="103"/>
      <c r="R76" s="104"/>
      <c r="S76" s="90"/>
      <c r="T76" s="88"/>
      <c r="U76" s="89"/>
      <c r="V76" s="107">
        <v>1.0416666666666666E-2</v>
      </c>
      <c r="W76" s="108"/>
      <c r="X76" s="109"/>
      <c r="Y76" s="81"/>
      <c r="Z76" s="79"/>
      <c r="AA76" s="80"/>
      <c r="AB76" s="102">
        <v>1.0416666666666666E-2</v>
      </c>
      <c r="AC76" s="103"/>
      <c r="AD76" s="104"/>
      <c r="AE76" s="87"/>
      <c r="AF76" s="88"/>
      <c r="AG76" s="89"/>
      <c r="AH76" s="107">
        <v>1.0416666666666666E-2</v>
      </c>
      <c r="AI76" s="108"/>
      <c r="AJ76" s="109"/>
      <c r="AK76" s="81"/>
      <c r="AL76" s="79"/>
      <c r="AM76" s="80"/>
      <c r="AN76" s="102">
        <v>1.0416666666666666E-2</v>
      </c>
      <c r="AO76" s="103"/>
      <c r="AP76" s="104"/>
      <c r="AQ76" s="90"/>
      <c r="AR76" s="88"/>
      <c r="AS76" s="89"/>
      <c r="AT76" s="107">
        <v>1.0416666666666666E-2</v>
      </c>
      <c r="AU76" s="108"/>
      <c r="AV76" s="109"/>
      <c r="AW76" s="81"/>
      <c r="AX76" s="79"/>
      <c r="AY76" s="80"/>
      <c r="AZ76" s="102">
        <v>1.0416666666666701E-2</v>
      </c>
      <c r="BA76" s="103"/>
      <c r="BB76" s="104"/>
      <c r="BC76" s="87"/>
      <c r="BD76" s="88"/>
      <c r="BE76" s="89"/>
      <c r="BF76" s="107">
        <v>1.0416666666666701E-2</v>
      </c>
      <c r="BG76" s="108"/>
      <c r="BH76" s="109"/>
      <c r="BI76" s="81"/>
      <c r="BJ76" s="79"/>
      <c r="BK76" s="80"/>
      <c r="BL76" s="102">
        <v>0.13541666666666666</v>
      </c>
      <c r="BM76" s="103"/>
      <c r="BN76" s="104"/>
      <c r="BO76" s="161">
        <v>0.1388888888888889</v>
      </c>
      <c r="BP76" s="103"/>
      <c r="BQ76" s="104"/>
      <c r="BR76" s="78"/>
      <c r="BS76" s="79"/>
      <c r="BT76" s="80"/>
      <c r="BU76" s="81"/>
      <c r="BV76" s="79"/>
      <c r="BW76" s="80"/>
      <c r="BX76" s="81"/>
      <c r="BY76" s="79"/>
      <c r="BZ76" s="80"/>
      <c r="CA76" s="34"/>
    </row>
    <row r="77" spans="1:79" ht="17.25" customHeight="1" outlineLevel="1">
      <c r="A77" s="67"/>
      <c r="B77" s="92"/>
      <c r="C77" s="94"/>
      <c r="D77" s="94"/>
      <c r="E77" s="94"/>
      <c r="F77" s="98"/>
      <c r="G77" s="87">
        <v>5.2083333333333336E-2</v>
      </c>
      <c r="H77" s="88"/>
      <c r="I77" s="89"/>
      <c r="J77" s="163"/>
      <c r="K77" s="88"/>
      <c r="L77" s="89"/>
      <c r="M77" s="81">
        <v>4.1666666666666664E-2</v>
      </c>
      <c r="N77" s="79"/>
      <c r="O77" s="80"/>
      <c r="P77" s="164">
        <v>3.4722222222222224E-2</v>
      </c>
      <c r="Q77" s="165"/>
      <c r="R77" s="166"/>
      <c r="S77" s="90"/>
      <c r="T77" s="88"/>
      <c r="U77" s="89"/>
      <c r="V77" s="90"/>
      <c r="W77" s="88"/>
      <c r="X77" s="89"/>
      <c r="Y77" s="81"/>
      <c r="Z77" s="79"/>
      <c r="AA77" s="80"/>
      <c r="AB77" s="162"/>
      <c r="AC77" s="79"/>
      <c r="AD77" s="80"/>
      <c r="AE77" s="87"/>
      <c r="AF77" s="88"/>
      <c r="AG77" s="89"/>
      <c r="AH77" s="90"/>
      <c r="AI77" s="88"/>
      <c r="AJ77" s="89"/>
      <c r="AK77" s="81">
        <v>3.125E-2</v>
      </c>
      <c r="AL77" s="79"/>
      <c r="AM77" s="80"/>
      <c r="AN77" s="81"/>
      <c r="AO77" s="79"/>
      <c r="AP77" s="80"/>
      <c r="AQ77" s="90"/>
      <c r="AR77" s="88"/>
      <c r="AS77" s="89"/>
      <c r="AT77" s="90"/>
      <c r="AU77" s="88"/>
      <c r="AV77" s="89"/>
      <c r="AW77" s="81"/>
      <c r="AX77" s="79"/>
      <c r="AY77" s="80"/>
      <c r="AZ77" s="81"/>
      <c r="BA77" s="79"/>
      <c r="BB77" s="80"/>
      <c r="BC77" s="87"/>
      <c r="BD77" s="88"/>
      <c r="BE77" s="89"/>
      <c r="BF77" s="78"/>
      <c r="BG77" s="79"/>
      <c r="BH77" s="80"/>
      <c r="BI77" s="81"/>
      <c r="BJ77" s="79"/>
      <c r="BK77" s="80"/>
      <c r="BL77" s="81"/>
      <c r="BM77" s="79"/>
      <c r="BN77" s="80"/>
      <c r="BO77" s="78"/>
      <c r="BP77" s="79"/>
      <c r="BQ77" s="80"/>
      <c r="BR77" s="78"/>
      <c r="BS77" s="79"/>
      <c r="BT77" s="80"/>
      <c r="BU77" s="81"/>
      <c r="BV77" s="79"/>
      <c r="BW77" s="80"/>
      <c r="BX77" s="81"/>
      <c r="BY77" s="79"/>
      <c r="BZ77" s="82"/>
      <c r="CA77" s="34"/>
    </row>
    <row r="78" spans="1:79" ht="17.25" customHeight="1" outlineLevel="1">
      <c r="A78" s="35"/>
      <c r="B78" s="91" t="s">
        <v>54</v>
      </c>
      <c r="C78" s="93"/>
      <c r="D78" s="95" t="s">
        <v>87</v>
      </c>
      <c r="E78" s="96">
        <f t="shared" ref="E78" si="48">SUM(G78:BZ78)</f>
        <v>0.21180555555555558</v>
      </c>
      <c r="F78" s="97">
        <f t="shared" ref="F78" si="49">SUM(G79:BZ79)</f>
        <v>0</v>
      </c>
      <c r="G78" s="87"/>
      <c r="H78" s="88"/>
      <c r="I78" s="89"/>
      <c r="J78" s="153"/>
      <c r="K78" s="90"/>
      <c r="L78" s="152"/>
      <c r="M78" s="81"/>
      <c r="N78" s="79"/>
      <c r="O78" s="80"/>
      <c r="P78" s="81"/>
      <c r="Q78" s="79"/>
      <c r="R78" s="80"/>
      <c r="S78" s="90"/>
      <c r="T78" s="88"/>
      <c r="U78" s="89"/>
      <c r="V78" s="90"/>
      <c r="W78" s="88"/>
      <c r="X78" s="89"/>
      <c r="Y78" s="81"/>
      <c r="Z78" s="79"/>
      <c r="AA78" s="80"/>
      <c r="AB78" s="81"/>
      <c r="AC78" s="79"/>
      <c r="AD78" s="80"/>
      <c r="AE78" s="87"/>
      <c r="AF78" s="88"/>
      <c r="AG78" s="89"/>
      <c r="AH78" s="90"/>
      <c r="AI78" s="88"/>
      <c r="AJ78" s="89"/>
      <c r="AK78" s="81"/>
      <c r="AL78" s="79"/>
      <c r="AM78" s="80"/>
      <c r="AN78" s="81"/>
      <c r="AO78" s="79"/>
      <c r="AP78" s="80"/>
      <c r="AQ78" s="90"/>
      <c r="AR78" s="88"/>
      <c r="AS78" s="89"/>
      <c r="AT78" s="90"/>
      <c r="AU78" s="88"/>
      <c r="AV78" s="89"/>
      <c r="AW78" s="81"/>
      <c r="AX78" s="79"/>
      <c r="AY78" s="80"/>
      <c r="AZ78" s="81"/>
      <c r="BA78" s="79"/>
      <c r="BB78" s="80"/>
      <c r="BC78" s="87"/>
      <c r="BD78" s="88"/>
      <c r="BE78" s="89"/>
      <c r="BF78" s="78"/>
      <c r="BG78" s="79"/>
      <c r="BH78" s="80"/>
      <c r="BI78" s="81"/>
      <c r="BJ78" s="79"/>
      <c r="BK78" s="80"/>
      <c r="BL78" s="81"/>
      <c r="BM78" s="79"/>
      <c r="BN78" s="80"/>
      <c r="BO78" s="78"/>
      <c r="BP78" s="79"/>
      <c r="BQ78" s="80"/>
      <c r="BR78" s="161">
        <v>7.2916666666666671E-2</v>
      </c>
      <c r="BS78" s="103"/>
      <c r="BT78" s="104"/>
      <c r="BU78" s="102">
        <v>0.1388888888888889</v>
      </c>
      <c r="BV78" s="103"/>
      <c r="BW78" s="104"/>
      <c r="BX78" s="81"/>
      <c r="BY78" s="79"/>
      <c r="BZ78" s="82"/>
      <c r="CA78" s="34"/>
    </row>
    <row r="79" spans="1:79" ht="17.25" customHeight="1" outlineLevel="1">
      <c r="A79" s="35"/>
      <c r="B79" s="92"/>
      <c r="C79" s="94"/>
      <c r="D79" s="94"/>
      <c r="E79" s="94"/>
      <c r="F79" s="98"/>
      <c r="G79" s="87"/>
      <c r="H79" s="88"/>
      <c r="I79" s="89"/>
      <c r="J79" s="90"/>
      <c r="K79" s="88"/>
      <c r="L79" s="89"/>
      <c r="M79" s="81"/>
      <c r="N79" s="79"/>
      <c r="O79" s="80"/>
      <c r="P79" s="81"/>
      <c r="Q79" s="79"/>
      <c r="R79" s="80"/>
      <c r="S79" s="90"/>
      <c r="T79" s="88"/>
      <c r="U79" s="89"/>
      <c r="V79" s="90"/>
      <c r="W79" s="88"/>
      <c r="X79" s="89"/>
      <c r="Y79" s="81"/>
      <c r="Z79" s="79"/>
      <c r="AA79" s="80"/>
      <c r="AB79" s="81"/>
      <c r="AC79" s="79"/>
      <c r="AD79" s="80"/>
      <c r="AE79" s="87"/>
      <c r="AF79" s="88"/>
      <c r="AG79" s="89"/>
      <c r="AH79" s="90"/>
      <c r="AI79" s="88"/>
      <c r="AJ79" s="89"/>
      <c r="AK79" s="81"/>
      <c r="AL79" s="79"/>
      <c r="AM79" s="80"/>
      <c r="AN79" s="81"/>
      <c r="AO79" s="79"/>
      <c r="AP79" s="80"/>
      <c r="AQ79" s="90"/>
      <c r="AR79" s="88"/>
      <c r="AS79" s="89"/>
      <c r="AT79" s="90"/>
      <c r="AU79" s="88"/>
      <c r="AV79" s="89"/>
      <c r="AW79" s="81"/>
      <c r="AX79" s="79"/>
      <c r="AY79" s="80"/>
      <c r="AZ79" s="81"/>
      <c r="BA79" s="79"/>
      <c r="BB79" s="80"/>
      <c r="BC79" s="87"/>
      <c r="BD79" s="88"/>
      <c r="BE79" s="89"/>
      <c r="BF79" s="78"/>
      <c r="BG79" s="79"/>
      <c r="BH79" s="80"/>
      <c r="BI79" s="81"/>
      <c r="BJ79" s="79"/>
      <c r="BK79" s="80"/>
      <c r="BL79" s="81"/>
      <c r="BM79" s="79"/>
      <c r="BN79" s="80"/>
      <c r="BO79" s="78"/>
      <c r="BP79" s="79"/>
      <c r="BQ79" s="80"/>
      <c r="BR79" s="185"/>
      <c r="BS79" s="76"/>
      <c r="BT79" s="76"/>
      <c r="BU79" s="81"/>
      <c r="BV79" s="79"/>
      <c r="BW79" s="80"/>
      <c r="BX79" s="81" t="s">
        <v>91</v>
      </c>
      <c r="BY79" s="79"/>
      <c r="BZ79" s="82"/>
      <c r="CA79" s="34"/>
    </row>
    <row r="80" spans="1:79" ht="17.25" customHeight="1" outlineLevel="1">
      <c r="A80" s="35"/>
      <c r="B80" s="91" t="s">
        <v>55</v>
      </c>
      <c r="C80" s="93"/>
      <c r="D80" s="95" t="s">
        <v>56</v>
      </c>
      <c r="E80" s="96">
        <f t="shared" ref="E80" si="50">SUM(G80:BZ80)</f>
        <v>6.25E-2</v>
      </c>
      <c r="F80" s="97">
        <f t="shared" ref="F80" si="51">SUM(G81:BZ81)</f>
        <v>0</v>
      </c>
      <c r="G80" s="87"/>
      <c r="H80" s="88"/>
      <c r="I80" s="89"/>
      <c r="J80" s="90"/>
      <c r="K80" s="88"/>
      <c r="L80" s="89"/>
      <c r="M80" s="81"/>
      <c r="N80" s="79"/>
      <c r="O80" s="80"/>
      <c r="P80" s="81"/>
      <c r="Q80" s="79"/>
      <c r="R80" s="80"/>
      <c r="S80" s="90"/>
      <c r="T80" s="88"/>
      <c r="U80" s="89"/>
      <c r="V80" s="90"/>
      <c r="W80" s="88"/>
      <c r="X80" s="89"/>
      <c r="Y80" s="81"/>
      <c r="Z80" s="79"/>
      <c r="AA80" s="80"/>
      <c r="AB80" s="81"/>
      <c r="AC80" s="79"/>
      <c r="AD80" s="80"/>
      <c r="AE80" s="87"/>
      <c r="AF80" s="88"/>
      <c r="AG80" s="89"/>
      <c r="AH80" s="90"/>
      <c r="AI80" s="88"/>
      <c r="AJ80" s="89"/>
      <c r="AK80" s="81"/>
      <c r="AL80" s="79"/>
      <c r="AM80" s="80"/>
      <c r="AN80" s="81"/>
      <c r="AO80" s="79"/>
      <c r="AP80" s="80"/>
      <c r="AQ80" s="90"/>
      <c r="AR80" s="88"/>
      <c r="AS80" s="89"/>
      <c r="AT80" s="90"/>
      <c r="AU80" s="88"/>
      <c r="AV80" s="89"/>
      <c r="AW80" s="81"/>
      <c r="AX80" s="79"/>
      <c r="AY80" s="80"/>
      <c r="AZ80" s="81"/>
      <c r="BA80" s="79"/>
      <c r="BB80" s="80"/>
      <c r="BC80" s="87"/>
      <c r="BD80" s="88"/>
      <c r="BE80" s="89"/>
      <c r="BF80" s="78"/>
      <c r="BG80" s="79"/>
      <c r="BH80" s="80"/>
      <c r="BI80" s="81"/>
      <c r="BJ80" s="79"/>
      <c r="BK80" s="80"/>
      <c r="BL80" s="81"/>
      <c r="BM80" s="79"/>
      <c r="BN80" s="80"/>
      <c r="BO80" s="78"/>
      <c r="BP80" s="79"/>
      <c r="BQ80" s="80"/>
      <c r="BR80" s="182">
        <v>6.25E-2</v>
      </c>
      <c r="BS80" s="183"/>
      <c r="BT80" s="184"/>
      <c r="BU80" s="81"/>
      <c r="BV80" s="79"/>
      <c r="BW80" s="80"/>
      <c r="BX80" s="81"/>
      <c r="BY80" s="79"/>
      <c r="BZ80" s="80"/>
      <c r="CA80" s="34"/>
    </row>
    <row r="81" spans="1:79" ht="17.25" customHeight="1" outlineLevel="1">
      <c r="A81" s="35"/>
      <c r="B81" s="92"/>
      <c r="C81" s="94"/>
      <c r="D81" s="94"/>
      <c r="E81" s="94"/>
      <c r="F81" s="98"/>
      <c r="G81" s="87"/>
      <c r="H81" s="88"/>
      <c r="I81" s="89"/>
      <c r="J81" s="90"/>
      <c r="K81" s="88"/>
      <c r="L81" s="89"/>
      <c r="M81" s="81"/>
      <c r="N81" s="79"/>
      <c r="O81" s="80"/>
      <c r="P81" s="81"/>
      <c r="Q81" s="79"/>
      <c r="R81" s="80"/>
      <c r="S81" s="90"/>
      <c r="T81" s="88"/>
      <c r="U81" s="89"/>
      <c r="V81" s="90"/>
      <c r="W81" s="88"/>
      <c r="X81" s="89"/>
      <c r="Y81" s="81"/>
      <c r="Z81" s="79"/>
      <c r="AA81" s="80"/>
      <c r="AB81" s="81"/>
      <c r="AC81" s="79"/>
      <c r="AD81" s="80"/>
      <c r="AE81" s="87"/>
      <c r="AF81" s="88"/>
      <c r="AG81" s="89"/>
      <c r="AH81" s="90"/>
      <c r="AI81" s="88"/>
      <c r="AJ81" s="89"/>
      <c r="AK81" s="81"/>
      <c r="AL81" s="79"/>
      <c r="AM81" s="80"/>
      <c r="AN81" s="81"/>
      <c r="AO81" s="79"/>
      <c r="AP81" s="80"/>
      <c r="AQ81" s="90"/>
      <c r="AR81" s="88"/>
      <c r="AS81" s="89"/>
      <c r="AT81" s="90"/>
      <c r="AU81" s="88"/>
      <c r="AV81" s="89"/>
      <c r="AW81" s="81"/>
      <c r="AX81" s="79"/>
      <c r="AY81" s="80"/>
      <c r="AZ81" s="81"/>
      <c r="BA81" s="79"/>
      <c r="BB81" s="80"/>
      <c r="BC81" s="87"/>
      <c r="BD81" s="88"/>
      <c r="BE81" s="89"/>
      <c r="BF81" s="78"/>
      <c r="BG81" s="79"/>
      <c r="BH81" s="80"/>
      <c r="BI81" s="81"/>
      <c r="BJ81" s="79"/>
      <c r="BK81" s="80"/>
      <c r="BL81" s="81"/>
      <c r="BM81" s="79"/>
      <c r="BN81" s="80"/>
      <c r="BO81" s="78"/>
      <c r="BP81" s="79"/>
      <c r="BQ81" s="80"/>
      <c r="BR81" s="78"/>
      <c r="BS81" s="79"/>
      <c r="BT81" s="80"/>
      <c r="BU81" s="81"/>
      <c r="BV81" s="79"/>
      <c r="BW81" s="80"/>
      <c r="BX81" s="81"/>
      <c r="BY81" s="79"/>
      <c r="BZ81" s="80"/>
      <c r="CA81" s="34"/>
    </row>
    <row r="82" spans="1:79" ht="17.25" customHeight="1" outlineLevel="1">
      <c r="A82" s="35"/>
      <c r="B82" s="91" t="s">
        <v>57</v>
      </c>
      <c r="C82" s="93"/>
      <c r="D82" s="95" t="s">
        <v>58</v>
      </c>
      <c r="E82" s="96">
        <f t="shared" ref="E82" si="52">SUM(G82:BZ82)</f>
        <v>0.13541666666666666</v>
      </c>
      <c r="F82" s="97">
        <f t="shared" ref="F82" si="53">SUM(G83:BZ83)</f>
        <v>0</v>
      </c>
      <c r="G82" s="87"/>
      <c r="H82" s="88"/>
      <c r="I82" s="89"/>
      <c r="J82" s="90"/>
      <c r="K82" s="88"/>
      <c r="L82" s="89"/>
      <c r="M82" s="81"/>
      <c r="N82" s="79"/>
      <c r="O82" s="80"/>
      <c r="P82" s="81"/>
      <c r="Q82" s="79"/>
      <c r="R82" s="80"/>
      <c r="S82" s="90"/>
      <c r="T82" s="88"/>
      <c r="U82" s="89"/>
      <c r="V82" s="90"/>
      <c r="W82" s="88"/>
      <c r="X82" s="89"/>
      <c r="Y82" s="81"/>
      <c r="Z82" s="79"/>
      <c r="AA82" s="80"/>
      <c r="AB82" s="81"/>
      <c r="AC82" s="79"/>
      <c r="AD82" s="80"/>
      <c r="AE82" s="87"/>
      <c r="AF82" s="88"/>
      <c r="AG82" s="89"/>
      <c r="AH82" s="90"/>
      <c r="AI82" s="88"/>
      <c r="AJ82" s="89"/>
      <c r="AK82" s="81"/>
      <c r="AL82" s="79"/>
      <c r="AM82" s="80"/>
      <c r="AN82" s="81"/>
      <c r="AO82" s="79"/>
      <c r="AP82" s="80"/>
      <c r="AQ82" s="90"/>
      <c r="AR82" s="88"/>
      <c r="AS82" s="89"/>
      <c r="AT82" s="90"/>
      <c r="AU82" s="88"/>
      <c r="AV82" s="89"/>
      <c r="AW82" s="81"/>
      <c r="AX82" s="79"/>
      <c r="AY82" s="80"/>
      <c r="AZ82" s="81"/>
      <c r="BA82" s="79"/>
      <c r="BB82" s="80"/>
      <c r="BC82" s="87"/>
      <c r="BD82" s="88"/>
      <c r="BE82" s="89"/>
      <c r="BF82" s="78"/>
      <c r="BG82" s="79"/>
      <c r="BH82" s="80"/>
      <c r="BI82" s="81"/>
      <c r="BJ82" s="79"/>
      <c r="BK82" s="80"/>
      <c r="BL82" s="81"/>
      <c r="BM82" s="79"/>
      <c r="BN82" s="80"/>
      <c r="BO82" s="78"/>
      <c r="BP82" s="79"/>
      <c r="BQ82" s="80"/>
      <c r="BR82" s="78"/>
      <c r="BS82" s="79"/>
      <c r="BT82" s="80"/>
      <c r="BU82" s="81"/>
      <c r="BV82" s="79"/>
      <c r="BW82" s="80"/>
      <c r="BX82" s="102">
        <v>0.13541666666666666</v>
      </c>
      <c r="BY82" s="103"/>
      <c r="BZ82" s="104"/>
      <c r="CA82" s="34"/>
    </row>
    <row r="83" spans="1:79" ht="17.25" customHeight="1" outlineLevel="1">
      <c r="A83" s="35"/>
      <c r="B83" s="92"/>
      <c r="C83" s="94"/>
      <c r="D83" s="94"/>
      <c r="E83" s="94"/>
      <c r="F83" s="98"/>
      <c r="G83" s="83"/>
      <c r="H83" s="84"/>
      <c r="I83" s="85"/>
      <c r="J83" s="86"/>
      <c r="K83" s="84"/>
      <c r="L83" s="85"/>
      <c r="M83" s="75"/>
      <c r="N83" s="76"/>
      <c r="O83" s="77"/>
      <c r="P83" s="75"/>
      <c r="Q83" s="76"/>
      <c r="R83" s="77"/>
      <c r="S83" s="86"/>
      <c r="T83" s="84"/>
      <c r="U83" s="85"/>
      <c r="V83" s="86"/>
      <c r="W83" s="84"/>
      <c r="X83" s="85"/>
      <c r="Y83" s="75"/>
      <c r="Z83" s="76"/>
      <c r="AA83" s="77"/>
      <c r="AB83" s="75"/>
      <c r="AC83" s="76"/>
      <c r="AD83" s="77"/>
      <c r="AE83" s="83"/>
      <c r="AF83" s="84"/>
      <c r="AG83" s="85"/>
      <c r="AH83" s="86"/>
      <c r="AI83" s="84"/>
      <c r="AJ83" s="85"/>
      <c r="AK83" s="75"/>
      <c r="AL83" s="76"/>
      <c r="AM83" s="77"/>
      <c r="AN83" s="75"/>
      <c r="AO83" s="76"/>
      <c r="AP83" s="77"/>
      <c r="AQ83" s="86"/>
      <c r="AR83" s="84"/>
      <c r="AS83" s="85"/>
      <c r="AT83" s="86"/>
      <c r="AU83" s="84"/>
      <c r="AV83" s="85"/>
      <c r="AW83" s="81"/>
      <c r="AX83" s="79"/>
      <c r="AY83" s="80"/>
      <c r="AZ83" s="81"/>
      <c r="BA83" s="79"/>
      <c r="BB83" s="80"/>
      <c r="BC83" s="87"/>
      <c r="BD83" s="88"/>
      <c r="BE83" s="89"/>
      <c r="BF83" s="174"/>
      <c r="BG83" s="76"/>
      <c r="BH83" s="77"/>
      <c r="BI83" s="75"/>
      <c r="BJ83" s="76"/>
      <c r="BK83" s="77"/>
      <c r="BL83" s="75"/>
      <c r="BM83" s="76"/>
      <c r="BN83" s="77"/>
      <c r="BO83" s="174"/>
      <c r="BP83" s="76"/>
      <c r="BQ83" s="77"/>
      <c r="BR83" s="174"/>
      <c r="BS83" s="76"/>
      <c r="BT83" s="77"/>
      <c r="BU83" s="75"/>
      <c r="BV83" s="76"/>
      <c r="BW83" s="77"/>
      <c r="BX83" s="75"/>
      <c r="BY83" s="76"/>
      <c r="BZ83" s="147"/>
      <c r="CA83" s="34"/>
    </row>
    <row r="84" spans="1:79" ht="17.25" customHeight="1" outlineLevel="1">
      <c r="A84" s="35"/>
      <c r="B84" s="36"/>
      <c r="C84" s="37"/>
      <c r="D84" s="37"/>
      <c r="E84" s="70"/>
      <c r="F84" s="70"/>
      <c r="G84" s="179">
        <f>SUM(G83:L83,G81:L81,G79:L79,G77:L77,G75:L75,G70:L70,G68:L68,G66:L66,G63:L63,G61:L61,G59:L59,G56:L56,G54:L54,G52:L52,G50:L50,G32:L32,G30:L30,G26:L26,G24:L24,G22:L22,G19:L19,G17:L17,G15:L15,G13:L13,G72:L72,G34:L34,G36:L36,G38:L38,G40:L40,G43:L43,G45:L45,G47:L47,)</f>
        <v>0.2951388888888889</v>
      </c>
      <c r="H84" s="180"/>
      <c r="I84" s="180"/>
      <c r="J84" s="180"/>
      <c r="K84" s="180"/>
      <c r="L84" s="181"/>
      <c r="M84" s="179">
        <f t="shared" ref="M84" si="54">SUM(M83:R83,M81:R81,M79:R79,M77:R77,M75:R75,M70:R70,M68:R68,M66:R66,M63:R63,M61:R61,M59:R59,M56:R56,M54:R54,M52:R52,M50:R50,M32:R32,M30:R30,M26:R26,M24:R24,M22:R22,M19:R19,M17:R17,M15:R15,M13:R13,M72:R72,M34:R34,M36:R36,M38:R38,M40:R40,M43:R43,M45:R45,M47:R47,)</f>
        <v>0.2951388888888889</v>
      </c>
      <c r="N84" s="180"/>
      <c r="O84" s="180"/>
      <c r="P84" s="180"/>
      <c r="Q84" s="180"/>
      <c r="R84" s="181"/>
      <c r="S84" s="179">
        <f t="shared" ref="S84" si="55">SUM(S83:X83,S81:X81,S79:X79,S77:X77,S75:X75,S70:X70,S68:X68,S66:X66,S63:X63,S61:X61,S59:X59,S56:X56,S54:X54,S52:X52,S50:X50,S32:X32,S30:X30,S26:X26,S24:X24,S22:X22,S19:X19,S17:X17,S15:X15,S13:X13,S72:X72,S34:X34,S36:X36,S38:X38,S40:X40,S43:X43,S45:X45,S47:X47,)</f>
        <v>0.2951388888888889</v>
      </c>
      <c r="T84" s="180"/>
      <c r="U84" s="180"/>
      <c r="V84" s="180"/>
      <c r="W84" s="180"/>
      <c r="X84" s="181"/>
      <c r="Y84" s="179">
        <f t="shared" ref="Y84" si="56">SUM(Y83:AD83,Y81:AD81,Y79:AD79,Y77:AD77,Y75:AD75,Y70:AD70,Y68:AD68,Y66:AD66,Y63:AD63,Y61:AD61,Y59:AD59,Y56:AD56,Y54:AD54,Y52:AD52,Y50:AD50,Y32:AD32,Y30:AD30,Y26:AD26,Y24:AD24,Y22:AD22,Y19:AD19,Y17:AD17,Y15:AD15,Y13:AD13,Y72:AD72,Y34:AD34,Y36:AD36,Y38:AD38,Y40:AD40,Y43:AD43,Y45:AD45,Y47:AD47,)</f>
        <v>0.2951388888888889</v>
      </c>
      <c r="Z84" s="180"/>
      <c r="AA84" s="180"/>
      <c r="AB84" s="180"/>
      <c r="AC84" s="180"/>
      <c r="AD84" s="181"/>
      <c r="AE84" s="179">
        <f t="shared" ref="AE84" si="57">SUM(AE83:AJ83,AE81:AJ81,AE79:AJ79,AE77:AJ77,AE75:AJ75,AE70:AJ70,AE68:AJ68,AE66:AJ66,AE63:AJ63,AE61:AJ61,AE59:AJ59,AE56:AJ56,AE54:AJ54,AE52:AJ52,AE50:AJ50,AE32:AJ32,AE30:AJ30,AE26:AJ26,AE24:AJ24,AE22:AJ22,AE19:AJ19,AE17:AJ17,AE15:AJ15,AE13:AJ13,AE72:AJ72,AE34:AJ34,AE36:AJ36,AE38:AJ38,AE40:AJ40,AE43:AJ43,AE45:AJ45,AE47:AJ47,)</f>
        <v>0.2951388888888889</v>
      </c>
      <c r="AF84" s="180"/>
      <c r="AG84" s="180"/>
      <c r="AH84" s="180"/>
      <c r="AI84" s="180"/>
      <c r="AJ84" s="181"/>
      <c r="AK84" s="179">
        <f t="shared" ref="AK84" si="58">SUM(AK83:AP83,AK81:AP81,AK79:AP79,AK77:AP77,AK75:AP75,AK70:AP70,AK68:AP68,AK66:AP66,AK63:AP63,AK61:AP61,AK59:AP59,AK56:AP56,AK54:AP54,AK52:AP52,AK50:AP50,AK32:AP32,AK30:AP30,AK26:AP26,AK24:AP24,AK22:AP22,AK19:AP19,AK17:AP17,AK15:AP15,AK13:AP13,AK72:AP72,AK34:AP34,AK36:AP36,AK38:AP38,AK40:AP40,AK43:AP43,AK45:AP45,AK47:AP47,)</f>
        <v>0.24305555555555558</v>
      </c>
      <c r="AL84" s="180"/>
      <c r="AM84" s="180"/>
      <c r="AN84" s="180"/>
      <c r="AO84" s="180"/>
      <c r="AP84" s="181"/>
      <c r="AQ84" s="179">
        <f t="shared" ref="AQ84" si="59">SUM(AQ83:AV83,AQ81:AV81,AQ79:AV79,AQ77:AV77,AQ75:AV75,AQ70:AV70,AQ68:AV68,AQ66:AV66,AQ63:AV63,AQ61:AV61,AQ59:AV59,AQ56:AV56,AQ54:AV54,AQ52:AV52,AQ50:AV50,AQ32:AV32,AQ30:AV30,AQ26:AV26,AQ24:AV24,AQ22:AV22,AQ19:AV19,AQ17:AV17,AQ15:AV15,AQ13:AV13,AQ72:AV72,AQ34:AV34,AQ36:AV36,AQ38:AV38,AQ40:AV40,AQ43:AV43,AQ45:AV45,AQ47:AV47,)</f>
        <v>0</v>
      </c>
      <c r="AR84" s="180"/>
      <c r="AS84" s="180"/>
      <c r="AT84" s="180"/>
      <c r="AU84" s="180"/>
      <c r="AV84" s="181"/>
      <c r="AW84" s="179">
        <f t="shared" ref="AW84" si="60">SUM(AW83:BB83,AW81:BB81,AW79:BB79,AW77:BB77,AW75:BB75,AW70:BB70,AW68:BB68,AW66:BB66,AW63:BB63,AW61:BB61,AW59:BB59,AW56:BB56,AW54:BB54,AW52:BB52,AW50:BB50,AW32:BB32,AW30:BB30,AW26:BB26,AW24:BB24,AW22:BB22,AW19:BB19,AW17:BB17,AW15:BB15,AW13:BB13,AW72:BB72,AW34:BB34,AW36:BB36,AW38:BB38,AW40:BB40,AW43:BB43,AW45:BB45,AW47:BB47,)</f>
        <v>0</v>
      </c>
      <c r="AX84" s="180"/>
      <c r="AY84" s="180"/>
      <c r="AZ84" s="180"/>
      <c r="BA84" s="180"/>
      <c r="BB84" s="181"/>
      <c r="BC84" s="179">
        <f t="shared" ref="BC84" si="61">SUM(BC83:BH83,BC81:BH81,BC79:BH79,BC77:BH77,BC75:BH75,BC70:BH70,BC68:BH68,BC66:BH66,BC63:BH63,BC61:BH61,BC59:BH59,BC56:BH56,BC54:BH54,BC52:BH52,BC50:BH50,BC32:BH32,BC30:BH30,BC26:BH26,BC24:BH24,BC22:BH22,BC19:BH19,BC17:BH17,BC15:BH15,BC13:BH13,BC72:BH72,BC34:BH34,BC36:BH36,BC38:BH38,BC40:BH40,BC43:BH43,BC45:BH45,BC47:BH47,)</f>
        <v>0</v>
      </c>
      <c r="BD84" s="180"/>
      <c r="BE84" s="180"/>
      <c r="BF84" s="180"/>
      <c r="BG84" s="180"/>
      <c r="BH84" s="181"/>
      <c r="BI84" s="179">
        <f t="shared" ref="BI84" si="62">SUM(BI83:BN83,BI81:BN81,BI79:BN79,BI77:BN77,BI75:BN75,BI70:BN70,BI68:BN68,BI66:BN66,BI63:BN63,BI61:BN61,BI59:BN59,BI56:BN56,BI54:BN54,BI52:BN52,BI50:BN50,BI32:BN32,BI30:BN30,BI26:BN26,BI24:BN24,BI22:BN22,BI19:BN19,BI17:BN17,BI15:BN15,BI13:BN13,BI72:BN72,BI34:BN34,BI36:BN36,BI38:BN38,BI40:BN40,BI43:BN43,BI45:BN45,BI47:BN47,)</f>
        <v>0</v>
      </c>
      <c r="BJ84" s="180"/>
      <c r="BK84" s="180"/>
      <c r="BL84" s="180"/>
      <c r="BM84" s="180"/>
      <c r="BN84" s="181"/>
      <c r="BO84" s="179">
        <f t="shared" ref="BO84" si="63">SUM(BO83:BT83,BO81:BT81,BO79:BT79,BO77:BT77,BO75:BT75,BO70:BT70,BO68:BT68,BO66:BT66,BO63:BT63,BO61:BT61,BO59:BT59,BO56:BT56,BO54:BT54,BO52:BT52,BO50:BT50,BO32:BT32,BO30:BT30,BO26:BT26,BO24:BT24,BO22:BT22,BO19:BT19,BO17:BT17,BO15:BT15,BO13:BT13,BO72:BT72,BO34:BT34,BO36:BT36,BO38:BT38,BO40:BT40,BO43:BT43,BO45:BT45,BO47:BT47,)</f>
        <v>0</v>
      </c>
      <c r="BP84" s="180"/>
      <c r="BQ84" s="180"/>
      <c r="BR84" s="180"/>
      <c r="BS84" s="180"/>
      <c r="BT84" s="181"/>
      <c r="BU84" s="179">
        <f t="shared" ref="BU84" si="64">SUM(BU83:BZ83,BU81:BZ81,BU79:BZ79,BU77:BZ77,BU75:BZ75,BU70:BZ70,BU68:BZ68,BU66:BZ66,BU63:BZ63,BU61:BZ61,BU59:BZ59,BU56:BZ56,BU54:BZ54,BU52:BZ52,BU50:BZ50,BU32:BZ32,BU30:BZ30,BU26:BZ26,BU24:BZ24,BU22:BZ22,BU19:BZ19,BU17:BZ17,BU15:BZ15,BU13:BZ13,BU72:BZ72,BU34:BZ34,BU36:BZ36,BU38:BZ38,BU40:BZ40,BU43:BZ43,BU45:BZ45,BU47:BZ47,)</f>
        <v>0</v>
      </c>
      <c r="BV84" s="180"/>
      <c r="BW84" s="180"/>
      <c r="BX84" s="180"/>
      <c r="BY84" s="180"/>
      <c r="BZ84" s="181"/>
      <c r="CA84" s="67"/>
    </row>
    <row r="85" spans="1:79" ht="17.25" customHeight="1" outlineLevel="1">
      <c r="A85" s="35"/>
      <c r="B85" s="36"/>
      <c r="C85" s="37"/>
      <c r="D85" s="37"/>
      <c r="E85" s="70"/>
      <c r="F85" s="70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7"/>
    </row>
  </sheetData>
  <mergeCells count="1783">
    <mergeCell ref="BU80:BW80"/>
    <mergeCell ref="BX80:BZ80"/>
    <mergeCell ref="AH80:AJ80"/>
    <mergeCell ref="BL8:BZ8"/>
    <mergeCell ref="AW69:AY69"/>
    <mergeCell ref="AW70:AY70"/>
    <mergeCell ref="AW74:AY74"/>
    <mergeCell ref="AW75:AY75"/>
    <mergeCell ref="AW76:AY76"/>
    <mergeCell ref="AZ29:BB29"/>
    <mergeCell ref="AZ30:BB30"/>
    <mergeCell ref="AZ31:BB31"/>
    <mergeCell ref="AZ32:BB32"/>
    <mergeCell ref="AZ49:BB49"/>
    <mergeCell ref="AZ50:BB50"/>
    <mergeCell ref="AZ51:BB51"/>
    <mergeCell ref="AZ52:BB52"/>
    <mergeCell ref="AZ53:BB53"/>
    <mergeCell ref="AZ54:BB54"/>
    <mergeCell ref="AZ55:BB55"/>
    <mergeCell ref="AZ56:BB56"/>
    <mergeCell ref="AZ58:BB58"/>
    <mergeCell ref="AZ65:BB65"/>
    <mergeCell ref="AZ66:BB66"/>
    <mergeCell ref="AZ67:BB67"/>
    <mergeCell ref="AZ68:BB68"/>
    <mergeCell ref="AZ69:BB69"/>
    <mergeCell ref="AZ70:BB70"/>
    <mergeCell ref="AZ74:BB74"/>
    <mergeCell ref="AT80:AV80"/>
    <mergeCell ref="BI80:BK80"/>
    <mergeCell ref="BL80:BN80"/>
    <mergeCell ref="AW80:AY80"/>
    <mergeCell ref="AZ18:BB18"/>
    <mergeCell ref="AZ19:BB19"/>
    <mergeCell ref="AW21:AY21"/>
    <mergeCell ref="AW22:AY22"/>
    <mergeCell ref="AW23:AY23"/>
    <mergeCell ref="AW24:AY24"/>
    <mergeCell ref="AW25:AY25"/>
    <mergeCell ref="AW26:AY26"/>
    <mergeCell ref="AZ21:BB21"/>
    <mergeCell ref="AZ22:BB22"/>
    <mergeCell ref="AZ23:BB23"/>
    <mergeCell ref="AZ24:BB24"/>
    <mergeCell ref="AZ25:BB25"/>
    <mergeCell ref="AZ26:BB26"/>
    <mergeCell ref="AW29:AY29"/>
    <mergeCell ref="AW30:AY30"/>
    <mergeCell ref="AW31:AY31"/>
    <mergeCell ref="AZ75:BB75"/>
    <mergeCell ref="AZ76:BB76"/>
    <mergeCell ref="AW32:AY32"/>
    <mergeCell ref="AW49:AY49"/>
    <mergeCell ref="AW18:AY18"/>
    <mergeCell ref="AW19:AY19"/>
    <mergeCell ref="AZ80:BB80"/>
    <mergeCell ref="AZ61:BB61"/>
    <mergeCell ref="AZ62:BB62"/>
    <mergeCell ref="B82:B83"/>
    <mergeCell ref="C82:C83"/>
    <mergeCell ref="D82:D83"/>
    <mergeCell ref="E82:E83"/>
    <mergeCell ref="F82:F83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BI84:BN84"/>
    <mergeCell ref="BO84:BT84"/>
    <mergeCell ref="BU84:BZ84"/>
    <mergeCell ref="G84:L84"/>
    <mergeCell ref="M84:R84"/>
    <mergeCell ref="S84:X84"/>
    <mergeCell ref="Y84:AD84"/>
    <mergeCell ref="AE84:AJ84"/>
    <mergeCell ref="AK84:AP84"/>
    <mergeCell ref="AQ84:AV84"/>
    <mergeCell ref="BI82:BK82"/>
    <mergeCell ref="BL82:BN82"/>
    <mergeCell ref="BO82:BQ82"/>
    <mergeCell ref="BR82:BT82"/>
    <mergeCell ref="BU82:BW82"/>
    <mergeCell ref="BX82:BZ82"/>
    <mergeCell ref="AH82:AJ82"/>
    <mergeCell ref="AK82:AM82"/>
    <mergeCell ref="G83:I83"/>
    <mergeCell ref="J83:L83"/>
    <mergeCell ref="M83:O83"/>
    <mergeCell ref="P83:R83"/>
    <mergeCell ref="S83:U83"/>
    <mergeCell ref="V83:X83"/>
    <mergeCell ref="Y83:AA83"/>
    <mergeCell ref="BI83:BK83"/>
    <mergeCell ref="BL83:BN83"/>
    <mergeCell ref="BO83:BQ83"/>
    <mergeCell ref="AT81:AV81"/>
    <mergeCell ref="BR83:BT83"/>
    <mergeCell ref="BU83:BW83"/>
    <mergeCell ref="BX83:BZ83"/>
    <mergeCell ref="AB83:AD83"/>
    <mergeCell ref="AE83:AG83"/>
    <mergeCell ref="AH83:AJ83"/>
    <mergeCell ref="AK83:AM83"/>
    <mergeCell ref="AN83:AP83"/>
    <mergeCell ref="AQ83:AS83"/>
    <mergeCell ref="AT83:AV83"/>
    <mergeCell ref="BI81:BK81"/>
    <mergeCell ref="BL81:BN81"/>
    <mergeCell ref="AN82:AP82"/>
    <mergeCell ref="AQ82:AS82"/>
    <mergeCell ref="AT82:AV82"/>
    <mergeCell ref="AW81:AY81"/>
    <mergeCell ref="AW82:AY82"/>
    <mergeCell ref="AW83:AY83"/>
    <mergeCell ref="AZ81:BB81"/>
    <mergeCell ref="AZ82:BB82"/>
    <mergeCell ref="AZ83:BB83"/>
    <mergeCell ref="B80:B81"/>
    <mergeCell ref="C80:C81"/>
    <mergeCell ref="D80:D81"/>
    <mergeCell ref="E80:E81"/>
    <mergeCell ref="F80:F81"/>
    <mergeCell ref="G80:I80"/>
    <mergeCell ref="J80:L80"/>
    <mergeCell ref="AB79:AD79"/>
    <mergeCell ref="AE79:AG79"/>
    <mergeCell ref="AH79:AJ79"/>
    <mergeCell ref="AK79:AM79"/>
    <mergeCell ref="AN79:AP79"/>
    <mergeCell ref="AQ79:AS79"/>
    <mergeCell ref="AT79:AV79"/>
    <mergeCell ref="G79:I79"/>
    <mergeCell ref="J79:L79"/>
    <mergeCell ref="M79:O79"/>
    <mergeCell ref="P79:R79"/>
    <mergeCell ref="S79:U79"/>
    <mergeCell ref="V79:X79"/>
    <mergeCell ref="Y79:AA79"/>
    <mergeCell ref="M80:O80"/>
    <mergeCell ref="P80:R80"/>
    <mergeCell ref="S80:U80"/>
    <mergeCell ref="V80:X80"/>
    <mergeCell ref="Y80:AA80"/>
    <mergeCell ref="AB80:AD80"/>
    <mergeCell ref="AE80:AG80"/>
    <mergeCell ref="G81:I81"/>
    <mergeCell ref="J81:L81"/>
    <mergeCell ref="M81:O81"/>
    <mergeCell ref="P81:R81"/>
    <mergeCell ref="BU78:BW78"/>
    <mergeCell ref="BX78:BZ78"/>
    <mergeCell ref="AH78:AJ78"/>
    <mergeCell ref="AK78:AM78"/>
    <mergeCell ref="AN78:AP78"/>
    <mergeCell ref="AQ78:AS78"/>
    <mergeCell ref="AT78:AV78"/>
    <mergeCell ref="BI78:BK78"/>
    <mergeCell ref="BL78:BN78"/>
    <mergeCell ref="AW78:AY78"/>
    <mergeCell ref="B78:B79"/>
    <mergeCell ref="C78:C79"/>
    <mergeCell ref="D78:D79"/>
    <mergeCell ref="E78:E79"/>
    <mergeCell ref="F78:F79"/>
    <mergeCell ref="G78:I78"/>
    <mergeCell ref="J78:L78"/>
    <mergeCell ref="BI79:BK79"/>
    <mergeCell ref="BL79:BN79"/>
    <mergeCell ref="BO79:BQ79"/>
    <mergeCell ref="BR79:BT79"/>
    <mergeCell ref="BU79:BW79"/>
    <mergeCell ref="BX79:BZ79"/>
    <mergeCell ref="AZ78:BB78"/>
    <mergeCell ref="AZ79:BB79"/>
    <mergeCell ref="AW79:AY79"/>
    <mergeCell ref="AZ15:BB15"/>
    <mergeCell ref="AZ16:BB16"/>
    <mergeCell ref="AZ17:BB17"/>
    <mergeCell ref="M78:O78"/>
    <mergeCell ref="P78:R78"/>
    <mergeCell ref="S78:U78"/>
    <mergeCell ref="V78:X78"/>
    <mergeCell ref="Y78:AA78"/>
    <mergeCell ref="AB78:AD78"/>
    <mergeCell ref="AE78:AG78"/>
    <mergeCell ref="BO78:BQ78"/>
    <mergeCell ref="BR78:BT78"/>
    <mergeCell ref="BO80:BQ80"/>
    <mergeCell ref="BR80:BT80"/>
    <mergeCell ref="AW50:AY50"/>
    <mergeCell ref="AW51:AY51"/>
    <mergeCell ref="AW52:AY52"/>
    <mergeCell ref="AW53:AY53"/>
    <mergeCell ref="AW54:AY54"/>
    <mergeCell ref="AW55:AY55"/>
    <mergeCell ref="AW56:AY56"/>
    <mergeCell ref="AW58:AY58"/>
    <mergeCell ref="AW59:AY59"/>
    <mergeCell ref="AW60:AY60"/>
    <mergeCell ref="AW61:AY61"/>
    <mergeCell ref="AW65:AY65"/>
    <mergeCell ref="AW66:AY66"/>
    <mergeCell ref="AT61:AV61"/>
    <mergeCell ref="AN58:AP58"/>
    <mergeCell ref="AK80:AM80"/>
    <mergeCell ref="AN80:AP80"/>
    <mergeCell ref="AQ80:AS80"/>
    <mergeCell ref="BC83:BE83"/>
    <mergeCell ref="BF83:BH83"/>
    <mergeCell ref="AW9:BB9"/>
    <mergeCell ref="BC9:BH9"/>
    <mergeCell ref="BC12:BE12"/>
    <mergeCell ref="BF12:BH12"/>
    <mergeCell ref="BC13:BE13"/>
    <mergeCell ref="BF13:BH13"/>
    <mergeCell ref="BC84:BH84"/>
    <mergeCell ref="BF64:BH64"/>
    <mergeCell ref="BC78:BE78"/>
    <mergeCell ref="BF78:BH78"/>
    <mergeCell ref="BC79:BE79"/>
    <mergeCell ref="BF79:BH79"/>
    <mergeCell ref="BC80:BE80"/>
    <mergeCell ref="BF80:BH80"/>
    <mergeCell ref="BC81:BE81"/>
    <mergeCell ref="BF81:BH81"/>
    <mergeCell ref="BC82:BE82"/>
    <mergeCell ref="BF82:BH82"/>
    <mergeCell ref="BC53:BE53"/>
    <mergeCell ref="BF53:BH53"/>
    <mergeCell ref="AW16:AY16"/>
    <mergeCell ref="AW17:AY17"/>
    <mergeCell ref="BC23:BE23"/>
    <mergeCell ref="BF23:BH23"/>
    <mergeCell ref="BC24:BE24"/>
    <mergeCell ref="AW84:BB84"/>
    <mergeCell ref="AZ13:BB13"/>
    <mergeCell ref="AZ14:BB14"/>
    <mergeCell ref="BF24:BH24"/>
    <mergeCell ref="BC25:BE25"/>
    <mergeCell ref="B62:B63"/>
    <mergeCell ref="C62:C63"/>
    <mergeCell ref="D62:D63"/>
    <mergeCell ref="E62:E63"/>
    <mergeCell ref="F62:F63"/>
    <mergeCell ref="AB63:AD63"/>
    <mergeCell ref="AE63:AG63"/>
    <mergeCell ref="AH63:AJ63"/>
    <mergeCell ref="AK63:AM63"/>
    <mergeCell ref="AN63:AP63"/>
    <mergeCell ref="AQ63:AS63"/>
    <mergeCell ref="AT63:AV63"/>
    <mergeCell ref="G63:I63"/>
    <mergeCell ref="J63:L63"/>
    <mergeCell ref="M63:O63"/>
    <mergeCell ref="P63:R63"/>
    <mergeCell ref="S63:U63"/>
    <mergeCell ref="V63:X63"/>
    <mergeCell ref="Y63:AA63"/>
    <mergeCell ref="AH62:AJ62"/>
    <mergeCell ref="AK62:AM62"/>
    <mergeCell ref="AN62:AP62"/>
    <mergeCell ref="AQ62:AS62"/>
    <mergeCell ref="AT62:AV62"/>
    <mergeCell ref="AB62:AD62"/>
    <mergeCell ref="AE62:AG62"/>
    <mergeCell ref="G62:I62"/>
    <mergeCell ref="J62:L62"/>
    <mergeCell ref="M62:O62"/>
    <mergeCell ref="P62:R62"/>
    <mergeCell ref="S62:U62"/>
    <mergeCell ref="V62:X62"/>
    <mergeCell ref="BU60:BW60"/>
    <mergeCell ref="BX60:BZ60"/>
    <mergeCell ref="B60:B61"/>
    <mergeCell ref="C60:C61"/>
    <mergeCell ref="D60:D61"/>
    <mergeCell ref="E60:E61"/>
    <mergeCell ref="F60:F61"/>
    <mergeCell ref="G61:I61"/>
    <mergeCell ref="J61:L61"/>
    <mergeCell ref="M61:O61"/>
    <mergeCell ref="P61:R61"/>
    <mergeCell ref="S61:U61"/>
    <mergeCell ref="V61:X61"/>
    <mergeCell ref="Y61:AA61"/>
    <mergeCell ref="AB61:AD61"/>
    <mergeCell ref="AE61:AG61"/>
    <mergeCell ref="AH61:AJ61"/>
    <mergeCell ref="AK61:AM61"/>
    <mergeCell ref="AN61:AP61"/>
    <mergeCell ref="BI61:BK61"/>
    <mergeCell ref="BL61:BN61"/>
    <mergeCell ref="BO61:BQ61"/>
    <mergeCell ref="BR61:BT61"/>
    <mergeCell ref="BU61:BW61"/>
    <mergeCell ref="BX61:BZ61"/>
    <mergeCell ref="G60:I60"/>
    <mergeCell ref="J60:L60"/>
    <mergeCell ref="BC61:BE61"/>
    <mergeCell ref="BF61:BH61"/>
    <mergeCell ref="BC60:BE60"/>
    <mergeCell ref="BF60:BH60"/>
    <mergeCell ref="AQ61:AS61"/>
    <mergeCell ref="M60:O60"/>
    <mergeCell ref="P60:R60"/>
    <mergeCell ref="S60:U60"/>
    <mergeCell ref="V60:X60"/>
    <mergeCell ref="Y60:AA60"/>
    <mergeCell ref="AB60:AD60"/>
    <mergeCell ref="AE60:AG60"/>
    <mergeCell ref="AH60:AJ60"/>
    <mergeCell ref="AK60:AM60"/>
    <mergeCell ref="AN60:AP60"/>
    <mergeCell ref="AQ60:AS60"/>
    <mergeCell ref="AT60:AV60"/>
    <mergeCell ref="BI60:BK60"/>
    <mergeCell ref="BL60:BN60"/>
    <mergeCell ref="BO60:BQ60"/>
    <mergeCell ref="BR60:BT60"/>
    <mergeCell ref="AB59:AD59"/>
    <mergeCell ref="AE59:AG59"/>
    <mergeCell ref="AZ59:BB59"/>
    <mergeCell ref="AZ60:BB60"/>
    <mergeCell ref="BR57:BT57"/>
    <mergeCell ref="BU57:BW57"/>
    <mergeCell ref="BX57:BZ57"/>
    <mergeCell ref="J58:L58"/>
    <mergeCell ref="M58:O58"/>
    <mergeCell ref="P58:R58"/>
    <mergeCell ref="S58:U58"/>
    <mergeCell ref="V58:X58"/>
    <mergeCell ref="Y58:AA58"/>
    <mergeCell ref="AB58:AD58"/>
    <mergeCell ref="G57:I57"/>
    <mergeCell ref="B58:B59"/>
    <mergeCell ref="C58:C59"/>
    <mergeCell ref="D58:D59"/>
    <mergeCell ref="E58:E59"/>
    <mergeCell ref="F58:F59"/>
    <mergeCell ref="G58:I58"/>
    <mergeCell ref="AE58:AG58"/>
    <mergeCell ref="AH58:AJ58"/>
    <mergeCell ref="AK58:AM58"/>
    <mergeCell ref="BI58:BK58"/>
    <mergeCell ref="BU59:BW59"/>
    <mergeCell ref="BX59:BZ59"/>
    <mergeCell ref="BL58:BN58"/>
    <mergeCell ref="BO58:BQ58"/>
    <mergeCell ref="BR58:BT58"/>
    <mergeCell ref="BU58:BW58"/>
    <mergeCell ref="BX58:BZ58"/>
    <mergeCell ref="BO59:BQ59"/>
    <mergeCell ref="BR59:BT59"/>
    <mergeCell ref="BC58:BE58"/>
    <mergeCell ref="BF58:BH58"/>
    <mergeCell ref="G59:I59"/>
    <mergeCell ref="J59:L59"/>
    <mergeCell ref="M59:O59"/>
    <mergeCell ref="P59:R59"/>
    <mergeCell ref="S59:U59"/>
    <mergeCell ref="V59:X59"/>
    <mergeCell ref="Y59:AA59"/>
    <mergeCell ref="BI59:BK59"/>
    <mergeCell ref="BL59:BN59"/>
    <mergeCell ref="AH59:AJ59"/>
    <mergeCell ref="AK59:AM59"/>
    <mergeCell ref="AN59:AP59"/>
    <mergeCell ref="AQ59:AS59"/>
    <mergeCell ref="AT59:AV59"/>
    <mergeCell ref="BC59:BE59"/>
    <mergeCell ref="BF59:BH59"/>
    <mergeCell ref="BO54:BQ54"/>
    <mergeCell ref="Y56:AA56"/>
    <mergeCell ref="M55:O55"/>
    <mergeCell ref="P55:R55"/>
    <mergeCell ref="S55:U55"/>
    <mergeCell ref="V55:X55"/>
    <mergeCell ref="Y55:AA55"/>
    <mergeCell ref="G54:I54"/>
    <mergeCell ref="J54:L54"/>
    <mergeCell ref="BI57:BK57"/>
    <mergeCell ref="BL57:BN57"/>
    <mergeCell ref="BO57:BQ57"/>
    <mergeCell ref="BF57:BH57"/>
    <mergeCell ref="AT58:AV58"/>
    <mergeCell ref="AQ58:AS58"/>
    <mergeCell ref="BR54:BT54"/>
    <mergeCell ref="BU54:BW54"/>
    <mergeCell ref="BX54:BZ54"/>
    <mergeCell ref="BU55:BW55"/>
    <mergeCell ref="BX55:BZ55"/>
    <mergeCell ref="AB54:AD54"/>
    <mergeCell ref="AE54:AG54"/>
    <mergeCell ref="AH54:AJ54"/>
    <mergeCell ref="AK54:AM54"/>
    <mergeCell ref="AN54:AP54"/>
    <mergeCell ref="AQ54:AS54"/>
    <mergeCell ref="AT54:AV54"/>
    <mergeCell ref="BC54:BE54"/>
    <mergeCell ref="BF54:BH54"/>
    <mergeCell ref="BC56:BE56"/>
    <mergeCell ref="BF56:BH56"/>
    <mergeCell ref="BL56:BN56"/>
    <mergeCell ref="BO56:BQ56"/>
    <mergeCell ref="BR56:BT56"/>
    <mergeCell ref="BU56:BW56"/>
    <mergeCell ref="BX56:BZ56"/>
    <mergeCell ref="AH56:AJ56"/>
    <mergeCell ref="AK56:AM56"/>
    <mergeCell ref="AN56:AP56"/>
    <mergeCell ref="AQ56:AS56"/>
    <mergeCell ref="AT56:AV56"/>
    <mergeCell ref="AH55:AJ55"/>
    <mergeCell ref="AK55:AM55"/>
    <mergeCell ref="AB55:AD55"/>
    <mergeCell ref="AE55:AG55"/>
    <mergeCell ref="AB56:AD56"/>
    <mergeCell ref="AE56:AG56"/>
    <mergeCell ref="AH53:AJ53"/>
    <mergeCell ref="AK53:AM53"/>
    <mergeCell ref="AN53:AP53"/>
    <mergeCell ref="AQ53:AS53"/>
    <mergeCell ref="AT53:AV53"/>
    <mergeCell ref="M53:O53"/>
    <mergeCell ref="P53:R53"/>
    <mergeCell ref="S53:U53"/>
    <mergeCell ref="V53:X53"/>
    <mergeCell ref="Y53:AA53"/>
    <mergeCell ref="AB53:AD53"/>
    <mergeCell ref="AE53:AG53"/>
    <mergeCell ref="AB52:AD52"/>
    <mergeCell ref="AE52:AG52"/>
    <mergeCell ref="AN52:AP52"/>
    <mergeCell ref="AQ52:AS52"/>
    <mergeCell ref="BI56:BK56"/>
    <mergeCell ref="M54:O54"/>
    <mergeCell ref="P54:R54"/>
    <mergeCell ref="S54:U54"/>
    <mergeCell ref="V54:X54"/>
    <mergeCell ref="Y54:AA54"/>
    <mergeCell ref="B53:B54"/>
    <mergeCell ref="C53:C54"/>
    <mergeCell ref="D53:D54"/>
    <mergeCell ref="E53:E54"/>
    <mergeCell ref="F53:F54"/>
    <mergeCell ref="G53:I53"/>
    <mergeCell ref="J53:L53"/>
    <mergeCell ref="BO55:BQ55"/>
    <mergeCell ref="BR55:BT55"/>
    <mergeCell ref="AN55:AP55"/>
    <mergeCell ref="AQ55:AS55"/>
    <mergeCell ref="AT55:AV55"/>
    <mergeCell ref="BC55:BE55"/>
    <mergeCell ref="BF55:BH55"/>
    <mergeCell ref="BI55:BK55"/>
    <mergeCell ref="BL55:BN55"/>
    <mergeCell ref="BI54:BK54"/>
    <mergeCell ref="BL54:BN54"/>
    <mergeCell ref="B55:B56"/>
    <mergeCell ref="C55:C56"/>
    <mergeCell ref="D55:D56"/>
    <mergeCell ref="E55:E56"/>
    <mergeCell ref="F55:F56"/>
    <mergeCell ref="G55:I55"/>
    <mergeCell ref="J55:L55"/>
    <mergeCell ref="G56:I56"/>
    <mergeCell ref="J56:L56"/>
    <mergeCell ref="M56:O56"/>
    <mergeCell ref="P56:R56"/>
    <mergeCell ref="S56:U56"/>
    <mergeCell ref="V56:X56"/>
    <mergeCell ref="BI53:BK53"/>
    <mergeCell ref="BR76:BT76"/>
    <mergeCell ref="BU76:BW76"/>
    <mergeCell ref="B69:B70"/>
    <mergeCell ref="C69:C70"/>
    <mergeCell ref="D69:D70"/>
    <mergeCell ref="E69:E70"/>
    <mergeCell ref="F69:F70"/>
    <mergeCell ref="G69:I69"/>
    <mergeCell ref="J69:L69"/>
    <mergeCell ref="BC70:BE70"/>
    <mergeCell ref="BF70:BH70"/>
    <mergeCell ref="BI70:BK70"/>
    <mergeCell ref="BL70:BN70"/>
    <mergeCell ref="M69:O69"/>
    <mergeCell ref="P69:R69"/>
    <mergeCell ref="S69:U69"/>
    <mergeCell ref="V69:X69"/>
    <mergeCell ref="Y69:AA69"/>
    <mergeCell ref="AB69:AD69"/>
    <mergeCell ref="AE69:AG69"/>
    <mergeCell ref="BI69:BK69"/>
    <mergeCell ref="BL69:BN69"/>
    <mergeCell ref="AB70:AD70"/>
    <mergeCell ref="AE70:AG70"/>
    <mergeCell ref="G70:I70"/>
    <mergeCell ref="J70:L70"/>
    <mergeCell ref="M70:O70"/>
    <mergeCell ref="P70:R70"/>
    <mergeCell ref="S70:U70"/>
    <mergeCell ref="V70:X70"/>
    <mergeCell ref="Y70:AA70"/>
    <mergeCell ref="AH70:AJ70"/>
    <mergeCell ref="S81:U81"/>
    <mergeCell ref="V81:X81"/>
    <mergeCell ref="Y81:AA81"/>
    <mergeCell ref="BO81:BQ81"/>
    <mergeCell ref="BR81:BT81"/>
    <mergeCell ref="BU81:BW81"/>
    <mergeCell ref="BX81:BZ81"/>
    <mergeCell ref="AB81:AD81"/>
    <mergeCell ref="AE81:AG81"/>
    <mergeCell ref="AH81:AJ81"/>
    <mergeCell ref="AK81:AM81"/>
    <mergeCell ref="AN81:AP81"/>
    <mergeCell ref="AQ81:AS81"/>
    <mergeCell ref="BO69:BQ69"/>
    <mergeCell ref="BR69:BT69"/>
    <mergeCell ref="BU69:BW69"/>
    <mergeCell ref="BX69:BZ69"/>
    <mergeCell ref="AH69:AJ69"/>
    <mergeCell ref="AK69:AM69"/>
    <mergeCell ref="AN69:AP69"/>
    <mergeCell ref="AQ69:AS69"/>
    <mergeCell ref="AT69:AV69"/>
    <mergeCell ref="BC69:BE69"/>
    <mergeCell ref="BF69:BH69"/>
    <mergeCell ref="BC76:BE76"/>
    <mergeCell ref="BF76:BH76"/>
    <mergeCell ref="AN75:AP75"/>
    <mergeCell ref="AQ75:AS75"/>
    <mergeCell ref="AT75:AV75"/>
    <mergeCell ref="BR74:BT74"/>
    <mergeCell ref="BU74:BW74"/>
    <mergeCell ref="BX74:BZ74"/>
    <mergeCell ref="AK70:AM70"/>
    <mergeCell ref="AN70:AP70"/>
    <mergeCell ref="AQ70:AS70"/>
    <mergeCell ref="AT70:AV70"/>
    <mergeCell ref="BX71:BZ71"/>
    <mergeCell ref="BF72:BH72"/>
    <mergeCell ref="BO70:BQ70"/>
    <mergeCell ref="BR70:BT70"/>
    <mergeCell ref="BU70:BW70"/>
    <mergeCell ref="BX70:BZ70"/>
    <mergeCell ref="BI76:BK76"/>
    <mergeCell ref="BL76:BN76"/>
    <mergeCell ref="B67:B68"/>
    <mergeCell ref="C67:C68"/>
    <mergeCell ref="D67:D68"/>
    <mergeCell ref="E67:E68"/>
    <mergeCell ref="F67:F68"/>
    <mergeCell ref="G67:I67"/>
    <mergeCell ref="J67:L67"/>
    <mergeCell ref="BC68:BE68"/>
    <mergeCell ref="BF68:BH68"/>
    <mergeCell ref="BI68:BK68"/>
    <mergeCell ref="BL68:BN68"/>
    <mergeCell ref="BO68:BQ68"/>
    <mergeCell ref="BR68:BT68"/>
    <mergeCell ref="BU68:BW68"/>
    <mergeCell ref="BX68:BZ68"/>
    <mergeCell ref="AB68:AD68"/>
    <mergeCell ref="AE68:AG68"/>
    <mergeCell ref="AH68:AJ68"/>
    <mergeCell ref="AK68:AM68"/>
    <mergeCell ref="AN68:AP68"/>
    <mergeCell ref="AQ68:AS68"/>
    <mergeCell ref="V68:X68"/>
    <mergeCell ref="Y68:AA68"/>
    <mergeCell ref="AT68:AV68"/>
    <mergeCell ref="G68:I68"/>
    <mergeCell ref="J68:L68"/>
    <mergeCell ref="M68:O68"/>
    <mergeCell ref="P68:R68"/>
    <mergeCell ref="S68:U68"/>
    <mergeCell ref="AW67:AY67"/>
    <mergeCell ref="AW68:AY68"/>
    <mergeCell ref="S67:U67"/>
    <mergeCell ref="V67:X67"/>
    <mergeCell ref="Y67:AA67"/>
    <mergeCell ref="AB67:AD67"/>
    <mergeCell ref="AE67:AG67"/>
    <mergeCell ref="BI67:BK67"/>
    <mergeCell ref="BL67:BN67"/>
    <mergeCell ref="BO67:BQ67"/>
    <mergeCell ref="BR67:BT67"/>
    <mergeCell ref="BU67:BW67"/>
    <mergeCell ref="BX67:BZ67"/>
    <mergeCell ref="AH67:AJ67"/>
    <mergeCell ref="AK67:AM67"/>
    <mergeCell ref="AN67:AP67"/>
    <mergeCell ref="AQ67:AS67"/>
    <mergeCell ref="AT67:AV67"/>
    <mergeCell ref="M65:O65"/>
    <mergeCell ref="P65:R65"/>
    <mergeCell ref="S65:U65"/>
    <mergeCell ref="V65:X65"/>
    <mergeCell ref="Y65:AA65"/>
    <mergeCell ref="AB65:AD65"/>
    <mergeCell ref="AE65:AG65"/>
    <mergeCell ref="BC67:BE67"/>
    <mergeCell ref="BF67:BH67"/>
    <mergeCell ref="M67:O67"/>
    <mergeCell ref="P67:R67"/>
    <mergeCell ref="BI66:BK66"/>
    <mergeCell ref="BL66:BN66"/>
    <mergeCell ref="AK65:AM65"/>
    <mergeCell ref="AN65:AP65"/>
    <mergeCell ref="AQ65:AS65"/>
    <mergeCell ref="AT65:AV65"/>
    <mergeCell ref="BC65:BE65"/>
    <mergeCell ref="BF65:BH65"/>
    <mergeCell ref="AB66:AD66"/>
    <mergeCell ref="AE66:AG66"/>
    <mergeCell ref="G66:I66"/>
    <mergeCell ref="J66:L66"/>
    <mergeCell ref="M66:O66"/>
    <mergeCell ref="P66:R66"/>
    <mergeCell ref="S66:U66"/>
    <mergeCell ref="V66:X66"/>
    <mergeCell ref="Y66:AA66"/>
    <mergeCell ref="AH66:AJ66"/>
    <mergeCell ref="AK66:AM66"/>
    <mergeCell ref="AN66:AP66"/>
    <mergeCell ref="AQ66:AS66"/>
    <mergeCell ref="AT66:AV66"/>
    <mergeCell ref="BC66:BE66"/>
    <mergeCell ref="BF66:BH66"/>
    <mergeCell ref="BI64:BK64"/>
    <mergeCell ref="BL64:BN64"/>
    <mergeCell ref="BO64:BQ64"/>
    <mergeCell ref="BR64:BT64"/>
    <mergeCell ref="BU64:BW64"/>
    <mergeCell ref="BX64:BZ64"/>
    <mergeCell ref="BU66:BW66"/>
    <mergeCell ref="BI65:BK65"/>
    <mergeCell ref="BL65:BN65"/>
    <mergeCell ref="BO65:BQ65"/>
    <mergeCell ref="BR65:BT65"/>
    <mergeCell ref="BU65:BW65"/>
    <mergeCell ref="BR66:BT66"/>
    <mergeCell ref="BX65:BZ65"/>
    <mergeCell ref="BO66:BQ66"/>
    <mergeCell ref="BX66:BZ66"/>
    <mergeCell ref="BI62:BK62"/>
    <mergeCell ref="BI63:BK63"/>
    <mergeCell ref="BL63:BN63"/>
    <mergeCell ref="BO63:BQ63"/>
    <mergeCell ref="BR63:BT63"/>
    <mergeCell ref="BU63:BW63"/>
    <mergeCell ref="BX63:BZ63"/>
    <mergeCell ref="BL62:BN62"/>
    <mergeCell ref="BO62:BQ62"/>
    <mergeCell ref="BR62:BT62"/>
    <mergeCell ref="BU62:BW62"/>
    <mergeCell ref="BX62:BZ62"/>
    <mergeCell ref="Y62:AA62"/>
    <mergeCell ref="AZ63:BB63"/>
    <mergeCell ref="BC63:BE63"/>
    <mergeCell ref="BF63:BH63"/>
    <mergeCell ref="AW63:AY63"/>
    <mergeCell ref="BC62:BE62"/>
    <mergeCell ref="BF62:BH62"/>
    <mergeCell ref="AW62:AY62"/>
    <mergeCell ref="B76:B77"/>
    <mergeCell ref="C76:C77"/>
    <mergeCell ref="D76:D77"/>
    <mergeCell ref="E76:E77"/>
    <mergeCell ref="F76:F77"/>
    <mergeCell ref="G76:I76"/>
    <mergeCell ref="J76:L76"/>
    <mergeCell ref="BC77:BE77"/>
    <mergeCell ref="BF77:BH77"/>
    <mergeCell ref="B74:B75"/>
    <mergeCell ref="C74:C75"/>
    <mergeCell ref="D74:D75"/>
    <mergeCell ref="E74:E75"/>
    <mergeCell ref="F74:F75"/>
    <mergeCell ref="G74:I74"/>
    <mergeCell ref="J74:L74"/>
    <mergeCell ref="B65:B66"/>
    <mergeCell ref="C65:C66"/>
    <mergeCell ref="D65:D66"/>
    <mergeCell ref="E65:E66"/>
    <mergeCell ref="F65:F66"/>
    <mergeCell ref="G65:I65"/>
    <mergeCell ref="J65:L65"/>
    <mergeCell ref="AH65:AJ65"/>
    <mergeCell ref="BI77:BK77"/>
    <mergeCell ref="BL77:BN77"/>
    <mergeCell ref="BO77:BQ77"/>
    <mergeCell ref="BR77:BT77"/>
    <mergeCell ref="BU77:BW77"/>
    <mergeCell ref="BX77:BZ77"/>
    <mergeCell ref="AB77:AD77"/>
    <mergeCell ref="AE77:AG77"/>
    <mergeCell ref="AH77:AJ77"/>
    <mergeCell ref="AK77:AM77"/>
    <mergeCell ref="AN77:AP77"/>
    <mergeCell ref="AQ77:AS77"/>
    <mergeCell ref="AT77:AV77"/>
    <mergeCell ref="G77:I77"/>
    <mergeCell ref="J77:L77"/>
    <mergeCell ref="M77:O77"/>
    <mergeCell ref="P77:R77"/>
    <mergeCell ref="S77:U77"/>
    <mergeCell ref="V77:X77"/>
    <mergeCell ref="Y77:AA77"/>
    <mergeCell ref="AW77:AY77"/>
    <mergeCell ref="AZ77:BB77"/>
    <mergeCell ref="BX76:BZ76"/>
    <mergeCell ref="AH76:AJ76"/>
    <mergeCell ref="Y75:AA75"/>
    <mergeCell ref="M76:O76"/>
    <mergeCell ref="P76:R76"/>
    <mergeCell ref="S76:U76"/>
    <mergeCell ref="V76:X76"/>
    <mergeCell ref="Y76:AA76"/>
    <mergeCell ref="AB76:AD76"/>
    <mergeCell ref="AE76:AG76"/>
    <mergeCell ref="BI74:BK74"/>
    <mergeCell ref="BL74:BN74"/>
    <mergeCell ref="BO74:BQ74"/>
    <mergeCell ref="AH74:AJ74"/>
    <mergeCell ref="AK74:AM74"/>
    <mergeCell ref="AN74:AP74"/>
    <mergeCell ref="AQ74:AS74"/>
    <mergeCell ref="AT74:AV74"/>
    <mergeCell ref="BC74:BE74"/>
    <mergeCell ref="BF74:BH74"/>
    <mergeCell ref="AK76:AM76"/>
    <mergeCell ref="AN76:AP76"/>
    <mergeCell ref="AQ76:AS76"/>
    <mergeCell ref="AT76:AV76"/>
    <mergeCell ref="BO76:BQ76"/>
    <mergeCell ref="BC75:BE75"/>
    <mergeCell ref="BF75:BH75"/>
    <mergeCell ref="BI75:BK75"/>
    <mergeCell ref="BL75:BN75"/>
    <mergeCell ref="BO75:BQ75"/>
    <mergeCell ref="BR75:BT75"/>
    <mergeCell ref="BU75:BW75"/>
    <mergeCell ref="BX75:BZ75"/>
    <mergeCell ref="AB75:AD75"/>
    <mergeCell ref="AE75:AG75"/>
    <mergeCell ref="AH75:AJ75"/>
    <mergeCell ref="AK75:AM75"/>
    <mergeCell ref="M74:O74"/>
    <mergeCell ref="P74:R74"/>
    <mergeCell ref="S74:U74"/>
    <mergeCell ref="V74:X74"/>
    <mergeCell ref="Y74:AA74"/>
    <mergeCell ref="AB74:AD74"/>
    <mergeCell ref="AE74:AG74"/>
    <mergeCell ref="G75:I75"/>
    <mergeCell ref="J75:L75"/>
    <mergeCell ref="M75:O75"/>
    <mergeCell ref="P75:R75"/>
    <mergeCell ref="S75:U75"/>
    <mergeCell ref="V75:X75"/>
    <mergeCell ref="P13:R13"/>
    <mergeCell ref="S13:U13"/>
    <mergeCell ref="V13:X13"/>
    <mergeCell ref="M9:R9"/>
    <mergeCell ref="S9:X9"/>
    <mergeCell ref="B12:B13"/>
    <mergeCell ref="C12:C13"/>
    <mergeCell ref="D12:D13"/>
    <mergeCell ref="E12:E13"/>
    <mergeCell ref="F12:F13"/>
    <mergeCell ref="AB23:AD23"/>
    <mergeCell ref="AE23:AG23"/>
    <mergeCell ref="AH23:AJ23"/>
    <mergeCell ref="AK23:AM23"/>
    <mergeCell ref="AN23:AP23"/>
    <mergeCell ref="AQ23:AS23"/>
    <mergeCell ref="G23:I23"/>
    <mergeCell ref="J23:L23"/>
    <mergeCell ref="M23:O23"/>
    <mergeCell ref="P23:R23"/>
    <mergeCell ref="S23:U23"/>
    <mergeCell ref="V23:X23"/>
    <mergeCell ref="Y23:AA23"/>
    <mergeCell ref="B23:B24"/>
    <mergeCell ref="C23:C24"/>
    <mergeCell ref="D23:D24"/>
    <mergeCell ref="E23:E24"/>
    <mergeCell ref="F23:F24"/>
    <mergeCell ref="AB15:AD15"/>
    <mergeCell ref="Y24:AA24"/>
    <mergeCell ref="G22:I22"/>
    <mergeCell ref="AH51:AJ51"/>
    <mergeCell ref="AK51:AM51"/>
    <mergeCell ref="AN51:AP51"/>
    <mergeCell ref="BL17:BN17"/>
    <mergeCell ref="BO17:BQ17"/>
    <mergeCell ref="BR17:BT17"/>
    <mergeCell ref="BU17:BW17"/>
    <mergeCell ref="BX17:BZ17"/>
    <mergeCell ref="BL19:BN19"/>
    <mergeCell ref="BO19:BQ19"/>
    <mergeCell ref="BI21:BK21"/>
    <mergeCell ref="BL21:BN21"/>
    <mergeCell ref="BO21:BQ21"/>
    <mergeCell ref="BR21:BT21"/>
    <mergeCell ref="BU21:BW21"/>
    <mergeCell ref="BX21:BZ21"/>
    <mergeCell ref="BR19:BT19"/>
    <mergeCell ref="BU19:BW19"/>
    <mergeCell ref="BI18:BK18"/>
    <mergeCell ref="BL18:BN18"/>
    <mergeCell ref="BO18:BQ18"/>
    <mergeCell ref="BR18:BT18"/>
    <mergeCell ref="BU18:BW18"/>
    <mergeCell ref="BX18:BZ18"/>
    <mergeCell ref="BI19:BK19"/>
    <mergeCell ref="BX19:BZ19"/>
    <mergeCell ref="AQ50:AS50"/>
    <mergeCell ref="AT50:AV50"/>
    <mergeCell ref="AQ31:AS31"/>
    <mergeCell ref="AT31:AV31"/>
    <mergeCell ref="BI29:BK29"/>
    <mergeCell ref="BL29:BN29"/>
    <mergeCell ref="BU13:BW13"/>
    <mergeCell ref="BX13:BZ13"/>
    <mergeCell ref="AN12:AP12"/>
    <mergeCell ref="AQ12:AS12"/>
    <mergeCell ref="AT12:AV12"/>
    <mergeCell ref="BI12:BK12"/>
    <mergeCell ref="BL12:BN12"/>
    <mergeCell ref="BO12:BQ12"/>
    <mergeCell ref="BR12:BT12"/>
    <mergeCell ref="AT13:AV13"/>
    <mergeCell ref="BI13:BK13"/>
    <mergeCell ref="BL13:BN13"/>
    <mergeCell ref="BO13:BQ13"/>
    <mergeCell ref="BR13:BT13"/>
    <mergeCell ref="Y13:AA13"/>
    <mergeCell ref="AB13:AD13"/>
    <mergeCell ref="AE13:AG13"/>
    <mergeCell ref="AH13:AJ13"/>
    <mergeCell ref="AK13:AM13"/>
    <mergeCell ref="AN13:AP13"/>
    <mergeCell ref="AQ13:AS13"/>
    <mergeCell ref="AZ12:BB12"/>
    <mergeCell ref="AW12:AY12"/>
    <mergeCell ref="AW13:AY13"/>
    <mergeCell ref="D31:D32"/>
    <mergeCell ref="E31:E32"/>
    <mergeCell ref="F31:F32"/>
    <mergeCell ref="G31:I31"/>
    <mergeCell ref="J31:L31"/>
    <mergeCell ref="G48:I48"/>
    <mergeCell ref="AE50:AG50"/>
    <mergeCell ref="J50:L50"/>
    <mergeCell ref="M50:O50"/>
    <mergeCell ref="P50:R50"/>
    <mergeCell ref="BO16:BQ16"/>
    <mergeCell ref="BR16:BT16"/>
    <mergeCell ref="BU16:BW16"/>
    <mergeCell ref="BX16:BZ16"/>
    <mergeCell ref="BI16:BK16"/>
    <mergeCell ref="BI17:BK17"/>
    <mergeCell ref="G12:I12"/>
    <mergeCell ref="J12:L12"/>
    <mergeCell ref="Y12:AA12"/>
    <mergeCell ref="AB12:AD12"/>
    <mergeCell ref="AE12:AG12"/>
    <mergeCell ref="AH12:AJ12"/>
    <mergeCell ref="AK12:AM12"/>
    <mergeCell ref="AH14:AJ14"/>
    <mergeCell ref="AK14:AM14"/>
    <mergeCell ref="M14:O14"/>
    <mergeCell ref="P14:R14"/>
    <mergeCell ref="S14:U14"/>
    <mergeCell ref="V14:X14"/>
    <mergeCell ref="Y14:AA14"/>
    <mergeCell ref="AB14:AD14"/>
    <mergeCell ref="AE14:AG14"/>
    <mergeCell ref="B49:B50"/>
    <mergeCell ref="C49:C50"/>
    <mergeCell ref="D49:D50"/>
    <mergeCell ref="E49:E50"/>
    <mergeCell ref="F49:F50"/>
    <mergeCell ref="G50:I50"/>
    <mergeCell ref="M51:O51"/>
    <mergeCell ref="P51:R51"/>
    <mergeCell ref="S51:U51"/>
    <mergeCell ref="V51:X51"/>
    <mergeCell ref="Y51:AA51"/>
    <mergeCell ref="AB51:AD51"/>
    <mergeCell ref="AE51:AG51"/>
    <mergeCell ref="B51:B52"/>
    <mergeCell ref="C51:C52"/>
    <mergeCell ref="D51:D52"/>
    <mergeCell ref="E51:E52"/>
    <mergeCell ref="F51:F52"/>
    <mergeCell ref="G51:I51"/>
    <mergeCell ref="J51:L51"/>
    <mergeCell ref="G52:I52"/>
    <mergeCell ref="J52:L52"/>
    <mergeCell ref="M52:O52"/>
    <mergeCell ref="P52:R52"/>
    <mergeCell ref="S52:U52"/>
    <mergeCell ref="V52:X52"/>
    <mergeCell ref="Y52:AA52"/>
    <mergeCell ref="G32:I32"/>
    <mergeCell ref="J32:L32"/>
    <mergeCell ref="M32:O32"/>
    <mergeCell ref="P32:R32"/>
    <mergeCell ref="S32:U32"/>
    <mergeCell ref="V32:X32"/>
    <mergeCell ref="Y32:AA32"/>
    <mergeCell ref="AB49:AD49"/>
    <mergeCell ref="AE49:AG49"/>
    <mergeCell ref="AH49:AJ49"/>
    <mergeCell ref="AK49:AM49"/>
    <mergeCell ref="AN49:AP49"/>
    <mergeCell ref="AQ49:AS49"/>
    <mergeCell ref="AT49:AV49"/>
    <mergeCell ref="G49:I49"/>
    <mergeCell ref="J49:L49"/>
    <mergeCell ref="M49:O49"/>
    <mergeCell ref="P49:R49"/>
    <mergeCell ref="S49:U49"/>
    <mergeCell ref="V49:X49"/>
    <mergeCell ref="Y49:AA49"/>
    <mergeCell ref="AB32:AD32"/>
    <mergeCell ref="AE32:AG32"/>
    <mergeCell ref="AH32:AJ32"/>
    <mergeCell ref="AK32:AM32"/>
    <mergeCell ref="G34:I34"/>
    <mergeCell ref="J34:L34"/>
    <mergeCell ref="M34:O34"/>
    <mergeCell ref="P34:R34"/>
    <mergeCell ref="M36:O36"/>
    <mergeCell ref="P36:R36"/>
    <mergeCell ref="V36:X36"/>
    <mergeCell ref="C25:C26"/>
    <mergeCell ref="D25:D26"/>
    <mergeCell ref="E25:E26"/>
    <mergeCell ref="F25:F26"/>
    <mergeCell ref="G25:I25"/>
    <mergeCell ref="J25:L25"/>
    <mergeCell ref="G28:I28"/>
    <mergeCell ref="AH31:AJ31"/>
    <mergeCell ref="AK31:AM31"/>
    <mergeCell ref="AN31:AP31"/>
    <mergeCell ref="AK26:AM26"/>
    <mergeCell ref="AN26:AP26"/>
    <mergeCell ref="AK30:AM30"/>
    <mergeCell ref="AN30:AP30"/>
    <mergeCell ref="B25:B26"/>
    <mergeCell ref="B29:B30"/>
    <mergeCell ref="C29:C30"/>
    <mergeCell ref="D29:D30"/>
    <mergeCell ref="E29:E30"/>
    <mergeCell ref="F29:F30"/>
    <mergeCell ref="AB30:AD30"/>
    <mergeCell ref="AE30:AG30"/>
    <mergeCell ref="AH30:AJ30"/>
    <mergeCell ref="M31:O31"/>
    <mergeCell ref="P31:R31"/>
    <mergeCell ref="S31:U31"/>
    <mergeCell ref="V31:X31"/>
    <mergeCell ref="Y31:AA31"/>
    <mergeCell ref="AB31:AD31"/>
    <mergeCell ref="AE31:AG31"/>
    <mergeCell ref="B31:B32"/>
    <mergeCell ref="C31:C32"/>
    <mergeCell ref="BL53:BN53"/>
    <mergeCell ref="BO53:BQ53"/>
    <mergeCell ref="BR53:BT53"/>
    <mergeCell ref="S50:U50"/>
    <mergeCell ref="V50:X50"/>
    <mergeCell ref="Y50:AA50"/>
    <mergeCell ref="AB50:AD50"/>
    <mergeCell ref="AN32:AP32"/>
    <mergeCell ref="AQ32:AS32"/>
    <mergeCell ref="AT32:AV32"/>
    <mergeCell ref="AQ51:AS51"/>
    <mergeCell ref="AT51:AV51"/>
    <mergeCell ref="AH52:AJ52"/>
    <mergeCell ref="AK52:AM52"/>
    <mergeCell ref="AT52:AV52"/>
    <mergeCell ref="AH50:AJ50"/>
    <mergeCell ref="AK50:AM50"/>
    <mergeCell ref="AN50:AP50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S36:U36"/>
    <mergeCell ref="BI32:BK32"/>
    <mergeCell ref="BU53:BW53"/>
    <mergeCell ref="BX53:BZ53"/>
    <mergeCell ref="BC31:BE31"/>
    <mergeCell ref="BF31:BH31"/>
    <mergeCell ref="BC32:BE32"/>
    <mergeCell ref="BF32:BH32"/>
    <mergeCell ref="BC49:BE49"/>
    <mergeCell ref="BF49:BH49"/>
    <mergeCell ref="BI49:BK49"/>
    <mergeCell ref="BL49:BN49"/>
    <mergeCell ref="BO49:BQ49"/>
    <mergeCell ref="BR49:BT49"/>
    <mergeCell ref="BU49:BW49"/>
    <mergeCell ref="BX49:BZ49"/>
    <mergeCell ref="BC50:BE50"/>
    <mergeCell ref="BF50:BH50"/>
    <mergeCell ref="BI50:BK50"/>
    <mergeCell ref="BL50:BN50"/>
    <mergeCell ref="BO50:BQ50"/>
    <mergeCell ref="BR50:BT50"/>
    <mergeCell ref="BL33:BN33"/>
    <mergeCell ref="BO33:BQ33"/>
    <mergeCell ref="BR33:BT33"/>
    <mergeCell ref="BU33:BW33"/>
    <mergeCell ref="BX33:BZ33"/>
    <mergeCell ref="BC34:BE34"/>
    <mergeCell ref="BF34:BH34"/>
    <mergeCell ref="BI34:BK34"/>
    <mergeCell ref="BL34:BN34"/>
    <mergeCell ref="BO34:BQ34"/>
    <mergeCell ref="BR34:BT34"/>
    <mergeCell ref="BU34:BW34"/>
    <mergeCell ref="BL32:BN32"/>
    <mergeCell ref="BO32:BQ32"/>
    <mergeCell ref="BR32:BT32"/>
    <mergeCell ref="BU32:BW32"/>
    <mergeCell ref="BX32:BZ32"/>
    <mergeCell ref="BC52:BE52"/>
    <mergeCell ref="BF52:BH52"/>
    <mergeCell ref="BL52:BN52"/>
    <mergeCell ref="BO52:BQ52"/>
    <mergeCell ref="BR52:BT52"/>
    <mergeCell ref="BU52:BW52"/>
    <mergeCell ref="BX52:BZ52"/>
    <mergeCell ref="BI52:BK52"/>
    <mergeCell ref="BU50:BW50"/>
    <mergeCell ref="BX50:BZ50"/>
    <mergeCell ref="BC51:BE51"/>
    <mergeCell ref="BF51:BH51"/>
    <mergeCell ref="BI51:BK51"/>
    <mergeCell ref="BL51:BN51"/>
    <mergeCell ref="BO51:BQ51"/>
    <mergeCell ref="BR51:BT51"/>
    <mergeCell ref="BU51:BW51"/>
    <mergeCell ref="BX51:BZ51"/>
    <mergeCell ref="BX36:BZ36"/>
    <mergeCell ref="BO38:BQ38"/>
    <mergeCell ref="BR38:BT38"/>
    <mergeCell ref="BU38:BW38"/>
    <mergeCell ref="BX38:BZ38"/>
    <mergeCell ref="BO40:BQ40"/>
    <mergeCell ref="BR40:BT40"/>
    <mergeCell ref="BU40:BW40"/>
    <mergeCell ref="BX40:BZ40"/>
    <mergeCell ref="BF25:BH25"/>
    <mergeCell ref="BC26:BE26"/>
    <mergeCell ref="BF26:BH26"/>
    <mergeCell ref="BI26:BK26"/>
    <mergeCell ref="BL26:BN26"/>
    <mergeCell ref="BO26:BQ26"/>
    <mergeCell ref="BR26:BT26"/>
    <mergeCell ref="BU26:BW26"/>
    <mergeCell ref="BX26:BZ26"/>
    <mergeCell ref="BC29:BE29"/>
    <mergeCell ref="BF29:BH29"/>
    <mergeCell ref="BO25:BQ25"/>
    <mergeCell ref="BR25:BT25"/>
    <mergeCell ref="BU25:BW25"/>
    <mergeCell ref="BX25:BZ25"/>
    <mergeCell ref="BO29:BQ29"/>
    <mergeCell ref="BR29:BT29"/>
    <mergeCell ref="BU29:BW29"/>
    <mergeCell ref="BX29:BZ29"/>
    <mergeCell ref="BI25:BK25"/>
    <mergeCell ref="BL25:BN25"/>
    <mergeCell ref="G29:I29"/>
    <mergeCell ref="AB26:AD26"/>
    <mergeCell ref="AE26:AG26"/>
    <mergeCell ref="AH26:AJ26"/>
    <mergeCell ref="BR30:BT30"/>
    <mergeCell ref="BU30:BW30"/>
    <mergeCell ref="BX30:BZ30"/>
    <mergeCell ref="BI30:BK30"/>
    <mergeCell ref="BI31:BK31"/>
    <mergeCell ref="BL31:BN31"/>
    <mergeCell ref="BO31:BQ31"/>
    <mergeCell ref="BR31:BT31"/>
    <mergeCell ref="BU31:BW31"/>
    <mergeCell ref="BX31:BZ31"/>
    <mergeCell ref="BC30:BE30"/>
    <mergeCell ref="BF30:BH30"/>
    <mergeCell ref="BL30:BN30"/>
    <mergeCell ref="BO30:BQ30"/>
    <mergeCell ref="S25:U25"/>
    <mergeCell ref="V25:X25"/>
    <mergeCell ref="Y25:AA25"/>
    <mergeCell ref="AB25:AD25"/>
    <mergeCell ref="AE25:AG25"/>
    <mergeCell ref="AE29:AG29"/>
    <mergeCell ref="AH29:AJ29"/>
    <mergeCell ref="AQ26:AS26"/>
    <mergeCell ref="AT26:AV26"/>
    <mergeCell ref="G26:I26"/>
    <mergeCell ref="J26:L26"/>
    <mergeCell ref="M26:O26"/>
    <mergeCell ref="P26:R26"/>
    <mergeCell ref="S26:U26"/>
    <mergeCell ref="V26:X26"/>
    <mergeCell ref="Y26:AA26"/>
    <mergeCell ref="AQ29:AS29"/>
    <mergeCell ref="AT29:AV29"/>
    <mergeCell ref="AH25:AJ25"/>
    <mergeCell ref="AK25:AM25"/>
    <mergeCell ref="AN25:AP25"/>
    <mergeCell ref="AQ25:AS25"/>
    <mergeCell ref="AT25:AV25"/>
    <mergeCell ref="AK29:AM29"/>
    <mergeCell ref="AN29:AP29"/>
    <mergeCell ref="J29:L29"/>
    <mergeCell ref="M29:O29"/>
    <mergeCell ref="P29:R29"/>
    <mergeCell ref="S29:U29"/>
    <mergeCell ref="V29:X29"/>
    <mergeCell ref="Y29:AA29"/>
    <mergeCell ref="AB29:AD29"/>
    <mergeCell ref="BC19:BE19"/>
    <mergeCell ref="BF19:BH19"/>
    <mergeCell ref="BU15:BW15"/>
    <mergeCell ref="BX15:BZ15"/>
    <mergeCell ref="BI14:BK14"/>
    <mergeCell ref="BL14:BN14"/>
    <mergeCell ref="BO14:BQ14"/>
    <mergeCell ref="BR14:BT14"/>
    <mergeCell ref="AQ30:AS30"/>
    <mergeCell ref="AT30:AV30"/>
    <mergeCell ref="G30:I30"/>
    <mergeCell ref="J30:L30"/>
    <mergeCell ref="M30:O30"/>
    <mergeCell ref="P30:R30"/>
    <mergeCell ref="S30:U30"/>
    <mergeCell ref="V30:X30"/>
    <mergeCell ref="Y30:AA30"/>
    <mergeCell ref="AB24:AD24"/>
    <mergeCell ref="AE24:AG24"/>
    <mergeCell ref="AH24:AJ24"/>
    <mergeCell ref="AK24:AM24"/>
    <mergeCell ref="AN24:AP24"/>
    <mergeCell ref="AQ24:AS24"/>
    <mergeCell ref="AT24:AV24"/>
    <mergeCell ref="G24:I24"/>
    <mergeCell ref="J24:L24"/>
    <mergeCell ref="M24:O24"/>
    <mergeCell ref="P24:R24"/>
    <mergeCell ref="S24:U24"/>
    <mergeCell ref="V24:X24"/>
    <mergeCell ref="M25:O25"/>
    <mergeCell ref="P25:R25"/>
    <mergeCell ref="BU14:BW14"/>
    <mergeCell ref="BX14:BZ14"/>
    <mergeCell ref="BI15:BK15"/>
    <mergeCell ref="BL15:BN15"/>
    <mergeCell ref="BO15:BQ15"/>
    <mergeCell ref="BR15:BT15"/>
    <mergeCell ref="BL16:BN16"/>
    <mergeCell ref="BC21:BE21"/>
    <mergeCell ref="BF21:BH21"/>
    <mergeCell ref="BL23:BN23"/>
    <mergeCell ref="BO23:BQ23"/>
    <mergeCell ref="BR23:BT23"/>
    <mergeCell ref="BU23:BW23"/>
    <mergeCell ref="BX23:BZ23"/>
    <mergeCell ref="AT23:AV23"/>
    <mergeCell ref="BI23:BK23"/>
    <mergeCell ref="BI24:BK24"/>
    <mergeCell ref="BL24:BN24"/>
    <mergeCell ref="BO24:BQ24"/>
    <mergeCell ref="BR24:BT24"/>
    <mergeCell ref="BU24:BW24"/>
    <mergeCell ref="BX24:BZ24"/>
    <mergeCell ref="BC14:BE14"/>
    <mergeCell ref="BF14:BH14"/>
    <mergeCell ref="BC15:BE15"/>
    <mergeCell ref="BF15:BH15"/>
    <mergeCell ref="BC16:BE16"/>
    <mergeCell ref="BF16:BH16"/>
    <mergeCell ref="BC17:BE17"/>
    <mergeCell ref="BF17:BH17"/>
    <mergeCell ref="BC18:BE18"/>
    <mergeCell ref="BF18:BH18"/>
    <mergeCell ref="J22:L22"/>
    <mergeCell ref="M22:O22"/>
    <mergeCell ref="P22:R22"/>
    <mergeCell ref="S22:U22"/>
    <mergeCell ref="V22:X22"/>
    <mergeCell ref="Y22:AA22"/>
    <mergeCell ref="BI22:BK22"/>
    <mergeCell ref="BL22:BN22"/>
    <mergeCell ref="BO22:BQ22"/>
    <mergeCell ref="BR22:BT22"/>
    <mergeCell ref="BU22:BW22"/>
    <mergeCell ref="BX22:BZ22"/>
    <mergeCell ref="AB22:AD22"/>
    <mergeCell ref="AE22:AG22"/>
    <mergeCell ref="AH22:AJ22"/>
    <mergeCell ref="AK22:AM22"/>
    <mergeCell ref="AN22:AP22"/>
    <mergeCell ref="AQ22:AS22"/>
    <mergeCell ref="AT22:AV22"/>
    <mergeCell ref="BC22:BE22"/>
    <mergeCell ref="BF22:BH22"/>
    <mergeCell ref="J20:L20"/>
    <mergeCell ref="M20:O20"/>
    <mergeCell ref="B18:B19"/>
    <mergeCell ref="C18:C19"/>
    <mergeCell ref="D18:D19"/>
    <mergeCell ref="E18:E19"/>
    <mergeCell ref="F18:F19"/>
    <mergeCell ref="G18:I18"/>
    <mergeCell ref="J18:L18"/>
    <mergeCell ref="AH21:AJ21"/>
    <mergeCell ref="AK21:AM21"/>
    <mergeCell ref="AN21:AP21"/>
    <mergeCell ref="AQ21:AS21"/>
    <mergeCell ref="AT21:AV21"/>
    <mergeCell ref="M21:O21"/>
    <mergeCell ref="P21:R21"/>
    <mergeCell ref="S21:U21"/>
    <mergeCell ref="V21:X21"/>
    <mergeCell ref="Y21:AA21"/>
    <mergeCell ref="AB21:AD21"/>
    <mergeCell ref="AE21:AG21"/>
    <mergeCell ref="B21:B22"/>
    <mergeCell ref="C21:C22"/>
    <mergeCell ref="D21:D22"/>
    <mergeCell ref="E21:E22"/>
    <mergeCell ref="F21:F22"/>
    <mergeCell ref="G21:I21"/>
    <mergeCell ref="J21:L21"/>
    <mergeCell ref="AT18:AV18"/>
    <mergeCell ref="M18:O18"/>
    <mergeCell ref="P18:R18"/>
    <mergeCell ref="S18:U18"/>
    <mergeCell ref="B16:B17"/>
    <mergeCell ref="C16:C17"/>
    <mergeCell ref="D16:D17"/>
    <mergeCell ref="E16:E17"/>
    <mergeCell ref="F16:F17"/>
    <mergeCell ref="G16:I16"/>
    <mergeCell ref="J16:L16"/>
    <mergeCell ref="AB19:AD19"/>
    <mergeCell ref="AE19:AG19"/>
    <mergeCell ref="AH19:AJ19"/>
    <mergeCell ref="AK19:AM19"/>
    <mergeCell ref="AN19:AP19"/>
    <mergeCell ref="AQ19:AS19"/>
    <mergeCell ref="AT19:AV19"/>
    <mergeCell ref="G19:I19"/>
    <mergeCell ref="J19:L19"/>
    <mergeCell ref="M19:O19"/>
    <mergeCell ref="P19:R19"/>
    <mergeCell ref="S19:U19"/>
    <mergeCell ref="V19:X19"/>
    <mergeCell ref="Y19:AA19"/>
    <mergeCell ref="G17:I17"/>
    <mergeCell ref="J17:L17"/>
    <mergeCell ref="M17:O17"/>
    <mergeCell ref="P17:R17"/>
    <mergeCell ref="S17:U17"/>
    <mergeCell ref="V17:X17"/>
    <mergeCell ref="Y17:AA17"/>
    <mergeCell ref="AH18:AJ18"/>
    <mergeCell ref="AK18:AM18"/>
    <mergeCell ref="AN18:AP18"/>
    <mergeCell ref="AQ18:AS18"/>
    <mergeCell ref="V18:X18"/>
    <mergeCell ref="Y18:AA18"/>
    <mergeCell ref="AB18:AD18"/>
    <mergeCell ref="AE18:AG18"/>
    <mergeCell ref="AH16:AJ16"/>
    <mergeCell ref="AK16:AM16"/>
    <mergeCell ref="AN16:AP16"/>
    <mergeCell ref="AQ16:AS16"/>
    <mergeCell ref="AT16:AV16"/>
    <mergeCell ref="M16:O16"/>
    <mergeCell ref="P16:R16"/>
    <mergeCell ref="S16:U16"/>
    <mergeCell ref="V16:X16"/>
    <mergeCell ref="Y16:AA16"/>
    <mergeCell ref="AB16:AD16"/>
    <mergeCell ref="AE16:AG16"/>
    <mergeCell ref="AB17:AD17"/>
    <mergeCell ref="AE17:AG17"/>
    <mergeCell ref="AH17:AJ17"/>
    <mergeCell ref="AK17:AM17"/>
    <mergeCell ref="AN17:AP17"/>
    <mergeCell ref="AQ17:AS17"/>
    <mergeCell ref="AT17:AV17"/>
    <mergeCell ref="BO9:BT9"/>
    <mergeCell ref="AW10:BB10"/>
    <mergeCell ref="BC10:BH10"/>
    <mergeCell ref="BC11:BH11"/>
    <mergeCell ref="BI10:BN10"/>
    <mergeCell ref="BO10:BT10"/>
    <mergeCell ref="BI11:BN11"/>
    <mergeCell ref="BO11:BT11"/>
    <mergeCell ref="AE15:AG15"/>
    <mergeCell ref="G15:I15"/>
    <mergeCell ref="J15:L15"/>
    <mergeCell ref="M15:O15"/>
    <mergeCell ref="P15:R15"/>
    <mergeCell ref="S15:U15"/>
    <mergeCell ref="V15:X15"/>
    <mergeCell ref="Y15:AA15"/>
    <mergeCell ref="AW14:AY14"/>
    <mergeCell ref="AW15:AY15"/>
    <mergeCell ref="AN15:AP15"/>
    <mergeCell ref="AQ15:AS15"/>
    <mergeCell ref="AT15:AV15"/>
    <mergeCell ref="AH15:AJ15"/>
    <mergeCell ref="AK15:AM15"/>
    <mergeCell ref="M12:O12"/>
    <mergeCell ref="G13:I13"/>
    <mergeCell ref="J13:L13"/>
    <mergeCell ref="J14:L14"/>
    <mergeCell ref="AN14:AP14"/>
    <mergeCell ref="AQ14:AS14"/>
    <mergeCell ref="AT14:AV14"/>
    <mergeCell ref="M10:R10"/>
    <mergeCell ref="M13:O13"/>
    <mergeCell ref="S10:X10"/>
    <mergeCell ref="M11:R11"/>
    <mergeCell ref="S11:X11"/>
    <mergeCell ref="Y10:AD10"/>
    <mergeCell ref="AE10:AJ10"/>
    <mergeCell ref="Y11:AD11"/>
    <mergeCell ref="AE11:AJ11"/>
    <mergeCell ref="AK10:AP10"/>
    <mergeCell ref="AQ10:AV10"/>
    <mergeCell ref="AK11:AP11"/>
    <mergeCell ref="AQ11:AV11"/>
    <mergeCell ref="B2:X2"/>
    <mergeCell ref="B4:C4"/>
    <mergeCell ref="D4:E4"/>
    <mergeCell ref="H4:O4"/>
    <mergeCell ref="P4:X4"/>
    <mergeCell ref="B5:C5"/>
    <mergeCell ref="D5:E5"/>
    <mergeCell ref="Y9:AD9"/>
    <mergeCell ref="AE9:AJ9"/>
    <mergeCell ref="AK9:AP9"/>
    <mergeCell ref="AQ9:AV9"/>
    <mergeCell ref="H5:O5"/>
    <mergeCell ref="P5:X5"/>
    <mergeCell ref="AA5:AF5"/>
    <mergeCell ref="AH5:AN5"/>
    <mergeCell ref="G8:L8"/>
    <mergeCell ref="M8:BK8"/>
    <mergeCell ref="BI9:BN9"/>
    <mergeCell ref="AQ33:AS33"/>
    <mergeCell ref="AT33:AV33"/>
    <mergeCell ref="AW33:AY33"/>
    <mergeCell ref="AZ33:BB33"/>
    <mergeCell ref="BC33:BE33"/>
    <mergeCell ref="BF33:BH33"/>
    <mergeCell ref="BI33:BK33"/>
    <mergeCell ref="B14:B15"/>
    <mergeCell ref="C14:C15"/>
    <mergeCell ref="D14:D15"/>
    <mergeCell ref="E14:E15"/>
    <mergeCell ref="F14:F15"/>
    <mergeCell ref="G14:I14"/>
    <mergeCell ref="BU11:BZ11"/>
    <mergeCell ref="BU12:BW12"/>
    <mergeCell ref="BX12:BZ12"/>
    <mergeCell ref="B8:B10"/>
    <mergeCell ref="C8:C10"/>
    <mergeCell ref="D8:D10"/>
    <mergeCell ref="BU9:BZ9"/>
    <mergeCell ref="BU10:BZ10"/>
    <mergeCell ref="P12:R12"/>
    <mergeCell ref="S12:U12"/>
    <mergeCell ref="V12:X12"/>
    <mergeCell ref="AW11:BB11"/>
    <mergeCell ref="F8:F9"/>
    <mergeCell ref="G9:L9"/>
    <mergeCell ref="E8:E9"/>
    <mergeCell ref="G10:L10"/>
    <mergeCell ref="G11:L11"/>
    <mergeCell ref="B33:B34"/>
    <mergeCell ref="C33:C34"/>
    <mergeCell ref="D33:D34"/>
    <mergeCell ref="E33:E34"/>
    <mergeCell ref="F33:F34"/>
    <mergeCell ref="G33:I33"/>
    <mergeCell ref="J33:L33"/>
    <mergeCell ref="M33:O33"/>
    <mergeCell ref="P33:R33"/>
    <mergeCell ref="S33:U33"/>
    <mergeCell ref="V33:X33"/>
    <mergeCell ref="Y33:AA33"/>
    <mergeCell ref="AB33:AD33"/>
    <mergeCell ref="AE33:AG33"/>
    <mergeCell ref="AH33:AJ33"/>
    <mergeCell ref="AK33:AM33"/>
    <mergeCell ref="AN33:AP33"/>
    <mergeCell ref="BX34:BZ34"/>
    <mergeCell ref="B35:B36"/>
    <mergeCell ref="C35:C36"/>
    <mergeCell ref="D35:D36"/>
    <mergeCell ref="E35:E36"/>
    <mergeCell ref="F35:F36"/>
    <mergeCell ref="G35:I35"/>
    <mergeCell ref="J35:L35"/>
    <mergeCell ref="M35:O35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AT35:AV35"/>
    <mergeCell ref="AW35:AY35"/>
    <mergeCell ref="AZ35:BB35"/>
    <mergeCell ref="BC35:BE35"/>
    <mergeCell ref="BF35:BH35"/>
    <mergeCell ref="BI35:BK35"/>
    <mergeCell ref="BL35:BN35"/>
    <mergeCell ref="BO35:BQ35"/>
    <mergeCell ref="BR35:BT35"/>
    <mergeCell ref="BU35:BW35"/>
    <mergeCell ref="BX35:BZ35"/>
    <mergeCell ref="G36:I36"/>
    <mergeCell ref="J36:L36"/>
    <mergeCell ref="Y36:AA36"/>
    <mergeCell ref="AB36:AD36"/>
    <mergeCell ref="AE36:AG36"/>
    <mergeCell ref="AH36:AJ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BI36:BK36"/>
    <mergeCell ref="BL36:BN36"/>
    <mergeCell ref="BO36:BQ36"/>
    <mergeCell ref="BR36:BT36"/>
    <mergeCell ref="BU36:BW36"/>
    <mergeCell ref="B37:B38"/>
    <mergeCell ref="C37:C38"/>
    <mergeCell ref="D37:D38"/>
    <mergeCell ref="E37:E38"/>
    <mergeCell ref="F37:F38"/>
    <mergeCell ref="G37:I37"/>
    <mergeCell ref="J37:L37"/>
    <mergeCell ref="M37:O37"/>
    <mergeCell ref="P37:R37"/>
    <mergeCell ref="S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AT37:AV37"/>
    <mergeCell ref="AW37:AY37"/>
    <mergeCell ref="AZ37:BB37"/>
    <mergeCell ref="BC37:BE37"/>
    <mergeCell ref="BF37:BH37"/>
    <mergeCell ref="BI37:BK37"/>
    <mergeCell ref="BL37:BN37"/>
    <mergeCell ref="BO37:BQ37"/>
    <mergeCell ref="BR37:BT37"/>
    <mergeCell ref="BU37:BW37"/>
    <mergeCell ref="BX37:BZ37"/>
    <mergeCell ref="G38:I38"/>
    <mergeCell ref="J38:L38"/>
    <mergeCell ref="M38:O38"/>
    <mergeCell ref="P38:R38"/>
    <mergeCell ref="S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AT38:AV38"/>
    <mergeCell ref="AW38:AY38"/>
    <mergeCell ref="AZ38:BB38"/>
    <mergeCell ref="BC38:BE38"/>
    <mergeCell ref="BF38:BH38"/>
    <mergeCell ref="BI38:BK38"/>
    <mergeCell ref="BL38:BN38"/>
    <mergeCell ref="B39:B40"/>
    <mergeCell ref="C39:C40"/>
    <mergeCell ref="D39:D40"/>
    <mergeCell ref="E39:E40"/>
    <mergeCell ref="F39:F40"/>
    <mergeCell ref="G39:I39"/>
    <mergeCell ref="J39:L39"/>
    <mergeCell ref="M39:O39"/>
    <mergeCell ref="P39:R39"/>
    <mergeCell ref="S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AT39:AV39"/>
    <mergeCell ref="AW39:AY39"/>
    <mergeCell ref="AZ39:BB39"/>
    <mergeCell ref="BC39:BE39"/>
    <mergeCell ref="BF39:BH39"/>
    <mergeCell ref="BI39:BK39"/>
    <mergeCell ref="BL39:BN39"/>
    <mergeCell ref="BO39:BQ39"/>
    <mergeCell ref="BR39:BT39"/>
    <mergeCell ref="BU39:BW39"/>
    <mergeCell ref="BX39:BZ39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BL40:BN40"/>
    <mergeCell ref="G41:I41"/>
    <mergeCell ref="B42:B43"/>
    <mergeCell ref="C42:C43"/>
    <mergeCell ref="D42:D43"/>
    <mergeCell ref="E42:E43"/>
    <mergeCell ref="F42:F43"/>
    <mergeCell ref="G42:I42"/>
    <mergeCell ref="J42:L42"/>
    <mergeCell ref="M42:O42"/>
    <mergeCell ref="P42:R42"/>
    <mergeCell ref="S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BO42:BQ42"/>
    <mergeCell ref="BR42:BT42"/>
    <mergeCell ref="BU42:BW42"/>
    <mergeCell ref="BX42:BZ42"/>
    <mergeCell ref="G43:I43"/>
    <mergeCell ref="J43:L43"/>
    <mergeCell ref="M43:O43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AT43:AV43"/>
    <mergeCell ref="AW43:AY43"/>
    <mergeCell ref="AZ43:BB43"/>
    <mergeCell ref="BC43:BE43"/>
    <mergeCell ref="BF43:BH43"/>
    <mergeCell ref="BI43:BK43"/>
    <mergeCell ref="BL43:BN43"/>
    <mergeCell ref="BO43:BQ43"/>
    <mergeCell ref="BR43:BT43"/>
    <mergeCell ref="BU43:BW43"/>
    <mergeCell ref="BX43:BZ43"/>
    <mergeCell ref="B44:B45"/>
    <mergeCell ref="C44:C45"/>
    <mergeCell ref="D44:D45"/>
    <mergeCell ref="E44:E45"/>
    <mergeCell ref="F44:F45"/>
    <mergeCell ref="G44:I44"/>
    <mergeCell ref="J44:L44"/>
    <mergeCell ref="M44:O44"/>
    <mergeCell ref="P44:R44"/>
    <mergeCell ref="S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AT44:AV44"/>
    <mergeCell ref="AW44:AY44"/>
    <mergeCell ref="AZ44:BB44"/>
    <mergeCell ref="BC44:BE44"/>
    <mergeCell ref="BF44:BH44"/>
    <mergeCell ref="BI44:BK44"/>
    <mergeCell ref="BL44:BN44"/>
    <mergeCell ref="BO44:BQ44"/>
    <mergeCell ref="BR44:BT44"/>
    <mergeCell ref="BU44:BW44"/>
    <mergeCell ref="BX44:BZ44"/>
    <mergeCell ref="G45:I45"/>
    <mergeCell ref="J45:L45"/>
    <mergeCell ref="M45:O45"/>
    <mergeCell ref="P45:R45"/>
    <mergeCell ref="S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O45:BQ45"/>
    <mergeCell ref="BR45:BT45"/>
    <mergeCell ref="BU45:BW45"/>
    <mergeCell ref="BX45:BZ45"/>
    <mergeCell ref="B46:B47"/>
    <mergeCell ref="C46:C47"/>
    <mergeCell ref="D46:D47"/>
    <mergeCell ref="E46:E47"/>
    <mergeCell ref="F46:F47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BI46:BK46"/>
    <mergeCell ref="BL46:BN46"/>
    <mergeCell ref="BO46:BQ46"/>
    <mergeCell ref="BR46:BT46"/>
    <mergeCell ref="BU46:BW46"/>
    <mergeCell ref="BX46:BZ46"/>
    <mergeCell ref="G47:I47"/>
    <mergeCell ref="J47:L47"/>
    <mergeCell ref="M47:O47"/>
    <mergeCell ref="P47:R47"/>
    <mergeCell ref="S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AT47:AV47"/>
    <mergeCell ref="AW47:AY47"/>
    <mergeCell ref="AZ47:BB47"/>
    <mergeCell ref="BC47:BE47"/>
    <mergeCell ref="BF47:BH47"/>
    <mergeCell ref="BI47:BK47"/>
    <mergeCell ref="BL47:BN47"/>
    <mergeCell ref="BO47:BQ47"/>
    <mergeCell ref="BR47:BT47"/>
    <mergeCell ref="BU47:BW47"/>
    <mergeCell ref="BX47:BZ47"/>
    <mergeCell ref="B71:B72"/>
    <mergeCell ref="C71:C72"/>
    <mergeCell ref="D71:D72"/>
    <mergeCell ref="E71:E72"/>
    <mergeCell ref="F71:F72"/>
    <mergeCell ref="G71:I71"/>
    <mergeCell ref="J71:L71"/>
    <mergeCell ref="M71:O71"/>
    <mergeCell ref="P71:R71"/>
    <mergeCell ref="S71:U71"/>
    <mergeCell ref="V71:X71"/>
    <mergeCell ref="Y71:AA71"/>
    <mergeCell ref="AB71:AD71"/>
    <mergeCell ref="AE71:AG71"/>
    <mergeCell ref="AH71:AJ71"/>
    <mergeCell ref="AK71:AM71"/>
    <mergeCell ref="AN71:AP71"/>
    <mergeCell ref="AQ71:AS71"/>
    <mergeCell ref="AT71:AV71"/>
    <mergeCell ref="AW71:AY71"/>
    <mergeCell ref="AZ71:BB71"/>
    <mergeCell ref="BC71:BE71"/>
    <mergeCell ref="BF71:BH71"/>
    <mergeCell ref="BI71:BK71"/>
    <mergeCell ref="BL71:BN71"/>
    <mergeCell ref="BO71:BQ71"/>
    <mergeCell ref="BR71:BT71"/>
    <mergeCell ref="BU71:BW71"/>
    <mergeCell ref="BI72:BK72"/>
    <mergeCell ref="BL72:BN72"/>
    <mergeCell ref="BO72:BQ72"/>
    <mergeCell ref="BR72:BT72"/>
    <mergeCell ref="BU72:BW72"/>
    <mergeCell ref="BX72:BZ72"/>
    <mergeCell ref="G72:I72"/>
    <mergeCell ref="J72:L72"/>
    <mergeCell ref="M72:O72"/>
    <mergeCell ref="P72:R72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T72:AV72"/>
    <mergeCell ref="AW72:AY72"/>
    <mergeCell ref="AZ72:BB72"/>
    <mergeCell ref="BC72:BE72"/>
  </mergeCells>
  <conditionalFormatting sqref="G13:AV13 BF13:BZ13 G15:AV15 BF15:BZ15 G17:AV17 BF17:BZ17 G19:AV19 BF19:BZ19 G22:AV22 BF22:BZ22 G24:AV24 BF24:BZ24 G26:AV26 BF26:BZ26 G30:AV30 BF30:BZ30 G32:AV32 BF32:BZ32 G50:AV50 BF50:BZ50 G52:AV52 BF52:BZ52 G54:AV54 BF54:BZ54 G56:AV56 BF56:BZ56 G59:AV59 BF59:BZ59 G61:AV61 BF61:BZ61 G63:AV63 BF63:BZ63 G66:AV66 BF66 BI66:BZ66 G68:AV68 BF68:BZ68 G70:AV70 BF70:BZ70 G75:AV75 G77:AV77 BF77:BZ77 G79:AV79 BF79:BZ79 G81:AV81 BF81:BZ81 G83:AV83 BF83:BZ83">
    <cfRule type="notContainsBlanks" dxfId="12" priority="91">
      <formula>LEN(TRIM(G13))&gt;0</formula>
    </cfRule>
  </conditionalFormatting>
  <conditionalFormatting sqref="P25:U25">
    <cfRule type="notContainsBlanks" dxfId="11" priority="57">
      <formula>LEN(TRIM(P25))&gt;0</formula>
    </cfRule>
  </conditionalFormatting>
  <conditionalFormatting sqref="BC75:BE75 BC77:BE77 BC79:BE79 BC81:BE81 BC83:BE83">
    <cfRule type="notContainsBlanks" dxfId="10" priority="22">
      <formula>LEN(TRIM(BC75))&gt;0</formula>
    </cfRule>
  </conditionalFormatting>
  <conditionalFormatting sqref="G34:AV34 BF34:BZ34">
    <cfRule type="notContainsBlanks" dxfId="9" priority="20">
      <formula>LEN(TRIM(G34))&gt;0</formula>
    </cfRule>
  </conditionalFormatting>
  <conditionalFormatting sqref="BF75:BZ75">
    <cfRule type="notContainsBlanks" dxfId="8" priority="23">
      <formula>LEN(TRIM(BF75))&gt;0</formula>
    </cfRule>
  </conditionalFormatting>
  <conditionalFormatting sqref="G36:AV36 BF36:BZ36">
    <cfRule type="notContainsBlanks" dxfId="7" priority="18">
      <formula>LEN(TRIM(G36))&gt;0</formula>
    </cfRule>
  </conditionalFormatting>
  <conditionalFormatting sqref="G38:AV38 BF38:BZ38">
    <cfRule type="notContainsBlanks" dxfId="6" priority="16">
      <formula>LEN(TRIM(G38))&gt;0</formula>
    </cfRule>
  </conditionalFormatting>
  <conditionalFormatting sqref="G40:AV40 BF40:BZ40">
    <cfRule type="notContainsBlanks" dxfId="5" priority="14">
      <formula>LEN(TRIM(G40))&gt;0</formula>
    </cfRule>
  </conditionalFormatting>
  <conditionalFormatting sqref="G43:AV43 BF43:BZ43">
    <cfRule type="notContainsBlanks" dxfId="4" priority="12">
      <formula>LEN(TRIM(G43))&gt;0</formula>
    </cfRule>
  </conditionalFormatting>
  <conditionalFormatting sqref="G45:AV45 BF45:BZ45">
    <cfRule type="notContainsBlanks" dxfId="3" priority="9">
      <formula>LEN(TRIM(G45))&gt;0</formula>
    </cfRule>
  </conditionalFormatting>
  <conditionalFormatting sqref="G47:AV47 BF47:BZ47">
    <cfRule type="notContainsBlanks" dxfId="2" priority="6">
      <formula>LEN(TRIM(G47))&gt;0</formula>
    </cfRule>
  </conditionalFormatting>
  <conditionalFormatting sqref="G72:AV72 BF72:BZ72">
    <cfRule type="notContainsBlanks" dxfId="1" priority="3">
      <formula>LEN(TRIM(G72))&gt;0</formula>
    </cfRule>
  </conditionalFormatting>
  <conditionalFormatting sqref="AT62:AV62 AT60:AV60 AT58:AV58 AQ55:AS55 AH49:AJ49 V39:X39 V37:X37 S35:X35 S33:U33">
    <cfRule type="notContainsBlanks" dxfId="0" priority="1">
      <formula>LEN(TRIM(S33))&gt;0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simon.cdt</cp:lastModifiedBy>
  <dcterms:modified xsi:type="dcterms:W3CDTF">2025-05-13T12:56:55Z</dcterms:modified>
</cp:coreProperties>
</file>