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matury-poprzednie-lata\marzec-2021\5\"/>
    </mc:Choice>
  </mc:AlternateContent>
  <xr:revisionPtr revIDLastSave="0" documentId="13_ncr:1_{FD09F86C-392A-4D02-91DE-18A7D0EF0E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2" r:id="rId1"/>
    <sheet name="Sheet1" sheetId="1" r:id="rId2"/>
  </sheets>
  <definedNames>
    <definedName name="telefony" localSheetId="1">Sheet1!$A$1:$D$2149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3" i="1"/>
  <c r="K2" i="1"/>
  <c r="P4" i="1"/>
  <c r="P5" i="1" s="1"/>
  <c r="P6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3" i="1"/>
  <c r="AC14" i="1"/>
  <c r="P2" i="1"/>
  <c r="J3" i="1"/>
  <c r="J4" i="1"/>
  <c r="J5" i="1"/>
  <c r="J6" i="1"/>
  <c r="J7" i="1" s="1"/>
  <c r="J8" i="1" s="1"/>
  <c r="J9" i="1" s="1"/>
  <c r="J10" i="1" s="1"/>
  <c r="J11" i="1" s="1"/>
  <c r="J12" i="1" s="1"/>
  <c r="J13" i="1" s="1"/>
  <c r="J14" i="1" s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3" i="1"/>
  <c r="L2" i="1"/>
  <c r="J2" i="1"/>
  <c r="AB10" i="1"/>
  <c r="I21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" i="1"/>
  <c r="H2" i="1"/>
  <c r="AC9" i="1"/>
  <c r="AC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O3" i="1" l="1"/>
  <c r="J15" i="1"/>
  <c r="N3" i="1" l="1"/>
  <c r="J16" i="1"/>
  <c r="O4" i="1" l="1"/>
  <c r="N4" i="1"/>
  <c r="J17" i="1"/>
  <c r="O5" i="1" l="1"/>
  <c r="N5" i="1"/>
  <c r="J18" i="1"/>
  <c r="N6" i="1" l="1"/>
  <c r="O6" i="1"/>
  <c r="J19" i="1"/>
  <c r="N7" i="1" l="1"/>
  <c r="O7" i="1"/>
  <c r="J20" i="1"/>
  <c r="N8" i="1" l="1"/>
  <c r="O8" i="1"/>
  <c r="J21" i="1"/>
  <c r="O9" i="1" l="1"/>
  <c r="N9" i="1"/>
  <c r="J22" i="1"/>
  <c r="N10" i="1" l="1"/>
  <c r="O10" i="1"/>
  <c r="J23" i="1"/>
  <c r="N11" i="1" l="1"/>
  <c r="O11" i="1"/>
  <c r="J24" i="1"/>
  <c r="N12" i="1" l="1"/>
  <c r="O12" i="1"/>
  <c r="J25" i="1"/>
  <c r="N13" i="1" l="1"/>
  <c r="O13" i="1"/>
  <c r="J26" i="1"/>
  <c r="N14" i="1" l="1"/>
  <c r="O14" i="1"/>
  <c r="J27" i="1"/>
  <c r="N15" i="1" l="1"/>
  <c r="O15" i="1"/>
  <c r="J28" i="1"/>
  <c r="N16" i="1" l="1"/>
  <c r="O16" i="1"/>
  <c r="J29" i="1"/>
  <c r="O17" i="1" l="1"/>
  <c r="N17" i="1"/>
  <c r="J30" i="1"/>
  <c r="N18" i="1" l="1"/>
  <c r="O18" i="1"/>
  <c r="J31" i="1"/>
  <c r="N19" i="1" l="1"/>
  <c r="O19" i="1"/>
  <c r="J32" i="1"/>
  <c r="N20" i="1" l="1"/>
  <c r="O20" i="1"/>
  <c r="J33" i="1"/>
  <c r="N21" i="1" l="1"/>
  <c r="O21" i="1"/>
  <c r="J34" i="1"/>
  <c r="N22" i="1" l="1"/>
  <c r="O22" i="1"/>
  <c r="J35" i="1"/>
  <c r="N23" i="1" l="1"/>
  <c r="O23" i="1"/>
  <c r="J36" i="1"/>
  <c r="N24" i="1" l="1"/>
  <c r="O24" i="1"/>
  <c r="J37" i="1"/>
  <c r="O25" i="1" l="1"/>
  <c r="N25" i="1"/>
  <c r="J38" i="1"/>
  <c r="N26" i="1" l="1"/>
  <c r="O26" i="1"/>
  <c r="J39" i="1"/>
  <c r="N27" i="1" l="1"/>
  <c r="O27" i="1"/>
  <c r="J40" i="1"/>
  <c r="N28" i="1" l="1"/>
  <c r="O28" i="1"/>
  <c r="J41" i="1"/>
  <c r="N29" i="1" l="1"/>
  <c r="O29" i="1"/>
  <c r="J42" i="1"/>
  <c r="N30" i="1" l="1"/>
  <c r="O30" i="1"/>
  <c r="J43" i="1"/>
  <c r="N31" i="1" l="1"/>
  <c r="O31" i="1"/>
  <c r="J44" i="1"/>
  <c r="N32" i="1" l="1"/>
  <c r="O32" i="1"/>
  <c r="J45" i="1"/>
  <c r="N33" i="1" l="1"/>
  <c r="O33" i="1"/>
  <c r="J46" i="1"/>
  <c r="N34" i="1" l="1"/>
  <c r="O34" i="1"/>
  <c r="J47" i="1"/>
  <c r="N35" i="1" l="1"/>
  <c r="O35" i="1"/>
  <c r="J48" i="1"/>
  <c r="N36" i="1" l="1"/>
  <c r="O36" i="1"/>
  <c r="J49" i="1"/>
  <c r="N37" i="1" l="1"/>
  <c r="O37" i="1"/>
  <c r="J50" i="1"/>
  <c r="N38" i="1" l="1"/>
  <c r="O38" i="1"/>
  <c r="J51" i="1"/>
  <c r="N39" i="1" l="1"/>
  <c r="O39" i="1"/>
  <c r="J52" i="1"/>
  <c r="N40" i="1" l="1"/>
  <c r="O40" i="1"/>
  <c r="J53" i="1"/>
  <c r="N41" i="1" l="1"/>
  <c r="O41" i="1"/>
  <c r="J54" i="1"/>
  <c r="N42" i="1" l="1"/>
  <c r="O42" i="1"/>
  <c r="J55" i="1"/>
  <c r="N43" i="1" l="1"/>
  <c r="O43" i="1"/>
  <c r="J56" i="1"/>
  <c r="N44" i="1" l="1"/>
  <c r="O44" i="1"/>
  <c r="J57" i="1"/>
  <c r="N45" i="1" l="1"/>
  <c r="O45" i="1"/>
  <c r="J58" i="1"/>
  <c r="N46" i="1" l="1"/>
  <c r="O46" i="1"/>
  <c r="J59" i="1"/>
  <c r="N47" i="1" l="1"/>
  <c r="O47" i="1"/>
  <c r="J60" i="1"/>
  <c r="N48" i="1" l="1"/>
  <c r="O48" i="1"/>
  <c r="J61" i="1"/>
  <c r="N49" i="1" l="1"/>
  <c r="O49" i="1"/>
  <c r="J62" i="1"/>
  <c r="N50" i="1" l="1"/>
  <c r="O50" i="1"/>
  <c r="J63" i="1"/>
  <c r="N51" i="1" l="1"/>
  <c r="O51" i="1"/>
  <c r="J64" i="1"/>
  <c r="N52" i="1" l="1"/>
  <c r="O52" i="1"/>
  <c r="J65" i="1"/>
  <c r="N53" i="1" l="1"/>
  <c r="O53" i="1"/>
  <c r="J66" i="1"/>
  <c r="N54" i="1" l="1"/>
  <c r="O54" i="1"/>
  <c r="J67" i="1"/>
  <c r="N55" i="1" l="1"/>
  <c r="O55" i="1"/>
  <c r="J68" i="1"/>
  <c r="N56" i="1" l="1"/>
  <c r="O56" i="1"/>
  <c r="J69" i="1"/>
  <c r="N57" i="1" l="1"/>
  <c r="O57" i="1"/>
  <c r="J70" i="1"/>
  <c r="N58" i="1" l="1"/>
  <c r="O58" i="1"/>
  <c r="J71" i="1"/>
  <c r="N59" i="1" l="1"/>
  <c r="O59" i="1"/>
  <c r="J72" i="1"/>
  <c r="N60" i="1" l="1"/>
  <c r="O60" i="1"/>
  <c r="J73" i="1"/>
  <c r="N61" i="1" l="1"/>
  <c r="O61" i="1"/>
  <c r="J74" i="1"/>
  <c r="N62" i="1" l="1"/>
  <c r="O62" i="1"/>
  <c r="J75" i="1"/>
  <c r="N63" i="1" l="1"/>
  <c r="O63" i="1"/>
  <c r="J76" i="1"/>
  <c r="N64" i="1" l="1"/>
  <c r="O64" i="1"/>
  <c r="J77" i="1"/>
  <c r="N65" i="1" l="1"/>
  <c r="O65" i="1"/>
  <c r="J78" i="1"/>
  <c r="N66" i="1" l="1"/>
  <c r="O66" i="1"/>
  <c r="J79" i="1"/>
  <c r="N67" i="1" l="1"/>
  <c r="O67" i="1"/>
  <c r="J80" i="1"/>
  <c r="N68" i="1" l="1"/>
  <c r="O68" i="1"/>
  <c r="J81" i="1"/>
  <c r="N69" i="1" l="1"/>
  <c r="O69" i="1"/>
  <c r="J82" i="1"/>
  <c r="N70" i="1" l="1"/>
  <c r="O70" i="1"/>
  <c r="J83" i="1"/>
  <c r="N71" i="1" l="1"/>
  <c r="O71" i="1"/>
  <c r="J84" i="1"/>
  <c r="N72" i="1" l="1"/>
  <c r="O72" i="1"/>
  <c r="J85" i="1"/>
  <c r="N73" i="1" l="1"/>
  <c r="O73" i="1"/>
  <c r="J86" i="1"/>
  <c r="N74" i="1" l="1"/>
  <c r="O74" i="1"/>
  <c r="J87" i="1"/>
  <c r="N75" i="1" l="1"/>
  <c r="O75" i="1"/>
  <c r="J88" i="1"/>
  <c r="N76" i="1" l="1"/>
  <c r="O76" i="1"/>
  <c r="J89" i="1"/>
  <c r="N77" i="1" l="1"/>
  <c r="O77" i="1"/>
  <c r="J90" i="1"/>
  <c r="N78" i="1" l="1"/>
  <c r="O78" i="1"/>
  <c r="J91" i="1"/>
  <c r="N79" i="1" l="1"/>
  <c r="O79" i="1"/>
  <c r="J92" i="1"/>
  <c r="N80" i="1" l="1"/>
  <c r="O80" i="1"/>
  <c r="J93" i="1"/>
  <c r="N81" i="1" l="1"/>
  <c r="O81" i="1"/>
  <c r="J94" i="1"/>
  <c r="N82" i="1" l="1"/>
  <c r="O82" i="1"/>
  <c r="J95" i="1"/>
  <c r="N83" i="1" l="1"/>
  <c r="O83" i="1"/>
  <c r="J96" i="1"/>
  <c r="N84" i="1" l="1"/>
  <c r="O84" i="1"/>
  <c r="J97" i="1"/>
  <c r="N85" i="1" l="1"/>
  <c r="O85" i="1"/>
  <c r="J98" i="1"/>
  <c r="N86" i="1" l="1"/>
  <c r="O86" i="1"/>
  <c r="J99" i="1"/>
  <c r="N87" i="1" l="1"/>
  <c r="O87" i="1"/>
  <c r="J100" i="1"/>
  <c r="N88" i="1" l="1"/>
  <c r="O88" i="1"/>
  <c r="J101" i="1"/>
  <c r="N89" i="1" l="1"/>
  <c r="O89" i="1"/>
  <c r="J102" i="1"/>
  <c r="N90" i="1" l="1"/>
  <c r="O90" i="1"/>
  <c r="J103" i="1"/>
  <c r="N91" i="1" l="1"/>
  <c r="O91" i="1"/>
  <c r="J104" i="1"/>
  <c r="N92" i="1" l="1"/>
  <c r="O92" i="1"/>
  <c r="J105" i="1"/>
  <c r="N93" i="1" l="1"/>
  <c r="O93" i="1"/>
  <c r="J106" i="1"/>
  <c r="N94" i="1" l="1"/>
  <c r="O94" i="1"/>
  <c r="J107" i="1"/>
  <c r="N95" i="1" l="1"/>
  <c r="O95" i="1"/>
  <c r="J108" i="1"/>
  <c r="N96" i="1" l="1"/>
  <c r="O96" i="1"/>
  <c r="J109" i="1"/>
  <c r="N97" i="1" l="1"/>
  <c r="O97" i="1"/>
  <c r="J110" i="1"/>
  <c r="N98" i="1" l="1"/>
  <c r="O98" i="1"/>
  <c r="J111" i="1"/>
  <c r="N99" i="1" l="1"/>
  <c r="O99" i="1"/>
  <c r="J112" i="1"/>
  <c r="O100" i="1" l="1"/>
  <c r="N100" i="1"/>
  <c r="O101" i="1"/>
  <c r="J113" i="1"/>
  <c r="O102" i="1" l="1"/>
  <c r="N101" i="1"/>
  <c r="J114" i="1"/>
  <c r="O103" i="1" l="1"/>
  <c r="N102" i="1"/>
  <c r="J115" i="1"/>
  <c r="O104" i="1" l="1"/>
  <c r="N103" i="1"/>
  <c r="J116" i="1"/>
  <c r="O105" i="1" l="1"/>
  <c r="N104" i="1"/>
  <c r="J117" i="1"/>
  <c r="O106" i="1" l="1"/>
  <c r="N105" i="1"/>
  <c r="J118" i="1"/>
  <c r="O107" i="1" l="1"/>
  <c r="N106" i="1"/>
  <c r="J119" i="1"/>
  <c r="O108" i="1" l="1"/>
  <c r="N107" i="1"/>
  <c r="J120" i="1"/>
  <c r="O109" i="1" l="1"/>
  <c r="N108" i="1"/>
  <c r="J121" i="1"/>
  <c r="O110" i="1" l="1"/>
  <c r="N109" i="1"/>
  <c r="J122" i="1"/>
  <c r="O111" i="1" l="1"/>
  <c r="N110" i="1"/>
  <c r="J123" i="1"/>
  <c r="O112" i="1" l="1"/>
  <c r="N111" i="1"/>
  <c r="J124" i="1"/>
  <c r="O113" i="1" l="1"/>
  <c r="N112" i="1"/>
  <c r="J125" i="1"/>
  <c r="O114" i="1" l="1"/>
  <c r="N113" i="1"/>
  <c r="J126" i="1"/>
  <c r="O115" i="1" l="1"/>
  <c r="N114" i="1"/>
  <c r="J127" i="1"/>
  <c r="O116" i="1" l="1"/>
  <c r="N115" i="1"/>
  <c r="J128" i="1"/>
  <c r="O117" i="1" l="1"/>
  <c r="N116" i="1"/>
  <c r="J129" i="1"/>
  <c r="O118" i="1" l="1"/>
  <c r="N117" i="1"/>
  <c r="J130" i="1"/>
  <c r="O119" i="1" l="1"/>
  <c r="N118" i="1"/>
  <c r="J131" i="1"/>
  <c r="O120" i="1" l="1"/>
  <c r="N119" i="1"/>
  <c r="J132" i="1"/>
  <c r="O121" i="1" l="1"/>
  <c r="N120" i="1"/>
  <c r="J133" i="1"/>
  <c r="O122" i="1" l="1"/>
  <c r="N121" i="1"/>
  <c r="J134" i="1"/>
  <c r="O123" i="1" l="1"/>
  <c r="N122" i="1"/>
  <c r="J135" i="1"/>
  <c r="O124" i="1" l="1"/>
  <c r="N123" i="1"/>
  <c r="J136" i="1"/>
  <c r="O125" i="1" l="1"/>
  <c r="N124" i="1"/>
  <c r="J137" i="1"/>
  <c r="O126" i="1" l="1"/>
  <c r="N125" i="1"/>
  <c r="J138" i="1"/>
  <c r="O127" i="1" l="1"/>
  <c r="N126" i="1"/>
  <c r="J139" i="1"/>
  <c r="O128" i="1" l="1"/>
  <c r="N127" i="1"/>
  <c r="J140" i="1"/>
  <c r="O129" i="1" l="1"/>
  <c r="N128" i="1"/>
  <c r="J141" i="1"/>
  <c r="O130" i="1" l="1"/>
  <c r="N129" i="1"/>
  <c r="J142" i="1"/>
  <c r="O131" i="1" l="1"/>
  <c r="N130" i="1"/>
  <c r="J143" i="1"/>
  <c r="O132" i="1" l="1"/>
  <c r="N131" i="1"/>
  <c r="J144" i="1"/>
  <c r="O133" i="1" l="1"/>
  <c r="N132" i="1"/>
  <c r="J145" i="1"/>
  <c r="O134" i="1" l="1"/>
  <c r="N133" i="1"/>
  <c r="J146" i="1"/>
  <c r="O135" i="1" l="1"/>
  <c r="N134" i="1"/>
  <c r="J147" i="1"/>
  <c r="O136" i="1" l="1"/>
  <c r="N135" i="1"/>
  <c r="J148" i="1"/>
  <c r="O137" i="1" l="1"/>
  <c r="N136" i="1"/>
  <c r="J149" i="1"/>
  <c r="O138" i="1" l="1"/>
  <c r="N137" i="1"/>
  <c r="J150" i="1"/>
  <c r="O139" i="1" l="1"/>
  <c r="N138" i="1"/>
  <c r="J151" i="1"/>
  <c r="O140" i="1" l="1"/>
  <c r="N139" i="1"/>
  <c r="J152" i="1"/>
  <c r="O141" i="1" l="1"/>
  <c r="N140" i="1"/>
  <c r="J153" i="1"/>
  <c r="O142" i="1" l="1"/>
  <c r="N141" i="1"/>
  <c r="J154" i="1"/>
  <c r="O143" i="1" l="1"/>
  <c r="N142" i="1"/>
  <c r="J155" i="1"/>
  <c r="O144" i="1" l="1"/>
  <c r="N143" i="1"/>
  <c r="J156" i="1"/>
  <c r="O145" i="1" l="1"/>
  <c r="N144" i="1"/>
  <c r="J157" i="1"/>
  <c r="O146" i="1" l="1"/>
  <c r="N145" i="1"/>
  <c r="J158" i="1"/>
  <c r="O147" i="1" l="1"/>
  <c r="N146" i="1"/>
  <c r="J159" i="1"/>
  <c r="O148" i="1" l="1"/>
  <c r="N147" i="1"/>
  <c r="J160" i="1"/>
  <c r="O149" i="1" l="1"/>
  <c r="N148" i="1"/>
  <c r="J161" i="1"/>
  <c r="O150" i="1" l="1"/>
  <c r="N149" i="1"/>
  <c r="J162" i="1"/>
  <c r="O151" i="1" l="1"/>
  <c r="N150" i="1"/>
  <c r="J163" i="1"/>
  <c r="O152" i="1" l="1"/>
  <c r="N151" i="1"/>
  <c r="J164" i="1"/>
  <c r="O153" i="1" l="1"/>
  <c r="N152" i="1"/>
  <c r="J165" i="1"/>
  <c r="O154" i="1" l="1"/>
  <c r="N153" i="1"/>
  <c r="J166" i="1"/>
  <c r="O155" i="1" l="1"/>
  <c r="N154" i="1"/>
  <c r="J167" i="1"/>
  <c r="O156" i="1" l="1"/>
  <c r="N155" i="1"/>
  <c r="J168" i="1"/>
  <c r="O157" i="1" l="1"/>
  <c r="N156" i="1"/>
  <c r="J169" i="1"/>
  <c r="O158" i="1" l="1"/>
  <c r="N157" i="1"/>
  <c r="J170" i="1"/>
  <c r="O159" i="1" l="1"/>
  <c r="N158" i="1"/>
  <c r="J171" i="1"/>
  <c r="O160" i="1" l="1"/>
  <c r="N159" i="1"/>
  <c r="J172" i="1"/>
  <c r="O161" i="1" l="1"/>
  <c r="N160" i="1"/>
  <c r="J173" i="1"/>
  <c r="O162" i="1" l="1"/>
  <c r="N161" i="1"/>
  <c r="J174" i="1"/>
  <c r="O163" i="1" l="1"/>
  <c r="N162" i="1"/>
  <c r="J175" i="1"/>
  <c r="O164" i="1" l="1"/>
  <c r="N163" i="1"/>
  <c r="J176" i="1"/>
  <c r="O165" i="1" l="1"/>
  <c r="N164" i="1"/>
  <c r="J177" i="1"/>
  <c r="O166" i="1" l="1"/>
  <c r="N165" i="1"/>
  <c r="J178" i="1"/>
  <c r="O167" i="1" l="1"/>
  <c r="N166" i="1"/>
  <c r="J179" i="1"/>
  <c r="O168" i="1" l="1"/>
  <c r="N167" i="1"/>
  <c r="J180" i="1"/>
  <c r="O169" i="1" l="1"/>
  <c r="N168" i="1"/>
  <c r="J181" i="1"/>
  <c r="O170" i="1" l="1"/>
  <c r="N169" i="1"/>
  <c r="J182" i="1"/>
  <c r="O171" i="1" l="1"/>
  <c r="N170" i="1"/>
  <c r="J183" i="1"/>
  <c r="O172" i="1" l="1"/>
  <c r="N171" i="1"/>
  <c r="J184" i="1"/>
  <c r="O173" i="1" l="1"/>
  <c r="N172" i="1"/>
  <c r="J185" i="1"/>
  <c r="O174" i="1" l="1"/>
  <c r="N173" i="1"/>
  <c r="J186" i="1"/>
  <c r="O175" i="1" l="1"/>
  <c r="N174" i="1"/>
  <c r="J187" i="1"/>
  <c r="O176" i="1" l="1"/>
  <c r="N175" i="1"/>
  <c r="J188" i="1"/>
  <c r="O177" i="1" l="1"/>
  <c r="N176" i="1"/>
  <c r="J189" i="1"/>
  <c r="O178" i="1" l="1"/>
  <c r="N177" i="1"/>
  <c r="J190" i="1"/>
  <c r="O179" i="1" l="1"/>
  <c r="N178" i="1"/>
  <c r="J191" i="1"/>
  <c r="O180" i="1" l="1"/>
  <c r="N179" i="1"/>
  <c r="J192" i="1"/>
  <c r="O181" i="1" l="1"/>
  <c r="N180" i="1"/>
  <c r="J193" i="1"/>
  <c r="O182" i="1" l="1"/>
  <c r="N181" i="1"/>
  <c r="J194" i="1"/>
  <c r="O183" i="1" l="1"/>
  <c r="N182" i="1"/>
  <c r="J195" i="1"/>
  <c r="O184" i="1" l="1"/>
  <c r="N183" i="1"/>
  <c r="J196" i="1"/>
  <c r="O185" i="1" l="1"/>
  <c r="N184" i="1"/>
  <c r="J197" i="1"/>
  <c r="O186" i="1" l="1"/>
  <c r="N185" i="1"/>
  <c r="J198" i="1"/>
  <c r="O187" i="1" l="1"/>
  <c r="N186" i="1"/>
  <c r="J199" i="1"/>
  <c r="O188" i="1" l="1"/>
  <c r="N187" i="1"/>
  <c r="J200" i="1"/>
  <c r="O189" i="1" l="1"/>
  <c r="N188" i="1"/>
  <c r="J201" i="1"/>
  <c r="O190" i="1" l="1"/>
  <c r="N189" i="1"/>
  <c r="J202" i="1"/>
  <c r="O191" i="1" l="1"/>
  <c r="N190" i="1"/>
  <c r="J203" i="1"/>
  <c r="O192" i="1" l="1"/>
  <c r="N191" i="1"/>
  <c r="J204" i="1"/>
  <c r="O193" i="1" l="1"/>
  <c r="N192" i="1"/>
  <c r="J205" i="1"/>
  <c r="O194" i="1" l="1"/>
  <c r="N193" i="1"/>
  <c r="J206" i="1"/>
  <c r="O195" i="1" l="1"/>
  <c r="N194" i="1"/>
  <c r="J207" i="1"/>
  <c r="O196" i="1" l="1"/>
  <c r="N195" i="1"/>
  <c r="J208" i="1"/>
  <c r="O197" i="1" l="1"/>
  <c r="N196" i="1"/>
  <c r="J209" i="1"/>
  <c r="O198" i="1" l="1"/>
  <c r="N197" i="1"/>
  <c r="J210" i="1"/>
  <c r="O199" i="1" l="1"/>
  <c r="N198" i="1"/>
  <c r="J211" i="1"/>
  <c r="O200" i="1" l="1"/>
  <c r="N199" i="1"/>
  <c r="J212" i="1"/>
  <c r="O201" i="1" l="1"/>
  <c r="N200" i="1"/>
  <c r="J213" i="1"/>
  <c r="O202" i="1" l="1"/>
  <c r="N201" i="1"/>
  <c r="J214" i="1"/>
  <c r="O203" i="1" l="1"/>
  <c r="N202" i="1"/>
  <c r="J215" i="1"/>
  <c r="O204" i="1" l="1"/>
  <c r="N203" i="1"/>
  <c r="J216" i="1"/>
  <c r="O205" i="1" l="1"/>
  <c r="N204" i="1"/>
  <c r="J217" i="1"/>
  <c r="O206" i="1" l="1"/>
  <c r="N205" i="1"/>
  <c r="J218" i="1"/>
  <c r="O207" i="1" l="1"/>
  <c r="N206" i="1"/>
  <c r="J219" i="1"/>
  <c r="O208" i="1" l="1"/>
  <c r="N207" i="1"/>
  <c r="J220" i="1"/>
  <c r="O209" i="1" l="1"/>
  <c r="N208" i="1"/>
  <c r="J221" i="1"/>
  <c r="O210" i="1" l="1"/>
  <c r="N209" i="1"/>
  <c r="J222" i="1"/>
  <c r="O211" i="1" l="1"/>
  <c r="N210" i="1"/>
  <c r="J223" i="1"/>
  <c r="O212" i="1" l="1"/>
  <c r="N211" i="1"/>
  <c r="J224" i="1"/>
  <c r="O213" i="1" l="1"/>
  <c r="N212" i="1"/>
  <c r="J225" i="1"/>
  <c r="O214" i="1" l="1"/>
  <c r="N213" i="1"/>
  <c r="J226" i="1"/>
  <c r="O215" i="1" l="1"/>
  <c r="N214" i="1"/>
  <c r="J227" i="1"/>
  <c r="O216" i="1" l="1"/>
  <c r="N215" i="1"/>
  <c r="J228" i="1"/>
  <c r="O217" i="1" l="1"/>
  <c r="N216" i="1"/>
  <c r="J229" i="1"/>
  <c r="O218" i="1" l="1"/>
  <c r="N217" i="1"/>
  <c r="J230" i="1"/>
  <c r="O219" i="1" l="1"/>
  <c r="N218" i="1"/>
  <c r="J231" i="1"/>
  <c r="O220" i="1" l="1"/>
  <c r="N219" i="1"/>
  <c r="J232" i="1"/>
  <c r="O221" i="1" l="1"/>
  <c r="N220" i="1"/>
  <c r="J233" i="1"/>
  <c r="O222" i="1" l="1"/>
  <c r="N221" i="1"/>
  <c r="J234" i="1"/>
  <c r="O223" i="1" l="1"/>
  <c r="N222" i="1"/>
  <c r="J235" i="1"/>
  <c r="O224" i="1" l="1"/>
  <c r="N223" i="1"/>
  <c r="J236" i="1"/>
  <c r="O225" i="1" l="1"/>
  <c r="N224" i="1"/>
  <c r="J237" i="1"/>
  <c r="O226" i="1" l="1"/>
  <c r="N225" i="1"/>
  <c r="J238" i="1"/>
  <c r="O227" i="1" l="1"/>
  <c r="N226" i="1"/>
  <c r="J239" i="1"/>
  <c r="O228" i="1" l="1"/>
  <c r="N227" i="1"/>
  <c r="J240" i="1"/>
  <c r="O229" i="1" l="1"/>
  <c r="N228" i="1"/>
  <c r="J241" i="1"/>
  <c r="O230" i="1" l="1"/>
  <c r="N229" i="1"/>
  <c r="J242" i="1"/>
  <c r="O231" i="1" l="1"/>
  <c r="N230" i="1"/>
  <c r="J243" i="1"/>
  <c r="O232" i="1" l="1"/>
  <c r="N231" i="1"/>
  <c r="J244" i="1"/>
  <c r="O233" i="1" l="1"/>
  <c r="N232" i="1"/>
  <c r="J245" i="1"/>
  <c r="O234" i="1" l="1"/>
  <c r="N233" i="1"/>
  <c r="J246" i="1"/>
  <c r="O235" i="1" l="1"/>
  <c r="N234" i="1"/>
  <c r="J247" i="1"/>
  <c r="O236" i="1" l="1"/>
  <c r="N235" i="1"/>
  <c r="J248" i="1"/>
  <c r="O237" i="1" l="1"/>
  <c r="N236" i="1"/>
  <c r="J249" i="1"/>
  <c r="O238" i="1" l="1"/>
  <c r="N237" i="1"/>
  <c r="J250" i="1"/>
  <c r="O239" i="1" l="1"/>
  <c r="N238" i="1"/>
  <c r="J251" i="1"/>
  <c r="O240" i="1" l="1"/>
  <c r="N239" i="1"/>
  <c r="J252" i="1"/>
  <c r="O241" i="1" l="1"/>
  <c r="N240" i="1"/>
  <c r="J253" i="1"/>
  <c r="O242" i="1" l="1"/>
  <c r="N241" i="1"/>
  <c r="J254" i="1"/>
  <c r="O243" i="1" l="1"/>
  <c r="N242" i="1"/>
  <c r="J255" i="1"/>
  <c r="O244" i="1" l="1"/>
  <c r="N243" i="1"/>
  <c r="J256" i="1"/>
  <c r="O245" i="1" l="1"/>
  <c r="N244" i="1"/>
  <c r="J257" i="1"/>
  <c r="O246" i="1" l="1"/>
  <c r="N245" i="1"/>
  <c r="J258" i="1"/>
  <c r="O247" i="1" l="1"/>
  <c r="N246" i="1"/>
  <c r="J259" i="1"/>
  <c r="O248" i="1" l="1"/>
  <c r="N247" i="1"/>
  <c r="J260" i="1"/>
  <c r="O249" i="1" l="1"/>
  <c r="N248" i="1"/>
  <c r="J261" i="1"/>
  <c r="O250" i="1" l="1"/>
  <c r="N249" i="1"/>
  <c r="J262" i="1"/>
  <c r="O251" i="1" l="1"/>
  <c r="N250" i="1"/>
  <c r="J263" i="1"/>
  <c r="O252" i="1" l="1"/>
  <c r="N251" i="1"/>
  <c r="J264" i="1"/>
  <c r="O253" i="1" l="1"/>
  <c r="N252" i="1"/>
  <c r="J265" i="1"/>
  <c r="O254" i="1" l="1"/>
  <c r="N253" i="1"/>
  <c r="J266" i="1"/>
  <c r="O255" i="1" l="1"/>
  <c r="N254" i="1"/>
  <c r="J267" i="1"/>
  <c r="O256" i="1" l="1"/>
  <c r="N255" i="1"/>
  <c r="J268" i="1"/>
  <c r="O257" i="1" l="1"/>
  <c r="N256" i="1"/>
  <c r="J269" i="1"/>
  <c r="O258" i="1" l="1"/>
  <c r="N257" i="1"/>
  <c r="J270" i="1"/>
  <c r="O259" i="1" l="1"/>
  <c r="N258" i="1"/>
  <c r="J271" i="1"/>
  <c r="O260" i="1" l="1"/>
  <c r="N259" i="1"/>
  <c r="J272" i="1"/>
  <c r="O261" i="1" l="1"/>
  <c r="N260" i="1"/>
  <c r="J273" i="1"/>
  <c r="O262" i="1" l="1"/>
  <c r="N261" i="1"/>
  <c r="J274" i="1"/>
  <c r="O263" i="1" l="1"/>
  <c r="N262" i="1"/>
  <c r="J275" i="1"/>
  <c r="O264" i="1" l="1"/>
  <c r="N263" i="1"/>
  <c r="J276" i="1"/>
  <c r="O265" i="1" l="1"/>
  <c r="N264" i="1"/>
  <c r="J277" i="1"/>
  <c r="O266" i="1" l="1"/>
  <c r="N265" i="1"/>
  <c r="J278" i="1"/>
  <c r="O267" i="1" l="1"/>
  <c r="N266" i="1"/>
  <c r="J279" i="1"/>
  <c r="O268" i="1" l="1"/>
  <c r="N267" i="1"/>
  <c r="J280" i="1"/>
  <c r="O269" i="1" l="1"/>
  <c r="N268" i="1"/>
  <c r="J281" i="1"/>
  <c r="O270" i="1" l="1"/>
  <c r="N269" i="1"/>
  <c r="J282" i="1"/>
  <c r="O271" i="1" l="1"/>
  <c r="N270" i="1"/>
  <c r="J283" i="1"/>
  <c r="O272" i="1" l="1"/>
  <c r="N271" i="1"/>
  <c r="J284" i="1"/>
  <c r="O273" i="1" l="1"/>
  <c r="N272" i="1"/>
  <c r="J285" i="1"/>
  <c r="O274" i="1" l="1"/>
  <c r="N273" i="1"/>
  <c r="J286" i="1"/>
  <c r="O275" i="1" l="1"/>
  <c r="N274" i="1"/>
  <c r="J287" i="1"/>
  <c r="O276" i="1" l="1"/>
  <c r="N275" i="1"/>
  <c r="J288" i="1"/>
  <c r="O277" i="1" l="1"/>
  <c r="N276" i="1"/>
  <c r="J289" i="1"/>
  <c r="O278" i="1" l="1"/>
  <c r="N277" i="1"/>
  <c r="J290" i="1"/>
  <c r="O279" i="1" l="1"/>
  <c r="N278" i="1"/>
  <c r="J291" i="1"/>
  <c r="O280" i="1" l="1"/>
  <c r="N279" i="1"/>
  <c r="J292" i="1"/>
  <c r="O281" i="1" l="1"/>
  <c r="N280" i="1"/>
  <c r="J293" i="1"/>
  <c r="O282" i="1" l="1"/>
  <c r="N281" i="1"/>
  <c r="J294" i="1"/>
  <c r="O283" i="1" l="1"/>
  <c r="N282" i="1"/>
  <c r="J295" i="1"/>
  <c r="O284" i="1" l="1"/>
  <c r="N283" i="1"/>
  <c r="J296" i="1"/>
  <c r="O285" i="1" l="1"/>
  <c r="N284" i="1"/>
  <c r="J297" i="1"/>
  <c r="O286" i="1" l="1"/>
  <c r="N285" i="1"/>
  <c r="J298" i="1"/>
  <c r="O287" i="1" l="1"/>
  <c r="N286" i="1"/>
  <c r="J299" i="1"/>
  <c r="O288" i="1" l="1"/>
  <c r="N287" i="1"/>
  <c r="J300" i="1"/>
  <c r="O289" i="1" l="1"/>
  <c r="N288" i="1"/>
  <c r="J301" i="1"/>
  <c r="O290" i="1" l="1"/>
  <c r="N289" i="1"/>
  <c r="J302" i="1"/>
  <c r="O291" i="1" l="1"/>
  <c r="N290" i="1"/>
  <c r="J303" i="1"/>
  <c r="O292" i="1" l="1"/>
  <c r="N291" i="1"/>
  <c r="J304" i="1"/>
  <c r="O293" i="1" l="1"/>
  <c r="N292" i="1"/>
  <c r="J305" i="1"/>
  <c r="O294" i="1" l="1"/>
  <c r="N293" i="1"/>
  <c r="J306" i="1"/>
  <c r="O295" i="1" l="1"/>
  <c r="N294" i="1"/>
  <c r="J307" i="1"/>
  <c r="O296" i="1" l="1"/>
  <c r="N295" i="1"/>
  <c r="J308" i="1"/>
  <c r="O297" i="1" l="1"/>
  <c r="N296" i="1"/>
  <c r="J309" i="1"/>
  <c r="O298" i="1" l="1"/>
  <c r="N297" i="1"/>
  <c r="J310" i="1"/>
  <c r="O299" i="1" l="1"/>
  <c r="N298" i="1"/>
  <c r="J311" i="1"/>
  <c r="O300" i="1" l="1"/>
  <c r="N299" i="1"/>
  <c r="J312" i="1"/>
  <c r="O301" i="1" l="1"/>
  <c r="N300" i="1"/>
  <c r="J313" i="1"/>
  <c r="O302" i="1" l="1"/>
  <c r="N301" i="1"/>
  <c r="J314" i="1"/>
  <c r="O303" i="1" l="1"/>
  <c r="N302" i="1"/>
  <c r="J315" i="1"/>
  <c r="O304" i="1" l="1"/>
  <c r="N303" i="1"/>
  <c r="J316" i="1"/>
  <c r="O305" i="1" l="1"/>
  <c r="N304" i="1"/>
  <c r="J317" i="1"/>
  <c r="O306" i="1" l="1"/>
  <c r="N305" i="1"/>
  <c r="J318" i="1"/>
  <c r="O307" i="1" l="1"/>
  <c r="N306" i="1"/>
  <c r="J319" i="1"/>
  <c r="O308" i="1" l="1"/>
  <c r="N307" i="1"/>
  <c r="J320" i="1"/>
  <c r="O309" i="1" l="1"/>
  <c r="N308" i="1"/>
  <c r="J321" i="1"/>
  <c r="O310" i="1" l="1"/>
  <c r="N309" i="1"/>
  <c r="J322" i="1"/>
  <c r="O311" i="1" l="1"/>
  <c r="N310" i="1"/>
  <c r="J323" i="1"/>
  <c r="O312" i="1" l="1"/>
  <c r="N311" i="1"/>
  <c r="J324" i="1"/>
  <c r="O313" i="1" l="1"/>
  <c r="N312" i="1"/>
  <c r="J325" i="1"/>
  <c r="O314" i="1" l="1"/>
  <c r="N313" i="1"/>
  <c r="J326" i="1"/>
  <c r="O315" i="1" l="1"/>
  <c r="N314" i="1"/>
  <c r="J327" i="1"/>
  <c r="O316" i="1" l="1"/>
  <c r="N315" i="1"/>
  <c r="J328" i="1"/>
  <c r="O317" i="1" l="1"/>
  <c r="N316" i="1"/>
  <c r="J329" i="1"/>
  <c r="O318" i="1" l="1"/>
  <c r="N317" i="1"/>
  <c r="J330" i="1"/>
  <c r="O319" i="1" l="1"/>
  <c r="N318" i="1"/>
  <c r="J331" i="1"/>
  <c r="O320" i="1" l="1"/>
  <c r="N319" i="1"/>
  <c r="J332" i="1"/>
  <c r="O321" i="1" l="1"/>
  <c r="N320" i="1"/>
  <c r="J333" i="1"/>
  <c r="O322" i="1" l="1"/>
  <c r="N321" i="1"/>
  <c r="J334" i="1"/>
  <c r="O323" i="1" l="1"/>
  <c r="N322" i="1"/>
  <c r="J335" i="1"/>
  <c r="O324" i="1" l="1"/>
  <c r="N323" i="1"/>
  <c r="J336" i="1"/>
  <c r="O325" i="1" l="1"/>
  <c r="N324" i="1"/>
  <c r="J337" i="1"/>
  <c r="O326" i="1" l="1"/>
  <c r="N325" i="1"/>
  <c r="J338" i="1"/>
  <c r="O327" i="1" l="1"/>
  <c r="N326" i="1"/>
  <c r="J339" i="1"/>
  <c r="O328" i="1" l="1"/>
  <c r="N327" i="1"/>
  <c r="J340" i="1"/>
  <c r="O329" i="1" l="1"/>
  <c r="N328" i="1"/>
  <c r="J341" i="1"/>
  <c r="O330" i="1" l="1"/>
  <c r="N329" i="1"/>
  <c r="J342" i="1"/>
  <c r="O331" i="1" l="1"/>
  <c r="N330" i="1"/>
  <c r="J343" i="1"/>
  <c r="O332" i="1" l="1"/>
  <c r="N331" i="1"/>
  <c r="J344" i="1"/>
  <c r="O333" i="1" l="1"/>
  <c r="N332" i="1"/>
  <c r="J345" i="1"/>
  <c r="O334" i="1" l="1"/>
  <c r="N333" i="1"/>
  <c r="J346" i="1"/>
  <c r="O335" i="1" l="1"/>
  <c r="N334" i="1"/>
  <c r="J347" i="1"/>
  <c r="O336" i="1" l="1"/>
  <c r="N335" i="1"/>
  <c r="J348" i="1"/>
  <c r="O337" i="1" l="1"/>
  <c r="N336" i="1"/>
  <c r="J349" i="1"/>
  <c r="O338" i="1" l="1"/>
  <c r="N337" i="1"/>
  <c r="J350" i="1"/>
  <c r="O339" i="1" l="1"/>
  <c r="N338" i="1"/>
  <c r="J351" i="1"/>
  <c r="O340" i="1" l="1"/>
  <c r="N339" i="1"/>
  <c r="J352" i="1"/>
  <c r="O341" i="1" l="1"/>
  <c r="N340" i="1"/>
  <c r="J353" i="1"/>
  <c r="O342" i="1" l="1"/>
  <c r="N341" i="1"/>
  <c r="J354" i="1"/>
  <c r="O343" i="1" l="1"/>
  <c r="N342" i="1"/>
  <c r="J355" i="1"/>
  <c r="O344" i="1" l="1"/>
  <c r="N343" i="1"/>
  <c r="J356" i="1"/>
  <c r="O345" i="1" l="1"/>
  <c r="N344" i="1"/>
  <c r="J357" i="1"/>
  <c r="O346" i="1" l="1"/>
  <c r="N345" i="1"/>
  <c r="J358" i="1"/>
  <c r="O347" i="1" l="1"/>
  <c r="N346" i="1"/>
  <c r="J359" i="1"/>
  <c r="O348" i="1" l="1"/>
  <c r="N347" i="1"/>
  <c r="J360" i="1"/>
  <c r="O349" i="1" l="1"/>
  <c r="N348" i="1"/>
  <c r="J361" i="1"/>
  <c r="O350" i="1" l="1"/>
  <c r="N349" i="1"/>
  <c r="J362" i="1"/>
  <c r="O351" i="1" l="1"/>
  <c r="N350" i="1"/>
  <c r="J363" i="1"/>
  <c r="O352" i="1" l="1"/>
  <c r="N351" i="1"/>
  <c r="J364" i="1"/>
  <c r="O353" i="1" l="1"/>
  <c r="N352" i="1"/>
  <c r="J365" i="1"/>
  <c r="O354" i="1" l="1"/>
  <c r="N353" i="1"/>
  <c r="J366" i="1"/>
  <c r="O355" i="1" l="1"/>
  <c r="N354" i="1"/>
  <c r="J367" i="1"/>
  <c r="O356" i="1" l="1"/>
  <c r="N355" i="1"/>
  <c r="J368" i="1"/>
  <c r="O357" i="1" l="1"/>
  <c r="N356" i="1"/>
  <c r="J369" i="1"/>
  <c r="O358" i="1" l="1"/>
  <c r="N357" i="1"/>
  <c r="J370" i="1"/>
  <c r="O359" i="1" l="1"/>
  <c r="N358" i="1"/>
  <c r="J371" i="1"/>
  <c r="O360" i="1" l="1"/>
  <c r="N359" i="1"/>
  <c r="J372" i="1"/>
  <c r="O361" i="1" l="1"/>
  <c r="N360" i="1"/>
  <c r="J373" i="1"/>
  <c r="O362" i="1" l="1"/>
  <c r="N361" i="1"/>
  <c r="J374" i="1"/>
  <c r="O363" i="1" l="1"/>
  <c r="N362" i="1"/>
  <c r="J375" i="1"/>
  <c r="O364" i="1" l="1"/>
  <c r="N363" i="1"/>
  <c r="J376" i="1"/>
  <c r="O365" i="1" l="1"/>
  <c r="N364" i="1"/>
  <c r="J377" i="1"/>
  <c r="O366" i="1" l="1"/>
  <c r="N365" i="1"/>
  <c r="J378" i="1"/>
  <c r="O367" i="1" l="1"/>
  <c r="N366" i="1"/>
  <c r="J379" i="1"/>
  <c r="O368" i="1" l="1"/>
  <c r="N367" i="1"/>
  <c r="J380" i="1"/>
  <c r="O369" i="1" l="1"/>
  <c r="N368" i="1"/>
  <c r="J381" i="1"/>
  <c r="O370" i="1" l="1"/>
  <c r="N369" i="1"/>
  <c r="J382" i="1"/>
  <c r="O371" i="1" l="1"/>
  <c r="N370" i="1"/>
  <c r="J383" i="1"/>
  <c r="O372" i="1" l="1"/>
  <c r="N371" i="1"/>
  <c r="J384" i="1"/>
  <c r="O373" i="1" l="1"/>
  <c r="N372" i="1"/>
  <c r="J385" i="1"/>
  <c r="O374" i="1" l="1"/>
  <c r="N373" i="1"/>
  <c r="J386" i="1"/>
  <c r="O375" i="1" l="1"/>
  <c r="N374" i="1"/>
  <c r="J387" i="1"/>
  <c r="O376" i="1" l="1"/>
  <c r="N375" i="1"/>
  <c r="J388" i="1"/>
  <c r="O377" i="1" l="1"/>
  <c r="N376" i="1"/>
  <c r="J389" i="1"/>
  <c r="O378" i="1" l="1"/>
  <c r="N377" i="1"/>
  <c r="J390" i="1"/>
  <c r="O379" i="1" l="1"/>
  <c r="N378" i="1"/>
  <c r="J391" i="1"/>
  <c r="O380" i="1" l="1"/>
  <c r="N379" i="1"/>
  <c r="J392" i="1"/>
  <c r="O381" i="1" l="1"/>
  <c r="N380" i="1"/>
  <c r="J393" i="1"/>
  <c r="O382" i="1" l="1"/>
  <c r="N381" i="1"/>
  <c r="J394" i="1"/>
  <c r="O383" i="1" l="1"/>
  <c r="N382" i="1"/>
  <c r="J395" i="1"/>
  <c r="O384" i="1" l="1"/>
  <c r="N383" i="1"/>
  <c r="J396" i="1"/>
  <c r="O385" i="1" l="1"/>
  <c r="N384" i="1"/>
  <c r="J397" i="1"/>
  <c r="O386" i="1" l="1"/>
  <c r="N385" i="1"/>
  <c r="J398" i="1"/>
  <c r="O387" i="1" l="1"/>
  <c r="N386" i="1"/>
  <c r="J399" i="1"/>
  <c r="O388" i="1" l="1"/>
  <c r="N387" i="1"/>
  <c r="J400" i="1"/>
  <c r="O389" i="1" l="1"/>
  <c r="N388" i="1"/>
  <c r="J401" i="1"/>
  <c r="O390" i="1" l="1"/>
  <c r="N389" i="1"/>
  <c r="J402" i="1"/>
  <c r="O391" i="1" l="1"/>
  <c r="N390" i="1"/>
  <c r="J403" i="1"/>
  <c r="O392" i="1" l="1"/>
  <c r="N391" i="1"/>
  <c r="J404" i="1"/>
  <c r="O393" i="1" l="1"/>
  <c r="N392" i="1"/>
  <c r="J405" i="1"/>
  <c r="O394" i="1" l="1"/>
  <c r="N393" i="1"/>
  <c r="J406" i="1"/>
  <c r="O395" i="1" l="1"/>
  <c r="N394" i="1"/>
  <c r="J407" i="1"/>
  <c r="O396" i="1" l="1"/>
  <c r="N395" i="1"/>
  <c r="J408" i="1"/>
  <c r="O397" i="1" l="1"/>
  <c r="N396" i="1"/>
  <c r="J409" i="1"/>
  <c r="O398" i="1" l="1"/>
  <c r="N397" i="1"/>
  <c r="J410" i="1"/>
  <c r="O399" i="1" l="1"/>
  <c r="N398" i="1"/>
  <c r="J411" i="1"/>
  <c r="O400" i="1" l="1"/>
  <c r="N399" i="1"/>
  <c r="J412" i="1"/>
  <c r="O401" i="1" l="1"/>
  <c r="N400" i="1"/>
  <c r="J413" i="1"/>
  <c r="O402" i="1" l="1"/>
  <c r="N401" i="1"/>
  <c r="J414" i="1"/>
  <c r="O403" i="1" l="1"/>
  <c r="N402" i="1"/>
  <c r="J415" i="1"/>
  <c r="O404" i="1" l="1"/>
  <c r="N403" i="1"/>
  <c r="J416" i="1"/>
  <c r="O405" i="1" l="1"/>
  <c r="N404" i="1"/>
  <c r="J417" i="1"/>
  <c r="O406" i="1" l="1"/>
  <c r="N405" i="1"/>
  <c r="J418" i="1"/>
  <c r="O407" i="1" l="1"/>
  <c r="N406" i="1"/>
  <c r="J419" i="1"/>
  <c r="O408" i="1" l="1"/>
  <c r="N407" i="1"/>
  <c r="J420" i="1"/>
  <c r="O409" i="1" l="1"/>
  <c r="N408" i="1"/>
  <c r="J421" i="1"/>
  <c r="O410" i="1" l="1"/>
  <c r="N409" i="1"/>
  <c r="J422" i="1"/>
  <c r="O411" i="1" l="1"/>
  <c r="N410" i="1"/>
  <c r="J423" i="1"/>
  <c r="O412" i="1" l="1"/>
  <c r="N411" i="1"/>
  <c r="J424" i="1"/>
  <c r="O413" i="1" l="1"/>
  <c r="N412" i="1"/>
  <c r="J425" i="1"/>
  <c r="O414" i="1" l="1"/>
  <c r="N413" i="1"/>
  <c r="J426" i="1"/>
  <c r="O415" i="1" l="1"/>
  <c r="N414" i="1"/>
  <c r="J427" i="1"/>
  <c r="O416" i="1" l="1"/>
  <c r="N415" i="1"/>
  <c r="J428" i="1"/>
  <c r="O417" i="1" l="1"/>
  <c r="N416" i="1"/>
  <c r="J429" i="1"/>
  <c r="O418" i="1" l="1"/>
  <c r="N417" i="1"/>
  <c r="J430" i="1"/>
  <c r="O419" i="1" l="1"/>
  <c r="N418" i="1"/>
  <c r="J431" i="1"/>
  <c r="O420" i="1" l="1"/>
  <c r="N419" i="1"/>
  <c r="J432" i="1"/>
  <c r="O421" i="1" l="1"/>
  <c r="N420" i="1"/>
  <c r="J433" i="1"/>
  <c r="O422" i="1" l="1"/>
  <c r="N421" i="1"/>
  <c r="J434" i="1"/>
  <c r="O423" i="1" l="1"/>
  <c r="N422" i="1"/>
  <c r="J435" i="1"/>
  <c r="O424" i="1" l="1"/>
  <c r="N423" i="1"/>
  <c r="J436" i="1"/>
  <c r="O425" i="1" l="1"/>
  <c r="N424" i="1"/>
  <c r="J437" i="1"/>
  <c r="O426" i="1" l="1"/>
  <c r="N425" i="1"/>
  <c r="J438" i="1"/>
  <c r="O427" i="1" l="1"/>
  <c r="N426" i="1"/>
  <c r="J439" i="1"/>
  <c r="O428" i="1" l="1"/>
  <c r="N427" i="1"/>
  <c r="J440" i="1"/>
  <c r="O429" i="1" l="1"/>
  <c r="N428" i="1"/>
  <c r="J441" i="1"/>
  <c r="O430" i="1" l="1"/>
  <c r="N429" i="1"/>
  <c r="J442" i="1"/>
  <c r="O431" i="1" l="1"/>
  <c r="N430" i="1"/>
  <c r="J443" i="1"/>
  <c r="O432" i="1" l="1"/>
  <c r="N431" i="1"/>
  <c r="J444" i="1"/>
  <c r="O433" i="1" l="1"/>
  <c r="N432" i="1"/>
  <c r="J445" i="1"/>
  <c r="O434" i="1" l="1"/>
  <c r="N433" i="1"/>
  <c r="J446" i="1"/>
  <c r="O435" i="1" l="1"/>
  <c r="N434" i="1"/>
  <c r="J447" i="1"/>
  <c r="O436" i="1" l="1"/>
  <c r="N435" i="1"/>
  <c r="J448" i="1"/>
  <c r="O437" i="1" l="1"/>
  <c r="N436" i="1"/>
  <c r="J449" i="1"/>
  <c r="O438" i="1" l="1"/>
  <c r="N437" i="1"/>
  <c r="J450" i="1"/>
  <c r="O439" i="1" l="1"/>
  <c r="N438" i="1"/>
  <c r="J451" i="1"/>
  <c r="O440" i="1" l="1"/>
  <c r="N439" i="1"/>
  <c r="J452" i="1"/>
  <c r="O441" i="1" l="1"/>
  <c r="N440" i="1"/>
  <c r="J453" i="1"/>
  <c r="O442" i="1" l="1"/>
  <c r="N441" i="1"/>
  <c r="J454" i="1"/>
  <c r="O443" i="1" l="1"/>
  <c r="N442" i="1"/>
  <c r="J455" i="1"/>
  <c r="O444" i="1" l="1"/>
  <c r="N443" i="1"/>
  <c r="J456" i="1"/>
  <c r="O445" i="1" l="1"/>
  <c r="N444" i="1"/>
  <c r="J457" i="1"/>
  <c r="O446" i="1" l="1"/>
  <c r="N445" i="1"/>
  <c r="J458" i="1"/>
  <c r="O447" i="1" l="1"/>
  <c r="N446" i="1"/>
  <c r="J459" i="1"/>
  <c r="O448" i="1" l="1"/>
  <c r="N447" i="1"/>
  <c r="J460" i="1"/>
  <c r="O449" i="1" l="1"/>
  <c r="N448" i="1"/>
  <c r="J461" i="1"/>
  <c r="O450" i="1" l="1"/>
  <c r="N449" i="1"/>
  <c r="J462" i="1"/>
  <c r="O451" i="1" l="1"/>
  <c r="N450" i="1"/>
  <c r="J463" i="1"/>
  <c r="O452" i="1" l="1"/>
  <c r="N451" i="1"/>
  <c r="J464" i="1"/>
  <c r="O453" i="1" l="1"/>
  <c r="N452" i="1"/>
  <c r="J465" i="1"/>
  <c r="O454" i="1" l="1"/>
  <c r="N453" i="1"/>
  <c r="J466" i="1"/>
  <c r="O455" i="1" l="1"/>
  <c r="N454" i="1"/>
  <c r="J467" i="1"/>
  <c r="O456" i="1" l="1"/>
  <c r="N455" i="1"/>
  <c r="J468" i="1"/>
  <c r="O457" i="1" l="1"/>
  <c r="N456" i="1"/>
  <c r="J469" i="1"/>
  <c r="O458" i="1" l="1"/>
  <c r="N457" i="1"/>
  <c r="J470" i="1"/>
  <c r="O459" i="1" l="1"/>
  <c r="N458" i="1"/>
  <c r="J471" i="1"/>
  <c r="O460" i="1" l="1"/>
  <c r="N459" i="1"/>
  <c r="J472" i="1"/>
  <c r="O461" i="1" l="1"/>
  <c r="N460" i="1"/>
  <c r="J473" i="1"/>
  <c r="O462" i="1" l="1"/>
  <c r="N461" i="1"/>
  <c r="J474" i="1"/>
  <c r="O463" i="1" l="1"/>
  <c r="N462" i="1"/>
  <c r="J475" i="1"/>
  <c r="O464" i="1" l="1"/>
  <c r="N463" i="1"/>
  <c r="J476" i="1"/>
  <c r="O465" i="1" l="1"/>
  <c r="N464" i="1"/>
  <c r="J477" i="1"/>
  <c r="O466" i="1" l="1"/>
  <c r="N465" i="1"/>
  <c r="J478" i="1"/>
  <c r="O467" i="1" l="1"/>
  <c r="N466" i="1"/>
  <c r="J479" i="1"/>
  <c r="O468" i="1" l="1"/>
  <c r="N467" i="1"/>
  <c r="J480" i="1"/>
  <c r="O469" i="1" l="1"/>
  <c r="N468" i="1"/>
  <c r="J481" i="1"/>
  <c r="O470" i="1" l="1"/>
  <c r="N469" i="1"/>
  <c r="J482" i="1"/>
  <c r="O471" i="1" l="1"/>
  <c r="N470" i="1"/>
  <c r="J483" i="1"/>
  <c r="O472" i="1" l="1"/>
  <c r="N471" i="1"/>
  <c r="J484" i="1"/>
  <c r="O473" i="1" l="1"/>
  <c r="N472" i="1"/>
  <c r="J485" i="1"/>
  <c r="O474" i="1" l="1"/>
  <c r="N473" i="1"/>
  <c r="J486" i="1"/>
  <c r="O475" i="1" l="1"/>
  <c r="N474" i="1"/>
  <c r="J487" i="1"/>
  <c r="O476" i="1" l="1"/>
  <c r="N475" i="1"/>
  <c r="J488" i="1"/>
  <c r="O477" i="1" l="1"/>
  <c r="N476" i="1"/>
  <c r="J489" i="1"/>
  <c r="O478" i="1" l="1"/>
  <c r="N477" i="1"/>
  <c r="J490" i="1"/>
  <c r="O479" i="1" l="1"/>
  <c r="N478" i="1"/>
  <c r="J491" i="1"/>
  <c r="O480" i="1" l="1"/>
  <c r="N479" i="1"/>
  <c r="J492" i="1"/>
  <c r="O481" i="1" l="1"/>
  <c r="N480" i="1"/>
  <c r="J493" i="1"/>
  <c r="O482" i="1" l="1"/>
  <c r="N481" i="1"/>
  <c r="J494" i="1"/>
  <c r="O483" i="1" l="1"/>
  <c r="N482" i="1"/>
  <c r="J495" i="1"/>
  <c r="O484" i="1" l="1"/>
  <c r="N483" i="1"/>
  <c r="J496" i="1"/>
  <c r="O485" i="1" l="1"/>
  <c r="N484" i="1"/>
  <c r="J497" i="1"/>
  <c r="O486" i="1" l="1"/>
  <c r="N485" i="1"/>
  <c r="J498" i="1"/>
  <c r="O487" i="1" l="1"/>
  <c r="N486" i="1"/>
  <c r="J499" i="1"/>
  <c r="O488" i="1" l="1"/>
  <c r="N487" i="1"/>
  <c r="J500" i="1"/>
  <c r="O489" i="1" l="1"/>
  <c r="N488" i="1"/>
  <c r="J501" i="1"/>
  <c r="O490" i="1" l="1"/>
  <c r="N489" i="1"/>
  <c r="J502" i="1"/>
  <c r="O491" i="1" l="1"/>
  <c r="N490" i="1"/>
  <c r="J503" i="1"/>
  <c r="O492" i="1" l="1"/>
  <c r="N491" i="1"/>
  <c r="J504" i="1"/>
  <c r="O493" i="1" l="1"/>
  <c r="N492" i="1"/>
  <c r="J505" i="1"/>
  <c r="O494" i="1" l="1"/>
  <c r="N493" i="1"/>
  <c r="J506" i="1"/>
  <c r="O495" i="1" l="1"/>
  <c r="N494" i="1"/>
  <c r="J507" i="1"/>
  <c r="O496" i="1" l="1"/>
  <c r="N495" i="1"/>
  <c r="J508" i="1"/>
  <c r="O497" i="1" l="1"/>
  <c r="N496" i="1"/>
  <c r="J509" i="1"/>
  <c r="O498" i="1" l="1"/>
  <c r="N497" i="1"/>
  <c r="J510" i="1"/>
  <c r="O499" i="1" l="1"/>
  <c r="N498" i="1"/>
  <c r="J511" i="1"/>
  <c r="O500" i="1" l="1"/>
  <c r="N499" i="1"/>
  <c r="J512" i="1"/>
  <c r="O501" i="1" l="1"/>
  <c r="N500" i="1"/>
  <c r="J513" i="1"/>
  <c r="O502" i="1" l="1"/>
  <c r="N501" i="1"/>
  <c r="J514" i="1"/>
  <c r="O503" i="1" l="1"/>
  <c r="N502" i="1"/>
  <c r="J515" i="1"/>
  <c r="O504" i="1" l="1"/>
  <c r="N503" i="1"/>
  <c r="J516" i="1"/>
  <c r="O505" i="1" l="1"/>
  <c r="N504" i="1"/>
  <c r="J517" i="1"/>
  <c r="O506" i="1" l="1"/>
  <c r="N505" i="1"/>
  <c r="J518" i="1"/>
  <c r="O507" i="1" l="1"/>
  <c r="N506" i="1"/>
  <c r="J519" i="1"/>
  <c r="O508" i="1" l="1"/>
  <c r="N507" i="1"/>
  <c r="J520" i="1"/>
  <c r="O509" i="1" l="1"/>
  <c r="N508" i="1"/>
  <c r="J521" i="1"/>
  <c r="O510" i="1" l="1"/>
  <c r="N509" i="1"/>
  <c r="J522" i="1"/>
  <c r="O511" i="1" l="1"/>
  <c r="N510" i="1"/>
  <c r="J523" i="1"/>
  <c r="O512" i="1" l="1"/>
  <c r="N511" i="1"/>
  <c r="J524" i="1"/>
  <c r="O513" i="1" l="1"/>
  <c r="N512" i="1"/>
  <c r="J525" i="1"/>
  <c r="O514" i="1" l="1"/>
  <c r="N513" i="1"/>
  <c r="J526" i="1"/>
  <c r="O515" i="1" l="1"/>
  <c r="N514" i="1"/>
  <c r="J527" i="1"/>
  <c r="O516" i="1" l="1"/>
  <c r="N515" i="1"/>
  <c r="J528" i="1"/>
  <c r="O517" i="1" l="1"/>
  <c r="N516" i="1"/>
  <c r="J529" i="1"/>
  <c r="O518" i="1" l="1"/>
  <c r="N517" i="1"/>
  <c r="J530" i="1"/>
  <c r="O519" i="1" l="1"/>
  <c r="N518" i="1"/>
  <c r="J531" i="1"/>
  <c r="O520" i="1" l="1"/>
  <c r="N519" i="1"/>
  <c r="J532" i="1"/>
  <c r="O521" i="1" l="1"/>
  <c r="N520" i="1"/>
  <c r="J533" i="1"/>
  <c r="O522" i="1" l="1"/>
  <c r="N521" i="1"/>
  <c r="J534" i="1"/>
  <c r="O523" i="1" l="1"/>
  <c r="N522" i="1"/>
  <c r="J535" i="1"/>
  <c r="O524" i="1" l="1"/>
  <c r="N523" i="1"/>
  <c r="J536" i="1"/>
  <c r="O525" i="1" l="1"/>
  <c r="N524" i="1"/>
  <c r="J537" i="1"/>
  <c r="O526" i="1" l="1"/>
  <c r="N525" i="1"/>
  <c r="J538" i="1"/>
  <c r="O527" i="1" l="1"/>
  <c r="N526" i="1"/>
  <c r="J539" i="1"/>
  <c r="O528" i="1" l="1"/>
  <c r="N527" i="1"/>
  <c r="J540" i="1"/>
  <c r="O529" i="1" l="1"/>
  <c r="N528" i="1"/>
  <c r="J541" i="1"/>
  <c r="O530" i="1" l="1"/>
  <c r="N529" i="1"/>
  <c r="J542" i="1"/>
  <c r="O531" i="1" l="1"/>
  <c r="N530" i="1"/>
  <c r="J543" i="1"/>
  <c r="O532" i="1" l="1"/>
  <c r="N531" i="1"/>
  <c r="J544" i="1"/>
  <c r="O533" i="1" l="1"/>
  <c r="N532" i="1"/>
  <c r="J545" i="1"/>
  <c r="O534" i="1" l="1"/>
  <c r="N533" i="1"/>
  <c r="J546" i="1"/>
  <c r="O535" i="1" l="1"/>
  <c r="N534" i="1"/>
  <c r="J547" i="1"/>
  <c r="O536" i="1" l="1"/>
  <c r="N535" i="1"/>
  <c r="J548" i="1"/>
  <c r="O537" i="1" l="1"/>
  <c r="N536" i="1"/>
  <c r="J549" i="1"/>
  <c r="O538" i="1" l="1"/>
  <c r="N537" i="1"/>
  <c r="J550" i="1"/>
  <c r="O539" i="1" l="1"/>
  <c r="N538" i="1"/>
  <c r="J551" i="1"/>
  <c r="O540" i="1" l="1"/>
  <c r="N539" i="1"/>
  <c r="J552" i="1"/>
  <c r="O541" i="1" l="1"/>
  <c r="N540" i="1"/>
  <c r="J553" i="1"/>
  <c r="O542" i="1" l="1"/>
  <c r="N541" i="1"/>
  <c r="J554" i="1"/>
  <c r="O543" i="1" l="1"/>
  <c r="N542" i="1"/>
  <c r="J555" i="1"/>
  <c r="O544" i="1" l="1"/>
  <c r="N543" i="1"/>
  <c r="J556" i="1"/>
  <c r="O545" i="1" l="1"/>
  <c r="N544" i="1"/>
  <c r="J557" i="1"/>
  <c r="O546" i="1" l="1"/>
  <c r="N545" i="1"/>
  <c r="J558" i="1"/>
  <c r="O547" i="1" l="1"/>
  <c r="N546" i="1"/>
  <c r="J559" i="1"/>
  <c r="O548" i="1" l="1"/>
  <c r="N547" i="1"/>
  <c r="J560" i="1"/>
  <c r="O549" i="1" l="1"/>
  <c r="N548" i="1"/>
  <c r="J561" i="1"/>
  <c r="O550" i="1" l="1"/>
  <c r="N549" i="1"/>
  <c r="J562" i="1"/>
  <c r="O551" i="1" l="1"/>
  <c r="N550" i="1"/>
  <c r="J563" i="1"/>
  <c r="O552" i="1" l="1"/>
  <c r="N551" i="1"/>
  <c r="J564" i="1"/>
  <c r="O553" i="1" l="1"/>
  <c r="N552" i="1"/>
  <c r="J565" i="1"/>
  <c r="O554" i="1" l="1"/>
  <c r="N553" i="1"/>
  <c r="J566" i="1"/>
  <c r="O555" i="1" l="1"/>
  <c r="N554" i="1"/>
  <c r="J567" i="1"/>
  <c r="O556" i="1" l="1"/>
  <c r="N555" i="1"/>
  <c r="J568" i="1"/>
  <c r="O557" i="1" l="1"/>
  <c r="N556" i="1"/>
  <c r="J569" i="1"/>
  <c r="O558" i="1" l="1"/>
  <c r="N557" i="1"/>
  <c r="J570" i="1"/>
  <c r="O559" i="1" l="1"/>
  <c r="N558" i="1"/>
  <c r="J571" i="1"/>
  <c r="O560" i="1" l="1"/>
  <c r="N559" i="1"/>
  <c r="J572" i="1"/>
  <c r="O561" i="1" l="1"/>
  <c r="N560" i="1"/>
  <c r="J573" i="1"/>
  <c r="O562" i="1" l="1"/>
  <c r="N561" i="1"/>
  <c r="J574" i="1"/>
  <c r="O563" i="1" l="1"/>
  <c r="N562" i="1"/>
  <c r="J575" i="1"/>
  <c r="O564" i="1" l="1"/>
  <c r="N563" i="1"/>
  <c r="J576" i="1"/>
  <c r="O565" i="1" l="1"/>
  <c r="N564" i="1"/>
  <c r="J577" i="1"/>
  <c r="O566" i="1" l="1"/>
  <c r="N565" i="1"/>
  <c r="J578" i="1"/>
  <c r="O567" i="1" l="1"/>
  <c r="N566" i="1"/>
  <c r="J579" i="1"/>
  <c r="O568" i="1" l="1"/>
  <c r="N567" i="1"/>
  <c r="J580" i="1"/>
  <c r="O569" i="1" l="1"/>
  <c r="N568" i="1"/>
  <c r="J581" i="1"/>
  <c r="O570" i="1" l="1"/>
  <c r="N569" i="1"/>
  <c r="J582" i="1"/>
  <c r="O571" i="1" l="1"/>
  <c r="N570" i="1"/>
  <c r="J583" i="1"/>
  <c r="O572" i="1" l="1"/>
  <c r="N571" i="1"/>
  <c r="J584" i="1"/>
  <c r="O573" i="1" l="1"/>
  <c r="N572" i="1"/>
  <c r="J585" i="1"/>
  <c r="O574" i="1" l="1"/>
  <c r="N573" i="1"/>
  <c r="J586" i="1"/>
  <c r="O575" i="1" l="1"/>
  <c r="N574" i="1"/>
  <c r="J587" i="1"/>
  <c r="O576" i="1" l="1"/>
  <c r="N575" i="1"/>
  <c r="J588" i="1"/>
  <c r="O577" i="1" l="1"/>
  <c r="N576" i="1"/>
  <c r="J589" i="1"/>
  <c r="O578" i="1" l="1"/>
  <c r="N577" i="1"/>
  <c r="J590" i="1"/>
  <c r="O579" i="1" l="1"/>
  <c r="N578" i="1"/>
  <c r="J591" i="1"/>
  <c r="O580" i="1" l="1"/>
  <c r="N579" i="1"/>
  <c r="J592" i="1"/>
  <c r="O581" i="1" l="1"/>
  <c r="N580" i="1"/>
  <c r="J593" i="1"/>
  <c r="O582" i="1" l="1"/>
  <c r="N581" i="1"/>
  <c r="J594" i="1"/>
  <c r="O583" i="1" l="1"/>
  <c r="N582" i="1"/>
  <c r="J595" i="1"/>
  <c r="O584" i="1" l="1"/>
  <c r="N583" i="1"/>
  <c r="J596" i="1"/>
  <c r="O585" i="1" l="1"/>
  <c r="N584" i="1"/>
  <c r="J597" i="1"/>
  <c r="O586" i="1" l="1"/>
  <c r="N585" i="1"/>
  <c r="J598" i="1"/>
  <c r="O587" i="1" l="1"/>
  <c r="N586" i="1"/>
  <c r="J599" i="1"/>
  <c r="O588" i="1" l="1"/>
  <c r="N587" i="1"/>
  <c r="J600" i="1"/>
  <c r="O589" i="1" l="1"/>
  <c r="N588" i="1"/>
  <c r="J601" i="1"/>
  <c r="O590" i="1" l="1"/>
  <c r="N589" i="1"/>
  <c r="J602" i="1"/>
  <c r="O591" i="1" l="1"/>
  <c r="N590" i="1"/>
  <c r="J603" i="1"/>
  <c r="O592" i="1" l="1"/>
  <c r="N591" i="1"/>
  <c r="J604" i="1"/>
  <c r="O593" i="1" l="1"/>
  <c r="N592" i="1"/>
  <c r="J605" i="1"/>
  <c r="O594" i="1" l="1"/>
  <c r="N593" i="1"/>
  <c r="J606" i="1"/>
  <c r="O595" i="1" l="1"/>
  <c r="N594" i="1"/>
  <c r="J607" i="1"/>
  <c r="O596" i="1" l="1"/>
  <c r="N595" i="1"/>
  <c r="J608" i="1"/>
  <c r="O597" i="1" l="1"/>
  <c r="N596" i="1"/>
  <c r="J609" i="1"/>
  <c r="O598" i="1" l="1"/>
  <c r="N597" i="1"/>
  <c r="J610" i="1"/>
  <c r="O599" i="1" l="1"/>
  <c r="N598" i="1"/>
  <c r="J611" i="1"/>
  <c r="O600" i="1" l="1"/>
  <c r="N599" i="1"/>
  <c r="J612" i="1"/>
  <c r="O601" i="1" l="1"/>
  <c r="N600" i="1"/>
  <c r="J613" i="1"/>
  <c r="O602" i="1" l="1"/>
  <c r="N601" i="1"/>
  <c r="J614" i="1"/>
  <c r="O603" i="1" l="1"/>
  <c r="N602" i="1"/>
  <c r="J615" i="1"/>
  <c r="O604" i="1" l="1"/>
  <c r="N603" i="1"/>
  <c r="J616" i="1"/>
  <c r="O605" i="1" l="1"/>
  <c r="N604" i="1"/>
  <c r="J617" i="1"/>
  <c r="O606" i="1" l="1"/>
  <c r="N605" i="1"/>
  <c r="J618" i="1"/>
  <c r="O607" i="1" l="1"/>
  <c r="N606" i="1"/>
  <c r="J619" i="1"/>
  <c r="O608" i="1" l="1"/>
  <c r="N607" i="1"/>
  <c r="J620" i="1"/>
  <c r="O609" i="1" l="1"/>
  <c r="N608" i="1"/>
  <c r="J621" i="1"/>
  <c r="O610" i="1" l="1"/>
  <c r="N609" i="1"/>
  <c r="J622" i="1"/>
  <c r="O611" i="1" l="1"/>
  <c r="N610" i="1"/>
  <c r="J623" i="1"/>
  <c r="O612" i="1" l="1"/>
  <c r="N611" i="1"/>
  <c r="J624" i="1"/>
  <c r="O613" i="1" l="1"/>
  <c r="N612" i="1"/>
  <c r="J625" i="1"/>
  <c r="O614" i="1" l="1"/>
  <c r="N613" i="1"/>
  <c r="J626" i="1"/>
  <c r="O615" i="1" l="1"/>
  <c r="N614" i="1"/>
  <c r="J627" i="1"/>
  <c r="O616" i="1" l="1"/>
  <c r="N615" i="1"/>
  <c r="J628" i="1"/>
  <c r="O617" i="1" l="1"/>
  <c r="N616" i="1"/>
  <c r="J629" i="1"/>
  <c r="O618" i="1" l="1"/>
  <c r="N617" i="1"/>
  <c r="J630" i="1"/>
  <c r="O619" i="1" l="1"/>
  <c r="N618" i="1"/>
  <c r="J631" i="1"/>
  <c r="O620" i="1" l="1"/>
  <c r="N619" i="1"/>
  <c r="J632" i="1"/>
  <c r="O621" i="1" l="1"/>
  <c r="N620" i="1"/>
  <c r="J633" i="1"/>
  <c r="O622" i="1" l="1"/>
  <c r="N621" i="1"/>
  <c r="J634" i="1"/>
  <c r="O623" i="1" l="1"/>
  <c r="N622" i="1"/>
  <c r="J635" i="1"/>
  <c r="O624" i="1" l="1"/>
  <c r="N623" i="1"/>
  <c r="J636" i="1"/>
  <c r="O625" i="1" l="1"/>
  <c r="N624" i="1"/>
  <c r="J637" i="1"/>
  <c r="O626" i="1" l="1"/>
  <c r="N625" i="1"/>
  <c r="J638" i="1"/>
  <c r="O627" i="1" l="1"/>
  <c r="N626" i="1"/>
  <c r="J639" i="1"/>
  <c r="O628" i="1" l="1"/>
  <c r="N627" i="1"/>
  <c r="J640" i="1"/>
  <c r="O629" i="1" l="1"/>
  <c r="N628" i="1"/>
  <c r="J641" i="1"/>
  <c r="O630" i="1" l="1"/>
  <c r="N629" i="1"/>
  <c r="J642" i="1"/>
  <c r="O631" i="1" l="1"/>
  <c r="N630" i="1"/>
  <c r="J643" i="1"/>
  <c r="O632" i="1" l="1"/>
  <c r="N631" i="1"/>
  <c r="J644" i="1"/>
  <c r="O633" i="1" l="1"/>
  <c r="N632" i="1"/>
  <c r="J645" i="1"/>
  <c r="O634" i="1" l="1"/>
  <c r="N633" i="1"/>
  <c r="J646" i="1"/>
  <c r="O635" i="1" l="1"/>
  <c r="N634" i="1"/>
  <c r="J647" i="1"/>
  <c r="O636" i="1" l="1"/>
  <c r="N635" i="1"/>
  <c r="J648" i="1"/>
  <c r="O637" i="1" l="1"/>
  <c r="N636" i="1"/>
  <c r="J649" i="1"/>
  <c r="O638" i="1" l="1"/>
  <c r="N637" i="1"/>
  <c r="J650" i="1"/>
  <c r="O639" i="1" l="1"/>
  <c r="N638" i="1"/>
  <c r="J651" i="1"/>
  <c r="O640" i="1" l="1"/>
  <c r="N639" i="1"/>
  <c r="J652" i="1"/>
  <c r="O641" i="1" l="1"/>
  <c r="N640" i="1"/>
  <c r="J653" i="1"/>
  <c r="O642" i="1" l="1"/>
  <c r="N641" i="1"/>
  <c r="J654" i="1"/>
  <c r="O643" i="1" l="1"/>
  <c r="N642" i="1"/>
  <c r="J655" i="1"/>
  <c r="O644" i="1" l="1"/>
  <c r="N643" i="1"/>
  <c r="J656" i="1"/>
  <c r="O645" i="1" l="1"/>
  <c r="N644" i="1"/>
  <c r="J657" i="1"/>
  <c r="O646" i="1" l="1"/>
  <c r="N645" i="1"/>
  <c r="J658" i="1"/>
  <c r="O647" i="1" l="1"/>
  <c r="N646" i="1"/>
  <c r="J659" i="1"/>
  <c r="O648" i="1" l="1"/>
  <c r="N647" i="1"/>
  <c r="J660" i="1"/>
  <c r="O649" i="1" l="1"/>
  <c r="N648" i="1"/>
  <c r="J661" i="1"/>
  <c r="O650" i="1" l="1"/>
  <c r="N649" i="1"/>
  <c r="J662" i="1"/>
  <c r="O651" i="1" l="1"/>
  <c r="N650" i="1"/>
  <c r="J663" i="1"/>
  <c r="O652" i="1" l="1"/>
  <c r="N651" i="1"/>
  <c r="J664" i="1"/>
  <c r="O653" i="1" l="1"/>
  <c r="N652" i="1"/>
  <c r="J665" i="1"/>
  <c r="O654" i="1" l="1"/>
  <c r="N653" i="1"/>
  <c r="J666" i="1"/>
  <c r="O655" i="1" l="1"/>
  <c r="N654" i="1"/>
  <c r="J667" i="1"/>
  <c r="O656" i="1" l="1"/>
  <c r="N655" i="1"/>
  <c r="J668" i="1"/>
  <c r="O657" i="1" l="1"/>
  <c r="N656" i="1"/>
  <c r="J669" i="1"/>
  <c r="O658" i="1" l="1"/>
  <c r="N657" i="1"/>
  <c r="J670" i="1"/>
  <c r="O659" i="1" l="1"/>
  <c r="N658" i="1"/>
  <c r="J671" i="1"/>
  <c r="O660" i="1" l="1"/>
  <c r="N659" i="1"/>
  <c r="J672" i="1"/>
  <c r="O661" i="1" l="1"/>
  <c r="N660" i="1"/>
  <c r="J673" i="1"/>
  <c r="O662" i="1" l="1"/>
  <c r="N661" i="1"/>
  <c r="J674" i="1"/>
  <c r="O663" i="1" l="1"/>
  <c r="N662" i="1"/>
  <c r="J675" i="1"/>
  <c r="O664" i="1" l="1"/>
  <c r="N663" i="1"/>
  <c r="J676" i="1"/>
  <c r="O665" i="1" l="1"/>
  <c r="N664" i="1"/>
  <c r="J677" i="1"/>
  <c r="O666" i="1" l="1"/>
  <c r="N665" i="1"/>
  <c r="J678" i="1"/>
  <c r="O667" i="1" l="1"/>
  <c r="N666" i="1"/>
  <c r="J679" i="1"/>
  <c r="O668" i="1" l="1"/>
  <c r="N667" i="1"/>
  <c r="J680" i="1"/>
  <c r="O669" i="1" l="1"/>
  <c r="N668" i="1"/>
  <c r="J681" i="1"/>
  <c r="O670" i="1" l="1"/>
  <c r="N669" i="1"/>
  <c r="J682" i="1"/>
  <c r="O671" i="1" l="1"/>
  <c r="N670" i="1"/>
  <c r="J683" i="1"/>
  <c r="O672" i="1" l="1"/>
  <c r="N671" i="1"/>
  <c r="J684" i="1"/>
  <c r="O673" i="1" l="1"/>
  <c r="N672" i="1"/>
  <c r="J685" i="1"/>
  <c r="O674" i="1" l="1"/>
  <c r="N673" i="1"/>
  <c r="J686" i="1"/>
  <c r="O675" i="1" l="1"/>
  <c r="N674" i="1"/>
  <c r="J687" i="1"/>
  <c r="O676" i="1" l="1"/>
  <c r="N675" i="1"/>
  <c r="J688" i="1"/>
  <c r="O677" i="1" l="1"/>
  <c r="N676" i="1"/>
  <c r="J689" i="1"/>
  <c r="O678" i="1" l="1"/>
  <c r="N677" i="1"/>
  <c r="J690" i="1"/>
  <c r="O679" i="1" l="1"/>
  <c r="N678" i="1"/>
  <c r="J691" i="1"/>
  <c r="O680" i="1" l="1"/>
  <c r="N679" i="1"/>
  <c r="J692" i="1"/>
  <c r="O681" i="1" l="1"/>
  <c r="N680" i="1"/>
  <c r="J693" i="1"/>
  <c r="O682" i="1" l="1"/>
  <c r="N681" i="1"/>
  <c r="J694" i="1"/>
  <c r="O683" i="1" l="1"/>
  <c r="N682" i="1"/>
  <c r="J695" i="1"/>
  <c r="O684" i="1" l="1"/>
  <c r="N683" i="1"/>
  <c r="J696" i="1"/>
  <c r="O685" i="1" l="1"/>
  <c r="N684" i="1"/>
  <c r="J697" i="1"/>
  <c r="O686" i="1" l="1"/>
  <c r="N685" i="1"/>
  <c r="J698" i="1"/>
  <c r="O687" i="1" l="1"/>
  <c r="N686" i="1"/>
  <c r="J699" i="1"/>
  <c r="O688" i="1" l="1"/>
  <c r="N687" i="1"/>
  <c r="J700" i="1"/>
  <c r="O689" i="1" l="1"/>
  <c r="N688" i="1"/>
  <c r="J701" i="1"/>
  <c r="O690" i="1" l="1"/>
  <c r="N689" i="1"/>
  <c r="J702" i="1"/>
  <c r="O691" i="1" l="1"/>
  <c r="N690" i="1"/>
  <c r="J703" i="1"/>
  <c r="O692" i="1" l="1"/>
  <c r="N691" i="1"/>
  <c r="J704" i="1"/>
  <c r="O693" i="1" l="1"/>
  <c r="N692" i="1"/>
  <c r="J705" i="1"/>
  <c r="O694" i="1" l="1"/>
  <c r="N693" i="1"/>
  <c r="J706" i="1"/>
  <c r="O695" i="1" l="1"/>
  <c r="N694" i="1"/>
  <c r="J707" i="1"/>
  <c r="O696" i="1" l="1"/>
  <c r="N695" i="1"/>
  <c r="J708" i="1"/>
  <c r="O697" i="1" l="1"/>
  <c r="N696" i="1"/>
  <c r="J709" i="1"/>
  <c r="O698" i="1" l="1"/>
  <c r="N697" i="1"/>
  <c r="J710" i="1"/>
  <c r="O699" i="1" l="1"/>
  <c r="N698" i="1"/>
  <c r="J711" i="1"/>
  <c r="O700" i="1" l="1"/>
  <c r="N699" i="1"/>
  <c r="J712" i="1"/>
  <c r="O701" i="1" l="1"/>
  <c r="N700" i="1"/>
  <c r="J713" i="1"/>
  <c r="O702" i="1" l="1"/>
  <c r="N701" i="1"/>
  <c r="J714" i="1"/>
  <c r="O703" i="1" l="1"/>
  <c r="N702" i="1"/>
  <c r="J715" i="1"/>
  <c r="O704" i="1" l="1"/>
  <c r="N703" i="1"/>
  <c r="J716" i="1"/>
  <c r="O705" i="1" l="1"/>
  <c r="N704" i="1"/>
  <c r="J717" i="1"/>
  <c r="O706" i="1" l="1"/>
  <c r="N705" i="1"/>
  <c r="J718" i="1"/>
  <c r="O707" i="1" l="1"/>
  <c r="N706" i="1"/>
  <c r="J719" i="1"/>
  <c r="O708" i="1" l="1"/>
  <c r="N707" i="1"/>
  <c r="J720" i="1"/>
  <c r="O709" i="1" l="1"/>
  <c r="N708" i="1"/>
  <c r="J721" i="1"/>
  <c r="O710" i="1" l="1"/>
  <c r="N709" i="1"/>
  <c r="J722" i="1"/>
  <c r="O711" i="1" l="1"/>
  <c r="N710" i="1"/>
  <c r="J723" i="1"/>
  <c r="O712" i="1" l="1"/>
  <c r="N711" i="1"/>
  <c r="J724" i="1"/>
  <c r="O713" i="1" l="1"/>
  <c r="N712" i="1"/>
  <c r="J725" i="1"/>
  <c r="O714" i="1" l="1"/>
  <c r="N713" i="1"/>
  <c r="J726" i="1"/>
  <c r="O715" i="1" l="1"/>
  <c r="N714" i="1"/>
  <c r="J727" i="1"/>
  <c r="O716" i="1" l="1"/>
  <c r="N715" i="1"/>
  <c r="J728" i="1"/>
  <c r="O717" i="1" l="1"/>
  <c r="N716" i="1"/>
  <c r="J729" i="1"/>
  <c r="O718" i="1" l="1"/>
  <c r="N717" i="1"/>
  <c r="J730" i="1"/>
  <c r="O719" i="1" l="1"/>
  <c r="N718" i="1"/>
  <c r="J731" i="1"/>
  <c r="O720" i="1" l="1"/>
  <c r="N719" i="1"/>
  <c r="J732" i="1"/>
  <c r="O721" i="1" l="1"/>
  <c r="N720" i="1"/>
  <c r="J733" i="1"/>
  <c r="O722" i="1" l="1"/>
  <c r="N721" i="1"/>
  <c r="J734" i="1"/>
  <c r="O723" i="1" l="1"/>
  <c r="N722" i="1"/>
  <c r="J735" i="1"/>
  <c r="O724" i="1" l="1"/>
  <c r="N723" i="1"/>
  <c r="J736" i="1"/>
  <c r="O725" i="1" l="1"/>
  <c r="N724" i="1"/>
  <c r="J737" i="1"/>
  <c r="O726" i="1" l="1"/>
  <c r="N725" i="1"/>
  <c r="J738" i="1"/>
  <c r="O727" i="1" l="1"/>
  <c r="N726" i="1"/>
  <c r="J739" i="1"/>
  <c r="O728" i="1" l="1"/>
  <c r="N727" i="1"/>
  <c r="J740" i="1"/>
  <c r="O729" i="1" l="1"/>
  <c r="N728" i="1"/>
  <c r="J741" i="1"/>
  <c r="O730" i="1" l="1"/>
  <c r="N729" i="1"/>
  <c r="J742" i="1"/>
  <c r="O731" i="1" l="1"/>
  <c r="N730" i="1"/>
  <c r="J743" i="1"/>
  <c r="O732" i="1" l="1"/>
  <c r="N731" i="1"/>
  <c r="J744" i="1"/>
  <c r="O733" i="1" l="1"/>
  <c r="N732" i="1"/>
  <c r="J745" i="1"/>
  <c r="O734" i="1" l="1"/>
  <c r="N733" i="1"/>
  <c r="J746" i="1"/>
  <c r="O735" i="1" l="1"/>
  <c r="N734" i="1"/>
  <c r="J747" i="1"/>
  <c r="O736" i="1" l="1"/>
  <c r="N735" i="1"/>
  <c r="J748" i="1"/>
  <c r="O737" i="1" l="1"/>
  <c r="N736" i="1"/>
  <c r="J749" i="1"/>
  <c r="O738" i="1" l="1"/>
  <c r="N737" i="1"/>
  <c r="J750" i="1"/>
  <c r="O739" i="1" l="1"/>
  <c r="N738" i="1"/>
  <c r="J751" i="1"/>
  <c r="O740" i="1" l="1"/>
  <c r="N739" i="1"/>
  <c r="J752" i="1"/>
  <c r="O741" i="1" l="1"/>
  <c r="N740" i="1"/>
  <c r="J753" i="1"/>
  <c r="O742" i="1" l="1"/>
  <c r="N741" i="1"/>
  <c r="J754" i="1"/>
  <c r="O743" i="1" l="1"/>
  <c r="N742" i="1"/>
  <c r="J755" i="1"/>
  <c r="O744" i="1" l="1"/>
  <c r="N743" i="1"/>
  <c r="J756" i="1"/>
  <c r="O745" i="1" l="1"/>
  <c r="N744" i="1"/>
  <c r="J757" i="1"/>
  <c r="O746" i="1" l="1"/>
  <c r="N745" i="1"/>
  <c r="J758" i="1"/>
  <c r="O747" i="1" l="1"/>
  <c r="N746" i="1"/>
  <c r="J759" i="1"/>
  <c r="O748" i="1" l="1"/>
  <c r="N747" i="1"/>
  <c r="J760" i="1"/>
  <c r="O749" i="1" l="1"/>
  <c r="N748" i="1"/>
  <c r="J761" i="1"/>
  <c r="O750" i="1" l="1"/>
  <c r="N749" i="1"/>
  <c r="J762" i="1"/>
  <c r="O751" i="1" l="1"/>
  <c r="N750" i="1"/>
  <c r="J763" i="1"/>
  <c r="O752" i="1" l="1"/>
  <c r="N751" i="1"/>
  <c r="J764" i="1"/>
  <c r="O753" i="1" l="1"/>
  <c r="N752" i="1"/>
  <c r="J765" i="1"/>
  <c r="O754" i="1" l="1"/>
  <c r="N753" i="1"/>
  <c r="J766" i="1"/>
  <c r="O755" i="1" l="1"/>
  <c r="N754" i="1"/>
  <c r="J767" i="1"/>
  <c r="O756" i="1" l="1"/>
  <c r="N755" i="1"/>
  <c r="J768" i="1"/>
  <c r="O757" i="1" l="1"/>
  <c r="N756" i="1"/>
  <c r="J769" i="1"/>
  <c r="O758" i="1" l="1"/>
  <c r="N757" i="1"/>
  <c r="J770" i="1"/>
  <c r="O759" i="1" l="1"/>
  <c r="N758" i="1"/>
  <c r="J771" i="1"/>
  <c r="O760" i="1" l="1"/>
  <c r="N759" i="1"/>
  <c r="J772" i="1"/>
  <c r="O761" i="1" l="1"/>
  <c r="N760" i="1"/>
  <c r="J773" i="1"/>
  <c r="O762" i="1" l="1"/>
  <c r="N761" i="1"/>
  <c r="J774" i="1"/>
  <c r="O763" i="1" l="1"/>
  <c r="N762" i="1"/>
  <c r="J775" i="1"/>
  <c r="O764" i="1" l="1"/>
  <c r="N763" i="1"/>
  <c r="J776" i="1"/>
  <c r="O765" i="1" l="1"/>
  <c r="N764" i="1"/>
  <c r="J777" i="1"/>
  <c r="O766" i="1" l="1"/>
  <c r="N765" i="1"/>
  <c r="J778" i="1"/>
  <c r="O767" i="1" l="1"/>
  <c r="N766" i="1"/>
  <c r="J779" i="1"/>
  <c r="O768" i="1" l="1"/>
  <c r="N767" i="1"/>
  <c r="J780" i="1"/>
  <c r="O769" i="1" l="1"/>
  <c r="N768" i="1"/>
  <c r="J781" i="1"/>
  <c r="O770" i="1" l="1"/>
  <c r="N769" i="1"/>
  <c r="J782" i="1"/>
  <c r="O771" i="1" l="1"/>
  <c r="N770" i="1"/>
  <c r="J783" i="1"/>
  <c r="O772" i="1" l="1"/>
  <c r="N771" i="1"/>
  <c r="J784" i="1"/>
  <c r="O773" i="1" l="1"/>
  <c r="N772" i="1"/>
  <c r="J785" i="1"/>
  <c r="O774" i="1" l="1"/>
  <c r="N773" i="1"/>
  <c r="J786" i="1"/>
  <c r="O775" i="1" l="1"/>
  <c r="N774" i="1"/>
  <c r="J787" i="1"/>
  <c r="O776" i="1" l="1"/>
  <c r="N775" i="1"/>
  <c r="J788" i="1"/>
  <c r="O777" i="1" l="1"/>
  <c r="N776" i="1"/>
  <c r="J789" i="1"/>
  <c r="O778" i="1" l="1"/>
  <c r="N777" i="1"/>
  <c r="J790" i="1"/>
  <c r="O779" i="1" l="1"/>
  <c r="N778" i="1"/>
  <c r="J791" i="1"/>
  <c r="O780" i="1" l="1"/>
  <c r="N779" i="1"/>
  <c r="J792" i="1"/>
  <c r="O781" i="1" l="1"/>
  <c r="N780" i="1"/>
  <c r="J793" i="1"/>
  <c r="O782" i="1" l="1"/>
  <c r="N781" i="1"/>
  <c r="J794" i="1"/>
  <c r="O783" i="1" l="1"/>
  <c r="N782" i="1"/>
  <c r="J795" i="1"/>
  <c r="O784" i="1" l="1"/>
  <c r="N783" i="1"/>
  <c r="J796" i="1"/>
  <c r="O785" i="1" l="1"/>
  <c r="N784" i="1"/>
  <c r="J797" i="1"/>
  <c r="O786" i="1" l="1"/>
  <c r="N785" i="1"/>
  <c r="J798" i="1"/>
  <c r="O787" i="1" l="1"/>
  <c r="N786" i="1"/>
  <c r="J799" i="1"/>
  <c r="O788" i="1" l="1"/>
  <c r="N787" i="1"/>
  <c r="J800" i="1"/>
  <c r="O789" i="1" l="1"/>
  <c r="N788" i="1"/>
  <c r="J801" i="1"/>
  <c r="O790" i="1" l="1"/>
  <c r="N789" i="1"/>
  <c r="J802" i="1"/>
  <c r="O791" i="1" l="1"/>
  <c r="N790" i="1"/>
  <c r="J803" i="1"/>
  <c r="O792" i="1" l="1"/>
  <c r="N791" i="1"/>
  <c r="J804" i="1"/>
  <c r="O793" i="1" l="1"/>
  <c r="N792" i="1"/>
  <c r="J805" i="1"/>
  <c r="O794" i="1" l="1"/>
  <c r="N793" i="1"/>
  <c r="J806" i="1"/>
  <c r="O795" i="1" l="1"/>
  <c r="N794" i="1"/>
  <c r="J807" i="1"/>
  <c r="O796" i="1" l="1"/>
  <c r="N795" i="1"/>
  <c r="J808" i="1"/>
  <c r="O797" i="1" l="1"/>
  <c r="N796" i="1"/>
  <c r="J809" i="1"/>
  <c r="O798" i="1" l="1"/>
  <c r="N797" i="1"/>
  <c r="J810" i="1"/>
  <c r="O799" i="1" l="1"/>
  <c r="N798" i="1"/>
  <c r="J811" i="1"/>
  <c r="O800" i="1" l="1"/>
  <c r="N799" i="1"/>
  <c r="J812" i="1"/>
  <c r="O801" i="1" l="1"/>
  <c r="N800" i="1"/>
  <c r="J813" i="1"/>
  <c r="O802" i="1" l="1"/>
  <c r="N801" i="1"/>
  <c r="J814" i="1"/>
  <c r="O803" i="1" l="1"/>
  <c r="N802" i="1"/>
  <c r="J815" i="1"/>
  <c r="O804" i="1" l="1"/>
  <c r="N803" i="1"/>
  <c r="J816" i="1"/>
  <c r="O805" i="1" l="1"/>
  <c r="N804" i="1"/>
  <c r="J817" i="1"/>
  <c r="O806" i="1" l="1"/>
  <c r="N805" i="1"/>
  <c r="J818" i="1"/>
  <c r="O807" i="1" l="1"/>
  <c r="N806" i="1"/>
  <c r="J819" i="1"/>
  <c r="O808" i="1" l="1"/>
  <c r="N807" i="1"/>
  <c r="J820" i="1"/>
  <c r="O809" i="1" l="1"/>
  <c r="N808" i="1"/>
  <c r="J821" i="1"/>
  <c r="O810" i="1" l="1"/>
  <c r="N809" i="1"/>
  <c r="J822" i="1"/>
  <c r="O811" i="1" l="1"/>
  <c r="N810" i="1"/>
  <c r="J823" i="1"/>
  <c r="O812" i="1" l="1"/>
  <c r="N811" i="1"/>
  <c r="J824" i="1"/>
  <c r="O813" i="1" l="1"/>
  <c r="N812" i="1"/>
  <c r="J825" i="1"/>
  <c r="O814" i="1" l="1"/>
  <c r="N813" i="1"/>
  <c r="J826" i="1"/>
  <c r="O815" i="1" l="1"/>
  <c r="N814" i="1"/>
  <c r="J827" i="1"/>
  <c r="O816" i="1" l="1"/>
  <c r="N815" i="1"/>
  <c r="J828" i="1"/>
  <c r="O817" i="1" l="1"/>
  <c r="N816" i="1"/>
  <c r="J829" i="1"/>
  <c r="O818" i="1" l="1"/>
  <c r="N817" i="1"/>
  <c r="J830" i="1"/>
  <c r="O819" i="1" l="1"/>
  <c r="N818" i="1"/>
  <c r="J831" i="1"/>
  <c r="O820" i="1" l="1"/>
  <c r="N819" i="1"/>
  <c r="J832" i="1"/>
  <c r="O821" i="1" l="1"/>
  <c r="N820" i="1"/>
  <c r="J833" i="1"/>
  <c r="O822" i="1" l="1"/>
  <c r="N821" i="1"/>
  <c r="J834" i="1"/>
  <c r="O823" i="1" l="1"/>
  <c r="N822" i="1"/>
  <c r="J835" i="1"/>
  <c r="O824" i="1" l="1"/>
  <c r="N823" i="1"/>
  <c r="J836" i="1"/>
  <c r="O825" i="1" l="1"/>
  <c r="N824" i="1"/>
  <c r="J837" i="1"/>
  <c r="O826" i="1" l="1"/>
  <c r="N825" i="1"/>
  <c r="J838" i="1"/>
  <c r="O827" i="1" l="1"/>
  <c r="N826" i="1"/>
  <c r="J839" i="1"/>
  <c r="O828" i="1" l="1"/>
  <c r="N827" i="1"/>
  <c r="J840" i="1"/>
  <c r="O829" i="1" l="1"/>
  <c r="N828" i="1"/>
  <c r="J841" i="1"/>
  <c r="O830" i="1" l="1"/>
  <c r="N829" i="1"/>
  <c r="J842" i="1"/>
  <c r="O831" i="1" l="1"/>
  <c r="N830" i="1"/>
  <c r="J843" i="1"/>
  <c r="O832" i="1" l="1"/>
  <c r="N831" i="1"/>
  <c r="J844" i="1"/>
  <c r="O833" i="1" l="1"/>
  <c r="N832" i="1"/>
  <c r="J845" i="1"/>
  <c r="O834" i="1" l="1"/>
  <c r="N833" i="1"/>
  <c r="J846" i="1"/>
  <c r="O835" i="1" l="1"/>
  <c r="N834" i="1"/>
  <c r="J847" i="1"/>
  <c r="O836" i="1" l="1"/>
  <c r="N835" i="1"/>
  <c r="J848" i="1"/>
  <c r="O837" i="1" l="1"/>
  <c r="N836" i="1"/>
  <c r="J849" i="1"/>
  <c r="O838" i="1" l="1"/>
  <c r="N837" i="1"/>
  <c r="J850" i="1"/>
  <c r="O839" i="1" l="1"/>
  <c r="N838" i="1"/>
  <c r="J851" i="1"/>
  <c r="O840" i="1" l="1"/>
  <c r="N839" i="1"/>
  <c r="J852" i="1"/>
  <c r="O841" i="1" l="1"/>
  <c r="N840" i="1"/>
  <c r="J853" i="1"/>
  <c r="O842" i="1" l="1"/>
  <c r="N841" i="1"/>
  <c r="J854" i="1"/>
  <c r="O843" i="1" l="1"/>
  <c r="N842" i="1"/>
  <c r="J855" i="1"/>
  <c r="O844" i="1" l="1"/>
  <c r="N843" i="1"/>
  <c r="J856" i="1"/>
  <c r="O845" i="1" l="1"/>
  <c r="N844" i="1"/>
  <c r="J857" i="1"/>
  <c r="O846" i="1" l="1"/>
  <c r="N845" i="1"/>
  <c r="J858" i="1"/>
  <c r="O847" i="1" l="1"/>
  <c r="N846" i="1"/>
  <c r="J859" i="1"/>
  <c r="O848" i="1" l="1"/>
  <c r="N847" i="1"/>
  <c r="J860" i="1"/>
  <c r="O849" i="1" l="1"/>
  <c r="N848" i="1"/>
  <c r="J861" i="1"/>
  <c r="O850" i="1" l="1"/>
  <c r="N849" i="1"/>
  <c r="J862" i="1"/>
  <c r="O851" i="1" l="1"/>
  <c r="N850" i="1"/>
  <c r="J863" i="1"/>
  <c r="O852" i="1" l="1"/>
  <c r="N851" i="1"/>
  <c r="J864" i="1"/>
  <c r="O853" i="1" l="1"/>
  <c r="N852" i="1"/>
  <c r="J865" i="1"/>
  <c r="O854" i="1" l="1"/>
  <c r="N853" i="1"/>
  <c r="J866" i="1"/>
  <c r="O855" i="1" l="1"/>
  <c r="N854" i="1"/>
  <c r="J867" i="1"/>
  <c r="O856" i="1" l="1"/>
  <c r="N855" i="1"/>
  <c r="J868" i="1"/>
  <c r="O857" i="1" l="1"/>
  <c r="N856" i="1"/>
  <c r="J869" i="1"/>
  <c r="O858" i="1" l="1"/>
  <c r="N857" i="1"/>
  <c r="J870" i="1"/>
  <c r="O859" i="1" l="1"/>
  <c r="N858" i="1"/>
  <c r="J871" i="1"/>
  <c r="O860" i="1" l="1"/>
  <c r="N859" i="1"/>
  <c r="J872" i="1"/>
  <c r="O861" i="1" l="1"/>
  <c r="N860" i="1"/>
  <c r="J873" i="1"/>
  <c r="O862" i="1" l="1"/>
  <c r="N861" i="1"/>
  <c r="J874" i="1"/>
  <c r="O863" i="1" l="1"/>
  <c r="N862" i="1"/>
  <c r="J875" i="1"/>
  <c r="O864" i="1" l="1"/>
  <c r="N863" i="1"/>
  <c r="J876" i="1"/>
  <c r="O865" i="1" l="1"/>
  <c r="N864" i="1"/>
  <c r="J877" i="1"/>
  <c r="O866" i="1" l="1"/>
  <c r="N865" i="1"/>
  <c r="J878" i="1"/>
  <c r="O867" i="1" l="1"/>
  <c r="N866" i="1"/>
  <c r="J879" i="1"/>
  <c r="O868" i="1" l="1"/>
  <c r="N867" i="1"/>
  <c r="J880" i="1"/>
  <c r="O869" i="1" l="1"/>
  <c r="N868" i="1"/>
  <c r="J881" i="1"/>
  <c r="O870" i="1" l="1"/>
  <c r="N869" i="1"/>
  <c r="J882" i="1"/>
  <c r="O871" i="1" l="1"/>
  <c r="N870" i="1"/>
  <c r="J883" i="1"/>
  <c r="O872" i="1" l="1"/>
  <c r="N871" i="1"/>
  <c r="J884" i="1"/>
  <c r="O873" i="1" l="1"/>
  <c r="N872" i="1"/>
  <c r="J885" i="1"/>
  <c r="O874" i="1" l="1"/>
  <c r="N873" i="1"/>
  <c r="J886" i="1"/>
  <c r="O875" i="1" l="1"/>
  <c r="N874" i="1"/>
  <c r="J887" i="1"/>
  <c r="O876" i="1" l="1"/>
  <c r="N875" i="1"/>
  <c r="J888" i="1"/>
  <c r="O877" i="1" l="1"/>
  <c r="N876" i="1"/>
  <c r="J889" i="1"/>
  <c r="O878" i="1" l="1"/>
  <c r="N877" i="1"/>
  <c r="J890" i="1"/>
  <c r="O879" i="1" l="1"/>
  <c r="N878" i="1"/>
  <c r="J891" i="1"/>
  <c r="O880" i="1" l="1"/>
  <c r="N879" i="1"/>
  <c r="J892" i="1"/>
  <c r="O881" i="1" l="1"/>
  <c r="N880" i="1"/>
  <c r="J893" i="1"/>
  <c r="O882" i="1" l="1"/>
  <c r="N881" i="1"/>
  <c r="J894" i="1"/>
  <c r="O883" i="1" l="1"/>
  <c r="N882" i="1"/>
  <c r="J895" i="1"/>
  <c r="O884" i="1" l="1"/>
  <c r="N883" i="1"/>
  <c r="J896" i="1"/>
  <c r="O885" i="1" l="1"/>
  <c r="N884" i="1"/>
  <c r="J897" i="1"/>
  <c r="O886" i="1" l="1"/>
  <c r="N885" i="1"/>
  <c r="J898" i="1"/>
  <c r="O887" i="1" l="1"/>
  <c r="N886" i="1"/>
  <c r="J899" i="1"/>
  <c r="O888" i="1" l="1"/>
  <c r="N887" i="1"/>
  <c r="J900" i="1"/>
  <c r="O889" i="1" l="1"/>
  <c r="N888" i="1"/>
  <c r="J901" i="1"/>
  <c r="O890" i="1" l="1"/>
  <c r="N889" i="1"/>
  <c r="J902" i="1"/>
  <c r="O891" i="1" l="1"/>
  <c r="N890" i="1"/>
  <c r="J903" i="1"/>
  <c r="O892" i="1" l="1"/>
  <c r="N891" i="1"/>
  <c r="J904" i="1"/>
  <c r="O893" i="1" l="1"/>
  <c r="N892" i="1"/>
  <c r="J905" i="1"/>
  <c r="O894" i="1" l="1"/>
  <c r="N893" i="1"/>
  <c r="J906" i="1"/>
  <c r="O895" i="1" l="1"/>
  <c r="N894" i="1"/>
  <c r="J907" i="1"/>
  <c r="O896" i="1" l="1"/>
  <c r="N895" i="1"/>
  <c r="J908" i="1"/>
  <c r="O897" i="1" l="1"/>
  <c r="N896" i="1"/>
  <c r="J909" i="1"/>
  <c r="O898" i="1" l="1"/>
  <c r="N897" i="1"/>
  <c r="J910" i="1"/>
  <c r="O899" i="1" l="1"/>
  <c r="N898" i="1"/>
  <c r="J911" i="1"/>
  <c r="O900" i="1" l="1"/>
  <c r="N899" i="1"/>
  <c r="J912" i="1"/>
  <c r="O901" i="1" l="1"/>
  <c r="N900" i="1"/>
  <c r="J913" i="1"/>
  <c r="O902" i="1" l="1"/>
  <c r="N901" i="1"/>
  <c r="J914" i="1"/>
  <c r="O903" i="1" l="1"/>
  <c r="N902" i="1"/>
  <c r="J915" i="1"/>
  <c r="O904" i="1" l="1"/>
  <c r="N903" i="1"/>
  <c r="J916" i="1"/>
  <c r="O905" i="1" l="1"/>
  <c r="N904" i="1"/>
  <c r="J917" i="1"/>
  <c r="O906" i="1" l="1"/>
  <c r="N905" i="1"/>
  <c r="J918" i="1"/>
  <c r="O907" i="1" l="1"/>
  <c r="N906" i="1"/>
  <c r="J919" i="1"/>
  <c r="O908" i="1" l="1"/>
  <c r="N907" i="1"/>
  <c r="J920" i="1"/>
  <c r="O909" i="1" l="1"/>
  <c r="N908" i="1"/>
  <c r="J921" i="1"/>
  <c r="O910" i="1" l="1"/>
  <c r="N909" i="1"/>
  <c r="J922" i="1"/>
  <c r="O911" i="1" l="1"/>
  <c r="N910" i="1"/>
  <c r="J923" i="1"/>
  <c r="O912" i="1" l="1"/>
  <c r="N911" i="1"/>
  <c r="J924" i="1"/>
  <c r="O913" i="1" l="1"/>
  <c r="N912" i="1"/>
  <c r="J925" i="1"/>
  <c r="O914" i="1" l="1"/>
  <c r="N913" i="1"/>
  <c r="J926" i="1"/>
  <c r="O915" i="1" l="1"/>
  <c r="N914" i="1"/>
  <c r="J927" i="1"/>
  <c r="O916" i="1" l="1"/>
  <c r="N915" i="1"/>
  <c r="J928" i="1"/>
  <c r="O917" i="1" l="1"/>
  <c r="N916" i="1"/>
  <c r="J929" i="1"/>
  <c r="O918" i="1" l="1"/>
  <c r="N917" i="1"/>
  <c r="J930" i="1"/>
  <c r="O919" i="1" l="1"/>
  <c r="N918" i="1"/>
  <c r="J931" i="1"/>
  <c r="O920" i="1" l="1"/>
  <c r="N919" i="1"/>
  <c r="J932" i="1"/>
  <c r="O921" i="1" l="1"/>
  <c r="N920" i="1"/>
  <c r="J933" i="1"/>
  <c r="O922" i="1" l="1"/>
  <c r="N921" i="1"/>
  <c r="J934" i="1"/>
  <c r="O923" i="1" l="1"/>
  <c r="N922" i="1"/>
  <c r="J935" i="1"/>
  <c r="O924" i="1" l="1"/>
  <c r="N923" i="1"/>
  <c r="J936" i="1"/>
  <c r="O925" i="1" l="1"/>
  <c r="N924" i="1"/>
  <c r="J937" i="1"/>
  <c r="O926" i="1" l="1"/>
  <c r="N925" i="1"/>
  <c r="J938" i="1"/>
  <c r="O927" i="1" l="1"/>
  <c r="N926" i="1"/>
  <c r="J939" i="1"/>
  <c r="O928" i="1" l="1"/>
  <c r="N927" i="1"/>
  <c r="J940" i="1"/>
  <c r="O929" i="1" l="1"/>
  <c r="N928" i="1"/>
  <c r="J941" i="1"/>
  <c r="O930" i="1" l="1"/>
  <c r="N929" i="1"/>
  <c r="J942" i="1"/>
  <c r="O931" i="1" l="1"/>
  <c r="N930" i="1"/>
  <c r="J943" i="1"/>
  <c r="O932" i="1" l="1"/>
  <c r="N931" i="1"/>
  <c r="J944" i="1"/>
  <c r="O933" i="1" l="1"/>
  <c r="N932" i="1"/>
  <c r="J945" i="1"/>
  <c r="O934" i="1" l="1"/>
  <c r="N933" i="1"/>
  <c r="J946" i="1"/>
  <c r="O935" i="1" l="1"/>
  <c r="N934" i="1"/>
  <c r="J947" i="1"/>
  <c r="O936" i="1" l="1"/>
  <c r="N935" i="1"/>
  <c r="J948" i="1"/>
  <c r="O937" i="1" l="1"/>
  <c r="N936" i="1"/>
  <c r="J949" i="1"/>
  <c r="O938" i="1" l="1"/>
  <c r="N937" i="1"/>
  <c r="J950" i="1"/>
  <c r="O939" i="1" l="1"/>
  <c r="N938" i="1"/>
  <c r="J951" i="1"/>
  <c r="O940" i="1" l="1"/>
  <c r="N939" i="1"/>
  <c r="J952" i="1"/>
  <c r="O941" i="1" l="1"/>
  <c r="N940" i="1"/>
  <c r="J953" i="1"/>
  <c r="O942" i="1" l="1"/>
  <c r="N941" i="1"/>
  <c r="J954" i="1"/>
  <c r="O943" i="1" l="1"/>
  <c r="N942" i="1"/>
  <c r="J955" i="1"/>
  <c r="O944" i="1" l="1"/>
  <c r="N943" i="1"/>
  <c r="J956" i="1"/>
  <c r="O945" i="1" l="1"/>
  <c r="N944" i="1"/>
  <c r="J957" i="1"/>
  <c r="O946" i="1" l="1"/>
  <c r="N945" i="1"/>
  <c r="J958" i="1"/>
  <c r="O947" i="1" l="1"/>
  <c r="N946" i="1"/>
  <c r="J959" i="1"/>
  <c r="O948" i="1" l="1"/>
  <c r="N947" i="1"/>
  <c r="J960" i="1"/>
  <c r="O949" i="1" l="1"/>
  <c r="N948" i="1"/>
  <c r="J961" i="1"/>
  <c r="O950" i="1" l="1"/>
  <c r="N949" i="1"/>
  <c r="J962" i="1"/>
  <c r="O951" i="1" l="1"/>
  <c r="N950" i="1"/>
  <c r="J963" i="1"/>
  <c r="O952" i="1" l="1"/>
  <c r="N951" i="1"/>
  <c r="J964" i="1"/>
  <c r="O953" i="1" l="1"/>
  <c r="N952" i="1"/>
  <c r="J965" i="1"/>
  <c r="O954" i="1" l="1"/>
  <c r="N953" i="1"/>
  <c r="J966" i="1"/>
  <c r="O955" i="1" l="1"/>
  <c r="N954" i="1"/>
  <c r="J967" i="1"/>
  <c r="O956" i="1" l="1"/>
  <c r="N955" i="1"/>
  <c r="J968" i="1"/>
  <c r="O957" i="1" l="1"/>
  <c r="N956" i="1"/>
  <c r="J969" i="1"/>
  <c r="O958" i="1" l="1"/>
  <c r="N957" i="1"/>
  <c r="J970" i="1"/>
  <c r="O959" i="1" l="1"/>
  <c r="N958" i="1"/>
  <c r="J971" i="1"/>
  <c r="O960" i="1" l="1"/>
  <c r="N959" i="1"/>
  <c r="J972" i="1"/>
  <c r="O961" i="1" l="1"/>
  <c r="N960" i="1"/>
  <c r="J973" i="1"/>
  <c r="O962" i="1" l="1"/>
  <c r="N961" i="1"/>
  <c r="J974" i="1"/>
  <c r="O963" i="1" l="1"/>
  <c r="N962" i="1"/>
  <c r="J975" i="1"/>
  <c r="O964" i="1" l="1"/>
  <c r="N963" i="1"/>
  <c r="J976" i="1"/>
  <c r="O965" i="1" l="1"/>
  <c r="N964" i="1"/>
  <c r="J977" i="1"/>
  <c r="O966" i="1" l="1"/>
  <c r="N965" i="1"/>
  <c r="J978" i="1"/>
  <c r="O967" i="1" l="1"/>
  <c r="N966" i="1"/>
  <c r="J979" i="1"/>
  <c r="O968" i="1" l="1"/>
  <c r="N967" i="1"/>
  <c r="J980" i="1"/>
  <c r="O969" i="1" l="1"/>
  <c r="N968" i="1"/>
  <c r="J981" i="1"/>
  <c r="O970" i="1" l="1"/>
  <c r="N969" i="1"/>
  <c r="J982" i="1"/>
  <c r="O971" i="1" l="1"/>
  <c r="N970" i="1"/>
  <c r="J983" i="1"/>
  <c r="O972" i="1" l="1"/>
  <c r="N971" i="1"/>
  <c r="J984" i="1"/>
  <c r="O973" i="1" l="1"/>
  <c r="N972" i="1"/>
  <c r="J985" i="1"/>
  <c r="O974" i="1" l="1"/>
  <c r="N973" i="1"/>
  <c r="J986" i="1"/>
  <c r="O975" i="1" l="1"/>
  <c r="N974" i="1"/>
  <c r="J987" i="1"/>
  <c r="O976" i="1" l="1"/>
  <c r="N975" i="1"/>
  <c r="J988" i="1"/>
  <c r="O977" i="1" l="1"/>
  <c r="N976" i="1"/>
  <c r="J989" i="1"/>
  <c r="O978" i="1" l="1"/>
  <c r="N977" i="1"/>
  <c r="J990" i="1"/>
  <c r="O979" i="1" l="1"/>
  <c r="N978" i="1"/>
  <c r="J991" i="1"/>
  <c r="O980" i="1" l="1"/>
  <c r="N979" i="1"/>
  <c r="J992" i="1"/>
  <c r="O981" i="1" l="1"/>
  <c r="N980" i="1"/>
  <c r="J993" i="1"/>
  <c r="O982" i="1" l="1"/>
  <c r="N981" i="1"/>
  <c r="J994" i="1"/>
  <c r="O983" i="1" l="1"/>
  <c r="N982" i="1"/>
  <c r="J995" i="1"/>
  <c r="O984" i="1" l="1"/>
  <c r="N983" i="1"/>
  <c r="J996" i="1"/>
  <c r="O985" i="1" l="1"/>
  <c r="N984" i="1"/>
  <c r="J997" i="1"/>
  <c r="O986" i="1" l="1"/>
  <c r="N985" i="1"/>
  <c r="J998" i="1"/>
  <c r="O987" i="1" l="1"/>
  <c r="N986" i="1"/>
  <c r="J999" i="1"/>
  <c r="O988" i="1" l="1"/>
  <c r="N987" i="1"/>
  <c r="J1000" i="1"/>
  <c r="O989" i="1" l="1"/>
  <c r="N988" i="1"/>
  <c r="J1001" i="1"/>
  <c r="O990" i="1" l="1"/>
  <c r="N989" i="1"/>
  <c r="J1002" i="1"/>
  <c r="O991" i="1" l="1"/>
  <c r="N990" i="1"/>
  <c r="J1003" i="1"/>
  <c r="O992" i="1" l="1"/>
  <c r="N991" i="1"/>
  <c r="J1004" i="1"/>
  <c r="O993" i="1" l="1"/>
  <c r="N992" i="1"/>
  <c r="J1005" i="1"/>
  <c r="O994" i="1" l="1"/>
  <c r="N993" i="1"/>
  <c r="J1006" i="1"/>
  <c r="O995" i="1" l="1"/>
  <c r="N994" i="1"/>
  <c r="J1007" i="1"/>
  <c r="O996" i="1" l="1"/>
  <c r="N995" i="1"/>
  <c r="J1008" i="1"/>
  <c r="O997" i="1" l="1"/>
  <c r="N996" i="1"/>
  <c r="J1009" i="1"/>
  <c r="O998" i="1" l="1"/>
  <c r="N997" i="1"/>
  <c r="J1010" i="1"/>
  <c r="O999" i="1" l="1"/>
  <c r="N998" i="1"/>
  <c r="J1011" i="1"/>
  <c r="O1000" i="1" l="1"/>
  <c r="N999" i="1"/>
  <c r="J1012" i="1"/>
  <c r="O1001" i="1" l="1"/>
  <c r="N1000" i="1"/>
  <c r="J1013" i="1"/>
  <c r="O1002" i="1" l="1"/>
  <c r="N1001" i="1"/>
  <c r="J1014" i="1"/>
  <c r="O1003" i="1" l="1"/>
  <c r="N1002" i="1"/>
  <c r="J1015" i="1"/>
  <c r="O1004" i="1" l="1"/>
  <c r="N1003" i="1"/>
  <c r="J1016" i="1"/>
  <c r="O1005" i="1" l="1"/>
  <c r="N1004" i="1"/>
  <c r="J1017" i="1"/>
  <c r="O1006" i="1" l="1"/>
  <c r="N1005" i="1"/>
  <c r="J1018" i="1"/>
  <c r="O1007" i="1" l="1"/>
  <c r="N1006" i="1"/>
  <c r="J1019" i="1"/>
  <c r="O1008" i="1" l="1"/>
  <c r="N1007" i="1"/>
  <c r="J1020" i="1"/>
  <c r="O1009" i="1" l="1"/>
  <c r="N1008" i="1"/>
  <c r="J1021" i="1"/>
  <c r="O1010" i="1" l="1"/>
  <c r="N1009" i="1"/>
  <c r="J1022" i="1"/>
  <c r="O1011" i="1" l="1"/>
  <c r="N1010" i="1"/>
  <c r="J1023" i="1"/>
  <c r="O1012" i="1" l="1"/>
  <c r="N1011" i="1"/>
  <c r="J1024" i="1"/>
  <c r="O1013" i="1" l="1"/>
  <c r="N1012" i="1"/>
  <c r="J1025" i="1"/>
  <c r="O1014" i="1" l="1"/>
  <c r="N1013" i="1"/>
  <c r="J1026" i="1"/>
  <c r="O1015" i="1" l="1"/>
  <c r="N1014" i="1"/>
  <c r="J1027" i="1"/>
  <c r="O1016" i="1" l="1"/>
  <c r="N1015" i="1"/>
  <c r="J1028" i="1"/>
  <c r="O1017" i="1" l="1"/>
  <c r="N1016" i="1"/>
  <c r="J1029" i="1"/>
  <c r="O1018" i="1" l="1"/>
  <c r="N1017" i="1"/>
  <c r="J1030" i="1"/>
  <c r="O1019" i="1" l="1"/>
  <c r="N1018" i="1"/>
  <c r="J1031" i="1"/>
  <c r="O1020" i="1" l="1"/>
  <c r="N1019" i="1"/>
  <c r="J1032" i="1"/>
  <c r="O1021" i="1" l="1"/>
  <c r="N1020" i="1"/>
  <c r="J1033" i="1"/>
  <c r="O1022" i="1" l="1"/>
  <c r="N1021" i="1"/>
  <c r="J1034" i="1"/>
  <c r="O1023" i="1" l="1"/>
  <c r="N1022" i="1"/>
  <c r="J1035" i="1"/>
  <c r="O1024" i="1" l="1"/>
  <c r="N1023" i="1"/>
  <c r="J1036" i="1"/>
  <c r="O1025" i="1" l="1"/>
  <c r="N1024" i="1"/>
  <c r="J1037" i="1"/>
  <c r="O1026" i="1" l="1"/>
  <c r="N1025" i="1"/>
  <c r="J1038" i="1"/>
  <c r="O1027" i="1" l="1"/>
  <c r="N1026" i="1"/>
  <c r="J1039" i="1"/>
  <c r="O1028" i="1" l="1"/>
  <c r="N1027" i="1"/>
  <c r="J1040" i="1"/>
  <c r="O1029" i="1" l="1"/>
  <c r="N1028" i="1"/>
  <c r="J1041" i="1"/>
  <c r="O1030" i="1" l="1"/>
  <c r="N1029" i="1"/>
  <c r="J1042" i="1"/>
  <c r="O1031" i="1" l="1"/>
  <c r="N1030" i="1"/>
  <c r="J1043" i="1"/>
  <c r="O1032" i="1" l="1"/>
  <c r="N1031" i="1"/>
  <c r="J1044" i="1"/>
  <c r="O1033" i="1" l="1"/>
  <c r="N1032" i="1"/>
  <c r="J1045" i="1"/>
  <c r="O1034" i="1" l="1"/>
  <c r="N1033" i="1"/>
  <c r="J1046" i="1"/>
  <c r="O1035" i="1" l="1"/>
  <c r="N1034" i="1"/>
  <c r="J1047" i="1"/>
  <c r="O1036" i="1" l="1"/>
  <c r="N1035" i="1"/>
  <c r="J1048" i="1"/>
  <c r="O1037" i="1" l="1"/>
  <c r="N1036" i="1"/>
  <c r="J1049" i="1"/>
  <c r="O1038" i="1" l="1"/>
  <c r="N1037" i="1"/>
  <c r="J1050" i="1"/>
  <c r="O1039" i="1" l="1"/>
  <c r="N1038" i="1"/>
  <c r="J1051" i="1"/>
  <c r="O1040" i="1" l="1"/>
  <c r="N1039" i="1"/>
  <c r="J1052" i="1"/>
  <c r="O1041" i="1" l="1"/>
  <c r="N1040" i="1"/>
  <c r="J1053" i="1"/>
  <c r="O1042" i="1" l="1"/>
  <c r="N1041" i="1"/>
  <c r="J1054" i="1"/>
  <c r="O1043" i="1" l="1"/>
  <c r="N1042" i="1"/>
  <c r="J1055" i="1"/>
  <c r="O1044" i="1" l="1"/>
  <c r="N1043" i="1"/>
  <c r="J1056" i="1"/>
  <c r="O1045" i="1" l="1"/>
  <c r="N1044" i="1"/>
  <c r="J1057" i="1"/>
  <c r="O1046" i="1" l="1"/>
  <c r="N1045" i="1"/>
  <c r="J1058" i="1"/>
  <c r="O1047" i="1" l="1"/>
  <c r="N1046" i="1"/>
  <c r="J1059" i="1"/>
  <c r="O1048" i="1" l="1"/>
  <c r="N1047" i="1"/>
  <c r="J1060" i="1"/>
  <c r="O1049" i="1" l="1"/>
  <c r="N1048" i="1"/>
  <c r="J1061" i="1"/>
  <c r="O1050" i="1" l="1"/>
  <c r="N1049" i="1"/>
  <c r="J1062" i="1"/>
  <c r="O1051" i="1" l="1"/>
  <c r="N1050" i="1"/>
  <c r="J1063" i="1"/>
  <c r="O1052" i="1" l="1"/>
  <c r="N1051" i="1"/>
  <c r="J1064" i="1"/>
  <c r="O1053" i="1" l="1"/>
  <c r="N1052" i="1"/>
  <c r="J1065" i="1"/>
  <c r="O1054" i="1" l="1"/>
  <c r="N1053" i="1"/>
  <c r="J1066" i="1"/>
  <c r="O1055" i="1" l="1"/>
  <c r="N1054" i="1"/>
  <c r="J1067" i="1"/>
  <c r="O1056" i="1" l="1"/>
  <c r="N1055" i="1"/>
  <c r="J1068" i="1"/>
  <c r="O1057" i="1" l="1"/>
  <c r="N1056" i="1"/>
  <c r="J1069" i="1"/>
  <c r="O1058" i="1" l="1"/>
  <c r="N1057" i="1"/>
  <c r="J1070" i="1"/>
  <c r="O1059" i="1" l="1"/>
  <c r="N1058" i="1"/>
  <c r="J1071" i="1"/>
  <c r="O1060" i="1" l="1"/>
  <c r="N1059" i="1"/>
  <c r="J1072" i="1"/>
  <c r="O1061" i="1" l="1"/>
  <c r="N1060" i="1"/>
  <c r="J1073" i="1"/>
  <c r="O1062" i="1" l="1"/>
  <c r="N1061" i="1"/>
  <c r="J1074" i="1"/>
  <c r="O1063" i="1" l="1"/>
  <c r="N1062" i="1"/>
  <c r="J1075" i="1"/>
  <c r="O1064" i="1" l="1"/>
  <c r="N1063" i="1"/>
  <c r="J1076" i="1"/>
  <c r="O1065" i="1" l="1"/>
  <c r="N1064" i="1"/>
  <c r="J1077" i="1"/>
  <c r="O1066" i="1" l="1"/>
  <c r="N1065" i="1"/>
  <c r="J1078" i="1"/>
  <c r="O1067" i="1" l="1"/>
  <c r="N1066" i="1"/>
  <c r="J1079" i="1"/>
  <c r="O1068" i="1" l="1"/>
  <c r="N1067" i="1"/>
  <c r="J1080" i="1"/>
  <c r="O1069" i="1" l="1"/>
  <c r="N1068" i="1"/>
  <c r="J1081" i="1"/>
  <c r="O1070" i="1" l="1"/>
  <c r="N1069" i="1"/>
  <c r="J1082" i="1"/>
  <c r="O1071" i="1" l="1"/>
  <c r="N1070" i="1"/>
  <c r="J1083" i="1"/>
  <c r="O1072" i="1" l="1"/>
  <c r="N1071" i="1"/>
  <c r="J1084" i="1"/>
  <c r="O1073" i="1" l="1"/>
  <c r="N1072" i="1"/>
  <c r="J1085" i="1"/>
  <c r="O1074" i="1" l="1"/>
  <c r="N1073" i="1"/>
  <c r="J1086" i="1"/>
  <c r="O1075" i="1" l="1"/>
  <c r="N1074" i="1"/>
  <c r="J1087" i="1"/>
  <c r="O1076" i="1" l="1"/>
  <c r="N1075" i="1"/>
  <c r="J1088" i="1"/>
  <c r="O1077" i="1" l="1"/>
  <c r="N1076" i="1"/>
  <c r="J1089" i="1"/>
  <c r="O1078" i="1" l="1"/>
  <c r="N1077" i="1"/>
  <c r="J1090" i="1"/>
  <c r="O1079" i="1" l="1"/>
  <c r="N1078" i="1"/>
  <c r="J1091" i="1"/>
  <c r="O1080" i="1" l="1"/>
  <c r="N1079" i="1"/>
  <c r="J1092" i="1"/>
  <c r="O1081" i="1" l="1"/>
  <c r="N1080" i="1"/>
  <c r="J1093" i="1"/>
  <c r="O1082" i="1" l="1"/>
  <c r="N1081" i="1"/>
  <c r="J1094" i="1"/>
  <c r="O1083" i="1" l="1"/>
  <c r="N1082" i="1"/>
  <c r="J1095" i="1"/>
  <c r="O1084" i="1" l="1"/>
  <c r="N1083" i="1"/>
  <c r="J1096" i="1"/>
  <c r="O1085" i="1" l="1"/>
  <c r="N1084" i="1"/>
  <c r="J1097" i="1"/>
  <c r="O1086" i="1" l="1"/>
  <c r="N1085" i="1"/>
  <c r="J1098" i="1"/>
  <c r="O1087" i="1" l="1"/>
  <c r="N1086" i="1"/>
  <c r="J1099" i="1"/>
  <c r="O1088" i="1" l="1"/>
  <c r="N1087" i="1"/>
  <c r="J1100" i="1"/>
  <c r="O1089" i="1" l="1"/>
  <c r="N1088" i="1"/>
  <c r="J1101" i="1"/>
  <c r="O1090" i="1" l="1"/>
  <c r="N1089" i="1"/>
  <c r="J1102" i="1"/>
  <c r="O1091" i="1" l="1"/>
  <c r="N1090" i="1"/>
  <c r="J1103" i="1"/>
  <c r="O1092" i="1" l="1"/>
  <c r="N1091" i="1"/>
  <c r="J1104" i="1"/>
  <c r="O1093" i="1" l="1"/>
  <c r="N1092" i="1"/>
  <c r="J1105" i="1"/>
  <c r="O1094" i="1" l="1"/>
  <c r="N1093" i="1"/>
  <c r="J1106" i="1"/>
  <c r="O1095" i="1" l="1"/>
  <c r="N1094" i="1"/>
  <c r="J1107" i="1"/>
  <c r="O1096" i="1" l="1"/>
  <c r="N1095" i="1"/>
  <c r="J1108" i="1"/>
  <c r="O1097" i="1" l="1"/>
  <c r="N1096" i="1"/>
  <c r="J1109" i="1"/>
  <c r="O1098" i="1" l="1"/>
  <c r="N1097" i="1"/>
  <c r="J1110" i="1"/>
  <c r="O1099" i="1" l="1"/>
  <c r="N1098" i="1"/>
  <c r="J1111" i="1"/>
  <c r="O1100" i="1" l="1"/>
  <c r="N1099" i="1"/>
  <c r="J1112" i="1"/>
  <c r="O1101" i="1" l="1"/>
  <c r="N1100" i="1"/>
  <c r="J1113" i="1"/>
  <c r="O1102" i="1" l="1"/>
  <c r="N1101" i="1"/>
  <c r="J1114" i="1"/>
  <c r="O1103" i="1" l="1"/>
  <c r="N1102" i="1"/>
  <c r="J1115" i="1"/>
  <c r="O1104" i="1" l="1"/>
  <c r="N1103" i="1"/>
  <c r="J1116" i="1"/>
  <c r="O1105" i="1" l="1"/>
  <c r="N1104" i="1"/>
  <c r="J1117" i="1"/>
  <c r="O1106" i="1" l="1"/>
  <c r="N1105" i="1"/>
  <c r="J1118" i="1"/>
  <c r="O1107" i="1" l="1"/>
  <c r="N1106" i="1"/>
  <c r="J1119" i="1"/>
  <c r="O1108" i="1" l="1"/>
  <c r="N1107" i="1"/>
  <c r="J1120" i="1"/>
  <c r="O1109" i="1" l="1"/>
  <c r="N1108" i="1"/>
  <c r="J1121" i="1"/>
  <c r="O1110" i="1" l="1"/>
  <c r="N1109" i="1"/>
  <c r="J1122" i="1"/>
  <c r="O1111" i="1" l="1"/>
  <c r="N1110" i="1"/>
  <c r="J1123" i="1"/>
  <c r="O1112" i="1" l="1"/>
  <c r="N1111" i="1"/>
  <c r="J1124" i="1"/>
  <c r="O1113" i="1" l="1"/>
  <c r="N1112" i="1"/>
  <c r="J1125" i="1"/>
  <c r="O1114" i="1" l="1"/>
  <c r="N1113" i="1"/>
  <c r="J1126" i="1"/>
  <c r="O1115" i="1" l="1"/>
  <c r="N1114" i="1"/>
  <c r="J1127" i="1"/>
  <c r="O1116" i="1" l="1"/>
  <c r="N1115" i="1"/>
  <c r="J1128" i="1"/>
  <c r="O1117" i="1" l="1"/>
  <c r="N1116" i="1"/>
  <c r="J1129" i="1"/>
  <c r="O1118" i="1" l="1"/>
  <c r="N1117" i="1"/>
  <c r="J1130" i="1"/>
  <c r="O1119" i="1" l="1"/>
  <c r="N1118" i="1"/>
  <c r="J1131" i="1"/>
  <c r="O1120" i="1" l="1"/>
  <c r="N1119" i="1"/>
  <c r="J1132" i="1"/>
  <c r="O1121" i="1" l="1"/>
  <c r="N1120" i="1"/>
  <c r="J1133" i="1"/>
  <c r="O1122" i="1" l="1"/>
  <c r="N1121" i="1"/>
  <c r="J1134" i="1"/>
  <c r="O1123" i="1" l="1"/>
  <c r="N1122" i="1"/>
  <c r="J1135" i="1"/>
  <c r="O1124" i="1" l="1"/>
  <c r="N1123" i="1"/>
  <c r="J1136" i="1"/>
  <c r="O1125" i="1" l="1"/>
  <c r="N1124" i="1"/>
  <c r="J1137" i="1"/>
  <c r="O1126" i="1" l="1"/>
  <c r="N1125" i="1"/>
  <c r="J1138" i="1"/>
  <c r="O1127" i="1" l="1"/>
  <c r="N1126" i="1"/>
  <c r="J1139" i="1"/>
  <c r="O1128" i="1" l="1"/>
  <c r="N1127" i="1"/>
  <c r="J1140" i="1"/>
  <c r="O1129" i="1" l="1"/>
  <c r="N1128" i="1"/>
  <c r="J1141" i="1"/>
  <c r="O1130" i="1" l="1"/>
  <c r="N1129" i="1"/>
  <c r="J1142" i="1"/>
  <c r="O1131" i="1" l="1"/>
  <c r="N1130" i="1"/>
  <c r="J1143" i="1"/>
  <c r="O1132" i="1" l="1"/>
  <c r="N1131" i="1"/>
  <c r="J1144" i="1"/>
  <c r="O1133" i="1" l="1"/>
  <c r="N1132" i="1"/>
  <c r="J1145" i="1"/>
  <c r="O1134" i="1" l="1"/>
  <c r="N1133" i="1"/>
  <c r="J1146" i="1"/>
  <c r="O1135" i="1" l="1"/>
  <c r="N1134" i="1"/>
  <c r="J1147" i="1"/>
  <c r="O1136" i="1" l="1"/>
  <c r="N1135" i="1"/>
  <c r="J1148" i="1"/>
  <c r="O1137" i="1" l="1"/>
  <c r="N1136" i="1"/>
  <c r="J1149" i="1"/>
  <c r="O1138" i="1" l="1"/>
  <c r="N1137" i="1"/>
  <c r="J1150" i="1"/>
  <c r="O1139" i="1" l="1"/>
  <c r="N1138" i="1"/>
  <c r="J1151" i="1"/>
  <c r="O1140" i="1" l="1"/>
  <c r="N1139" i="1"/>
  <c r="J1152" i="1"/>
  <c r="O1141" i="1" l="1"/>
  <c r="N1140" i="1"/>
  <c r="J1153" i="1"/>
  <c r="O1142" i="1" l="1"/>
  <c r="N1141" i="1"/>
  <c r="J1154" i="1"/>
  <c r="O1143" i="1" l="1"/>
  <c r="N1142" i="1"/>
  <c r="J1155" i="1"/>
  <c r="O1144" i="1" l="1"/>
  <c r="N1143" i="1"/>
  <c r="J1156" i="1"/>
  <c r="O1145" i="1" l="1"/>
  <c r="N1144" i="1"/>
  <c r="J1157" i="1"/>
  <c r="O1146" i="1" l="1"/>
  <c r="N1145" i="1"/>
  <c r="J1158" i="1"/>
  <c r="O1147" i="1" l="1"/>
  <c r="N1146" i="1"/>
  <c r="J1159" i="1"/>
  <c r="O1148" i="1" l="1"/>
  <c r="N1147" i="1"/>
  <c r="J1160" i="1"/>
  <c r="O1149" i="1" l="1"/>
  <c r="N1148" i="1"/>
  <c r="J1161" i="1"/>
  <c r="O1150" i="1" l="1"/>
  <c r="N1149" i="1"/>
  <c r="J1162" i="1"/>
  <c r="O1151" i="1" l="1"/>
  <c r="N1150" i="1"/>
  <c r="J1163" i="1"/>
  <c r="O1152" i="1" l="1"/>
  <c r="N1151" i="1"/>
  <c r="J1164" i="1"/>
  <c r="O1153" i="1" l="1"/>
  <c r="N1152" i="1"/>
  <c r="J1165" i="1"/>
  <c r="O1154" i="1" l="1"/>
  <c r="N1153" i="1"/>
  <c r="J1166" i="1"/>
  <c r="O1155" i="1" l="1"/>
  <c r="N1154" i="1"/>
  <c r="J1167" i="1"/>
  <c r="O1156" i="1" l="1"/>
  <c r="N1155" i="1"/>
  <c r="J1168" i="1"/>
  <c r="O1157" i="1" l="1"/>
  <c r="N1156" i="1"/>
  <c r="J1169" i="1"/>
  <c r="O1158" i="1" l="1"/>
  <c r="N1157" i="1"/>
  <c r="J1170" i="1"/>
  <c r="O1159" i="1" l="1"/>
  <c r="N1158" i="1"/>
  <c r="J1171" i="1"/>
  <c r="O1160" i="1" l="1"/>
  <c r="N1159" i="1"/>
  <c r="J1172" i="1"/>
  <c r="O1161" i="1" l="1"/>
  <c r="N1160" i="1"/>
  <c r="J1173" i="1"/>
  <c r="O1162" i="1" l="1"/>
  <c r="N1161" i="1"/>
  <c r="J1174" i="1"/>
  <c r="O1163" i="1" l="1"/>
  <c r="N1162" i="1"/>
  <c r="J1175" i="1"/>
  <c r="O1164" i="1" l="1"/>
  <c r="N1163" i="1"/>
  <c r="J1176" i="1"/>
  <c r="O1165" i="1" l="1"/>
  <c r="N1164" i="1"/>
  <c r="J1177" i="1"/>
  <c r="O1166" i="1" l="1"/>
  <c r="N1165" i="1"/>
  <c r="J1178" i="1"/>
  <c r="O1167" i="1" l="1"/>
  <c r="N1166" i="1"/>
  <c r="J1179" i="1"/>
  <c r="O1168" i="1" l="1"/>
  <c r="N1167" i="1"/>
  <c r="J1180" i="1"/>
  <c r="O1169" i="1" l="1"/>
  <c r="N1168" i="1"/>
  <c r="J1181" i="1"/>
  <c r="O1170" i="1" l="1"/>
  <c r="N1169" i="1"/>
  <c r="J1182" i="1"/>
  <c r="O1171" i="1" l="1"/>
  <c r="N1170" i="1"/>
  <c r="J1183" i="1"/>
  <c r="O1172" i="1" l="1"/>
  <c r="N1171" i="1"/>
  <c r="J1184" i="1"/>
  <c r="O1173" i="1" l="1"/>
  <c r="N1172" i="1"/>
  <c r="J1185" i="1"/>
  <c r="O1174" i="1" l="1"/>
  <c r="N1173" i="1"/>
  <c r="J1186" i="1"/>
  <c r="O1175" i="1" l="1"/>
  <c r="N1174" i="1"/>
  <c r="J1187" i="1"/>
  <c r="O1176" i="1" l="1"/>
  <c r="N1175" i="1"/>
  <c r="J1188" i="1"/>
  <c r="O1177" i="1" l="1"/>
  <c r="N1176" i="1"/>
  <c r="J1189" i="1"/>
  <c r="O1178" i="1" l="1"/>
  <c r="N1177" i="1"/>
  <c r="J1190" i="1"/>
  <c r="O1179" i="1" l="1"/>
  <c r="N1178" i="1"/>
  <c r="J1191" i="1"/>
  <c r="O1180" i="1" l="1"/>
  <c r="N1179" i="1"/>
  <c r="J1192" i="1"/>
  <c r="O1181" i="1" l="1"/>
  <c r="N1180" i="1"/>
  <c r="J1193" i="1"/>
  <c r="O1182" i="1" l="1"/>
  <c r="N1181" i="1"/>
  <c r="J1194" i="1"/>
  <c r="O1183" i="1" l="1"/>
  <c r="N1182" i="1"/>
  <c r="J1195" i="1"/>
  <c r="O1184" i="1" l="1"/>
  <c r="N1183" i="1"/>
  <c r="J1196" i="1"/>
  <c r="O1185" i="1" l="1"/>
  <c r="N1184" i="1"/>
  <c r="J1197" i="1"/>
  <c r="O1186" i="1" l="1"/>
  <c r="N1185" i="1"/>
  <c r="J1198" i="1"/>
  <c r="O1187" i="1" l="1"/>
  <c r="N1186" i="1"/>
  <c r="J1199" i="1"/>
  <c r="O1188" i="1" l="1"/>
  <c r="N1187" i="1"/>
  <c r="J1200" i="1"/>
  <c r="O1189" i="1" l="1"/>
  <c r="N1188" i="1"/>
  <c r="J1201" i="1"/>
  <c r="O1190" i="1" l="1"/>
  <c r="N1189" i="1"/>
  <c r="J1202" i="1"/>
  <c r="O1191" i="1" l="1"/>
  <c r="N1190" i="1"/>
  <c r="J1203" i="1"/>
  <c r="O1192" i="1" l="1"/>
  <c r="N1191" i="1"/>
  <c r="J1204" i="1"/>
  <c r="O1193" i="1" l="1"/>
  <c r="N1192" i="1"/>
  <c r="J1205" i="1"/>
  <c r="O1194" i="1" l="1"/>
  <c r="N1193" i="1"/>
  <c r="J1206" i="1"/>
  <c r="O1195" i="1" l="1"/>
  <c r="N1194" i="1"/>
  <c r="J1207" i="1"/>
  <c r="O1196" i="1" l="1"/>
  <c r="N1195" i="1"/>
  <c r="J1208" i="1"/>
  <c r="O1197" i="1" l="1"/>
  <c r="N1196" i="1"/>
  <c r="J1209" i="1"/>
  <c r="O1198" i="1" l="1"/>
  <c r="N1197" i="1"/>
  <c r="J1210" i="1"/>
  <c r="O1199" i="1" l="1"/>
  <c r="N1198" i="1"/>
  <c r="J1211" i="1"/>
  <c r="O1200" i="1" l="1"/>
  <c r="N1199" i="1"/>
  <c r="J1212" i="1"/>
  <c r="O1201" i="1" l="1"/>
  <c r="N1200" i="1"/>
  <c r="J1213" i="1"/>
  <c r="O1202" i="1" l="1"/>
  <c r="N1201" i="1"/>
  <c r="J1214" i="1"/>
  <c r="O1203" i="1" l="1"/>
  <c r="N1202" i="1"/>
  <c r="J1215" i="1"/>
  <c r="O1204" i="1" l="1"/>
  <c r="N1203" i="1"/>
  <c r="J1216" i="1"/>
  <c r="O1205" i="1" l="1"/>
  <c r="N1204" i="1"/>
  <c r="J1217" i="1"/>
  <c r="O1206" i="1" l="1"/>
  <c r="N1205" i="1"/>
  <c r="J1218" i="1"/>
  <c r="O1207" i="1" l="1"/>
  <c r="N1206" i="1"/>
  <c r="J1219" i="1"/>
  <c r="O1208" i="1" l="1"/>
  <c r="N1207" i="1"/>
  <c r="J1220" i="1"/>
  <c r="O1209" i="1" l="1"/>
  <c r="N1208" i="1"/>
  <c r="J1221" i="1"/>
  <c r="O1210" i="1" l="1"/>
  <c r="N1209" i="1"/>
  <c r="J1222" i="1"/>
  <c r="O1211" i="1" l="1"/>
  <c r="N1210" i="1"/>
  <c r="J1223" i="1"/>
  <c r="O1212" i="1" l="1"/>
  <c r="N1211" i="1"/>
  <c r="J1224" i="1"/>
  <c r="O1213" i="1" l="1"/>
  <c r="N1212" i="1"/>
  <c r="J1225" i="1"/>
  <c r="O1214" i="1" l="1"/>
  <c r="N1213" i="1"/>
  <c r="J1226" i="1"/>
  <c r="O1215" i="1" l="1"/>
  <c r="N1214" i="1"/>
  <c r="J1227" i="1"/>
  <c r="O1216" i="1" l="1"/>
  <c r="N1215" i="1"/>
  <c r="J1228" i="1"/>
  <c r="O1217" i="1" l="1"/>
  <c r="N1216" i="1"/>
  <c r="J1229" i="1"/>
  <c r="O1218" i="1" l="1"/>
  <c r="N1217" i="1"/>
  <c r="J1230" i="1"/>
  <c r="O1219" i="1" l="1"/>
  <c r="N1218" i="1"/>
  <c r="J1231" i="1"/>
  <c r="O1220" i="1" l="1"/>
  <c r="N1219" i="1"/>
  <c r="J1232" i="1"/>
  <c r="O1221" i="1" l="1"/>
  <c r="N1220" i="1"/>
  <c r="J1233" i="1"/>
  <c r="O1222" i="1" l="1"/>
  <c r="N1221" i="1"/>
  <c r="J1234" i="1"/>
  <c r="O1223" i="1" l="1"/>
  <c r="N1222" i="1"/>
  <c r="J1235" i="1"/>
  <c r="O1224" i="1" l="1"/>
  <c r="N1223" i="1"/>
  <c r="J1236" i="1"/>
  <c r="O1225" i="1" l="1"/>
  <c r="N1224" i="1"/>
  <c r="J1237" i="1"/>
  <c r="O1226" i="1" l="1"/>
  <c r="N1225" i="1"/>
  <c r="J1238" i="1"/>
  <c r="O1227" i="1" l="1"/>
  <c r="N1226" i="1"/>
  <c r="J1239" i="1"/>
  <c r="O1228" i="1" l="1"/>
  <c r="N1227" i="1"/>
  <c r="J1240" i="1"/>
  <c r="O1229" i="1" l="1"/>
  <c r="N1228" i="1"/>
  <c r="J1241" i="1"/>
  <c r="O1230" i="1" l="1"/>
  <c r="N1229" i="1"/>
  <c r="J1242" i="1"/>
  <c r="O1231" i="1" l="1"/>
  <c r="N1230" i="1"/>
  <c r="J1243" i="1"/>
  <c r="O1232" i="1" l="1"/>
  <c r="N1231" i="1"/>
  <c r="J1244" i="1"/>
  <c r="O1233" i="1" l="1"/>
  <c r="N1232" i="1"/>
  <c r="J1245" i="1"/>
  <c r="O1234" i="1" l="1"/>
  <c r="N1233" i="1"/>
  <c r="J1246" i="1"/>
  <c r="O1235" i="1" l="1"/>
  <c r="N1234" i="1"/>
  <c r="J1247" i="1"/>
  <c r="O1236" i="1" l="1"/>
  <c r="N1235" i="1"/>
  <c r="J1248" i="1"/>
  <c r="O1237" i="1" l="1"/>
  <c r="N1236" i="1"/>
  <c r="J1249" i="1"/>
  <c r="O1238" i="1" l="1"/>
  <c r="N1237" i="1"/>
  <c r="J1250" i="1"/>
  <c r="O1239" i="1" l="1"/>
  <c r="N1238" i="1"/>
  <c r="J1251" i="1"/>
  <c r="O1240" i="1" l="1"/>
  <c r="N1239" i="1"/>
  <c r="J1252" i="1"/>
  <c r="O1241" i="1" l="1"/>
  <c r="N1240" i="1"/>
  <c r="J1253" i="1"/>
  <c r="O1242" i="1" l="1"/>
  <c r="N1241" i="1"/>
  <c r="J1254" i="1"/>
  <c r="O1243" i="1" l="1"/>
  <c r="N1242" i="1"/>
  <c r="J1255" i="1"/>
  <c r="O1244" i="1" l="1"/>
  <c r="N1243" i="1"/>
  <c r="J1256" i="1"/>
  <c r="O1245" i="1" l="1"/>
  <c r="N1244" i="1"/>
  <c r="J1257" i="1"/>
  <c r="O1246" i="1" l="1"/>
  <c r="N1245" i="1"/>
  <c r="J1258" i="1"/>
  <c r="O1247" i="1" l="1"/>
  <c r="N1246" i="1"/>
  <c r="J1259" i="1"/>
  <c r="O1248" i="1" l="1"/>
  <c r="N1247" i="1"/>
  <c r="J1260" i="1"/>
  <c r="O1249" i="1" l="1"/>
  <c r="N1248" i="1"/>
  <c r="J1261" i="1"/>
  <c r="O1250" i="1" l="1"/>
  <c r="N1249" i="1"/>
  <c r="J1262" i="1"/>
  <c r="O1251" i="1" l="1"/>
  <c r="N1250" i="1"/>
  <c r="J1263" i="1"/>
  <c r="O1252" i="1" l="1"/>
  <c r="N1251" i="1"/>
  <c r="J1264" i="1"/>
  <c r="O1253" i="1" l="1"/>
  <c r="N1252" i="1"/>
  <c r="J1265" i="1"/>
  <c r="O1254" i="1" l="1"/>
  <c r="N1253" i="1"/>
  <c r="J1266" i="1"/>
  <c r="O1255" i="1" l="1"/>
  <c r="N1254" i="1"/>
  <c r="J1267" i="1"/>
  <c r="O1256" i="1" l="1"/>
  <c r="N1255" i="1"/>
  <c r="J1268" i="1"/>
  <c r="O1257" i="1" l="1"/>
  <c r="N1256" i="1"/>
  <c r="J1269" i="1"/>
  <c r="O1258" i="1" l="1"/>
  <c r="N1257" i="1"/>
  <c r="J1270" i="1"/>
  <c r="O1259" i="1" l="1"/>
  <c r="N1258" i="1"/>
  <c r="J1271" i="1"/>
  <c r="O1260" i="1" l="1"/>
  <c r="N1259" i="1"/>
  <c r="J1272" i="1"/>
  <c r="O1261" i="1" l="1"/>
  <c r="N1260" i="1"/>
  <c r="J1273" i="1"/>
  <c r="O1262" i="1" l="1"/>
  <c r="N1261" i="1"/>
  <c r="J1274" i="1"/>
  <c r="O1263" i="1" l="1"/>
  <c r="N1262" i="1"/>
  <c r="J1275" i="1"/>
  <c r="O1264" i="1" l="1"/>
  <c r="N1263" i="1"/>
  <c r="J1276" i="1"/>
  <c r="O1265" i="1" l="1"/>
  <c r="N1264" i="1"/>
  <c r="J1277" i="1"/>
  <c r="O1266" i="1" l="1"/>
  <c r="N1265" i="1"/>
  <c r="J1278" i="1"/>
  <c r="O1267" i="1" l="1"/>
  <c r="N1266" i="1"/>
  <c r="J1279" i="1"/>
  <c r="O1268" i="1" l="1"/>
  <c r="N1267" i="1"/>
  <c r="J1280" i="1"/>
  <c r="O1269" i="1" l="1"/>
  <c r="N1268" i="1"/>
  <c r="J1281" i="1"/>
  <c r="O1270" i="1" l="1"/>
  <c r="N1269" i="1"/>
  <c r="J1282" i="1"/>
  <c r="O1271" i="1" l="1"/>
  <c r="N1270" i="1"/>
  <c r="J1283" i="1"/>
  <c r="O1272" i="1" l="1"/>
  <c r="N1271" i="1"/>
  <c r="J1284" i="1"/>
  <c r="O1273" i="1" l="1"/>
  <c r="N1272" i="1"/>
  <c r="J1285" i="1"/>
  <c r="O1274" i="1" l="1"/>
  <c r="N1273" i="1"/>
  <c r="J1286" i="1"/>
  <c r="O1275" i="1" l="1"/>
  <c r="N1274" i="1"/>
  <c r="J1287" i="1"/>
  <c r="O1276" i="1" l="1"/>
  <c r="N1275" i="1"/>
  <c r="J1288" i="1"/>
  <c r="O1277" i="1" l="1"/>
  <c r="N1276" i="1"/>
  <c r="J1289" i="1"/>
  <c r="O1278" i="1" l="1"/>
  <c r="N1277" i="1"/>
  <c r="J1290" i="1"/>
  <c r="O1279" i="1" l="1"/>
  <c r="N1278" i="1"/>
  <c r="J1291" i="1"/>
  <c r="O1280" i="1" l="1"/>
  <c r="N1279" i="1"/>
  <c r="J1292" i="1"/>
  <c r="O1281" i="1" l="1"/>
  <c r="N1280" i="1"/>
  <c r="J1293" i="1"/>
  <c r="O1282" i="1" l="1"/>
  <c r="N1281" i="1"/>
  <c r="J1294" i="1"/>
  <c r="O1283" i="1" l="1"/>
  <c r="N1282" i="1"/>
  <c r="J1295" i="1"/>
  <c r="O1284" i="1" l="1"/>
  <c r="N1283" i="1"/>
  <c r="J1296" i="1"/>
  <c r="O1285" i="1" l="1"/>
  <c r="N1284" i="1"/>
  <c r="J1297" i="1"/>
  <c r="O1286" i="1" l="1"/>
  <c r="N1285" i="1"/>
  <c r="J1298" i="1"/>
  <c r="O1287" i="1" l="1"/>
  <c r="N1286" i="1"/>
  <c r="J1299" i="1"/>
  <c r="O1288" i="1" l="1"/>
  <c r="N1287" i="1"/>
  <c r="J1300" i="1"/>
  <c r="O1289" i="1" l="1"/>
  <c r="N1288" i="1"/>
  <c r="J1301" i="1"/>
  <c r="O1290" i="1" l="1"/>
  <c r="N1289" i="1"/>
  <c r="J1302" i="1"/>
  <c r="O1291" i="1" l="1"/>
  <c r="N1290" i="1"/>
  <c r="J1303" i="1"/>
  <c r="O1292" i="1" l="1"/>
  <c r="N1291" i="1"/>
  <c r="J1304" i="1"/>
  <c r="O1293" i="1" l="1"/>
  <c r="N1292" i="1"/>
  <c r="J1305" i="1"/>
  <c r="O1294" i="1" l="1"/>
  <c r="N1293" i="1"/>
  <c r="J1306" i="1"/>
  <c r="O1295" i="1" l="1"/>
  <c r="N1294" i="1"/>
  <c r="J1307" i="1"/>
  <c r="O1296" i="1" l="1"/>
  <c r="N1295" i="1"/>
  <c r="J1308" i="1"/>
  <c r="O1297" i="1" l="1"/>
  <c r="N1296" i="1"/>
  <c r="J1309" i="1"/>
  <c r="O1298" i="1" l="1"/>
  <c r="N1297" i="1"/>
  <c r="J1310" i="1"/>
  <c r="O1299" i="1" l="1"/>
  <c r="N1298" i="1"/>
  <c r="J1311" i="1"/>
  <c r="O1300" i="1" l="1"/>
  <c r="N1299" i="1"/>
  <c r="J1312" i="1"/>
  <c r="O1301" i="1" l="1"/>
  <c r="N1300" i="1"/>
  <c r="J1313" i="1"/>
  <c r="O1302" i="1" l="1"/>
  <c r="N1301" i="1"/>
  <c r="J1314" i="1"/>
  <c r="O1303" i="1" l="1"/>
  <c r="N1302" i="1"/>
  <c r="J1315" i="1"/>
  <c r="O1304" i="1" l="1"/>
  <c r="N1303" i="1"/>
  <c r="J1316" i="1"/>
  <c r="O1305" i="1" l="1"/>
  <c r="N1304" i="1"/>
  <c r="J1317" i="1"/>
  <c r="O1306" i="1" l="1"/>
  <c r="N1305" i="1"/>
  <c r="J1318" i="1"/>
  <c r="O1307" i="1" l="1"/>
  <c r="N1306" i="1"/>
  <c r="J1319" i="1"/>
  <c r="O1308" i="1" l="1"/>
  <c r="N1307" i="1"/>
  <c r="J1320" i="1"/>
  <c r="O1309" i="1" l="1"/>
  <c r="N1308" i="1"/>
  <c r="J1321" i="1"/>
  <c r="O1310" i="1" l="1"/>
  <c r="N1309" i="1"/>
  <c r="J1322" i="1"/>
  <c r="O1311" i="1" l="1"/>
  <c r="N1310" i="1"/>
  <c r="J1323" i="1"/>
  <c r="O1312" i="1" l="1"/>
  <c r="N1311" i="1"/>
  <c r="J1324" i="1"/>
  <c r="O1313" i="1" l="1"/>
  <c r="N1312" i="1"/>
  <c r="J1325" i="1"/>
  <c r="O1314" i="1" l="1"/>
  <c r="N1313" i="1"/>
  <c r="J1326" i="1"/>
  <c r="O1315" i="1" l="1"/>
  <c r="N1314" i="1"/>
  <c r="J1327" i="1"/>
  <c r="O1316" i="1" l="1"/>
  <c r="N1315" i="1"/>
  <c r="J1328" i="1"/>
  <c r="O1317" i="1" l="1"/>
  <c r="N1316" i="1"/>
  <c r="J1329" i="1"/>
  <c r="O1318" i="1" l="1"/>
  <c r="N1317" i="1"/>
  <c r="J1330" i="1"/>
  <c r="O1319" i="1" l="1"/>
  <c r="N1318" i="1"/>
  <c r="J1331" i="1"/>
  <c r="O1320" i="1" l="1"/>
  <c r="N1319" i="1"/>
  <c r="J1332" i="1"/>
  <c r="O1321" i="1" l="1"/>
  <c r="N1320" i="1"/>
  <c r="J1333" i="1"/>
  <c r="O1322" i="1" l="1"/>
  <c r="N1321" i="1"/>
  <c r="J1334" i="1"/>
  <c r="O1323" i="1" l="1"/>
  <c r="N1322" i="1"/>
  <c r="J1335" i="1"/>
  <c r="O1324" i="1" l="1"/>
  <c r="N1323" i="1"/>
  <c r="J1336" i="1"/>
  <c r="O1325" i="1" l="1"/>
  <c r="N1324" i="1"/>
  <c r="J1337" i="1"/>
  <c r="O1326" i="1" l="1"/>
  <c r="N1325" i="1"/>
  <c r="J1338" i="1"/>
  <c r="O1327" i="1" l="1"/>
  <c r="N1326" i="1"/>
  <c r="J1339" i="1"/>
  <c r="O1328" i="1" l="1"/>
  <c r="N1327" i="1"/>
  <c r="J1340" i="1"/>
  <c r="O1329" i="1" l="1"/>
  <c r="N1328" i="1"/>
  <c r="J1341" i="1"/>
  <c r="O1330" i="1" l="1"/>
  <c r="N1329" i="1"/>
  <c r="J1342" i="1"/>
  <c r="O1331" i="1" l="1"/>
  <c r="N1330" i="1"/>
  <c r="J1343" i="1"/>
  <c r="O1332" i="1" l="1"/>
  <c r="N1331" i="1"/>
  <c r="J1344" i="1"/>
  <c r="O1333" i="1" l="1"/>
  <c r="N1332" i="1"/>
  <c r="J1345" i="1"/>
  <c r="O1334" i="1" l="1"/>
  <c r="N1333" i="1"/>
  <c r="J1346" i="1"/>
  <c r="O1335" i="1" l="1"/>
  <c r="N1334" i="1"/>
  <c r="J1347" i="1"/>
  <c r="O1336" i="1" l="1"/>
  <c r="N1335" i="1"/>
  <c r="J1348" i="1"/>
  <c r="O1337" i="1" l="1"/>
  <c r="N1336" i="1"/>
  <c r="J1349" i="1"/>
  <c r="O1338" i="1" l="1"/>
  <c r="N1337" i="1"/>
  <c r="J1350" i="1"/>
  <c r="O1339" i="1" l="1"/>
  <c r="N1338" i="1"/>
  <c r="J1351" i="1"/>
  <c r="O1340" i="1" l="1"/>
  <c r="N1339" i="1"/>
  <c r="J1352" i="1"/>
  <c r="O1341" i="1" l="1"/>
  <c r="N1340" i="1"/>
  <c r="J1353" i="1"/>
  <c r="O1342" i="1" l="1"/>
  <c r="N1341" i="1"/>
  <c r="J1354" i="1"/>
  <c r="O1343" i="1" l="1"/>
  <c r="N1342" i="1"/>
  <c r="J1355" i="1"/>
  <c r="O1344" i="1" l="1"/>
  <c r="N1343" i="1"/>
  <c r="J1356" i="1"/>
  <c r="O1345" i="1" l="1"/>
  <c r="N1344" i="1"/>
  <c r="J1357" i="1"/>
  <c r="O1346" i="1" l="1"/>
  <c r="N1345" i="1"/>
  <c r="J1358" i="1"/>
  <c r="O1347" i="1" l="1"/>
  <c r="N1346" i="1"/>
  <c r="J1359" i="1"/>
  <c r="O1348" i="1" l="1"/>
  <c r="N1347" i="1"/>
  <c r="J1360" i="1"/>
  <c r="O1349" i="1" l="1"/>
  <c r="N1348" i="1"/>
  <c r="J1361" i="1"/>
  <c r="O1350" i="1" l="1"/>
  <c r="N1349" i="1"/>
  <c r="J1362" i="1"/>
  <c r="O1351" i="1" l="1"/>
  <c r="N1350" i="1"/>
  <c r="J1363" i="1"/>
  <c r="O1352" i="1" l="1"/>
  <c r="N1351" i="1"/>
  <c r="J1364" i="1"/>
  <c r="O1353" i="1" l="1"/>
  <c r="N1352" i="1"/>
  <c r="J1365" i="1"/>
  <c r="O1354" i="1" l="1"/>
  <c r="N1353" i="1"/>
  <c r="J1366" i="1"/>
  <c r="O1355" i="1" l="1"/>
  <c r="N1354" i="1"/>
  <c r="J1367" i="1"/>
  <c r="O1356" i="1" l="1"/>
  <c r="N1355" i="1"/>
  <c r="J1368" i="1"/>
  <c r="O1357" i="1" l="1"/>
  <c r="N1356" i="1"/>
  <c r="J1369" i="1"/>
  <c r="O1358" i="1" l="1"/>
  <c r="N1357" i="1"/>
  <c r="J1370" i="1"/>
  <c r="O1359" i="1" l="1"/>
  <c r="N1358" i="1"/>
  <c r="J1371" i="1"/>
  <c r="O1360" i="1" l="1"/>
  <c r="N1359" i="1"/>
  <c r="J1372" i="1"/>
  <c r="O1361" i="1" l="1"/>
  <c r="N1360" i="1"/>
  <c r="J1373" i="1"/>
  <c r="O1362" i="1" l="1"/>
  <c r="N1361" i="1"/>
  <c r="J1374" i="1"/>
  <c r="O1363" i="1" l="1"/>
  <c r="N1362" i="1"/>
  <c r="J1375" i="1"/>
  <c r="O1364" i="1" l="1"/>
  <c r="N1363" i="1"/>
  <c r="J1376" i="1"/>
  <c r="O1365" i="1" l="1"/>
  <c r="N1364" i="1"/>
  <c r="J1377" i="1"/>
  <c r="O1366" i="1" l="1"/>
  <c r="N1365" i="1"/>
  <c r="J1378" i="1"/>
  <c r="O1367" i="1" l="1"/>
  <c r="N1366" i="1"/>
  <c r="J1379" i="1"/>
  <c r="O1368" i="1" l="1"/>
  <c r="N1367" i="1"/>
  <c r="J1380" i="1"/>
  <c r="O1369" i="1" l="1"/>
  <c r="N1368" i="1"/>
  <c r="J1381" i="1"/>
  <c r="O1370" i="1" l="1"/>
  <c r="N1369" i="1"/>
  <c r="J1382" i="1"/>
  <c r="O1371" i="1" l="1"/>
  <c r="N1370" i="1"/>
  <c r="J1383" i="1"/>
  <c r="O1372" i="1" l="1"/>
  <c r="N1371" i="1"/>
  <c r="J1384" i="1"/>
  <c r="O1373" i="1" l="1"/>
  <c r="N1372" i="1"/>
  <c r="J1385" i="1"/>
  <c r="O1374" i="1" l="1"/>
  <c r="N1373" i="1"/>
  <c r="J1386" i="1"/>
  <c r="O1375" i="1" l="1"/>
  <c r="N1374" i="1"/>
  <c r="J1387" i="1"/>
  <c r="O1376" i="1" l="1"/>
  <c r="N1375" i="1"/>
  <c r="J1388" i="1"/>
  <c r="O1377" i="1" l="1"/>
  <c r="N1376" i="1"/>
  <c r="J1389" i="1"/>
  <c r="O1378" i="1" l="1"/>
  <c r="N1377" i="1"/>
  <c r="J1390" i="1"/>
  <c r="O1379" i="1" l="1"/>
  <c r="N1378" i="1"/>
  <c r="J1391" i="1"/>
  <c r="O1380" i="1" l="1"/>
  <c r="N1379" i="1"/>
  <c r="J1392" i="1"/>
  <c r="O1381" i="1" l="1"/>
  <c r="N1380" i="1"/>
  <c r="J1393" i="1"/>
  <c r="O1382" i="1" l="1"/>
  <c r="N1381" i="1"/>
  <c r="J1394" i="1"/>
  <c r="O1383" i="1" l="1"/>
  <c r="N1382" i="1"/>
  <c r="J1395" i="1"/>
  <c r="O1384" i="1" l="1"/>
  <c r="N1383" i="1"/>
  <c r="J1396" i="1"/>
  <c r="O1385" i="1" l="1"/>
  <c r="N1384" i="1"/>
  <c r="J1397" i="1"/>
  <c r="O1386" i="1" l="1"/>
  <c r="N1385" i="1"/>
  <c r="J1398" i="1"/>
  <c r="O1387" i="1" l="1"/>
  <c r="N1386" i="1"/>
  <c r="J1399" i="1"/>
  <c r="O1388" i="1" l="1"/>
  <c r="N1387" i="1"/>
  <c r="J1400" i="1"/>
  <c r="O1389" i="1" l="1"/>
  <c r="N1388" i="1"/>
  <c r="J1401" i="1"/>
  <c r="O1390" i="1" l="1"/>
  <c r="N1389" i="1"/>
  <c r="J1402" i="1"/>
  <c r="O1391" i="1" l="1"/>
  <c r="N1390" i="1"/>
  <c r="J1403" i="1"/>
  <c r="O1392" i="1" l="1"/>
  <c r="N1391" i="1"/>
  <c r="J1404" i="1"/>
  <c r="O1393" i="1" l="1"/>
  <c r="N1392" i="1"/>
  <c r="J1405" i="1"/>
  <c r="O1394" i="1" l="1"/>
  <c r="N1393" i="1"/>
  <c r="J1406" i="1"/>
  <c r="O1395" i="1" l="1"/>
  <c r="N1394" i="1"/>
  <c r="J1407" i="1"/>
  <c r="O1396" i="1" l="1"/>
  <c r="N1395" i="1"/>
  <c r="J1408" i="1"/>
  <c r="O1397" i="1" l="1"/>
  <c r="N1396" i="1"/>
  <c r="J1409" i="1"/>
  <c r="O1398" i="1" l="1"/>
  <c r="N1397" i="1"/>
  <c r="J1410" i="1"/>
  <c r="O1399" i="1" l="1"/>
  <c r="N1398" i="1"/>
  <c r="J1411" i="1"/>
  <c r="O1400" i="1" l="1"/>
  <c r="N1399" i="1"/>
  <c r="J1412" i="1"/>
  <c r="O1401" i="1" l="1"/>
  <c r="N1400" i="1"/>
  <c r="J1413" i="1"/>
  <c r="O1402" i="1" l="1"/>
  <c r="N1401" i="1"/>
  <c r="J1414" i="1"/>
  <c r="O1403" i="1" l="1"/>
  <c r="N1402" i="1"/>
  <c r="J1415" i="1"/>
  <c r="O1404" i="1" l="1"/>
  <c r="N1403" i="1"/>
  <c r="J1416" i="1"/>
  <c r="O1405" i="1" l="1"/>
  <c r="N1404" i="1"/>
  <c r="J1417" i="1"/>
  <c r="O1406" i="1" l="1"/>
  <c r="N1405" i="1"/>
  <c r="J1418" i="1"/>
  <c r="O1407" i="1" l="1"/>
  <c r="N1406" i="1"/>
  <c r="J1419" i="1"/>
  <c r="O1408" i="1" l="1"/>
  <c r="N1407" i="1"/>
  <c r="J1420" i="1"/>
  <c r="O1409" i="1" l="1"/>
  <c r="N1408" i="1"/>
  <c r="J1421" i="1"/>
  <c r="O1410" i="1" l="1"/>
  <c r="N1409" i="1"/>
  <c r="J1422" i="1"/>
  <c r="O1411" i="1" l="1"/>
  <c r="N1410" i="1"/>
  <c r="J1423" i="1"/>
  <c r="O1412" i="1" l="1"/>
  <c r="N1411" i="1"/>
  <c r="J1424" i="1"/>
  <c r="O1413" i="1" l="1"/>
  <c r="N1412" i="1"/>
  <c r="J1425" i="1"/>
  <c r="O1414" i="1" l="1"/>
  <c r="N1413" i="1"/>
  <c r="J1426" i="1"/>
  <c r="O1415" i="1" l="1"/>
  <c r="N1414" i="1"/>
  <c r="J1427" i="1"/>
  <c r="O1416" i="1" l="1"/>
  <c r="N1415" i="1"/>
  <c r="J1428" i="1"/>
  <c r="O1417" i="1" l="1"/>
  <c r="N1416" i="1"/>
  <c r="J1429" i="1"/>
  <c r="O1418" i="1" l="1"/>
  <c r="N1417" i="1"/>
  <c r="J1430" i="1"/>
  <c r="O1419" i="1" l="1"/>
  <c r="N1418" i="1"/>
  <c r="J1431" i="1"/>
  <c r="O1420" i="1" l="1"/>
  <c r="N1419" i="1"/>
  <c r="J1432" i="1"/>
  <c r="O1421" i="1" l="1"/>
  <c r="N1420" i="1"/>
  <c r="J1433" i="1"/>
  <c r="O1422" i="1" l="1"/>
  <c r="N1421" i="1"/>
  <c r="J1434" i="1"/>
  <c r="O1423" i="1" l="1"/>
  <c r="N1422" i="1"/>
  <c r="J1435" i="1"/>
  <c r="O1424" i="1" l="1"/>
  <c r="N1423" i="1"/>
  <c r="J1436" i="1"/>
  <c r="O1425" i="1" l="1"/>
  <c r="N1424" i="1"/>
  <c r="J1437" i="1"/>
  <c r="O1426" i="1" l="1"/>
  <c r="N1425" i="1"/>
  <c r="J1438" i="1"/>
  <c r="O1427" i="1" l="1"/>
  <c r="N1426" i="1"/>
  <c r="J1439" i="1"/>
  <c r="O1428" i="1" l="1"/>
  <c r="N1427" i="1"/>
  <c r="J1440" i="1"/>
  <c r="O1429" i="1" l="1"/>
  <c r="N1428" i="1"/>
  <c r="J1441" i="1"/>
  <c r="O1430" i="1" l="1"/>
  <c r="N1429" i="1"/>
  <c r="J1442" i="1"/>
  <c r="O1431" i="1" l="1"/>
  <c r="N1430" i="1"/>
  <c r="J1443" i="1"/>
  <c r="O1432" i="1" l="1"/>
  <c r="N1431" i="1"/>
  <c r="J1444" i="1"/>
  <c r="O1433" i="1" l="1"/>
  <c r="N1432" i="1"/>
  <c r="J1445" i="1"/>
  <c r="O1434" i="1" l="1"/>
  <c r="N1433" i="1"/>
  <c r="J1446" i="1"/>
  <c r="O1435" i="1" l="1"/>
  <c r="N1434" i="1"/>
  <c r="J1447" i="1"/>
  <c r="O1436" i="1" l="1"/>
  <c r="N1435" i="1"/>
  <c r="J1448" i="1"/>
  <c r="O1437" i="1" l="1"/>
  <c r="N1436" i="1"/>
  <c r="J1449" i="1"/>
  <c r="O1438" i="1" l="1"/>
  <c r="N1437" i="1"/>
  <c r="J1450" i="1"/>
  <c r="O1439" i="1" l="1"/>
  <c r="N1438" i="1"/>
  <c r="J1451" i="1"/>
  <c r="O1440" i="1" l="1"/>
  <c r="N1439" i="1"/>
  <c r="J1452" i="1"/>
  <c r="O1441" i="1" l="1"/>
  <c r="N1440" i="1"/>
  <c r="J1453" i="1"/>
  <c r="O1442" i="1" l="1"/>
  <c r="N1441" i="1"/>
  <c r="J1454" i="1"/>
  <c r="O1443" i="1" l="1"/>
  <c r="N1442" i="1"/>
  <c r="J1455" i="1"/>
  <c r="O1444" i="1" l="1"/>
  <c r="N1443" i="1"/>
  <c r="J1456" i="1"/>
  <c r="O1445" i="1" l="1"/>
  <c r="N1444" i="1"/>
  <c r="J1457" i="1"/>
  <c r="O1446" i="1" l="1"/>
  <c r="N1445" i="1"/>
  <c r="J1458" i="1"/>
  <c r="O1447" i="1" l="1"/>
  <c r="N1446" i="1"/>
  <c r="J1459" i="1"/>
  <c r="O1448" i="1" l="1"/>
  <c r="N1447" i="1"/>
  <c r="J1460" i="1"/>
  <c r="O1449" i="1" l="1"/>
  <c r="N1448" i="1"/>
  <c r="J1461" i="1"/>
  <c r="O1450" i="1" l="1"/>
  <c r="N1449" i="1"/>
  <c r="J1462" i="1"/>
  <c r="O1451" i="1" l="1"/>
  <c r="N1450" i="1"/>
  <c r="J1463" i="1"/>
  <c r="O1452" i="1" l="1"/>
  <c r="N1451" i="1"/>
  <c r="J1464" i="1"/>
  <c r="O1453" i="1" l="1"/>
  <c r="N1452" i="1"/>
  <c r="J1465" i="1"/>
  <c r="O1454" i="1" l="1"/>
  <c r="N1453" i="1"/>
  <c r="J1466" i="1"/>
  <c r="O1455" i="1" l="1"/>
  <c r="N1454" i="1"/>
  <c r="J1467" i="1"/>
  <c r="O1456" i="1" l="1"/>
  <c r="N1455" i="1"/>
  <c r="J1468" i="1"/>
  <c r="O1457" i="1" l="1"/>
  <c r="N1456" i="1"/>
  <c r="J1469" i="1"/>
  <c r="O1458" i="1" l="1"/>
  <c r="N1457" i="1"/>
  <c r="J1470" i="1"/>
  <c r="O1459" i="1" l="1"/>
  <c r="N1458" i="1"/>
  <c r="J1471" i="1"/>
  <c r="O1460" i="1" l="1"/>
  <c r="N1459" i="1"/>
  <c r="J1472" i="1"/>
  <c r="O1461" i="1" l="1"/>
  <c r="N1460" i="1"/>
  <c r="J1473" i="1"/>
  <c r="O1462" i="1" l="1"/>
  <c r="N1461" i="1"/>
  <c r="J1474" i="1"/>
  <c r="O1463" i="1" l="1"/>
  <c r="N1462" i="1"/>
  <c r="J1475" i="1"/>
  <c r="O1464" i="1" l="1"/>
  <c r="N1463" i="1"/>
  <c r="J1476" i="1"/>
  <c r="O1465" i="1" l="1"/>
  <c r="N1464" i="1"/>
  <c r="J1477" i="1"/>
  <c r="O1466" i="1" l="1"/>
  <c r="N1465" i="1"/>
  <c r="J1478" i="1"/>
  <c r="O1467" i="1" l="1"/>
  <c r="N1466" i="1"/>
  <c r="J1479" i="1"/>
  <c r="O1468" i="1" l="1"/>
  <c r="N1467" i="1"/>
  <c r="J1480" i="1"/>
  <c r="O1469" i="1" l="1"/>
  <c r="N1468" i="1"/>
  <c r="J1481" i="1"/>
  <c r="O1470" i="1" l="1"/>
  <c r="N1469" i="1"/>
  <c r="J1482" i="1"/>
  <c r="O1471" i="1" l="1"/>
  <c r="N1470" i="1"/>
  <c r="J1483" i="1"/>
  <c r="O1472" i="1" l="1"/>
  <c r="N1471" i="1"/>
  <c r="J1484" i="1"/>
  <c r="O1473" i="1" l="1"/>
  <c r="N1472" i="1"/>
  <c r="J1485" i="1"/>
  <c r="O1474" i="1" l="1"/>
  <c r="N1473" i="1"/>
  <c r="J1486" i="1"/>
  <c r="O1475" i="1" l="1"/>
  <c r="N1474" i="1"/>
  <c r="J1487" i="1"/>
  <c r="O1476" i="1" l="1"/>
  <c r="N1475" i="1"/>
  <c r="J1488" i="1"/>
  <c r="O1477" i="1" l="1"/>
  <c r="N1476" i="1"/>
  <c r="J1489" i="1"/>
  <c r="O1478" i="1" l="1"/>
  <c r="N1477" i="1"/>
  <c r="J1490" i="1"/>
  <c r="O1479" i="1" l="1"/>
  <c r="N1478" i="1"/>
  <c r="J1491" i="1"/>
  <c r="O1480" i="1" l="1"/>
  <c r="N1479" i="1"/>
  <c r="J1492" i="1"/>
  <c r="O1481" i="1" l="1"/>
  <c r="N1480" i="1"/>
  <c r="J1493" i="1"/>
  <c r="O1482" i="1" l="1"/>
  <c r="N1481" i="1"/>
  <c r="J1494" i="1"/>
  <c r="O1483" i="1" l="1"/>
  <c r="N1482" i="1"/>
  <c r="J1495" i="1"/>
  <c r="O1484" i="1" l="1"/>
  <c r="N1483" i="1"/>
  <c r="J1496" i="1"/>
  <c r="O1485" i="1" l="1"/>
  <c r="N1484" i="1"/>
  <c r="J1497" i="1"/>
  <c r="O1486" i="1" l="1"/>
  <c r="N1485" i="1"/>
  <c r="J1498" i="1"/>
  <c r="O1487" i="1" l="1"/>
  <c r="N1486" i="1"/>
  <c r="J1499" i="1"/>
  <c r="O1488" i="1" l="1"/>
  <c r="N1487" i="1"/>
  <c r="J1500" i="1"/>
  <c r="O1489" i="1" l="1"/>
  <c r="N1488" i="1"/>
  <c r="J1501" i="1"/>
  <c r="O1490" i="1" l="1"/>
  <c r="N1489" i="1"/>
  <c r="J1502" i="1"/>
  <c r="O1491" i="1" l="1"/>
  <c r="N1490" i="1"/>
  <c r="J1503" i="1"/>
  <c r="O1492" i="1" l="1"/>
  <c r="N1491" i="1"/>
  <c r="J1504" i="1"/>
  <c r="O1493" i="1" l="1"/>
  <c r="N1492" i="1"/>
  <c r="J1505" i="1"/>
  <c r="O1494" i="1" l="1"/>
  <c r="N1493" i="1"/>
  <c r="J1506" i="1"/>
  <c r="O1495" i="1" l="1"/>
  <c r="N1494" i="1"/>
  <c r="J1507" i="1"/>
  <c r="O1496" i="1" l="1"/>
  <c r="N1495" i="1"/>
  <c r="J1508" i="1"/>
  <c r="O1497" i="1" l="1"/>
  <c r="N1496" i="1"/>
  <c r="J1509" i="1"/>
  <c r="O1498" i="1" l="1"/>
  <c r="N1497" i="1"/>
  <c r="J1510" i="1"/>
  <c r="O1499" i="1" l="1"/>
  <c r="N1498" i="1"/>
  <c r="J1511" i="1"/>
  <c r="O1500" i="1" l="1"/>
  <c r="N1499" i="1"/>
  <c r="J1512" i="1"/>
  <c r="O1501" i="1" l="1"/>
  <c r="N1500" i="1"/>
  <c r="J1513" i="1"/>
  <c r="O1502" i="1" l="1"/>
  <c r="N1501" i="1"/>
  <c r="J1514" i="1"/>
  <c r="O1503" i="1" l="1"/>
  <c r="N1502" i="1"/>
  <c r="J1515" i="1"/>
  <c r="O1504" i="1" l="1"/>
  <c r="N1503" i="1"/>
  <c r="J1516" i="1"/>
  <c r="O1505" i="1" l="1"/>
  <c r="N1504" i="1"/>
  <c r="J1517" i="1"/>
  <c r="O1506" i="1" l="1"/>
  <c r="N1505" i="1"/>
  <c r="J1518" i="1"/>
  <c r="O1507" i="1" l="1"/>
  <c r="N1506" i="1"/>
  <c r="J1519" i="1"/>
  <c r="O1508" i="1" l="1"/>
  <c r="N1507" i="1"/>
  <c r="J1520" i="1"/>
  <c r="O1509" i="1" l="1"/>
  <c r="N1508" i="1"/>
  <c r="J1521" i="1"/>
  <c r="O1510" i="1" l="1"/>
  <c r="N1509" i="1"/>
  <c r="J1522" i="1"/>
  <c r="O1511" i="1" l="1"/>
  <c r="N1510" i="1"/>
  <c r="J1523" i="1"/>
  <c r="O1512" i="1" l="1"/>
  <c r="N1511" i="1"/>
  <c r="J1524" i="1"/>
  <c r="O1513" i="1" l="1"/>
  <c r="N1512" i="1"/>
  <c r="J1525" i="1"/>
  <c r="O1514" i="1" l="1"/>
  <c r="N1513" i="1"/>
  <c r="J1526" i="1"/>
  <c r="O1515" i="1" l="1"/>
  <c r="N1514" i="1"/>
  <c r="J1527" i="1"/>
  <c r="O1516" i="1" l="1"/>
  <c r="N1515" i="1"/>
  <c r="J1528" i="1"/>
  <c r="O1517" i="1" l="1"/>
  <c r="N1516" i="1"/>
  <c r="J1529" i="1"/>
  <c r="O1518" i="1" l="1"/>
  <c r="N1517" i="1"/>
  <c r="J1530" i="1"/>
  <c r="O1519" i="1" l="1"/>
  <c r="N1518" i="1"/>
  <c r="J1531" i="1"/>
  <c r="O1520" i="1" l="1"/>
  <c r="N1519" i="1"/>
  <c r="J1532" i="1"/>
  <c r="O1521" i="1" l="1"/>
  <c r="N1520" i="1"/>
  <c r="J1533" i="1"/>
  <c r="O1522" i="1" l="1"/>
  <c r="N1521" i="1"/>
  <c r="J1534" i="1"/>
  <c r="O1523" i="1" l="1"/>
  <c r="N1522" i="1"/>
  <c r="J1535" i="1"/>
  <c r="O1524" i="1" l="1"/>
  <c r="N1523" i="1"/>
  <c r="J1536" i="1"/>
  <c r="O1525" i="1" l="1"/>
  <c r="N1524" i="1"/>
  <c r="J1537" i="1"/>
  <c r="O1526" i="1" l="1"/>
  <c r="N1525" i="1"/>
  <c r="J1538" i="1"/>
  <c r="O1527" i="1" l="1"/>
  <c r="N1526" i="1"/>
  <c r="J1539" i="1"/>
  <c r="O1528" i="1" l="1"/>
  <c r="N1527" i="1"/>
  <c r="J1540" i="1"/>
  <c r="O1529" i="1" l="1"/>
  <c r="N1528" i="1"/>
  <c r="J1541" i="1"/>
  <c r="O1530" i="1" l="1"/>
  <c r="N1529" i="1"/>
  <c r="J1542" i="1"/>
  <c r="O1531" i="1" l="1"/>
  <c r="N1530" i="1"/>
  <c r="J1543" i="1"/>
  <c r="O1532" i="1" l="1"/>
  <c r="N1531" i="1"/>
  <c r="J1544" i="1"/>
  <c r="O1533" i="1" l="1"/>
  <c r="N1532" i="1"/>
  <c r="J1545" i="1"/>
  <c r="O1534" i="1" l="1"/>
  <c r="N1533" i="1"/>
  <c r="J1546" i="1"/>
  <c r="O1535" i="1" l="1"/>
  <c r="N1534" i="1"/>
  <c r="J1547" i="1"/>
  <c r="O1536" i="1" l="1"/>
  <c r="N1535" i="1"/>
  <c r="J1548" i="1"/>
  <c r="O1537" i="1" l="1"/>
  <c r="N1536" i="1"/>
  <c r="J1549" i="1"/>
  <c r="O1538" i="1" l="1"/>
  <c r="N1537" i="1"/>
  <c r="J1550" i="1"/>
  <c r="O1539" i="1" l="1"/>
  <c r="N1538" i="1"/>
  <c r="J1551" i="1"/>
  <c r="O1540" i="1" l="1"/>
  <c r="N1539" i="1"/>
  <c r="J1552" i="1"/>
  <c r="O1541" i="1" l="1"/>
  <c r="N1540" i="1"/>
  <c r="J1553" i="1"/>
  <c r="O1542" i="1" l="1"/>
  <c r="N1541" i="1"/>
  <c r="J1554" i="1"/>
  <c r="O1543" i="1" l="1"/>
  <c r="N1542" i="1"/>
  <c r="J1555" i="1"/>
  <c r="O1544" i="1" l="1"/>
  <c r="N1543" i="1"/>
  <c r="J1556" i="1"/>
  <c r="O1545" i="1" l="1"/>
  <c r="N1544" i="1"/>
  <c r="J1557" i="1"/>
  <c r="O1546" i="1" l="1"/>
  <c r="N1545" i="1"/>
  <c r="J1558" i="1"/>
  <c r="O1547" i="1" l="1"/>
  <c r="N1546" i="1"/>
  <c r="J1559" i="1"/>
  <c r="O1548" i="1" l="1"/>
  <c r="N1547" i="1"/>
  <c r="J1560" i="1"/>
  <c r="O1549" i="1" l="1"/>
  <c r="N1548" i="1"/>
  <c r="J1561" i="1"/>
  <c r="O1550" i="1" l="1"/>
  <c r="N1549" i="1"/>
  <c r="J1562" i="1"/>
  <c r="O1551" i="1" l="1"/>
  <c r="N1550" i="1"/>
  <c r="J1563" i="1"/>
  <c r="O1552" i="1" l="1"/>
  <c r="N1551" i="1"/>
  <c r="J1564" i="1"/>
  <c r="O1553" i="1" l="1"/>
  <c r="N1552" i="1"/>
  <c r="J1565" i="1"/>
  <c r="O1554" i="1" l="1"/>
  <c r="N1553" i="1"/>
  <c r="J1566" i="1"/>
  <c r="O1555" i="1" l="1"/>
  <c r="N1554" i="1"/>
  <c r="J1567" i="1"/>
  <c r="O1556" i="1" l="1"/>
  <c r="N1555" i="1"/>
  <c r="J1568" i="1"/>
  <c r="O1557" i="1" l="1"/>
  <c r="N1556" i="1"/>
  <c r="J1569" i="1"/>
  <c r="O1558" i="1" l="1"/>
  <c r="N1557" i="1"/>
  <c r="J1570" i="1"/>
  <c r="O1559" i="1" l="1"/>
  <c r="N1558" i="1"/>
  <c r="J1571" i="1"/>
  <c r="O1560" i="1" l="1"/>
  <c r="N1559" i="1"/>
  <c r="J1572" i="1"/>
  <c r="O1561" i="1" l="1"/>
  <c r="N1560" i="1"/>
  <c r="J1573" i="1"/>
  <c r="O1562" i="1" l="1"/>
  <c r="N1561" i="1"/>
  <c r="J1574" i="1"/>
  <c r="O1563" i="1" l="1"/>
  <c r="N1562" i="1"/>
  <c r="J1575" i="1"/>
  <c r="O1564" i="1" l="1"/>
  <c r="N1563" i="1"/>
  <c r="J1576" i="1"/>
  <c r="O1565" i="1" l="1"/>
  <c r="N1564" i="1"/>
  <c r="J1577" i="1"/>
  <c r="O1566" i="1" l="1"/>
  <c r="N1565" i="1"/>
  <c r="J1578" i="1"/>
  <c r="O1567" i="1" l="1"/>
  <c r="N1566" i="1"/>
  <c r="J1579" i="1"/>
  <c r="O1568" i="1" l="1"/>
  <c r="N1567" i="1"/>
  <c r="J1580" i="1"/>
  <c r="O1569" i="1" l="1"/>
  <c r="N1568" i="1"/>
  <c r="J1581" i="1"/>
  <c r="O1570" i="1" l="1"/>
  <c r="N1569" i="1"/>
  <c r="J1582" i="1"/>
  <c r="O1571" i="1" l="1"/>
  <c r="N1570" i="1"/>
  <c r="J1583" i="1"/>
  <c r="O1572" i="1" l="1"/>
  <c r="N1571" i="1"/>
  <c r="J1584" i="1"/>
  <c r="O1573" i="1" l="1"/>
  <c r="N1572" i="1"/>
  <c r="J1585" i="1"/>
  <c r="O1574" i="1" l="1"/>
  <c r="N1573" i="1"/>
  <c r="J1586" i="1"/>
  <c r="O1575" i="1" l="1"/>
  <c r="N1574" i="1"/>
  <c r="J1587" i="1"/>
  <c r="O1576" i="1" l="1"/>
  <c r="N1575" i="1"/>
  <c r="J1588" i="1"/>
  <c r="O1577" i="1" l="1"/>
  <c r="N1576" i="1"/>
  <c r="J1589" i="1"/>
  <c r="O1578" i="1" l="1"/>
  <c r="N1577" i="1"/>
  <c r="J1590" i="1"/>
  <c r="O1579" i="1" l="1"/>
  <c r="N1578" i="1"/>
  <c r="J1591" i="1"/>
  <c r="O1580" i="1" l="1"/>
  <c r="N1579" i="1"/>
  <c r="J1592" i="1"/>
  <c r="O1581" i="1" l="1"/>
  <c r="N1580" i="1"/>
  <c r="J1593" i="1"/>
  <c r="O1582" i="1" l="1"/>
  <c r="N1581" i="1"/>
  <c r="J1594" i="1"/>
  <c r="O1583" i="1" l="1"/>
  <c r="N1582" i="1"/>
  <c r="J1595" i="1"/>
  <c r="O1584" i="1" l="1"/>
  <c r="N1583" i="1"/>
  <c r="J1596" i="1"/>
  <c r="O1585" i="1" l="1"/>
  <c r="N1584" i="1"/>
  <c r="J1597" i="1"/>
  <c r="O1586" i="1" l="1"/>
  <c r="N1585" i="1"/>
  <c r="J1598" i="1"/>
  <c r="O1587" i="1" l="1"/>
  <c r="N1586" i="1"/>
  <c r="J1599" i="1"/>
  <c r="O1588" i="1" l="1"/>
  <c r="N1587" i="1"/>
  <c r="J1600" i="1"/>
  <c r="O1589" i="1" l="1"/>
  <c r="N1588" i="1"/>
  <c r="J1601" i="1"/>
  <c r="O1590" i="1" l="1"/>
  <c r="N1589" i="1"/>
  <c r="J1602" i="1"/>
  <c r="O1591" i="1" l="1"/>
  <c r="N1590" i="1"/>
  <c r="J1603" i="1"/>
  <c r="O1592" i="1" l="1"/>
  <c r="N1591" i="1"/>
  <c r="J1604" i="1"/>
  <c r="O1593" i="1" l="1"/>
  <c r="N1592" i="1"/>
  <c r="J1605" i="1"/>
  <c r="O1594" i="1" l="1"/>
  <c r="N1593" i="1"/>
  <c r="J1606" i="1"/>
  <c r="O1595" i="1" l="1"/>
  <c r="N1594" i="1"/>
  <c r="J1607" i="1"/>
  <c r="O1596" i="1" l="1"/>
  <c r="N1595" i="1"/>
  <c r="J1608" i="1"/>
  <c r="O1597" i="1" l="1"/>
  <c r="N1596" i="1"/>
  <c r="J1609" i="1"/>
  <c r="O1598" i="1" l="1"/>
  <c r="N1597" i="1"/>
  <c r="J1610" i="1"/>
  <c r="O1599" i="1" l="1"/>
  <c r="N1598" i="1"/>
  <c r="J1611" i="1"/>
  <c r="O1600" i="1" l="1"/>
  <c r="N1599" i="1"/>
  <c r="J1612" i="1"/>
  <c r="O1601" i="1" l="1"/>
  <c r="N1600" i="1"/>
  <c r="J1613" i="1"/>
  <c r="O1602" i="1" l="1"/>
  <c r="N1601" i="1"/>
  <c r="J1614" i="1"/>
  <c r="O1603" i="1" l="1"/>
  <c r="N1602" i="1"/>
  <c r="J1615" i="1"/>
  <c r="O1604" i="1" l="1"/>
  <c r="N1603" i="1"/>
  <c r="J1616" i="1"/>
  <c r="O1605" i="1" l="1"/>
  <c r="N1604" i="1"/>
  <c r="J1617" i="1"/>
  <c r="O1606" i="1" l="1"/>
  <c r="N1605" i="1"/>
  <c r="J1618" i="1"/>
  <c r="O1607" i="1" l="1"/>
  <c r="N1606" i="1"/>
  <c r="J1619" i="1"/>
  <c r="O1608" i="1" l="1"/>
  <c r="N1607" i="1"/>
  <c r="J1620" i="1"/>
  <c r="O1609" i="1" l="1"/>
  <c r="N1608" i="1"/>
  <c r="J1621" i="1"/>
  <c r="O1610" i="1" l="1"/>
  <c r="N1609" i="1"/>
  <c r="J1622" i="1"/>
  <c r="O1611" i="1" l="1"/>
  <c r="N1610" i="1"/>
  <c r="J1623" i="1"/>
  <c r="O1612" i="1" l="1"/>
  <c r="N1611" i="1"/>
  <c r="J1624" i="1"/>
  <c r="O1613" i="1" l="1"/>
  <c r="N1612" i="1"/>
  <c r="J1625" i="1"/>
  <c r="O1614" i="1" l="1"/>
  <c r="N1613" i="1"/>
  <c r="J1626" i="1"/>
  <c r="O1615" i="1" l="1"/>
  <c r="N1614" i="1"/>
  <c r="J1627" i="1"/>
  <c r="O1616" i="1" l="1"/>
  <c r="N1615" i="1"/>
  <c r="J1628" i="1"/>
  <c r="O1617" i="1" l="1"/>
  <c r="N1616" i="1"/>
  <c r="J1629" i="1"/>
  <c r="O1618" i="1" l="1"/>
  <c r="N1617" i="1"/>
  <c r="J1630" i="1"/>
  <c r="O1619" i="1" l="1"/>
  <c r="N1618" i="1"/>
  <c r="J1631" i="1"/>
  <c r="O1620" i="1" l="1"/>
  <c r="N1619" i="1"/>
  <c r="J1632" i="1"/>
  <c r="O1621" i="1" l="1"/>
  <c r="N1620" i="1"/>
  <c r="J1633" i="1"/>
  <c r="O1622" i="1" l="1"/>
  <c r="N1621" i="1"/>
  <c r="J1634" i="1"/>
  <c r="O1623" i="1" l="1"/>
  <c r="N1622" i="1"/>
  <c r="J1635" i="1"/>
  <c r="O1624" i="1" l="1"/>
  <c r="N1623" i="1"/>
  <c r="J1636" i="1"/>
  <c r="O1625" i="1" l="1"/>
  <c r="N1624" i="1"/>
  <c r="J1637" i="1"/>
  <c r="O1626" i="1" l="1"/>
  <c r="N1625" i="1"/>
  <c r="J1638" i="1"/>
  <c r="O1627" i="1" l="1"/>
  <c r="N1626" i="1"/>
  <c r="J1639" i="1"/>
  <c r="O1628" i="1" l="1"/>
  <c r="N1627" i="1"/>
  <c r="J1640" i="1"/>
  <c r="O1629" i="1" l="1"/>
  <c r="N1628" i="1"/>
  <c r="J1641" i="1"/>
  <c r="O1630" i="1" l="1"/>
  <c r="N1629" i="1"/>
  <c r="J1642" i="1"/>
  <c r="O1631" i="1" l="1"/>
  <c r="N1630" i="1"/>
  <c r="J1643" i="1"/>
  <c r="O1632" i="1" l="1"/>
  <c r="N1631" i="1"/>
  <c r="J1644" i="1"/>
  <c r="O1633" i="1" l="1"/>
  <c r="N1632" i="1"/>
  <c r="J1645" i="1"/>
  <c r="O1634" i="1" l="1"/>
  <c r="N1633" i="1"/>
  <c r="J1646" i="1"/>
  <c r="O1635" i="1" l="1"/>
  <c r="N1634" i="1"/>
  <c r="J1647" i="1"/>
  <c r="O1636" i="1" l="1"/>
  <c r="N1635" i="1"/>
  <c r="J1648" i="1"/>
  <c r="O1637" i="1" l="1"/>
  <c r="N1636" i="1"/>
  <c r="J1649" i="1"/>
  <c r="O1638" i="1" l="1"/>
  <c r="N1637" i="1"/>
  <c r="J1650" i="1"/>
  <c r="O1639" i="1" l="1"/>
  <c r="N1638" i="1"/>
  <c r="J1651" i="1"/>
  <c r="O1640" i="1" l="1"/>
  <c r="N1639" i="1"/>
  <c r="J1652" i="1"/>
  <c r="O1641" i="1" l="1"/>
  <c r="N1640" i="1"/>
  <c r="J1653" i="1"/>
  <c r="O1642" i="1" l="1"/>
  <c r="N1641" i="1"/>
  <c r="J1654" i="1"/>
  <c r="O1643" i="1" l="1"/>
  <c r="N1642" i="1"/>
  <c r="J1655" i="1"/>
  <c r="O1644" i="1" l="1"/>
  <c r="N1643" i="1"/>
  <c r="J1656" i="1"/>
  <c r="O1645" i="1" l="1"/>
  <c r="N1644" i="1"/>
  <c r="J1657" i="1"/>
  <c r="O1646" i="1" l="1"/>
  <c r="N1645" i="1"/>
  <c r="J1658" i="1"/>
  <c r="O1647" i="1" l="1"/>
  <c r="N1646" i="1"/>
  <c r="J1659" i="1"/>
  <c r="O1648" i="1" l="1"/>
  <c r="N1647" i="1"/>
  <c r="J1660" i="1"/>
  <c r="O1649" i="1" l="1"/>
  <c r="N1648" i="1"/>
  <c r="J1661" i="1"/>
  <c r="O1650" i="1" l="1"/>
  <c r="N1649" i="1"/>
  <c r="J1662" i="1"/>
  <c r="O1651" i="1" l="1"/>
  <c r="N1650" i="1"/>
  <c r="J1663" i="1"/>
  <c r="O1652" i="1" l="1"/>
  <c r="N1651" i="1"/>
  <c r="J1664" i="1"/>
  <c r="O1653" i="1" l="1"/>
  <c r="N1652" i="1"/>
  <c r="J1665" i="1"/>
  <c r="O1654" i="1" l="1"/>
  <c r="N1653" i="1"/>
  <c r="J1666" i="1"/>
  <c r="O1655" i="1" l="1"/>
  <c r="N1654" i="1"/>
  <c r="J1667" i="1"/>
  <c r="O1656" i="1" l="1"/>
  <c r="N1655" i="1"/>
  <c r="J1668" i="1"/>
  <c r="O1657" i="1" l="1"/>
  <c r="N1656" i="1"/>
  <c r="J1669" i="1"/>
  <c r="O1658" i="1" l="1"/>
  <c r="N1657" i="1"/>
  <c r="J1670" i="1"/>
  <c r="O1659" i="1" l="1"/>
  <c r="N1658" i="1"/>
  <c r="J1671" i="1"/>
  <c r="O1660" i="1" l="1"/>
  <c r="N1659" i="1"/>
  <c r="J1672" i="1"/>
  <c r="O1661" i="1" l="1"/>
  <c r="N1660" i="1"/>
  <c r="J1673" i="1"/>
  <c r="O1662" i="1" l="1"/>
  <c r="N1661" i="1"/>
  <c r="J1674" i="1"/>
  <c r="O1663" i="1" l="1"/>
  <c r="N1662" i="1"/>
  <c r="J1675" i="1"/>
  <c r="O1664" i="1" l="1"/>
  <c r="N1663" i="1"/>
  <c r="J1676" i="1"/>
  <c r="O1665" i="1" l="1"/>
  <c r="N1664" i="1"/>
  <c r="J1677" i="1"/>
  <c r="O1666" i="1" l="1"/>
  <c r="N1665" i="1"/>
  <c r="J1678" i="1"/>
  <c r="O1667" i="1" l="1"/>
  <c r="N1666" i="1"/>
  <c r="J1679" i="1"/>
  <c r="O1668" i="1" l="1"/>
  <c r="N1667" i="1"/>
  <c r="J1680" i="1"/>
  <c r="O1669" i="1" l="1"/>
  <c r="N1668" i="1"/>
  <c r="J1681" i="1"/>
  <c r="O1670" i="1" l="1"/>
  <c r="N1669" i="1"/>
  <c r="J1682" i="1"/>
  <c r="O1671" i="1" l="1"/>
  <c r="N1670" i="1"/>
  <c r="J1683" i="1"/>
  <c r="O1672" i="1" l="1"/>
  <c r="N1671" i="1"/>
  <c r="J1684" i="1"/>
  <c r="O1673" i="1" l="1"/>
  <c r="N1672" i="1"/>
  <c r="J1685" i="1"/>
  <c r="O1674" i="1" l="1"/>
  <c r="N1673" i="1"/>
  <c r="J1686" i="1"/>
  <c r="O1675" i="1" l="1"/>
  <c r="N1674" i="1"/>
  <c r="J1687" i="1"/>
  <c r="O1676" i="1" l="1"/>
  <c r="N1675" i="1"/>
  <c r="J1688" i="1"/>
  <c r="O1677" i="1" l="1"/>
  <c r="N1676" i="1"/>
  <c r="J1689" i="1"/>
  <c r="O1678" i="1" l="1"/>
  <c r="N1677" i="1"/>
  <c r="J1690" i="1"/>
  <c r="O1679" i="1" l="1"/>
  <c r="N1678" i="1"/>
  <c r="J1691" i="1"/>
  <c r="O1680" i="1" l="1"/>
  <c r="N1679" i="1"/>
  <c r="J1692" i="1"/>
  <c r="O1681" i="1" l="1"/>
  <c r="N1680" i="1"/>
  <c r="J1693" i="1"/>
  <c r="O1682" i="1" l="1"/>
  <c r="N1681" i="1"/>
  <c r="J1694" i="1"/>
  <c r="O1683" i="1" l="1"/>
  <c r="N1682" i="1"/>
  <c r="J1695" i="1"/>
  <c r="O1684" i="1" l="1"/>
  <c r="N1683" i="1"/>
  <c r="J1696" i="1"/>
  <c r="O1685" i="1" l="1"/>
  <c r="N1684" i="1"/>
  <c r="J1697" i="1"/>
  <c r="O1686" i="1" l="1"/>
  <c r="N1685" i="1"/>
  <c r="J1698" i="1"/>
  <c r="O1687" i="1" l="1"/>
  <c r="N1686" i="1"/>
  <c r="J1699" i="1"/>
  <c r="O1688" i="1" l="1"/>
  <c r="N1687" i="1"/>
  <c r="J1700" i="1"/>
  <c r="O1689" i="1" l="1"/>
  <c r="N1688" i="1"/>
  <c r="J1701" i="1"/>
  <c r="O1690" i="1" l="1"/>
  <c r="N1689" i="1"/>
  <c r="J1702" i="1"/>
  <c r="O1691" i="1" l="1"/>
  <c r="N1690" i="1"/>
  <c r="J1703" i="1"/>
  <c r="O1692" i="1" l="1"/>
  <c r="N1691" i="1"/>
  <c r="J1704" i="1"/>
  <c r="O1693" i="1" l="1"/>
  <c r="N1692" i="1"/>
  <c r="J1705" i="1"/>
  <c r="O1694" i="1" l="1"/>
  <c r="N1693" i="1"/>
  <c r="J1706" i="1"/>
  <c r="O1695" i="1" l="1"/>
  <c r="N1694" i="1"/>
  <c r="J1707" i="1"/>
  <c r="O1696" i="1" l="1"/>
  <c r="N1695" i="1"/>
  <c r="J1708" i="1"/>
  <c r="O1697" i="1" l="1"/>
  <c r="N1696" i="1"/>
  <c r="J1709" i="1"/>
  <c r="O1698" i="1" l="1"/>
  <c r="N1697" i="1"/>
  <c r="J1710" i="1"/>
  <c r="O1699" i="1" l="1"/>
  <c r="N1698" i="1"/>
  <c r="J1711" i="1"/>
  <c r="O1700" i="1" l="1"/>
  <c r="N1699" i="1"/>
  <c r="J1712" i="1"/>
  <c r="O1701" i="1" l="1"/>
  <c r="N1700" i="1"/>
  <c r="J1713" i="1"/>
  <c r="O1702" i="1" l="1"/>
  <c r="N1701" i="1"/>
  <c r="J1714" i="1"/>
  <c r="O1703" i="1" l="1"/>
  <c r="N1702" i="1"/>
  <c r="J1715" i="1"/>
  <c r="O1704" i="1" l="1"/>
  <c r="N1703" i="1"/>
  <c r="J1716" i="1"/>
  <c r="O1705" i="1" l="1"/>
  <c r="N1704" i="1"/>
  <c r="J1717" i="1"/>
  <c r="O1706" i="1" l="1"/>
  <c r="N1705" i="1"/>
  <c r="J1718" i="1"/>
  <c r="O1707" i="1" l="1"/>
  <c r="N1706" i="1"/>
  <c r="J1719" i="1"/>
  <c r="O1708" i="1" l="1"/>
  <c r="N1707" i="1"/>
  <c r="J1720" i="1"/>
  <c r="O1709" i="1" l="1"/>
  <c r="N1708" i="1"/>
  <c r="J1721" i="1"/>
  <c r="O1710" i="1" l="1"/>
  <c r="N1709" i="1"/>
  <c r="J1722" i="1"/>
  <c r="O1711" i="1" l="1"/>
  <c r="N1710" i="1"/>
  <c r="J1723" i="1"/>
  <c r="O1712" i="1" l="1"/>
  <c r="N1711" i="1"/>
  <c r="J1724" i="1"/>
  <c r="O1713" i="1" l="1"/>
  <c r="N1712" i="1"/>
  <c r="J1725" i="1"/>
  <c r="O1714" i="1" l="1"/>
  <c r="N1713" i="1"/>
  <c r="J1726" i="1"/>
  <c r="O1715" i="1" l="1"/>
  <c r="N1714" i="1"/>
  <c r="J1727" i="1"/>
  <c r="O1716" i="1" l="1"/>
  <c r="N1715" i="1"/>
  <c r="J1728" i="1"/>
  <c r="O1717" i="1" l="1"/>
  <c r="N1716" i="1"/>
  <c r="J1729" i="1"/>
  <c r="O1718" i="1" l="1"/>
  <c r="N1717" i="1"/>
  <c r="J1730" i="1"/>
  <c r="O1719" i="1" l="1"/>
  <c r="N1718" i="1"/>
  <c r="J1731" i="1"/>
  <c r="O1720" i="1" l="1"/>
  <c r="N1719" i="1"/>
  <c r="J1732" i="1"/>
  <c r="O1721" i="1" l="1"/>
  <c r="N1720" i="1"/>
  <c r="J1733" i="1"/>
  <c r="O1722" i="1" l="1"/>
  <c r="N1721" i="1"/>
  <c r="J1734" i="1"/>
  <c r="O1723" i="1" l="1"/>
  <c r="N1722" i="1"/>
  <c r="J1735" i="1"/>
  <c r="O1724" i="1" l="1"/>
  <c r="N1723" i="1"/>
  <c r="J1736" i="1"/>
  <c r="O1725" i="1" l="1"/>
  <c r="N1724" i="1"/>
  <c r="J1737" i="1"/>
  <c r="O1726" i="1" l="1"/>
  <c r="N1725" i="1"/>
  <c r="J1738" i="1"/>
  <c r="O1727" i="1" l="1"/>
  <c r="N1726" i="1"/>
  <c r="J1739" i="1"/>
  <c r="O1728" i="1" l="1"/>
  <c r="N1727" i="1"/>
  <c r="J1740" i="1"/>
  <c r="O1729" i="1" l="1"/>
  <c r="N1728" i="1"/>
  <c r="J1741" i="1"/>
  <c r="O1730" i="1" l="1"/>
  <c r="N1729" i="1"/>
  <c r="J1742" i="1"/>
  <c r="O1731" i="1" l="1"/>
  <c r="N1730" i="1"/>
  <c r="J1743" i="1"/>
  <c r="O1732" i="1" l="1"/>
  <c r="N1731" i="1"/>
  <c r="J1744" i="1"/>
  <c r="O1733" i="1" l="1"/>
  <c r="N1732" i="1"/>
  <c r="J1745" i="1"/>
  <c r="O1734" i="1" l="1"/>
  <c r="N1733" i="1"/>
  <c r="J1746" i="1"/>
  <c r="O1735" i="1" l="1"/>
  <c r="N1734" i="1"/>
  <c r="J1747" i="1"/>
  <c r="O1736" i="1" l="1"/>
  <c r="N1735" i="1"/>
  <c r="J1748" i="1"/>
  <c r="O1737" i="1" l="1"/>
  <c r="N1736" i="1"/>
  <c r="J1749" i="1"/>
  <c r="O1738" i="1" l="1"/>
  <c r="N1737" i="1"/>
  <c r="J1750" i="1"/>
  <c r="O1739" i="1" l="1"/>
  <c r="N1738" i="1"/>
  <c r="J1751" i="1"/>
  <c r="O1740" i="1" l="1"/>
  <c r="N1739" i="1"/>
  <c r="J1752" i="1"/>
  <c r="O1741" i="1" l="1"/>
  <c r="N1740" i="1"/>
  <c r="J1753" i="1"/>
  <c r="O1742" i="1" l="1"/>
  <c r="N1741" i="1"/>
  <c r="J1754" i="1"/>
  <c r="O1743" i="1" l="1"/>
  <c r="N1742" i="1"/>
  <c r="J1755" i="1"/>
  <c r="O1744" i="1" l="1"/>
  <c r="N1743" i="1"/>
  <c r="J1756" i="1"/>
  <c r="O1745" i="1" l="1"/>
  <c r="N1744" i="1"/>
  <c r="J1757" i="1"/>
  <c r="O1746" i="1" l="1"/>
  <c r="N1745" i="1"/>
  <c r="J1758" i="1"/>
  <c r="O1747" i="1" l="1"/>
  <c r="N1746" i="1"/>
  <c r="J1759" i="1"/>
  <c r="O1748" i="1" l="1"/>
  <c r="N1747" i="1"/>
  <c r="J1760" i="1"/>
  <c r="O1749" i="1" l="1"/>
  <c r="N1748" i="1"/>
  <c r="J1761" i="1"/>
  <c r="O1750" i="1" l="1"/>
  <c r="N1749" i="1"/>
  <c r="J1762" i="1"/>
  <c r="O1751" i="1" l="1"/>
  <c r="N1750" i="1"/>
  <c r="J1763" i="1"/>
  <c r="O1752" i="1" l="1"/>
  <c r="N1751" i="1"/>
  <c r="J1764" i="1"/>
  <c r="O1753" i="1" l="1"/>
  <c r="N1752" i="1"/>
  <c r="J1765" i="1"/>
  <c r="O1754" i="1" l="1"/>
  <c r="N1753" i="1"/>
  <c r="J1766" i="1"/>
  <c r="O1755" i="1" l="1"/>
  <c r="N1754" i="1"/>
  <c r="J1767" i="1"/>
  <c r="O1756" i="1" l="1"/>
  <c r="N1755" i="1"/>
  <c r="J1768" i="1"/>
  <c r="O1757" i="1" l="1"/>
  <c r="N1756" i="1"/>
  <c r="J1769" i="1"/>
  <c r="O1758" i="1" l="1"/>
  <c r="N1757" i="1"/>
  <c r="J1770" i="1"/>
  <c r="O1759" i="1" l="1"/>
  <c r="N1758" i="1"/>
  <c r="J1771" i="1"/>
  <c r="O1760" i="1" l="1"/>
  <c r="N1759" i="1"/>
  <c r="J1772" i="1"/>
  <c r="O1761" i="1" l="1"/>
  <c r="N1760" i="1"/>
  <c r="J1773" i="1"/>
  <c r="O1762" i="1" l="1"/>
  <c r="N1761" i="1"/>
  <c r="J1774" i="1"/>
  <c r="O1763" i="1" l="1"/>
  <c r="N1762" i="1"/>
  <c r="J1775" i="1"/>
  <c r="O1764" i="1" l="1"/>
  <c r="N1763" i="1"/>
  <c r="J1776" i="1"/>
  <c r="O1765" i="1" l="1"/>
  <c r="N1764" i="1"/>
  <c r="J1777" i="1"/>
  <c r="O1766" i="1" l="1"/>
  <c r="N1765" i="1"/>
  <c r="J1778" i="1"/>
  <c r="O1767" i="1" l="1"/>
  <c r="N1766" i="1"/>
  <c r="J1779" i="1"/>
  <c r="O1768" i="1" l="1"/>
  <c r="N1767" i="1"/>
  <c r="J1780" i="1"/>
  <c r="O1769" i="1" l="1"/>
  <c r="N1768" i="1"/>
  <c r="J1781" i="1"/>
  <c r="O1770" i="1" l="1"/>
  <c r="N1769" i="1"/>
  <c r="J1782" i="1"/>
  <c r="O1771" i="1" l="1"/>
  <c r="N1770" i="1"/>
  <c r="J1783" i="1"/>
  <c r="O1772" i="1" l="1"/>
  <c r="N1771" i="1"/>
  <c r="J1784" i="1"/>
  <c r="O1773" i="1" l="1"/>
  <c r="N1772" i="1"/>
  <c r="J1785" i="1"/>
  <c r="O1774" i="1" l="1"/>
  <c r="N1773" i="1"/>
  <c r="J1786" i="1"/>
  <c r="O1775" i="1" l="1"/>
  <c r="N1774" i="1"/>
  <c r="J1787" i="1"/>
  <c r="O1776" i="1" l="1"/>
  <c r="N1775" i="1"/>
  <c r="J1788" i="1"/>
  <c r="O1777" i="1" l="1"/>
  <c r="N1776" i="1"/>
  <c r="J1789" i="1"/>
  <c r="O1778" i="1" l="1"/>
  <c r="N1777" i="1"/>
  <c r="J1790" i="1"/>
  <c r="O1779" i="1" l="1"/>
  <c r="N1778" i="1"/>
  <c r="J1791" i="1"/>
  <c r="O1780" i="1" l="1"/>
  <c r="N1779" i="1"/>
  <c r="J1792" i="1"/>
  <c r="O1781" i="1" l="1"/>
  <c r="N1780" i="1"/>
  <c r="J1793" i="1"/>
  <c r="O1782" i="1" l="1"/>
  <c r="N1781" i="1"/>
  <c r="J1794" i="1"/>
  <c r="O1783" i="1" l="1"/>
  <c r="N1782" i="1"/>
  <c r="J1795" i="1"/>
  <c r="O1784" i="1" l="1"/>
  <c r="N1783" i="1"/>
  <c r="J1796" i="1"/>
  <c r="O1785" i="1" l="1"/>
  <c r="N1784" i="1"/>
  <c r="J1797" i="1"/>
  <c r="O1786" i="1" l="1"/>
  <c r="N1785" i="1"/>
  <c r="J1798" i="1"/>
  <c r="O1787" i="1" l="1"/>
  <c r="N1786" i="1"/>
  <c r="J1799" i="1"/>
  <c r="O1788" i="1" l="1"/>
  <c r="N1787" i="1"/>
  <c r="J1800" i="1"/>
  <c r="O1789" i="1" l="1"/>
  <c r="N1788" i="1"/>
  <c r="J1801" i="1"/>
  <c r="O1790" i="1" l="1"/>
  <c r="N1789" i="1"/>
  <c r="J1802" i="1"/>
  <c r="O1791" i="1" l="1"/>
  <c r="N1790" i="1"/>
  <c r="J1803" i="1"/>
  <c r="O1792" i="1" l="1"/>
  <c r="N1791" i="1"/>
  <c r="J1804" i="1"/>
  <c r="O1793" i="1" l="1"/>
  <c r="N1792" i="1"/>
  <c r="J1805" i="1"/>
  <c r="O1794" i="1" l="1"/>
  <c r="N1793" i="1"/>
  <c r="J1806" i="1"/>
  <c r="O1795" i="1" l="1"/>
  <c r="N1794" i="1"/>
  <c r="J1807" i="1"/>
  <c r="O1796" i="1" l="1"/>
  <c r="N1795" i="1"/>
  <c r="J1808" i="1"/>
  <c r="O1797" i="1" l="1"/>
  <c r="N1796" i="1"/>
  <c r="J1809" i="1"/>
  <c r="O1798" i="1" l="1"/>
  <c r="N1797" i="1"/>
  <c r="J1810" i="1"/>
  <c r="O1799" i="1" l="1"/>
  <c r="N1798" i="1"/>
  <c r="J1811" i="1"/>
  <c r="O1800" i="1" l="1"/>
  <c r="N1799" i="1"/>
  <c r="J1812" i="1"/>
  <c r="O1801" i="1" l="1"/>
  <c r="N1800" i="1"/>
  <c r="J1813" i="1"/>
  <c r="O1802" i="1" l="1"/>
  <c r="N1801" i="1"/>
  <c r="J1814" i="1"/>
  <c r="O1803" i="1" l="1"/>
  <c r="N1802" i="1"/>
  <c r="J1815" i="1"/>
  <c r="O1804" i="1" l="1"/>
  <c r="N1803" i="1"/>
  <c r="J1816" i="1"/>
  <c r="O1805" i="1" l="1"/>
  <c r="N1804" i="1"/>
  <c r="J1817" i="1"/>
  <c r="O1806" i="1" l="1"/>
  <c r="N1805" i="1"/>
  <c r="J1818" i="1"/>
  <c r="O1807" i="1" l="1"/>
  <c r="N1806" i="1"/>
  <c r="J1819" i="1"/>
  <c r="O1808" i="1" l="1"/>
  <c r="N1807" i="1"/>
  <c r="J1820" i="1"/>
  <c r="O1809" i="1" l="1"/>
  <c r="N1808" i="1"/>
  <c r="J1821" i="1"/>
  <c r="O1810" i="1" l="1"/>
  <c r="N1809" i="1"/>
  <c r="J1822" i="1"/>
  <c r="O1811" i="1" l="1"/>
  <c r="N1810" i="1"/>
  <c r="J1823" i="1"/>
  <c r="O1812" i="1" l="1"/>
  <c r="N1811" i="1"/>
  <c r="J1824" i="1"/>
  <c r="O1813" i="1" l="1"/>
  <c r="N1812" i="1"/>
  <c r="J1825" i="1"/>
  <c r="O1814" i="1" l="1"/>
  <c r="N1813" i="1"/>
  <c r="J1826" i="1"/>
  <c r="O1815" i="1" l="1"/>
  <c r="N1814" i="1"/>
  <c r="J1827" i="1"/>
  <c r="O1816" i="1" l="1"/>
  <c r="N1815" i="1"/>
  <c r="J1828" i="1"/>
  <c r="O1817" i="1" l="1"/>
  <c r="N1816" i="1"/>
  <c r="J1829" i="1"/>
  <c r="O1818" i="1" l="1"/>
  <c r="N1817" i="1"/>
  <c r="J1830" i="1"/>
  <c r="O1819" i="1" l="1"/>
  <c r="N1818" i="1"/>
  <c r="J1831" i="1"/>
  <c r="O1820" i="1" l="1"/>
  <c r="N1819" i="1"/>
  <c r="J1832" i="1"/>
  <c r="O1821" i="1" l="1"/>
  <c r="N1820" i="1"/>
  <c r="J1833" i="1"/>
  <c r="O1822" i="1" l="1"/>
  <c r="N1821" i="1"/>
  <c r="J1834" i="1"/>
  <c r="O1823" i="1" l="1"/>
  <c r="N1822" i="1"/>
  <c r="J1835" i="1"/>
  <c r="O1824" i="1" l="1"/>
  <c r="N1823" i="1"/>
  <c r="J1836" i="1"/>
  <c r="O1825" i="1" l="1"/>
  <c r="N1824" i="1"/>
  <c r="J1837" i="1"/>
  <c r="O1826" i="1" l="1"/>
  <c r="N1825" i="1"/>
  <c r="J1838" i="1"/>
  <c r="O1827" i="1" l="1"/>
  <c r="N1826" i="1"/>
  <c r="J1839" i="1"/>
  <c r="O1828" i="1" l="1"/>
  <c r="N1827" i="1"/>
  <c r="J1840" i="1"/>
  <c r="O1829" i="1" l="1"/>
  <c r="N1828" i="1"/>
  <c r="J1841" i="1"/>
  <c r="O1830" i="1" l="1"/>
  <c r="N1829" i="1"/>
  <c r="J1842" i="1"/>
  <c r="O1831" i="1" l="1"/>
  <c r="N1830" i="1"/>
  <c r="J1843" i="1"/>
  <c r="O1832" i="1" l="1"/>
  <c r="N1831" i="1"/>
  <c r="J1844" i="1"/>
  <c r="O1833" i="1" l="1"/>
  <c r="N1832" i="1"/>
  <c r="J1845" i="1"/>
  <c r="O1834" i="1" l="1"/>
  <c r="N1833" i="1"/>
  <c r="J1846" i="1"/>
  <c r="O1835" i="1" l="1"/>
  <c r="N1834" i="1"/>
  <c r="J1847" i="1"/>
  <c r="O1836" i="1" l="1"/>
  <c r="N1835" i="1"/>
  <c r="J1848" i="1"/>
  <c r="O1837" i="1" l="1"/>
  <c r="N1836" i="1"/>
  <c r="J1849" i="1"/>
  <c r="O1838" i="1" l="1"/>
  <c r="N1837" i="1"/>
  <c r="J1850" i="1"/>
  <c r="O1839" i="1" l="1"/>
  <c r="N1838" i="1"/>
  <c r="J1851" i="1"/>
  <c r="O1840" i="1" l="1"/>
  <c r="N1839" i="1"/>
  <c r="J1852" i="1"/>
  <c r="O1841" i="1" l="1"/>
  <c r="N1840" i="1"/>
  <c r="J1853" i="1"/>
  <c r="O1842" i="1" l="1"/>
  <c r="N1841" i="1"/>
  <c r="J1854" i="1"/>
  <c r="O1843" i="1" l="1"/>
  <c r="N1842" i="1"/>
  <c r="J1855" i="1"/>
  <c r="O1844" i="1" l="1"/>
  <c r="N1843" i="1"/>
  <c r="J1856" i="1"/>
  <c r="O1845" i="1" l="1"/>
  <c r="N1844" i="1"/>
  <c r="J1857" i="1"/>
  <c r="O1846" i="1" l="1"/>
  <c r="N1845" i="1"/>
  <c r="J1858" i="1"/>
  <c r="O1847" i="1" l="1"/>
  <c r="N1846" i="1"/>
  <c r="J1859" i="1"/>
  <c r="O1848" i="1" l="1"/>
  <c r="N1847" i="1"/>
  <c r="J1860" i="1"/>
  <c r="O1849" i="1" l="1"/>
  <c r="N1848" i="1"/>
  <c r="J1861" i="1"/>
  <c r="O1850" i="1" l="1"/>
  <c r="N1849" i="1"/>
  <c r="J1862" i="1"/>
  <c r="O1851" i="1" l="1"/>
  <c r="N1850" i="1"/>
  <c r="J1863" i="1"/>
  <c r="O1852" i="1" l="1"/>
  <c r="N1851" i="1"/>
  <c r="J1864" i="1"/>
  <c r="O1853" i="1" l="1"/>
  <c r="N1852" i="1"/>
  <c r="J1865" i="1"/>
  <c r="O1854" i="1" l="1"/>
  <c r="N1853" i="1"/>
  <c r="J1866" i="1"/>
  <c r="O1855" i="1" l="1"/>
  <c r="N1854" i="1"/>
  <c r="J1867" i="1"/>
  <c r="O1856" i="1" l="1"/>
  <c r="N1855" i="1"/>
  <c r="J1868" i="1"/>
  <c r="O1857" i="1" l="1"/>
  <c r="N1856" i="1"/>
  <c r="J1869" i="1"/>
  <c r="O1858" i="1" l="1"/>
  <c r="N1857" i="1"/>
  <c r="J1870" i="1"/>
  <c r="O1859" i="1" l="1"/>
  <c r="N1858" i="1"/>
  <c r="J1871" i="1"/>
  <c r="O1860" i="1" l="1"/>
  <c r="N1859" i="1"/>
  <c r="J1872" i="1"/>
  <c r="O1861" i="1" l="1"/>
  <c r="N1860" i="1"/>
  <c r="J1873" i="1"/>
  <c r="O1862" i="1" l="1"/>
  <c r="N1861" i="1"/>
  <c r="J1874" i="1"/>
  <c r="O1863" i="1" l="1"/>
  <c r="N1862" i="1"/>
  <c r="J1875" i="1"/>
  <c r="O1864" i="1" l="1"/>
  <c r="N1863" i="1"/>
  <c r="J1876" i="1"/>
  <c r="O1865" i="1" l="1"/>
  <c r="N1864" i="1"/>
  <c r="J1877" i="1"/>
  <c r="O1866" i="1" l="1"/>
  <c r="N1865" i="1"/>
  <c r="J1878" i="1"/>
  <c r="O1867" i="1" l="1"/>
  <c r="N1866" i="1"/>
  <c r="J1879" i="1"/>
  <c r="O1868" i="1" l="1"/>
  <c r="N1867" i="1"/>
  <c r="J1880" i="1"/>
  <c r="O1869" i="1" l="1"/>
  <c r="N1868" i="1"/>
  <c r="J1881" i="1"/>
  <c r="O1870" i="1" l="1"/>
  <c r="N1869" i="1"/>
  <c r="J1882" i="1"/>
  <c r="O1871" i="1" l="1"/>
  <c r="N1870" i="1"/>
  <c r="J1883" i="1"/>
  <c r="O1872" i="1" l="1"/>
  <c r="N1871" i="1"/>
  <c r="J1884" i="1"/>
  <c r="O1873" i="1" l="1"/>
  <c r="N1872" i="1"/>
  <c r="J1885" i="1"/>
  <c r="O1874" i="1" l="1"/>
  <c r="N1873" i="1"/>
  <c r="J1886" i="1"/>
  <c r="O1875" i="1" l="1"/>
  <c r="N1874" i="1"/>
  <c r="J1887" i="1"/>
  <c r="O1876" i="1" l="1"/>
  <c r="N1875" i="1"/>
  <c r="J1888" i="1"/>
  <c r="O1877" i="1" l="1"/>
  <c r="N1876" i="1"/>
  <c r="J1889" i="1"/>
  <c r="O1878" i="1" l="1"/>
  <c r="N1877" i="1"/>
  <c r="J1890" i="1"/>
  <c r="O1879" i="1" l="1"/>
  <c r="N1878" i="1"/>
  <c r="J1891" i="1"/>
  <c r="O1880" i="1" l="1"/>
  <c r="N1879" i="1"/>
  <c r="J1892" i="1"/>
  <c r="O1881" i="1" l="1"/>
  <c r="N1880" i="1"/>
  <c r="J1893" i="1"/>
  <c r="O1882" i="1" l="1"/>
  <c r="N1881" i="1"/>
  <c r="J1894" i="1"/>
  <c r="O1883" i="1" l="1"/>
  <c r="N1882" i="1"/>
  <c r="J1895" i="1"/>
  <c r="O1884" i="1" l="1"/>
  <c r="N1883" i="1"/>
  <c r="J1896" i="1"/>
  <c r="O1885" i="1" l="1"/>
  <c r="N1884" i="1"/>
  <c r="J1897" i="1"/>
  <c r="O1886" i="1" l="1"/>
  <c r="N1885" i="1"/>
  <c r="J1898" i="1"/>
  <c r="O1887" i="1" l="1"/>
  <c r="N1886" i="1"/>
  <c r="J1899" i="1"/>
  <c r="O1888" i="1" l="1"/>
  <c r="N1887" i="1"/>
  <c r="J1900" i="1"/>
  <c r="O1889" i="1" l="1"/>
  <c r="N1888" i="1"/>
  <c r="J1901" i="1"/>
  <c r="O1890" i="1" l="1"/>
  <c r="N1889" i="1"/>
  <c r="J1902" i="1"/>
  <c r="O1891" i="1" l="1"/>
  <c r="N1890" i="1"/>
  <c r="J1903" i="1"/>
  <c r="O1892" i="1" l="1"/>
  <c r="N1891" i="1"/>
  <c r="J1904" i="1"/>
  <c r="O1893" i="1" l="1"/>
  <c r="N1892" i="1"/>
  <c r="J1905" i="1"/>
  <c r="O1894" i="1" l="1"/>
  <c r="N1893" i="1"/>
  <c r="J1906" i="1"/>
  <c r="O1895" i="1" l="1"/>
  <c r="N1894" i="1"/>
  <c r="J1907" i="1"/>
  <c r="O1896" i="1" l="1"/>
  <c r="N1895" i="1"/>
  <c r="J1908" i="1"/>
  <c r="O1897" i="1" l="1"/>
  <c r="N1896" i="1"/>
  <c r="J1909" i="1"/>
  <c r="O1898" i="1" l="1"/>
  <c r="N1897" i="1"/>
  <c r="J1910" i="1"/>
  <c r="O1899" i="1" l="1"/>
  <c r="N1898" i="1"/>
  <c r="J1911" i="1"/>
  <c r="O1900" i="1" l="1"/>
  <c r="N1899" i="1"/>
  <c r="J1912" i="1"/>
  <c r="O1901" i="1" l="1"/>
  <c r="N1900" i="1"/>
  <c r="J1913" i="1"/>
  <c r="O1902" i="1" l="1"/>
  <c r="N1901" i="1"/>
  <c r="J1914" i="1"/>
  <c r="O1903" i="1" l="1"/>
  <c r="N1902" i="1"/>
  <c r="J1915" i="1"/>
  <c r="O1904" i="1" l="1"/>
  <c r="N1903" i="1"/>
  <c r="J1916" i="1"/>
  <c r="O1905" i="1" l="1"/>
  <c r="N1904" i="1"/>
  <c r="J1917" i="1"/>
  <c r="O1906" i="1" l="1"/>
  <c r="N1905" i="1"/>
  <c r="J1918" i="1"/>
  <c r="O1907" i="1" l="1"/>
  <c r="N1906" i="1"/>
  <c r="J1919" i="1"/>
  <c r="O1908" i="1" l="1"/>
  <c r="N1907" i="1"/>
  <c r="J1920" i="1"/>
  <c r="O1909" i="1" l="1"/>
  <c r="N1908" i="1"/>
  <c r="J1921" i="1"/>
  <c r="O1910" i="1" l="1"/>
  <c r="N1909" i="1"/>
  <c r="J1922" i="1"/>
  <c r="O1911" i="1" l="1"/>
  <c r="N1910" i="1"/>
  <c r="J1923" i="1"/>
  <c r="O1912" i="1" l="1"/>
  <c r="N1911" i="1"/>
  <c r="J1924" i="1"/>
  <c r="O1913" i="1" l="1"/>
  <c r="N1912" i="1"/>
  <c r="J1925" i="1"/>
  <c r="O1914" i="1" l="1"/>
  <c r="N1913" i="1"/>
  <c r="J1926" i="1"/>
  <c r="O1915" i="1" l="1"/>
  <c r="N1914" i="1"/>
  <c r="J1927" i="1"/>
  <c r="O1916" i="1" l="1"/>
  <c r="N1915" i="1"/>
  <c r="J1928" i="1"/>
  <c r="O1917" i="1" l="1"/>
  <c r="N1916" i="1"/>
  <c r="J1929" i="1"/>
  <c r="O1918" i="1" l="1"/>
  <c r="N1917" i="1"/>
  <c r="J1930" i="1"/>
  <c r="O1919" i="1" l="1"/>
  <c r="N1918" i="1"/>
  <c r="J1931" i="1"/>
  <c r="O1920" i="1" l="1"/>
  <c r="N1919" i="1"/>
  <c r="J1932" i="1"/>
  <c r="O1921" i="1" l="1"/>
  <c r="N1920" i="1"/>
  <c r="J1933" i="1"/>
  <c r="O1922" i="1" l="1"/>
  <c r="N1921" i="1"/>
  <c r="J1934" i="1"/>
  <c r="O1923" i="1" l="1"/>
  <c r="N1922" i="1"/>
  <c r="J1935" i="1"/>
  <c r="O1924" i="1" l="1"/>
  <c r="N1923" i="1"/>
  <c r="J1936" i="1"/>
  <c r="O1925" i="1" l="1"/>
  <c r="N1924" i="1"/>
  <c r="J1937" i="1"/>
  <c r="O1926" i="1" l="1"/>
  <c r="N1925" i="1"/>
  <c r="J1938" i="1"/>
  <c r="O1927" i="1" l="1"/>
  <c r="N1926" i="1"/>
  <c r="J1939" i="1"/>
  <c r="O1928" i="1" l="1"/>
  <c r="N1927" i="1"/>
  <c r="J1940" i="1"/>
  <c r="O1929" i="1" l="1"/>
  <c r="N1928" i="1"/>
  <c r="J1941" i="1"/>
  <c r="O1930" i="1" l="1"/>
  <c r="N1929" i="1"/>
  <c r="J1942" i="1"/>
  <c r="O1931" i="1" l="1"/>
  <c r="N1930" i="1"/>
  <c r="J1943" i="1"/>
  <c r="O1932" i="1" l="1"/>
  <c r="N1931" i="1"/>
  <c r="J1944" i="1"/>
  <c r="O1933" i="1" l="1"/>
  <c r="N1932" i="1"/>
  <c r="J1945" i="1"/>
  <c r="O1934" i="1" l="1"/>
  <c r="N1933" i="1"/>
  <c r="J1946" i="1"/>
  <c r="O1935" i="1" l="1"/>
  <c r="N1934" i="1"/>
  <c r="J1947" i="1"/>
  <c r="O1936" i="1" l="1"/>
  <c r="N1935" i="1"/>
  <c r="J1948" i="1"/>
  <c r="O1937" i="1" l="1"/>
  <c r="N1936" i="1"/>
  <c r="J1949" i="1"/>
  <c r="O1938" i="1" l="1"/>
  <c r="N1937" i="1"/>
  <c r="J1950" i="1"/>
  <c r="O1939" i="1" l="1"/>
  <c r="N1938" i="1"/>
  <c r="J1951" i="1"/>
  <c r="O1940" i="1" l="1"/>
  <c r="N1939" i="1"/>
  <c r="J1952" i="1"/>
  <c r="O1941" i="1" l="1"/>
  <c r="N1940" i="1"/>
  <c r="J1953" i="1"/>
  <c r="O1942" i="1" l="1"/>
  <c r="N1941" i="1"/>
  <c r="J1954" i="1"/>
  <c r="O1943" i="1" l="1"/>
  <c r="N1942" i="1"/>
  <c r="J1955" i="1"/>
  <c r="O1944" i="1" l="1"/>
  <c r="N1943" i="1"/>
  <c r="J1956" i="1"/>
  <c r="O1945" i="1" l="1"/>
  <c r="N1944" i="1"/>
  <c r="J1957" i="1"/>
  <c r="O1946" i="1" l="1"/>
  <c r="N1945" i="1"/>
  <c r="J1958" i="1"/>
  <c r="O1947" i="1" l="1"/>
  <c r="N1946" i="1"/>
  <c r="J1959" i="1"/>
  <c r="O1948" i="1" l="1"/>
  <c r="N1947" i="1"/>
  <c r="J1960" i="1"/>
  <c r="O1949" i="1" l="1"/>
  <c r="N1948" i="1"/>
  <c r="J1961" i="1"/>
  <c r="O1950" i="1" l="1"/>
  <c r="N1949" i="1"/>
  <c r="J1962" i="1"/>
  <c r="O1951" i="1" l="1"/>
  <c r="N1950" i="1"/>
  <c r="J1963" i="1"/>
  <c r="O1952" i="1" l="1"/>
  <c r="N1951" i="1"/>
  <c r="J1964" i="1"/>
  <c r="O1953" i="1" l="1"/>
  <c r="N1952" i="1"/>
  <c r="J1965" i="1"/>
  <c r="O1954" i="1" l="1"/>
  <c r="N1953" i="1"/>
  <c r="J1966" i="1"/>
  <c r="O1955" i="1" l="1"/>
  <c r="N1954" i="1"/>
  <c r="J1967" i="1"/>
  <c r="O1956" i="1" l="1"/>
  <c r="N1955" i="1"/>
  <c r="J1968" i="1"/>
  <c r="O1957" i="1" l="1"/>
  <c r="N1956" i="1"/>
  <c r="J1969" i="1"/>
  <c r="O1958" i="1" l="1"/>
  <c r="N1957" i="1"/>
  <c r="J1970" i="1"/>
  <c r="O1959" i="1" l="1"/>
  <c r="N1958" i="1"/>
  <c r="J1971" i="1"/>
  <c r="O1960" i="1" l="1"/>
  <c r="N1959" i="1"/>
  <c r="J1972" i="1"/>
  <c r="O1961" i="1" l="1"/>
  <c r="N1960" i="1"/>
  <c r="J1973" i="1"/>
  <c r="O1962" i="1" l="1"/>
  <c r="N1961" i="1"/>
  <c r="J1974" i="1"/>
  <c r="O1963" i="1" l="1"/>
  <c r="N1962" i="1"/>
  <c r="J1975" i="1"/>
  <c r="O1964" i="1" l="1"/>
  <c r="N1963" i="1"/>
  <c r="J1976" i="1"/>
  <c r="O1965" i="1" l="1"/>
  <c r="N1964" i="1"/>
  <c r="J1977" i="1"/>
  <c r="O1966" i="1" l="1"/>
  <c r="N1965" i="1"/>
  <c r="J1978" i="1"/>
  <c r="O1967" i="1" l="1"/>
  <c r="N1966" i="1"/>
  <c r="J1979" i="1"/>
  <c r="O1968" i="1" l="1"/>
  <c r="N1967" i="1"/>
  <c r="J1980" i="1"/>
  <c r="O1969" i="1" l="1"/>
  <c r="N1968" i="1"/>
  <c r="J1981" i="1"/>
  <c r="O1970" i="1" l="1"/>
  <c r="N1969" i="1"/>
  <c r="J1982" i="1"/>
  <c r="O1971" i="1" l="1"/>
  <c r="N1970" i="1"/>
  <c r="J1983" i="1"/>
  <c r="O1972" i="1" l="1"/>
  <c r="N1971" i="1"/>
  <c r="J1984" i="1"/>
  <c r="O1973" i="1" l="1"/>
  <c r="N1972" i="1"/>
  <c r="J1985" i="1"/>
  <c r="O1974" i="1" l="1"/>
  <c r="N1973" i="1"/>
  <c r="J1986" i="1"/>
  <c r="O1975" i="1" l="1"/>
  <c r="N1974" i="1"/>
  <c r="J1987" i="1"/>
  <c r="O1976" i="1" l="1"/>
  <c r="N1975" i="1"/>
  <c r="J1988" i="1"/>
  <c r="O1977" i="1" l="1"/>
  <c r="N1976" i="1"/>
  <c r="J1989" i="1"/>
  <c r="O1978" i="1" l="1"/>
  <c r="N1977" i="1"/>
  <c r="J1990" i="1"/>
  <c r="O1979" i="1" l="1"/>
  <c r="N1978" i="1"/>
  <c r="J1991" i="1"/>
  <c r="O1980" i="1" l="1"/>
  <c r="N1979" i="1"/>
  <c r="J1992" i="1"/>
  <c r="O1981" i="1" l="1"/>
  <c r="N1980" i="1"/>
  <c r="J1993" i="1"/>
  <c r="O1982" i="1" l="1"/>
  <c r="N1981" i="1"/>
  <c r="J1994" i="1"/>
  <c r="O1983" i="1" l="1"/>
  <c r="N1982" i="1"/>
  <c r="J1995" i="1"/>
  <c r="O1984" i="1" l="1"/>
  <c r="N1983" i="1"/>
  <c r="J1996" i="1"/>
  <c r="O1985" i="1" l="1"/>
  <c r="N1984" i="1"/>
  <c r="J1997" i="1"/>
  <c r="O1986" i="1" l="1"/>
  <c r="N1985" i="1"/>
  <c r="J1998" i="1"/>
  <c r="O1987" i="1" l="1"/>
  <c r="N1986" i="1"/>
  <c r="J1999" i="1"/>
  <c r="O1988" i="1" l="1"/>
  <c r="N1987" i="1"/>
  <c r="J2000" i="1"/>
  <c r="O1989" i="1" l="1"/>
  <c r="N1988" i="1"/>
  <c r="J2001" i="1"/>
  <c r="O1990" i="1" l="1"/>
  <c r="N1989" i="1"/>
  <c r="J2002" i="1"/>
  <c r="O1991" i="1" l="1"/>
  <c r="N1990" i="1"/>
  <c r="J2003" i="1"/>
  <c r="O1992" i="1" l="1"/>
  <c r="N1991" i="1"/>
  <c r="J2004" i="1"/>
  <c r="O1993" i="1" l="1"/>
  <c r="N1992" i="1"/>
  <c r="J2005" i="1"/>
  <c r="O1994" i="1" l="1"/>
  <c r="N1993" i="1"/>
  <c r="J2006" i="1"/>
  <c r="O1995" i="1" l="1"/>
  <c r="N1994" i="1"/>
  <c r="J2007" i="1"/>
  <c r="O1996" i="1" l="1"/>
  <c r="N1995" i="1"/>
  <c r="J2008" i="1"/>
  <c r="O1997" i="1" l="1"/>
  <c r="N1996" i="1"/>
  <c r="J2009" i="1"/>
  <c r="O1998" i="1" l="1"/>
  <c r="N1997" i="1"/>
  <c r="J2010" i="1"/>
  <c r="O1999" i="1" l="1"/>
  <c r="N1998" i="1"/>
  <c r="J2011" i="1"/>
  <c r="O2000" i="1" l="1"/>
  <c r="N1999" i="1"/>
  <c r="J2012" i="1"/>
  <c r="O2001" i="1" l="1"/>
  <c r="N2000" i="1"/>
  <c r="J2013" i="1"/>
  <c r="O2002" i="1" l="1"/>
  <c r="N2001" i="1"/>
  <c r="J2014" i="1"/>
  <c r="O2003" i="1" l="1"/>
  <c r="N2002" i="1"/>
  <c r="J2015" i="1"/>
  <c r="O2004" i="1" l="1"/>
  <c r="N2003" i="1"/>
  <c r="J2016" i="1"/>
  <c r="O2005" i="1" l="1"/>
  <c r="N2004" i="1"/>
  <c r="J2017" i="1"/>
  <c r="O2006" i="1" l="1"/>
  <c r="N2005" i="1"/>
  <c r="J2018" i="1"/>
  <c r="O2007" i="1" l="1"/>
  <c r="N2006" i="1"/>
  <c r="J2019" i="1"/>
  <c r="O2008" i="1" l="1"/>
  <c r="N2007" i="1"/>
  <c r="J2020" i="1"/>
  <c r="O2009" i="1" l="1"/>
  <c r="N2008" i="1"/>
  <c r="J2021" i="1"/>
  <c r="O2010" i="1" l="1"/>
  <c r="N2009" i="1"/>
  <c r="J2022" i="1"/>
  <c r="O2011" i="1" l="1"/>
  <c r="N2010" i="1"/>
  <c r="J2023" i="1"/>
  <c r="O2012" i="1" l="1"/>
  <c r="N2011" i="1"/>
  <c r="J2024" i="1"/>
  <c r="O2013" i="1" l="1"/>
  <c r="N2012" i="1"/>
  <c r="J2025" i="1"/>
  <c r="O2014" i="1" l="1"/>
  <c r="N2013" i="1"/>
  <c r="J2026" i="1"/>
  <c r="O2015" i="1" l="1"/>
  <c r="N2014" i="1"/>
  <c r="J2027" i="1"/>
  <c r="O2016" i="1" l="1"/>
  <c r="N2015" i="1"/>
  <c r="J2028" i="1"/>
  <c r="O2017" i="1" l="1"/>
  <c r="N2016" i="1"/>
  <c r="J2029" i="1"/>
  <c r="O2018" i="1" l="1"/>
  <c r="N2017" i="1"/>
  <c r="J2030" i="1"/>
  <c r="O2019" i="1" l="1"/>
  <c r="N2018" i="1"/>
  <c r="J2031" i="1"/>
  <c r="O2020" i="1" l="1"/>
  <c r="N2019" i="1"/>
  <c r="J2032" i="1"/>
  <c r="O2021" i="1" l="1"/>
  <c r="N2020" i="1"/>
  <c r="J2033" i="1"/>
  <c r="O2022" i="1" l="1"/>
  <c r="N2021" i="1"/>
  <c r="J2034" i="1"/>
  <c r="O2023" i="1" l="1"/>
  <c r="N2022" i="1"/>
  <c r="J2035" i="1"/>
  <c r="O2024" i="1" l="1"/>
  <c r="N2023" i="1"/>
  <c r="J2036" i="1"/>
  <c r="O2025" i="1" l="1"/>
  <c r="N2024" i="1"/>
  <c r="J2037" i="1"/>
  <c r="O2026" i="1" l="1"/>
  <c r="N2025" i="1"/>
  <c r="J2038" i="1"/>
  <c r="O2027" i="1" l="1"/>
  <c r="N2026" i="1"/>
  <c r="J2039" i="1"/>
  <c r="O2028" i="1" l="1"/>
  <c r="N2027" i="1"/>
  <c r="J2040" i="1"/>
  <c r="O2029" i="1" l="1"/>
  <c r="N2028" i="1"/>
  <c r="J2041" i="1"/>
  <c r="O2030" i="1" l="1"/>
  <c r="N2029" i="1"/>
  <c r="J2042" i="1"/>
  <c r="O2031" i="1" l="1"/>
  <c r="N2030" i="1"/>
  <c r="J2043" i="1"/>
  <c r="O2032" i="1" l="1"/>
  <c r="N2031" i="1"/>
  <c r="J2044" i="1"/>
  <c r="O2033" i="1" l="1"/>
  <c r="N2032" i="1"/>
  <c r="J2045" i="1"/>
  <c r="O2034" i="1" l="1"/>
  <c r="N2033" i="1"/>
  <c r="J2046" i="1"/>
  <c r="O2035" i="1" l="1"/>
  <c r="N2034" i="1"/>
  <c r="J2047" i="1"/>
  <c r="O2036" i="1" l="1"/>
  <c r="N2035" i="1"/>
  <c r="J2048" i="1"/>
  <c r="O2037" i="1" l="1"/>
  <c r="N2036" i="1"/>
  <c r="J2049" i="1"/>
  <c r="O2038" i="1" l="1"/>
  <c r="N2037" i="1"/>
  <c r="J2050" i="1"/>
  <c r="O2039" i="1" l="1"/>
  <c r="N2038" i="1"/>
  <c r="J2051" i="1"/>
  <c r="O2040" i="1" l="1"/>
  <c r="N2039" i="1"/>
  <c r="J2052" i="1"/>
  <c r="O2041" i="1" l="1"/>
  <c r="N2040" i="1"/>
  <c r="J2053" i="1"/>
  <c r="O2042" i="1" l="1"/>
  <c r="N2041" i="1"/>
  <c r="J2054" i="1"/>
  <c r="O2043" i="1" l="1"/>
  <c r="N2042" i="1"/>
  <c r="J2055" i="1"/>
  <c r="O2044" i="1" l="1"/>
  <c r="N2043" i="1"/>
  <c r="J2056" i="1"/>
  <c r="O2045" i="1" l="1"/>
  <c r="N2044" i="1"/>
  <c r="J2057" i="1"/>
  <c r="O2046" i="1" l="1"/>
  <c r="N2045" i="1"/>
  <c r="J2058" i="1"/>
  <c r="O2047" i="1" l="1"/>
  <c r="N2046" i="1"/>
  <c r="J2059" i="1"/>
  <c r="O2048" i="1" l="1"/>
  <c r="N2047" i="1"/>
  <c r="J2060" i="1"/>
  <c r="O2049" i="1" l="1"/>
  <c r="N2048" i="1"/>
  <c r="J2061" i="1"/>
  <c r="O2050" i="1" l="1"/>
  <c r="N2049" i="1"/>
  <c r="J2062" i="1"/>
  <c r="O2051" i="1" l="1"/>
  <c r="N2050" i="1"/>
  <c r="J2063" i="1"/>
  <c r="O2052" i="1" l="1"/>
  <c r="N2051" i="1"/>
  <c r="J2064" i="1"/>
  <c r="O2053" i="1" l="1"/>
  <c r="N2052" i="1"/>
  <c r="J2065" i="1"/>
  <c r="O2054" i="1" l="1"/>
  <c r="N2053" i="1"/>
  <c r="J2066" i="1"/>
  <c r="O2055" i="1" l="1"/>
  <c r="N2054" i="1"/>
  <c r="J2067" i="1"/>
  <c r="O2056" i="1" l="1"/>
  <c r="N2055" i="1"/>
  <c r="J2068" i="1"/>
  <c r="O2057" i="1" l="1"/>
  <c r="N2056" i="1"/>
  <c r="J2069" i="1"/>
  <c r="O2058" i="1" l="1"/>
  <c r="N2057" i="1"/>
  <c r="J2070" i="1"/>
  <c r="O2059" i="1" l="1"/>
  <c r="N2058" i="1"/>
  <c r="J2071" i="1"/>
  <c r="O2060" i="1" l="1"/>
  <c r="N2059" i="1"/>
  <c r="J2072" i="1"/>
  <c r="O2061" i="1" l="1"/>
  <c r="N2060" i="1"/>
  <c r="J2073" i="1"/>
  <c r="O2062" i="1" l="1"/>
  <c r="N2061" i="1"/>
  <c r="J2074" i="1"/>
  <c r="O2063" i="1" l="1"/>
  <c r="N2062" i="1"/>
  <c r="J2075" i="1"/>
  <c r="O2064" i="1" l="1"/>
  <c r="N2063" i="1"/>
  <c r="J2076" i="1"/>
  <c r="O2065" i="1" l="1"/>
  <c r="N2064" i="1"/>
  <c r="J2077" i="1"/>
  <c r="O2066" i="1" l="1"/>
  <c r="N2065" i="1"/>
  <c r="J2078" i="1"/>
  <c r="O2067" i="1" l="1"/>
  <c r="N2066" i="1"/>
  <c r="J2079" i="1"/>
  <c r="O2068" i="1" l="1"/>
  <c r="N2067" i="1"/>
  <c r="J2080" i="1"/>
  <c r="O2069" i="1" l="1"/>
  <c r="N2068" i="1"/>
  <c r="J2081" i="1"/>
  <c r="O2070" i="1" l="1"/>
  <c r="N2069" i="1"/>
  <c r="J2082" i="1"/>
  <c r="O2071" i="1" l="1"/>
  <c r="N2070" i="1"/>
  <c r="J2083" i="1"/>
  <c r="O2072" i="1" l="1"/>
  <c r="N2071" i="1"/>
  <c r="J2084" i="1"/>
  <c r="O2073" i="1" l="1"/>
  <c r="N2072" i="1"/>
  <c r="J2085" i="1"/>
  <c r="O2074" i="1" l="1"/>
  <c r="N2073" i="1"/>
  <c r="J2086" i="1"/>
  <c r="O2075" i="1" l="1"/>
  <c r="N2074" i="1"/>
  <c r="J2087" i="1"/>
  <c r="O2076" i="1" l="1"/>
  <c r="N2075" i="1"/>
  <c r="J2088" i="1"/>
  <c r="O2077" i="1" l="1"/>
  <c r="N2076" i="1"/>
  <c r="J2089" i="1"/>
  <c r="O2078" i="1" l="1"/>
  <c r="N2077" i="1"/>
  <c r="J2090" i="1"/>
  <c r="O2079" i="1" l="1"/>
  <c r="N2078" i="1"/>
  <c r="J2091" i="1"/>
  <c r="O2080" i="1" l="1"/>
  <c r="N2079" i="1"/>
  <c r="J2092" i="1"/>
  <c r="O2081" i="1" l="1"/>
  <c r="N2080" i="1"/>
  <c r="J2093" i="1"/>
  <c r="O2082" i="1" l="1"/>
  <c r="N2081" i="1"/>
  <c r="J2094" i="1"/>
  <c r="O2083" i="1" l="1"/>
  <c r="N2082" i="1"/>
  <c r="J2095" i="1"/>
  <c r="O2084" i="1" l="1"/>
  <c r="N2083" i="1"/>
  <c r="J2096" i="1"/>
  <c r="O2085" i="1" l="1"/>
  <c r="N2084" i="1"/>
  <c r="J2097" i="1"/>
  <c r="O2086" i="1" l="1"/>
  <c r="N2085" i="1"/>
  <c r="J2098" i="1"/>
  <c r="O2087" i="1" l="1"/>
  <c r="N2086" i="1"/>
  <c r="J2099" i="1"/>
  <c r="O2088" i="1" l="1"/>
  <c r="N2087" i="1"/>
  <c r="J2100" i="1"/>
  <c r="O2089" i="1" l="1"/>
  <c r="N2088" i="1"/>
  <c r="J2101" i="1"/>
  <c r="O2090" i="1" l="1"/>
  <c r="N2089" i="1"/>
  <c r="J2102" i="1"/>
  <c r="O2091" i="1" l="1"/>
  <c r="N2090" i="1"/>
  <c r="J2103" i="1"/>
  <c r="O2092" i="1" l="1"/>
  <c r="N2091" i="1"/>
  <c r="J2104" i="1"/>
  <c r="O2093" i="1" l="1"/>
  <c r="N2092" i="1"/>
  <c r="J2105" i="1"/>
  <c r="O2094" i="1" l="1"/>
  <c r="N2093" i="1"/>
  <c r="J2106" i="1"/>
  <c r="O2095" i="1" l="1"/>
  <c r="N2094" i="1"/>
  <c r="J2107" i="1"/>
  <c r="O2096" i="1" l="1"/>
  <c r="N2095" i="1"/>
  <c r="J2108" i="1"/>
  <c r="O2097" i="1" l="1"/>
  <c r="N2096" i="1"/>
  <c r="J2109" i="1"/>
  <c r="O2098" i="1" l="1"/>
  <c r="N2097" i="1"/>
  <c r="J2110" i="1"/>
  <c r="O2099" i="1" l="1"/>
  <c r="N2098" i="1"/>
  <c r="J2111" i="1"/>
  <c r="O2100" i="1" l="1"/>
  <c r="N2099" i="1"/>
  <c r="J2112" i="1"/>
  <c r="O2101" i="1" l="1"/>
  <c r="N2100" i="1"/>
  <c r="J2113" i="1"/>
  <c r="O2102" i="1" l="1"/>
  <c r="N2101" i="1"/>
  <c r="J2114" i="1"/>
  <c r="O2103" i="1" l="1"/>
  <c r="N2102" i="1"/>
  <c r="J2115" i="1"/>
  <c r="O2104" i="1" l="1"/>
  <c r="N2103" i="1"/>
  <c r="J2116" i="1"/>
  <c r="O2105" i="1" l="1"/>
  <c r="N2104" i="1"/>
  <c r="J2117" i="1"/>
  <c r="O2106" i="1" l="1"/>
  <c r="N2105" i="1"/>
  <c r="J2118" i="1"/>
  <c r="O2107" i="1" l="1"/>
  <c r="N2106" i="1"/>
  <c r="J2119" i="1"/>
  <c r="O2108" i="1" l="1"/>
  <c r="N2107" i="1"/>
  <c r="J2120" i="1"/>
  <c r="O2109" i="1" l="1"/>
  <c r="N2108" i="1"/>
  <c r="J2121" i="1"/>
  <c r="O2110" i="1" l="1"/>
  <c r="N2109" i="1"/>
  <c r="J2122" i="1"/>
  <c r="O2111" i="1" l="1"/>
  <c r="N2110" i="1"/>
  <c r="J2123" i="1"/>
  <c r="O2112" i="1" l="1"/>
  <c r="N2111" i="1"/>
  <c r="J2124" i="1"/>
  <c r="O2113" i="1" l="1"/>
  <c r="N2112" i="1"/>
  <c r="J2125" i="1"/>
  <c r="O2114" i="1" l="1"/>
  <c r="N2113" i="1"/>
  <c r="J2126" i="1"/>
  <c r="O2115" i="1" l="1"/>
  <c r="N2114" i="1"/>
  <c r="J2127" i="1"/>
  <c r="O2116" i="1" l="1"/>
  <c r="N2115" i="1"/>
  <c r="J2128" i="1"/>
  <c r="O2117" i="1" l="1"/>
  <c r="N2116" i="1"/>
  <c r="J2129" i="1"/>
  <c r="O2118" i="1" l="1"/>
  <c r="N2117" i="1"/>
  <c r="J2130" i="1"/>
  <c r="O2119" i="1" l="1"/>
  <c r="N2118" i="1"/>
  <c r="J2131" i="1"/>
  <c r="O2120" i="1" l="1"/>
  <c r="N2119" i="1"/>
  <c r="J2132" i="1"/>
  <c r="O2121" i="1" l="1"/>
  <c r="N2120" i="1"/>
  <c r="J2133" i="1"/>
  <c r="O2122" i="1" l="1"/>
  <c r="N2121" i="1"/>
  <c r="J2134" i="1"/>
  <c r="O2123" i="1" l="1"/>
  <c r="N2122" i="1"/>
  <c r="J2135" i="1"/>
  <c r="O2124" i="1" l="1"/>
  <c r="N2123" i="1"/>
  <c r="J2136" i="1"/>
  <c r="O2125" i="1" l="1"/>
  <c r="N2124" i="1"/>
  <c r="J2137" i="1"/>
  <c r="O2126" i="1" l="1"/>
  <c r="N2125" i="1"/>
  <c r="J2138" i="1"/>
  <c r="O2127" i="1" l="1"/>
  <c r="N2126" i="1"/>
  <c r="J2139" i="1"/>
  <c r="O2128" i="1" l="1"/>
  <c r="N2127" i="1"/>
  <c r="J2140" i="1"/>
  <c r="O2129" i="1" l="1"/>
  <c r="N2128" i="1"/>
  <c r="J2141" i="1"/>
  <c r="O2130" i="1" l="1"/>
  <c r="N2129" i="1"/>
  <c r="J2142" i="1"/>
  <c r="O2131" i="1" l="1"/>
  <c r="N2130" i="1"/>
  <c r="J2143" i="1"/>
  <c r="O2132" i="1" l="1"/>
  <c r="N2131" i="1"/>
  <c r="J2144" i="1"/>
  <c r="O2133" i="1" l="1"/>
  <c r="N2132" i="1"/>
  <c r="J2145" i="1"/>
  <c r="O2134" i="1" l="1"/>
  <c r="N2133" i="1"/>
  <c r="J2146" i="1"/>
  <c r="O2135" i="1" l="1"/>
  <c r="N2134" i="1"/>
  <c r="J2147" i="1"/>
  <c r="O2136" i="1" l="1"/>
  <c r="N2135" i="1"/>
  <c r="J2148" i="1"/>
  <c r="O2137" i="1" l="1"/>
  <c r="N2136" i="1"/>
  <c r="J2149" i="1"/>
  <c r="O2138" i="1" l="1"/>
  <c r="N2137" i="1"/>
  <c r="O2139" i="1" l="1"/>
  <c r="N2138" i="1"/>
  <c r="O2140" i="1" l="1"/>
  <c r="N2139" i="1"/>
  <c r="O2141" i="1" l="1"/>
  <c r="N2140" i="1"/>
  <c r="O2142" i="1" l="1"/>
  <c r="N2141" i="1"/>
  <c r="O2143" i="1" l="1"/>
  <c r="N2142" i="1"/>
  <c r="O2144" i="1" l="1"/>
  <c r="N2143" i="1"/>
  <c r="O2145" i="1" l="1"/>
  <c r="N2144" i="1"/>
  <c r="O2146" i="1" l="1"/>
  <c r="N2145" i="1"/>
  <c r="O2147" i="1" l="1"/>
  <c r="N2146" i="1"/>
  <c r="O2148" i="1" l="1"/>
  <c r="N2147" i="1"/>
  <c r="O2149" i="1" l="1"/>
  <c r="AC13" i="1" s="1"/>
  <c r="N2148" i="1"/>
  <c r="N2149" i="1" l="1"/>
  <c r="AC12" i="1" s="1"/>
  <c r="AC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B8DDF5-E5F1-472E-AC80-160CE5342D9B}" name="telefony" type="6" refreshedVersion="8" background="1" saveData="1">
    <textPr codePage="852" sourceFile="C:\Users\matura\Desktop\informatyka\matura-exam\wykonane\matury-poprzednie-lata\marzec-2021\5\telefony.tx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<sst xmlns="http://schemas.openxmlformats.org/spreadsheetml/2006/main" count="34" uniqueCount="32">
  <si>
    <t>nr</t>
  </si>
  <si>
    <t>data</t>
  </si>
  <si>
    <t>rozpoczecie</t>
  </si>
  <si>
    <t>zakonczenie</t>
  </si>
  <si>
    <t>Suma końcowa</t>
  </si>
  <si>
    <t>numer telefonu</t>
  </si>
  <si>
    <t>liczba wykonanych polaczen</t>
  </si>
  <si>
    <t>5.1</t>
  </si>
  <si>
    <t>5.2</t>
  </si>
  <si>
    <t>dlugosc numeru</t>
  </si>
  <si>
    <t>czy stacjonarny czy komurkowy</t>
  </si>
  <si>
    <t>stacjonarne</t>
  </si>
  <si>
    <t>komurkowe</t>
  </si>
  <si>
    <t>5.3</t>
  </si>
  <si>
    <t>poczatek numeru</t>
  </si>
  <si>
    <t>czas trwania romowy</t>
  </si>
  <si>
    <t>czas rozmowy dla stacjonarnych 12</t>
  </si>
  <si>
    <t>5.4</t>
  </si>
  <si>
    <t>ile oplaty w abonamncie</t>
  </si>
  <si>
    <t>czas trwania rozmowy w minutach (abonament)</t>
  </si>
  <si>
    <t>ile rozmowy poza abonamentem</t>
  </si>
  <si>
    <t>oplata za polaczenie zagraniczne</t>
  </si>
  <si>
    <t>ile oplata za komurke</t>
  </si>
  <si>
    <t>ile minut oplata stacjonarny</t>
  </si>
  <si>
    <t>sekundy</t>
  </si>
  <si>
    <t>abonament</t>
  </si>
  <si>
    <t>stacjonarny</t>
  </si>
  <si>
    <t>komórka</t>
  </si>
  <si>
    <t>za granica</t>
  </si>
  <si>
    <t>sekundy komurka</t>
  </si>
  <si>
    <t>sekundy stacjonarny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</si>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</sst>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polaczen wykonane na stacjonarne i telefony komurkowe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Sheet1!$AB$8:$AB$9</c:f>
              <c:strCache>
                <c:ptCount val="2"/>
                <c:pt idx="0">
                  <c:v>stacjonarne</c:v>
                </c:pt>
                <c:pt idx="1">
                  <c:v>komurkowe</c:v>
                </c:pt>
              </c:strCache>
            </c:strRef>
          </c:cat>
          <c:val>
            <c:numRef>
              <c:f>Sheet1!$AC$8:$AC$9</c:f>
              <c:numCache>
                <c:formatCode>General</c:formatCode>
                <c:ptCount val="2"/>
                <c:pt idx="0">
                  <c:v>1524</c:v>
                </c:pt>
                <c:pt idx="1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7-4219-91EF-DEDC0906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79583"/>
        <c:axId val="516572863"/>
      </c:barChart>
      <c:catAx>
        <c:axId val="5165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</a:t>
                </a:r>
                <a:r>
                  <a:rPr lang="pl-PL" baseline="0"/>
                  <a:t> telefonu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572863"/>
        <c:crosses val="autoZero"/>
        <c:auto val="1"/>
        <c:lblAlgn val="ctr"/>
        <c:lblOffset val="100"/>
        <c:noMultiLvlLbl val="0"/>
      </c:catAx>
      <c:valAx>
        <c:axId val="5165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wykonanych polaczen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5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161925</xdr:colOff>
      <xdr:row>33</xdr:row>
      <xdr:rowOff>157162</xdr:rowOff>
    </xdr:from>
    <xdr:to>
      <xdr:col>30</xdr:col>
      <xdr:colOff>361950</xdr:colOff>
      <xdr:row>48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E1E976-6A73-91F3-5E1F-4A669AE9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5064.759988425925" createdVersion="8" refreshedVersion="8" minRefreshableVersion="3" recordCount="2148" xr:uid="{E0E0451A-B00B-4B85-A6BF-096398D7E7A1}">
  <cacheSource type="worksheet">
    <worksheetSource ref="A1:D2149" sheet="Sheet1"/>
  </cacheSource>
  <cacheFields count="6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 count="2065">
        <d v="1899-12-30T08:04:54"/>
        <d v="1899-12-30T08:10:08"/>
        <d v="1899-12-30T08:10:13"/>
        <d v="1899-12-30T08:14:49"/>
        <d v="1899-12-30T08:15:21"/>
        <d v="1899-12-30T08:18:16"/>
        <d v="1899-12-30T08:22:17"/>
        <d v="1899-12-30T08:28:39"/>
        <d v="1899-12-30T08:34:25"/>
        <d v="1899-12-30T08:40:58"/>
        <d v="1899-12-30T08:48:31"/>
        <d v="1899-12-30T08:50:48"/>
        <d v="1899-12-30T08:53:03"/>
        <d v="1899-12-30T09:00:14"/>
        <d v="1899-12-30T09:03:10"/>
        <d v="1899-12-30T09:07:01"/>
        <d v="1899-12-30T09:08:59"/>
        <d v="1899-12-30T09:17:18"/>
        <d v="1899-12-30T09:24:13"/>
        <d v="1899-12-30T09:29:50"/>
        <d v="1899-12-30T09:34:13"/>
        <d v="1899-12-30T09:36:31"/>
        <d v="1899-12-30T09:43:34"/>
        <d v="1899-12-30T09:50:07"/>
        <d v="1899-12-30T09:57:42"/>
        <d v="1899-12-30T09:59:13"/>
        <d v="1899-12-30T10:01:23"/>
        <d v="1899-12-30T10:05:56"/>
        <d v="1899-12-30T10:11:15"/>
        <d v="1899-12-30T10:16:34"/>
        <d v="1899-12-30T10:19:45"/>
        <d v="1899-12-30T10:20:37"/>
        <d v="1899-12-30T10:27:45"/>
        <d v="1899-12-30T10:31:04"/>
        <d v="1899-12-30T10:38:07"/>
        <d v="1899-12-30T10:44:49"/>
        <d v="1899-12-30T10:47:13"/>
        <d v="1899-12-30T10:51:54"/>
        <d v="1899-12-30T10:55:07"/>
        <d v="1899-12-30T10:56:46"/>
        <d v="1899-12-30T11:04:35"/>
        <d v="1899-12-30T11:04:38"/>
        <d v="1899-12-30T11:05:38"/>
        <d v="1899-12-30T11:13:26"/>
        <d v="1899-12-30T11:18:36"/>
        <d v="1899-12-30T11:25:13"/>
        <d v="1899-12-30T11:32:20"/>
        <d v="1899-12-30T11:32:59"/>
        <d v="1899-12-30T11:34:52"/>
        <d v="1899-12-30T11:38:15"/>
        <d v="1899-12-30T11:46:23"/>
        <d v="1899-12-30T11:49:42"/>
        <d v="1899-12-30T11:58:01"/>
        <d v="1899-12-30T12:01:17"/>
        <d v="1899-12-30T12:07:55"/>
        <d v="1899-12-30T12:13:07"/>
        <d v="1899-12-30T12:18:11"/>
        <d v="1899-12-30T12:25:20"/>
        <d v="1899-12-30T12:31:56"/>
        <d v="1899-12-30T12:35:12"/>
        <d v="1899-12-30T12:37:15"/>
        <d v="1899-12-30T12:43:24"/>
        <d v="1899-12-30T12:50:12"/>
        <d v="1899-12-30T12:50:14"/>
        <d v="1899-12-30T12:51:39"/>
        <d v="1899-12-30T12:57:50"/>
        <d v="1899-12-30T13:01:38"/>
        <d v="1899-12-30T13:09:49"/>
        <d v="1899-12-30T13:16:05"/>
        <d v="1899-12-30T13:20:18"/>
        <d v="1899-12-30T13:22:24"/>
        <d v="1899-12-30T13:23:34"/>
        <d v="1899-12-30T13:24:48"/>
        <d v="1899-12-30T13:32:57"/>
        <d v="1899-12-30T13:34:24"/>
        <d v="1899-12-30T13:37:56"/>
        <d v="1899-12-30T13:42:50"/>
        <d v="1899-12-30T13:43:20"/>
        <d v="1899-12-30T13:50:03"/>
        <d v="1899-12-30T13:54:36"/>
        <d v="1899-12-30T13:57:58"/>
        <d v="1899-12-30T14:01:10"/>
        <d v="1899-12-30T14:05:16"/>
        <d v="1899-12-30T14:09:58"/>
        <d v="1899-12-30T14:14:16"/>
        <d v="1899-12-30T14:19:50"/>
        <d v="1899-12-30T14:26:50"/>
        <d v="1899-12-30T14:28:31"/>
        <d v="1899-12-30T14:34:51"/>
        <d v="1899-12-30T14:41:54"/>
        <d v="1899-12-30T14:44:23"/>
        <d v="1899-12-30T14:44:52"/>
        <d v="1899-12-30T14:45:56"/>
        <d v="1899-12-30T14:47:24"/>
        <d v="1899-12-30T14:49:27"/>
        <d v="1899-12-30T14:55:19"/>
        <d v="1899-12-30T15:02:06"/>
        <d v="1899-12-30T08:04:29"/>
        <d v="1899-12-30T08:08:48"/>
        <d v="1899-12-30T08:16:53"/>
        <d v="1899-12-30T08:25:02"/>
        <d v="1899-12-30T08:29:22"/>
        <d v="1899-12-30T08:33:25"/>
        <d v="1899-12-30T08:36:15"/>
        <d v="1899-12-30T08:38:12"/>
        <d v="1899-12-30T08:45:06"/>
        <d v="1899-12-30T08:53:00"/>
        <d v="1899-12-30T08:57:01"/>
        <d v="1899-12-30T09:00:51"/>
        <d v="1899-12-30T09:03:53"/>
        <d v="1899-12-30T09:08:32"/>
        <d v="1899-12-30T09:09:55"/>
        <d v="1899-12-30T09:16:16"/>
        <d v="1899-12-30T09:18:12"/>
        <d v="1899-12-30T09:24:38"/>
        <d v="1899-12-30T09:31:03"/>
        <d v="1899-12-30T09:34:16"/>
        <d v="1899-12-30T09:35:37"/>
        <d v="1899-12-30T09:37:55"/>
        <d v="1899-12-30T09:43:06"/>
        <d v="1899-12-30T09:44:51"/>
        <d v="1899-12-30T09:46:37"/>
        <d v="1899-12-30T09:47:28"/>
        <d v="1899-12-30T09:51:48"/>
        <d v="1899-12-30T09:51:53"/>
        <d v="1899-12-30T09:57:45"/>
        <d v="1899-12-30T10:03:32"/>
        <d v="1899-12-30T10:08:24"/>
        <d v="1899-12-30T10:13:19"/>
        <d v="1899-12-30T10:18:22"/>
        <d v="1899-12-30T10:22:46"/>
        <d v="1899-12-30T10:29:53"/>
        <d v="1899-12-30T10:34:35"/>
        <d v="1899-12-30T10:35:53"/>
        <d v="1899-12-30T10:40:19"/>
        <d v="1899-12-30T10:41:30"/>
        <d v="1899-12-30T10:48:55"/>
        <d v="1899-12-30T10:56:35"/>
        <d v="1899-12-30T11:03:10"/>
        <d v="1899-12-30T11:08:30"/>
        <d v="1899-12-30T11:14:48"/>
        <d v="1899-12-30T11:20:07"/>
        <d v="1899-12-30T11:23:20"/>
        <d v="1899-12-30T11:30:44"/>
        <d v="1899-12-30T11:30:53"/>
        <d v="1899-12-30T11:30:58"/>
        <d v="1899-12-30T11:32:02"/>
        <d v="1899-12-30T11:33:56"/>
        <d v="1899-12-30T11:35:42"/>
        <d v="1899-12-30T11:42:46"/>
        <d v="1899-12-30T11:45:18"/>
        <d v="1899-12-30T11:51:48"/>
        <d v="1899-12-30T11:59:47"/>
        <d v="1899-12-30T12:00:55"/>
        <d v="1899-12-30T12:08:34"/>
        <d v="1899-12-30T12:15:30"/>
        <d v="1899-12-30T12:20:54"/>
        <d v="1899-12-30T12:28:12"/>
        <d v="1899-12-30T12:33:10"/>
        <d v="1899-12-30T12:35:21"/>
        <d v="1899-12-30T12:43:25"/>
        <d v="1899-12-30T12:49:54"/>
        <d v="1899-12-30T12:53:59"/>
        <d v="1899-12-30T12:59:35"/>
        <d v="1899-12-30T13:03:18"/>
        <d v="1899-12-30T13:05:32"/>
        <d v="1899-12-30T13:10:42"/>
        <d v="1899-12-30T13:13:50"/>
        <d v="1899-12-30T13:19:44"/>
        <d v="1899-12-30T13:25:02"/>
        <d v="1899-12-30T13:31:58"/>
        <d v="1899-12-30T13:39:10"/>
        <d v="1899-12-30T13:43:45"/>
        <d v="1899-12-30T13:45:48"/>
        <d v="1899-12-30T13:53:12"/>
        <d v="1899-12-30T13:57:10"/>
        <d v="1899-12-30T14:00:02"/>
        <d v="1899-12-30T14:00:38"/>
        <d v="1899-12-30T14:01:43"/>
        <d v="1899-12-30T14:09:52"/>
        <d v="1899-12-30T14:15:44"/>
        <d v="1899-12-30T14:20:39"/>
        <d v="1899-12-30T14:23:56"/>
        <d v="1899-12-30T14:31:20"/>
        <d v="1899-12-30T14:33:34"/>
        <d v="1899-12-30T14:40:22"/>
        <d v="1899-12-30T14:41:05"/>
        <d v="1899-12-30T14:44:19"/>
        <d v="1899-12-30T14:50:50"/>
        <d v="1899-12-30T14:56:44"/>
        <d v="1899-12-30T14:58:18"/>
        <d v="1899-12-30T15:03:42"/>
        <d v="1899-12-30T08:03:03"/>
        <d v="1899-12-30T08:11:02"/>
        <d v="1899-12-30T08:19:08"/>
        <d v="1899-12-30T08:19:13"/>
        <d v="1899-12-30T08:22:37"/>
        <d v="1899-12-30T08:22:47"/>
        <d v="1899-12-30T08:26:10"/>
        <d v="1899-12-30T08:32:16"/>
        <d v="1899-12-30T08:35:57"/>
        <d v="1899-12-30T08:42:10"/>
        <d v="1899-12-30T08:49:21"/>
        <d v="1899-12-30T08:52:55"/>
        <d v="1899-12-30T08:58:00"/>
        <d v="1899-12-30T09:03:03"/>
        <d v="1899-12-30T09:09:48"/>
        <d v="1899-12-30T09:12:02"/>
        <d v="1899-12-30T09:16:19"/>
        <d v="1899-12-30T09:21:16"/>
        <d v="1899-12-30T09:23:15"/>
        <d v="1899-12-30T09:30:09"/>
        <d v="1899-12-30T09:37:04"/>
        <d v="1899-12-30T09:43:27"/>
        <d v="1899-12-30T09:48:56"/>
        <d v="1899-12-30T09:56:04"/>
        <d v="1899-12-30T10:01:12"/>
        <d v="1899-12-30T10:02:36"/>
        <d v="1899-12-30T10:06:57"/>
        <d v="1899-12-30T10:07:14"/>
        <d v="1899-12-30T10:07:43"/>
        <d v="1899-12-30T10:09:19"/>
        <d v="1899-12-30T10:09:57"/>
        <d v="1899-12-30T10:15:28"/>
        <d v="1899-12-30T10:20:25"/>
        <d v="1899-12-30T10:22:35"/>
        <d v="1899-12-30T10:28:15"/>
        <d v="1899-12-30T10:32:08"/>
        <d v="1899-12-30T10:35:44"/>
        <d v="1899-12-30T10:39:07"/>
        <d v="1899-12-30T10:39:53"/>
        <d v="1899-12-30T10:47:28"/>
        <d v="1899-12-30T10:54:25"/>
        <d v="1899-12-30T10:56:09"/>
        <d v="1899-12-30T10:59:53"/>
        <d v="1899-12-30T11:02:52"/>
        <d v="1899-12-30T11:09:02"/>
        <d v="1899-12-30T11:13:13"/>
        <d v="1899-12-30T11:17:40"/>
        <d v="1899-12-30T11:21:04"/>
        <d v="1899-12-30T11:23:01"/>
        <d v="1899-12-30T11:26:39"/>
        <d v="1899-12-30T11:30:48"/>
        <d v="1899-12-30T11:33:21"/>
        <d v="1899-12-30T11:39:11"/>
        <d v="1899-12-30T11:41:33"/>
        <d v="1899-12-30T11:43:47"/>
        <d v="1899-12-30T11:47:45"/>
        <d v="1899-12-30T11:50:27"/>
        <d v="1899-12-30T11:53:50"/>
        <d v="1899-12-30T11:54:11"/>
        <d v="1899-12-30T12:01:56"/>
        <d v="1899-12-30T12:02:35"/>
        <d v="1899-12-30T12:04:09"/>
        <d v="1899-12-30T12:06:35"/>
        <d v="1899-12-30T12:14:47"/>
        <d v="1899-12-30T12:20:00"/>
        <d v="1899-12-30T12:26:19"/>
        <d v="1899-12-30T12:27:08"/>
        <d v="1899-12-30T12:34:51"/>
        <d v="1899-12-30T12:36:02"/>
        <d v="1899-12-30T12:37:33"/>
        <d v="1899-12-30T12:40:29"/>
        <d v="1899-12-30T12:46:34"/>
        <d v="1899-12-30T12:48:34"/>
        <d v="1899-12-30T12:51:57"/>
        <d v="1899-12-30T12:55:27"/>
        <d v="1899-12-30T13:00:24"/>
        <d v="1899-12-30T13:06:23"/>
        <d v="1899-12-30T13:09:15"/>
        <d v="1899-12-30T13:09:57"/>
        <d v="1899-12-30T13:09:59"/>
        <d v="1899-12-30T13:14:24"/>
        <d v="1899-12-30T13:15:50"/>
        <d v="1899-12-30T13:15:53"/>
        <d v="1899-12-30T13:24:12"/>
        <d v="1899-12-30T13:27:56"/>
        <d v="1899-12-30T13:31:36"/>
        <d v="1899-12-30T13:34:35"/>
        <d v="1899-12-30T13:36:32"/>
        <d v="1899-12-30T13:43:34"/>
        <d v="1899-12-30T13:49:17"/>
        <d v="1899-12-30T13:53:15"/>
        <d v="1899-12-30T13:53:25"/>
        <d v="1899-12-30T13:53:47"/>
        <d v="1899-12-30T13:59:10"/>
        <d v="1899-12-30T14:07:09"/>
        <d v="1899-12-30T14:13:39"/>
        <d v="1899-12-30T14:17:38"/>
        <d v="1899-12-30T14:19:57"/>
        <d v="1899-12-30T14:21:10"/>
        <d v="1899-12-30T14:21:27"/>
        <d v="1899-12-30T14:25:01"/>
        <d v="1899-12-30T14:29:28"/>
        <d v="1899-12-30T14:29:52"/>
        <d v="1899-12-30T14:33:31"/>
        <d v="1899-12-30T14:37:21"/>
        <d v="1899-12-30T14:42:01"/>
        <d v="1899-12-30T14:44:36"/>
        <d v="1899-12-30T14:52:11"/>
        <d v="1899-12-30T14:53:29"/>
        <d v="1899-12-30T14:54:10"/>
        <d v="1899-12-30T14:56:25"/>
        <d v="1899-12-30T14:58:37"/>
        <d v="1899-12-30T15:01:17"/>
        <d v="1899-12-30T08:03:12"/>
        <d v="1899-12-30T08:06:56"/>
        <d v="1899-12-30T08:14:38"/>
        <d v="1899-12-30T08:19:48"/>
        <d v="1899-12-30T08:26:21"/>
        <d v="1899-12-30T08:31:39"/>
        <d v="1899-12-30T08:39:48"/>
        <d v="1899-12-30T08:47:18"/>
        <d v="1899-12-30T08:47:40"/>
        <d v="1899-12-30T08:54:08"/>
        <d v="1899-12-30T08:57:36"/>
        <d v="1899-12-30T09:04:19"/>
        <d v="1899-12-30T09:05:57"/>
        <d v="1899-12-30T09:09:27"/>
        <d v="1899-12-30T09:13:12"/>
        <d v="1899-12-30T09:18:49"/>
        <d v="1899-12-30T09:21:02"/>
        <d v="1899-12-30T09:28:19"/>
        <d v="1899-12-30T09:30:26"/>
        <d v="1899-12-30T09:35:22"/>
        <d v="1899-12-30T09:39:41"/>
        <d v="1899-12-30T09:44:03"/>
        <d v="1899-12-30T09:45:18"/>
        <d v="1899-12-30T09:52:27"/>
        <d v="1899-12-30T09:54:43"/>
        <d v="1899-12-30T09:55:28"/>
        <d v="1899-12-30T09:59:36"/>
        <d v="1899-12-30T10:00:15"/>
        <d v="1899-12-30T10:05:28"/>
        <d v="1899-12-30T10:06:53"/>
        <d v="1899-12-30T10:11:45"/>
        <d v="1899-12-30T10:17:29"/>
        <d v="1899-12-30T10:18:03"/>
        <d v="1899-12-30T10:19:44"/>
        <d v="1899-12-30T10:23:02"/>
        <d v="1899-12-30T10:27:42"/>
        <d v="1899-12-30T10:34:31"/>
        <d v="1899-12-30T10:36:29"/>
        <d v="1899-12-30T10:38:39"/>
        <d v="1899-12-30T10:40:07"/>
        <d v="1899-12-30T10:46:09"/>
        <d v="1899-12-30T10:52:03"/>
        <d v="1899-12-30T10:53:47"/>
        <d v="1899-12-30T11:00:08"/>
        <d v="1899-12-30T11:00:17"/>
        <d v="1899-12-30T11:04:24"/>
        <d v="1899-12-30T11:07:03"/>
        <d v="1899-12-30T11:07:17"/>
        <d v="1899-12-30T11:14:57"/>
        <d v="1899-12-30T11:22:30"/>
        <d v="1899-12-30T11:29:16"/>
        <d v="1899-12-30T11:31:12"/>
        <d v="1899-12-30T11:38:05"/>
        <d v="1899-12-30T11:39:55"/>
        <d v="1899-12-30T11:43:44"/>
        <d v="1899-12-30T11:49:00"/>
        <d v="1899-12-30T11:50:58"/>
        <d v="1899-12-30T11:51:11"/>
        <d v="1899-12-30T11:51:55"/>
        <d v="1899-12-30T11:58:43"/>
        <d v="1899-12-30T12:04:56"/>
        <d v="1899-12-30T12:10:05"/>
        <d v="1899-12-30T12:17:09"/>
        <d v="1899-12-30T12:20:55"/>
        <d v="1899-12-30T12:22:25"/>
        <d v="1899-12-30T12:26:46"/>
        <d v="1899-12-30T12:39:51"/>
        <d v="1899-12-30T12:41:37"/>
        <d v="1899-12-30T12:43:00"/>
        <d v="1899-12-30T12:45:08"/>
        <d v="1899-12-30T12:48:23"/>
        <d v="1899-12-30T12:54:40"/>
        <d v="1899-12-30T12:58:39"/>
        <d v="1899-12-30T12:58:47"/>
        <d v="1899-12-30T13:00:35"/>
        <d v="1899-12-30T13:07:35"/>
        <d v="1899-12-30T13:13:40"/>
        <d v="1899-12-30T13:21:24"/>
        <d v="1899-12-30T13:25:58"/>
        <d v="1899-12-30T13:26:09"/>
        <d v="1899-12-30T13:28:11"/>
        <d v="1899-12-30T13:36:04"/>
        <d v="1899-12-30T13:37:02"/>
        <d v="1899-12-30T13:43:10"/>
        <d v="1899-12-30T13:46:33"/>
        <d v="1899-12-30T13:49:15"/>
        <d v="1899-12-30T13:49:20"/>
        <d v="1899-12-30T13:51:25"/>
        <d v="1899-12-30T13:59:09"/>
        <d v="1899-12-30T14:02:21"/>
        <d v="1899-12-30T14:08:01"/>
        <d v="1899-12-30T14:12:14"/>
        <d v="1899-12-30T14:19:12"/>
        <d v="1899-12-30T14:26:07"/>
        <d v="1899-12-30T14:27:34"/>
        <d v="1899-12-30T14:35:09"/>
        <d v="1899-12-30T14:40:53"/>
        <d v="1899-12-30T14:44:09"/>
        <d v="1899-12-30T14:50:57"/>
        <d v="1899-12-30T14:58:14"/>
        <d v="1899-12-30T14:58:31"/>
        <d v="1899-12-30T14:59:53"/>
        <d v="1899-12-30T15:01:39"/>
        <d v="1899-12-30T08:04:57"/>
        <d v="1899-12-30T08:10:56"/>
        <d v="1899-12-30T08:13:45"/>
        <d v="1899-12-30T08:16:18"/>
        <d v="1899-12-30T08:21:49"/>
        <d v="1899-12-30T08:25:53"/>
        <d v="1899-12-30T08:34:04"/>
        <d v="1899-12-30T08:38:37"/>
        <d v="1899-12-30T08:39:24"/>
        <d v="1899-12-30T08:41:39"/>
        <d v="1899-12-30T08:42:15"/>
        <d v="1899-12-30T08:46:49"/>
        <d v="1899-12-30T08:51:09"/>
        <d v="1899-12-30T08:52:45"/>
        <d v="1899-12-30T08:54:25"/>
        <d v="1899-12-30T08:55:58"/>
        <d v="1899-12-30T08:59:13"/>
        <d v="1899-12-30T09:02:31"/>
        <d v="1899-12-30T09:04:02"/>
        <d v="1899-12-30T09:07:11"/>
        <d v="1899-12-30T09:12:21"/>
        <d v="1899-12-30T09:20:29"/>
        <d v="1899-12-30T09:22:55"/>
        <d v="1899-12-30T09:24:26"/>
        <d v="1899-12-30T09:32:08"/>
        <d v="1899-12-30T09:40:05"/>
        <d v="1899-12-30T09:41:44"/>
        <d v="1899-12-30T09:43:42"/>
        <d v="1899-12-30T09:50:46"/>
        <d v="1899-12-30T09:50:54"/>
        <d v="1899-12-30T09:53:59"/>
        <d v="1899-12-30T09:54:09"/>
        <d v="1899-12-30T10:00:12"/>
        <d v="1899-12-30T10:02:21"/>
        <d v="1899-12-30T10:04:40"/>
        <d v="1899-12-30T10:12:51"/>
        <d v="1899-12-30T10:19:26"/>
        <d v="1899-12-30T10:21:19"/>
        <d v="1899-12-30T10:23:43"/>
        <d v="1899-12-30T10:30:02"/>
        <d v="1899-12-30T10:36:15"/>
        <d v="1899-12-30T10:41:26"/>
        <d v="1899-12-30T10:44:46"/>
        <d v="1899-12-30T10:46:57"/>
        <d v="1899-12-30T10:49:19"/>
        <d v="1899-12-30T10:54:00"/>
        <d v="1899-12-30T11:01:41"/>
        <d v="1899-12-30T11:02:08"/>
        <d v="1899-12-30T11:07:33"/>
        <d v="1899-12-30T11:15:14"/>
        <d v="1899-12-30T11:18:38"/>
        <d v="1899-12-30T11:20:55"/>
        <d v="1899-12-30T11:22:42"/>
        <d v="1899-12-30T11:24:53"/>
        <d v="1899-12-30T11:29:32"/>
        <d v="1899-12-30T11:36:41"/>
        <d v="1899-12-30T11:41:16"/>
        <d v="1899-12-30T11:48:34"/>
        <d v="1899-12-30T11:55:14"/>
        <d v="1899-12-30T12:03:21"/>
        <d v="1899-12-30T12:07:11"/>
        <d v="1899-12-30T12:12:43"/>
        <d v="1899-12-30T12:18:03"/>
        <d v="1899-12-30T12:25:07"/>
        <d v="1899-12-30T12:27:07"/>
        <d v="1899-12-30T12:33:57"/>
        <d v="1899-12-30T12:35:47"/>
        <d v="1899-12-30T12:38:45"/>
        <d v="1899-12-30T12:42:04"/>
        <d v="1899-12-30T12:42:41"/>
        <d v="1899-12-30T12:42:45"/>
        <d v="1899-12-30T12:49:48"/>
        <d v="1899-12-30T12:55:30"/>
        <d v="1899-12-30T13:02:00"/>
        <d v="1899-12-30T13:02:35"/>
        <d v="1899-12-30T13:02:58"/>
        <d v="1899-12-30T13:03:04"/>
        <d v="1899-12-30T13:08:26"/>
        <d v="1899-12-30T13:09:58"/>
        <d v="1899-12-30T13:17:14"/>
        <d v="1899-12-30T13:19:40"/>
        <d v="1899-12-30T13:26:41"/>
        <d v="1899-12-30T13:31:24"/>
        <d v="1899-12-30T13:37:51"/>
        <d v="1899-12-30T13:42:09"/>
        <d v="1899-12-30T13:48:20"/>
        <d v="1899-12-30T13:51:52"/>
        <d v="1899-12-30T13:54:05"/>
        <d v="1899-12-30T14:02:11"/>
        <d v="1899-12-30T14:02:31"/>
        <d v="1899-12-30T14:07:11"/>
        <d v="1899-12-30T14:19:17"/>
        <d v="1899-12-30T14:24:43"/>
        <d v="1899-12-30T14:29:30"/>
        <d v="1899-12-30T14:34:55"/>
        <d v="1899-12-30T14:37:24"/>
        <d v="1899-12-30T14:44:20"/>
        <d v="1899-12-30T14:46:26"/>
        <d v="1899-12-30T14:51:23"/>
        <d v="1899-12-30T14:57:13"/>
        <d v="1899-12-30T15:00:32"/>
        <d v="1899-12-30T08:06:08"/>
        <d v="1899-12-30T08:09:50"/>
        <d v="1899-12-30T08:14:06"/>
        <d v="1899-12-30T08:14:51"/>
        <d v="1899-12-30T08:21:04"/>
        <d v="1899-12-30T08:27:36"/>
        <d v="1899-12-30T08:30:58"/>
        <d v="1899-12-30T08:34:57"/>
        <d v="1899-12-30T08:42:28"/>
        <d v="1899-12-30T08:49:58"/>
        <d v="1899-12-30T08:51:18"/>
        <d v="1899-12-30T08:53:01"/>
        <d v="1899-12-30T08:53:46"/>
        <d v="1899-12-30T08:55:47"/>
        <d v="1899-12-30T09:03:34"/>
        <d v="1899-12-30T09:06:12"/>
        <d v="1899-12-30T09:07:47"/>
        <d v="1899-12-30T09:12:20"/>
        <d v="1899-12-30T09:17:30"/>
        <d v="1899-12-30T09:20:45"/>
        <d v="1899-12-30T09:24:23"/>
        <d v="1899-12-30T09:26:02"/>
        <d v="1899-12-30T09:33:45"/>
        <d v="1899-12-30T09:39:49"/>
        <d v="1899-12-30T09:45:32"/>
        <d v="1899-12-30T09:50:22"/>
        <d v="1899-12-30T09:56:29"/>
        <d v="1899-12-30T09:58:22"/>
        <d v="1899-12-30T10:00:59"/>
        <d v="1899-12-30T10:02:50"/>
        <d v="1899-12-30T10:04:50"/>
        <d v="1899-12-30T10:10:31"/>
        <d v="1899-12-30T10:18:05"/>
        <d v="1899-12-30T10:26:03"/>
        <d v="1899-12-30T10:33:03"/>
        <d v="1899-12-30T10:36:38"/>
        <d v="1899-12-30T10:41:51"/>
        <d v="1899-12-30T10:42:08"/>
        <d v="1899-12-30T10:42:50"/>
        <d v="1899-12-30T10:49:32"/>
        <d v="1899-12-30T10:57:33"/>
        <d v="1899-12-30T11:03:58"/>
        <d v="1899-12-30T11:11:00"/>
        <d v="1899-12-30T11:11:45"/>
        <d v="1899-12-30T11:16:11"/>
        <d v="1899-12-30T11:23:28"/>
        <d v="1899-12-30T11:24:31"/>
        <d v="1899-12-30T11:31:03"/>
        <d v="1899-12-30T11:37:56"/>
        <d v="1899-12-30T11:42:58"/>
        <d v="1899-12-30T11:46:24"/>
        <d v="1899-12-30T11:52:38"/>
        <d v="1899-12-30T11:55:19"/>
        <d v="1899-12-30T12:09:09"/>
        <d v="1899-12-30T12:14:33"/>
        <d v="1899-12-30T12:15:42"/>
        <d v="1899-12-30T12:16:05"/>
        <d v="1899-12-30T12:16:40"/>
        <d v="1899-12-30T12:19:08"/>
        <d v="1899-12-30T12:23:05"/>
        <d v="1899-12-30T12:30:35"/>
        <d v="1899-12-30T12:30:44"/>
        <d v="1899-12-30T12:32:28"/>
        <d v="1899-12-30T12:34:27"/>
        <d v="1899-12-30T12:40:52"/>
        <d v="1899-12-30T12:46:09"/>
        <d v="1899-12-30T12:47:24"/>
        <d v="1899-12-30T12:55:21"/>
        <d v="1899-12-30T13:00:27"/>
        <d v="1899-12-30T13:01:49"/>
        <d v="1899-12-30T13:03:50"/>
        <d v="1899-12-30T13:07:34"/>
        <d v="1899-12-30T13:12:40"/>
        <d v="1899-12-30T13:15:33"/>
        <d v="1899-12-30T13:21:22"/>
        <d v="1899-12-30T13:23:59"/>
        <d v="1899-12-30T13:24:27"/>
        <d v="1899-12-30T13:29:47"/>
        <d v="1899-12-30T13:36:19"/>
        <d v="1899-12-30T13:40:31"/>
        <d v="1899-12-30T13:48:48"/>
        <d v="1899-12-30T13:55:46"/>
        <d v="1899-12-30T13:57:56"/>
        <d v="1899-12-30T13:58:52"/>
        <d v="1899-12-30T14:00:16"/>
        <d v="1899-12-30T14:03:29"/>
        <d v="1899-12-30T14:04:57"/>
        <d v="1899-12-30T14:07:50"/>
        <d v="1899-12-30T14:08:19"/>
        <d v="1899-12-30T14:09:16"/>
        <d v="1899-12-30T14:13:36"/>
        <d v="1899-12-30T14:19:15"/>
        <d v="1899-12-30T14:24:36"/>
        <d v="1899-12-30T14:31:27"/>
        <d v="1899-12-30T14:32:20"/>
        <d v="1899-12-30T14:40:25"/>
        <d v="1899-12-30T14:48:28"/>
        <d v="1899-12-30T14:55:55"/>
        <d v="1899-12-30T15:03:16"/>
        <d v="1899-12-30T08:02:20"/>
        <d v="1899-12-30T08:05:22"/>
        <d v="1899-12-30T08:09:42"/>
        <d v="1899-12-30T08:13:59"/>
        <d v="1899-12-30T08:20:49"/>
        <d v="1899-12-30T08:25:56"/>
        <d v="1899-12-30T08:32:17"/>
        <d v="1899-12-30T08:37:56"/>
        <d v="1899-12-30T08:41:20"/>
        <d v="1899-12-30T08:44:05"/>
        <d v="1899-12-30T08:51:48"/>
        <d v="1899-12-30T08:58:43"/>
        <d v="1899-12-30T09:02:39"/>
        <d v="1899-12-30T09:02:49"/>
        <d v="1899-12-30T09:10:34"/>
        <d v="1899-12-30T09:14:32"/>
        <d v="1899-12-30T09:18:41"/>
        <d v="1899-12-30T09:24:28"/>
        <d v="1899-12-30T09:25:21"/>
        <d v="1899-12-30T09:31:06"/>
        <d v="1899-12-30T09:33:22"/>
        <d v="1899-12-30T09:41:28"/>
        <d v="1899-12-30T09:47:12"/>
        <d v="1899-12-30T09:53:51"/>
        <d v="1899-12-30T09:56:37"/>
        <d v="1899-12-30T10:00:00"/>
        <d v="1899-12-30T10:03:52"/>
        <d v="1899-12-30T10:10:20"/>
        <d v="1899-12-30T10:16:35"/>
        <d v="1899-12-30T10:19:08"/>
        <d v="1899-12-30T10:26:58"/>
        <d v="1899-12-30T10:33:48"/>
        <d v="1899-12-30T10:39:06"/>
        <d v="1899-12-30T10:43:04"/>
        <d v="1899-12-30T10:44:25"/>
        <d v="1899-12-30T10:50:16"/>
        <d v="1899-12-30T10:54:51"/>
        <d v="1899-12-30T11:00:35"/>
        <d v="1899-12-30T11:08:21"/>
        <d v="1899-12-30T11:13:02"/>
        <d v="1899-12-30T11:15:58"/>
        <d v="1899-12-30T11:19:35"/>
        <d v="1899-12-30T11:27:27"/>
        <d v="1899-12-30T11:31:17"/>
        <d v="1899-12-30T11:38:34"/>
        <d v="1899-12-30T11:45:31"/>
        <d v="1899-12-30T11:46:07"/>
        <d v="1899-12-30T11:51:21"/>
        <d v="1899-12-30T11:59:16"/>
        <d v="1899-12-30T12:04:42"/>
        <d v="1899-12-30T12:05:25"/>
        <d v="1899-12-30T12:12:29"/>
        <d v="1899-12-30T12:18:28"/>
        <d v="1899-12-30T12:26:42"/>
        <d v="1899-12-30T12:34:33"/>
        <d v="1899-12-30T12:37:20"/>
        <d v="1899-12-30T12:45:34"/>
        <d v="1899-12-30T12:48:59"/>
        <d v="1899-12-30T12:56:27"/>
        <d v="1899-12-30T12:56:53"/>
        <d v="1899-12-30T12:56:55"/>
        <d v="1899-12-30T13:03:29"/>
        <d v="1899-12-30T13:03:49"/>
        <d v="1899-12-30T13:09:05"/>
        <d v="1899-12-30T13:13:01"/>
        <d v="1899-12-30T13:17:24"/>
        <d v="1899-12-30T13:18:05"/>
        <d v="1899-12-30T13:34:28"/>
        <d v="1899-12-30T13:39:57"/>
        <d v="1899-12-30T13:43:28"/>
        <d v="1899-12-30T13:49:21"/>
        <d v="1899-12-30T13:54:20"/>
        <d v="1899-12-30T13:58:38"/>
        <d v="1899-12-30T14:04:39"/>
        <d v="1899-12-30T14:05:27"/>
        <d v="1899-12-30T14:08:07"/>
        <d v="1899-12-30T14:09:39"/>
        <d v="1899-12-30T14:09:45"/>
        <d v="1899-12-30T14:14:56"/>
        <d v="1899-12-30T14:18:09"/>
        <d v="1899-12-30T14:24:32"/>
        <d v="1899-12-30T14:25:07"/>
        <d v="1899-12-30T14:28:37"/>
        <d v="1899-12-30T14:34:23"/>
        <d v="1899-12-30T14:40:59"/>
        <d v="1899-12-30T14:47:58"/>
        <d v="1899-12-30T14:53:46"/>
        <d v="1899-12-30T15:00:19"/>
        <d v="1899-12-30T08:03:23"/>
        <d v="1899-12-30T08:05:31"/>
        <d v="1899-12-30T08:12:16"/>
        <d v="1899-12-30T08:18:55"/>
        <d v="1899-12-30T08:20:00"/>
        <d v="1899-12-30T08:25:40"/>
        <d v="1899-12-30T08:33:10"/>
        <d v="1899-12-30T08:39:16"/>
        <d v="1899-12-30T08:45:53"/>
        <d v="1899-12-30T08:49:44"/>
        <d v="1899-12-30T09:00:04"/>
        <d v="1899-12-30T09:01:40"/>
        <d v="1899-12-30T09:02:05"/>
        <d v="1899-12-30T09:06:15"/>
        <d v="1899-12-30T09:07:52"/>
        <d v="1899-12-30T09:11:25"/>
        <d v="1899-12-30T09:11:46"/>
        <d v="1899-12-30T09:18:15"/>
        <d v="1899-12-30T09:21:09"/>
        <d v="1899-12-30T09:24:34"/>
        <d v="1899-12-30T09:31:49"/>
        <d v="1899-12-30T09:39:34"/>
        <d v="1899-12-30T09:47:51"/>
        <d v="1899-12-30T09:48:42"/>
        <d v="1899-12-30T09:51:32"/>
        <d v="1899-12-30T09:53:33"/>
        <d v="1899-12-30T09:56:22"/>
        <d v="1899-12-30T10:02:41"/>
        <d v="1899-12-30T10:10:08"/>
        <d v="1899-12-30T10:14:10"/>
        <d v="1899-12-30T10:15:50"/>
        <d v="1899-12-30T10:19:48"/>
        <d v="1899-12-30T10:24:42"/>
        <d v="1899-12-30T10:29:32"/>
        <d v="1899-12-30T10:35:43"/>
        <d v="1899-12-30T10:43:09"/>
        <d v="1899-12-30T10:45:15"/>
        <d v="1899-12-30T10:45:22"/>
        <d v="1899-12-30T10:48:09"/>
        <d v="1899-12-30T10:55:16"/>
        <d v="1899-12-30T10:57:42"/>
        <d v="1899-12-30T11:05:32"/>
        <d v="1899-12-30T11:11:57"/>
        <d v="1899-12-30T11:14:56"/>
        <d v="1899-12-30T11:21:58"/>
        <d v="1899-12-30T11:28:36"/>
        <d v="1899-12-30T11:34:49"/>
        <d v="1899-12-30T11:43:07"/>
        <d v="1899-12-30T11:46:30"/>
        <d v="1899-12-30T11:53:33"/>
        <d v="1899-12-30T12:00:22"/>
        <d v="1899-12-30T12:01:02"/>
        <d v="1899-12-30T12:08:36"/>
        <d v="1899-12-30T12:12:40"/>
        <d v="1899-12-30T12:14:02"/>
        <d v="1899-12-30T12:22:19"/>
        <d v="1899-12-30T12:22:29"/>
        <d v="1899-12-30T12:28:56"/>
        <d v="1899-12-30T12:31:17"/>
        <d v="1899-12-30T12:33:06"/>
        <d v="1899-12-30T12:33:44"/>
        <d v="1899-12-30T12:38:09"/>
        <d v="1899-12-30T12:40:49"/>
        <d v="1899-12-30T12:45:01"/>
        <d v="1899-12-30T12:51:58"/>
        <d v="1899-12-30T12:54:42"/>
        <d v="1899-12-30T12:55:07"/>
        <d v="1899-12-30T12:55:47"/>
        <d v="1899-12-30T13:03:14"/>
        <d v="1899-12-30T13:07:32"/>
        <d v="1899-12-30T13:09:30"/>
        <d v="1899-12-30T13:13:42"/>
        <d v="1899-12-30T13:20:09"/>
        <d v="1899-12-30T13:22:20"/>
        <d v="1899-12-30T13:24:31"/>
        <d v="1899-12-30T13:25:04"/>
        <d v="1899-12-30T13:27:28"/>
        <d v="1899-12-30T13:32:08"/>
        <d v="1899-12-30T13:33:44"/>
        <d v="1899-12-30T13:34:00"/>
        <d v="1899-12-30T13:39:38"/>
        <d v="1899-12-30T13:40:08"/>
        <d v="1899-12-30T13:44:08"/>
        <d v="1899-12-30T13:47:13"/>
        <d v="1899-12-30T13:52:44"/>
        <d v="1899-12-30T13:55:59"/>
        <d v="1899-12-30T13:59:02"/>
        <d v="1899-12-30T14:03:44"/>
        <d v="1899-12-30T14:08:18"/>
        <d v="1899-12-30T14:14:42"/>
        <d v="1899-12-30T14:22:11"/>
        <d v="1899-12-30T14:22:58"/>
        <d v="1899-12-30T14:24:57"/>
        <d v="1899-12-30T14:31:37"/>
        <d v="1899-12-30T14:38:49"/>
        <d v="1899-12-30T14:46:06"/>
        <d v="1899-12-30T14:53:55"/>
        <d v="1899-12-30T14:58:10"/>
        <d v="1899-12-30T14:59:16"/>
        <d v="1899-12-30T15:01:40"/>
        <d v="1899-12-30T08:06:54"/>
        <d v="1899-12-30T08:13:19"/>
        <d v="1899-12-30T08:21:36"/>
        <d v="1899-12-30T08:28:29"/>
        <d v="1899-12-30T08:36:45"/>
        <d v="1899-12-30T08:41:21"/>
        <d v="1899-12-30T08:43:19"/>
        <d v="1899-12-30T08:45:41"/>
        <d v="1899-12-30T08:46:51"/>
        <d v="1899-12-30T08:48:33"/>
        <d v="1899-12-30T08:53:52"/>
        <d v="1899-12-30T08:57:37"/>
        <d v="1899-12-30T09:02:13"/>
        <d v="1899-12-30T09:03:35"/>
        <d v="1899-12-30T09:05:47"/>
        <d v="1899-12-30T09:07:28"/>
        <d v="1899-12-30T09:14:07"/>
        <d v="1899-12-30T09:21:07"/>
        <d v="1899-12-30T09:24:24"/>
        <d v="1899-12-30T09:32:00"/>
        <d v="1899-12-30T09:35:50"/>
        <d v="1899-12-30T09:43:46"/>
        <d v="1899-12-30T09:45:20"/>
        <d v="1899-12-30T09:52:33"/>
        <d v="1899-12-30T09:52:53"/>
        <d v="1899-12-30T10:00:54"/>
        <d v="1899-12-30T10:04:30"/>
        <d v="1899-12-30T10:06:07"/>
        <d v="1899-12-30T10:10:50"/>
        <d v="1899-12-30T10:17:59"/>
        <d v="1899-12-30T10:23:29"/>
        <d v="1899-12-30T10:30:28"/>
        <d v="1899-12-30T10:33:24"/>
        <d v="1899-12-30T10:37:37"/>
        <d v="1899-12-30T10:44:09"/>
        <d v="1899-12-30T10:49:54"/>
        <d v="1899-12-30T10:55:03"/>
        <d v="1899-12-30T10:57:50"/>
        <d v="1899-12-30T11:01:57"/>
        <d v="1899-12-30T11:08:48"/>
        <d v="1899-12-30T11:10:46"/>
        <d v="1899-12-30T11:18:14"/>
        <d v="1899-12-30T11:18:44"/>
        <d v="1899-12-30T11:21:26"/>
        <d v="1899-12-30T11:29:37"/>
        <d v="1899-12-30T11:42:31"/>
        <d v="1899-12-30T11:47:13"/>
        <d v="1899-12-30T11:49:41"/>
        <d v="1899-12-30T11:52:42"/>
        <d v="1899-12-30T12:00:52"/>
        <d v="1899-12-30T12:02:30"/>
        <d v="1899-12-30T12:09:44"/>
        <d v="1899-12-30T12:10:33"/>
        <d v="1899-12-30T12:15:17"/>
        <d v="1899-12-30T12:17:38"/>
        <d v="1899-12-30T12:23:17"/>
        <d v="1899-12-30T12:24:37"/>
        <d v="1899-12-30T12:28:36"/>
        <d v="1899-12-30T12:33:26"/>
        <d v="1899-12-30T12:33:53"/>
        <d v="1899-12-30T12:38:26"/>
        <d v="1899-12-30T12:41:51"/>
        <d v="1899-12-30T12:43:53"/>
        <d v="1899-12-30T12:50:11"/>
        <d v="1899-12-30T12:58:10"/>
        <d v="1899-12-30T13:02:32"/>
        <d v="1899-12-30T13:07:56"/>
        <d v="1899-12-30T13:09:13"/>
        <d v="1899-12-30T13:16:33"/>
        <d v="1899-12-30T13:19:50"/>
        <d v="1899-12-30T13:20:01"/>
        <d v="1899-12-30T13:25:18"/>
        <d v="1899-12-30T13:31:45"/>
        <d v="1899-12-30T13:34:46"/>
        <d v="1899-12-30T13:41:35"/>
        <d v="1899-12-30T13:44:56"/>
        <d v="1899-12-30T13:45:34"/>
        <d v="1899-12-30T13:50:08"/>
        <d v="1899-12-30T13:56:10"/>
        <d v="1899-12-30T14:04:29"/>
        <d v="1899-12-30T14:12:11"/>
        <d v="1899-12-30T14:13:26"/>
        <d v="1899-12-30T14:15:54"/>
        <d v="1899-12-30T14:20:20"/>
        <d v="1899-12-30T14:24:07"/>
        <d v="1899-12-30T14:28:29"/>
        <d v="1899-12-30T14:35:08"/>
        <d v="1899-12-30T14:43:23"/>
        <d v="1899-12-30T14:47:15"/>
        <d v="1899-12-30T14:48:17"/>
        <d v="1899-12-30T14:53:28"/>
        <d v="1899-12-30T14:55:22"/>
        <d v="1899-12-30T15:03:36"/>
        <d v="1899-12-30T08:04:41"/>
        <d v="1899-12-30T08:05:10"/>
        <d v="1899-12-30T08:06:45"/>
        <d v="1899-12-30T08:10:30"/>
        <d v="1899-12-30T08:13:23"/>
        <d v="1899-12-30T08:15:49"/>
        <d v="1899-12-30T08:17:13"/>
        <d v="1899-12-30T08:27:54"/>
        <d v="1899-12-30T08:31:10"/>
        <d v="1899-12-30T08:39:13"/>
        <d v="1899-12-30T08:41:28"/>
        <d v="1899-12-30T08:45:50"/>
        <d v="1899-12-30T08:51:41"/>
        <d v="1899-12-30T08:54:32"/>
        <d v="1899-12-30T08:59:43"/>
        <d v="1899-12-30T09:00:06"/>
        <d v="1899-12-30T09:06:22"/>
        <d v="1899-12-30T09:13:39"/>
        <d v="1899-12-30T09:15:26"/>
        <d v="1899-12-30T09:20:46"/>
        <d v="1899-12-30T09:28:54"/>
        <d v="1899-12-30T09:36:15"/>
        <d v="1899-12-30T09:40:52"/>
        <d v="1899-12-30T09:45:09"/>
        <d v="1899-12-30T09:50:08"/>
        <d v="1899-12-30T09:51:23"/>
        <d v="1899-12-30T09:59:04"/>
        <d v="1899-12-30T09:59:17"/>
        <d v="1899-12-30T10:01:39"/>
        <d v="1899-12-30T10:08:14"/>
        <d v="1899-12-30T10:13:13"/>
        <d v="1899-12-30T10:20:52"/>
        <d v="1899-12-30T10:24:25"/>
        <d v="1899-12-30T10:26:39"/>
        <d v="1899-12-30T10:32:58"/>
        <d v="1899-12-30T10:34:28"/>
        <d v="1899-12-30T10:34:39"/>
        <d v="1899-12-30T10:37:51"/>
        <d v="1899-12-30T10:40:56"/>
        <d v="1899-12-30T10:41:21"/>
        <d v="1899-12-30T10:42:09"/>
        <d v="1899-12-30T10:44:58"/>
        <d v="1899-12-30T10:46:48"/>
        <d v="1899-12-30T10:51:22"/>
        <d v="1899-12-30T10:57:37"/>
        <d v="1899-12-30T11:01:24"/>
        <d v="1899-12-30T11:07:12"/>
        <d v="1899-12-30T11:10:52"/>
        <d v="1899-12-30T11:16:38"/>
        <d v="1899-12-30T11:17:13"/>
        <d v="1899-12-30T11:22:58"/>
        <d v="1899-12-30T11:25:22"/>
        <d v="1899-12-30T11:28:19"/>
        <d v="1899-12-30T11:28:41"/>
        <d v="1899-12-30T11:33:12"/>
        <d v="1899-12-30T11:37:17"/>
        <d v="1899-12-30T11:39:33"/>
        <d v="1899-12-30T11:43:11"/>
        <d v="1899-12-30T11:49:57"/>
        <d v="1899-12-30T11:54:12"/>
        <d v="1899-12-30T12:01:49"/>
        <d v="1899-12-30T12:05:27"/>
        <d v="1899-12-30T12:11:42"/>
        <d v="1899-12-30T12:16:59"/>
        <d v="1899-12-30T12:23:42"/>
        <d v="1899-12-30T12:29:37"/>
        <d v="1899-12-30T12:34:57"/>
        <d v="1899-12-30T12:42:32"/>
        <d v="1899-12-30T12:46:37"/>
        <d v="1899-12-30T12:47:04"/>
        <d v="1899-12-30T12:53:52"/>
        <d v="1899-12-30T12:54:16"/>
        <d v="1899-12-30T12:56:18"/>
        <d v="1899-12-30T12:59:18"/>
        <d v="1899-12-30T13:03:35"/>
        <d v="1899-12-30T13:04:47"/>
        <d v="1899-12-30T13:06:29"/>
        <d v="1899-12-30T13:14:14"/>
        <d v="1899-12-30T13:18:49"/>
        <d v="1899-12-30T13:20:50"/>
        <d v="1899-12-30T13:28:26"/>
        <d v="1899-12-30T13:35:46"/>
        <d v="1899-12-30T13:43:39"/>
        <d v="1899-12-30T13:44:35"/>
        <d v="1899-12-30T13:47:18"/>
        <d v="1899-12-30T13:52:28"/>
        <d v="1899-12-30T13:58:34"/>
        <d v="1899-12-30T14:06:52"/>
        <d v="1899-12-30T14:09:01"/>
        <d v="1899-12-30T14:13:42"/>
        <d v="1899-12-30T14:16:20"/>
        <d v="1899-12-30T14:21:20"/>
        <d v="1899-12-30T14:24:17"/>
        <d v="1899-12-30T14:26:57"/>
        <d v="1899-12-30T14:35:10"/>
        <d v="1899-12-30T14:40:55"/>
        <d v="1899-12-30T14:46:16"/>
        <d v="1899-12-30T14:54:24"/>
        <d v="1899-12-30T15:00:15"/>
        <d v="1899-12-30T08:05:19"/>
        <d v="1899-12-30T08:10:40"/>
        <d v="1899-12-30T08:12:58"/>
        <d v="1899-12-30T08:19:31"/>
        <d v="1899-12-30T08:22:05"/>
        <d v="1899-12-30T08:27:41"/>
        <d v="1899-12-30T08:32:12"/>
        <d v="1899-12-30T08:37:15"/>
        <d v="1899-12-30T08:40:03"/>
        <d v="1899-12-30T08:41:24"/>
        <d v="1899-12-30T08:43:47"/>
        <d v="1899-12-30T08:51:46"/>
        <d v="1899-12-30T08:54:53"/>
        <d v="1899-12-30T09:01:50"/>
        <d v="1899-12-30T09:09:46"/>
        <d v="1899-12-30T09:16:10"/>
        <d v="1899-12-30T09:18:04"/>
        <d v="1899-12-30T09:21:29"/>
        <d v="1899-12-30T09:23:05"/>
        <d v="1899-12-30T09:28:37"/>
        <d v="1899-12-30T09:29:03"/>
        <d v="1899-12-30T09:35:28"/>
        <d v="1899-12-30T09:37:30"/>
        <d v="1899-12-30T09:44:17"/>
        <d v="1899-12-30T09:46:22"/>
        <d v="1899-12-30T09:51:16"/>
        <d v="1899-12-30T09:54:03"/>
        <d v="1899-12-30T09:54:58"/>
        <d v="1899-12-30T09:58:39"/>
        <d v="1899-12-30T10:00:43"/>
        <d v="1899-12-30T10:03:21"/>
        <d v="1899-12-30T10:10:22"/>
        <d v="1899-12-30T10:14:22"/>
        <d v="1899-12-30T10:18:58"/>
        <d v="1899-12-30T10:20:27"/>
        <d v="1899-12-30T10:24:36"/>
        <d v="1899-12-30T10:27:04"/>
        <d v="1899-12-30T10:27:24"/>
        <d v="1899-12-30T10:35:05"/>
        <d v="1899-12-30T10:39:40"/>
        <d v="1899-12-30T10:42:23"/>
        <d v="1899-12-30T10:49:46"/>
        <d v="1899-12-30T10:56:59"/>
        <d v="1899-12-30T11:04:04"/>
        <d v="1899-12-30T11:09:20"/>
        <d v="1899-12-30T11:11:50"/>
        <d v="1899-12-30T11:12:39"/>
        <d v="1899-12-30T11:15:56"/>
        <d v="1899-12-30T11:21:09"/>
        <d v="1899-12-30T11:25:30"/>
        <d v="1899-12-30T11:26:58"/>
        <d v="1899-12-30T11:27:05"/>
        <d v="1899-12-30T11:32:55"/>
        <d v="1899-12-30T11:36:44"/>
        <d v="1899-12-30T11:37:24"/>
        <d v="1899-12-30T11:38:53"/>
        <d v="1899-12-30T11:39:01"/>
        <d v="1899-12-30T11:43:12"/>
        <d v="1899-12-30T11:50:49"/>
        <d v="1899-12-30T11:55:05"/>
        <d v="1899-12-30T11:56:33"/>
        <d v="1899-12-30T12:04:06"/>
        <d v="1899-12-30T12:11:04"/>
        <d v="1899-12-30T12:18:19"/>
        <d v="1899-12-30T12:21:09"/>
        <d v="1899-12-30T12:27:17"/>
        <d v="1899-12-30T12:35:26"/>
        <d v="1899-12-30T12:36:00"/>
        <d v="1899-12-30T12:36:07"/>
        <d v="1899-12-30T12:37:37"/>
        <d v="1899-12-30T12:38:59"/>
        <d v="1899-12-30T12:40:09"/>
        <d v="1899-12-30T12:45:22"/>
        <d v="1899-12-30T12:45:43"/>
        <d v="1899-12-30T12:46:41"/>
        <d v="1899-12-30T12:58:18"/>
        <d v="1899-12-30T13:04:44"/>
        <d v="1899-12-30T13:06:50"/>
        <d v="1899-12-30T13:10:40"/>
        <d v="1899-12-30T13:18:34"/>
        <d v="1899-12-30T13:19:29"/>
        <d v="1899-12-30T13:27:36"/>
        <d v="1899-12-30T13:33:04"/>
        <d v="1899-12-30T13:33:46"/>
        <d v="1899-12-30T13:39:16"/>
        <d v="1899-12-30T13:41:21"/>
        <d v="1899-12-30T13:43:15"/>
        <d v="1899-12-30T13:47:31"/>
        <d v="1899-12-30T13:55:21"/>
        <d v="1899-12-30T14:03:03"/>
        <d v="1899-12-30T14:09:40"/>
        <d v="1899-12-30T14:16:23"/>
        <d v="1899-12-30T14:17:56"/>
        <d v="1899-12-30T14:18:37"/>
        <d v="1899-12-30T14:18:58"/>
        <d v="1899-12-30T14:24:22"/>
        <d v="1899-12-30T14:25:12"/>
        <d v="1899-12-30T14:27:07"/>
        <d v="1899-12-30T14:31:08"/>
        <d v="1899-12-30T14:35:17"/>
        <d v="1899-12-30T14:42:10"/>
        <d v="1899-12-30T14:45:13"/>
        <d v="1899-12-30T14:51:59"/>
        <d v="1899-12-30T14:57:01"/>
        <d v="1899-12-30T15:02:16"/>
        <d v="1899-12-30T08:00:19"/>
        <d v="1899-12-30T08:03:35"/>
        <d v="1899-12-30T08:11:32"/>
        <d v="1899-12-30T08:18:03"/>
        <d v="1899-12-30T08:25:06"/>
        <d v="1899-12-30T08:30:12"/>
        <d v="1899-12-30T08:34:21"/>
        <d v="1899-12-30T08:40:35"/>
        <d v="1899-12-30T08:44:28"/>
        <d v="1899-12-30T08:51:54"/>
        <d v="1899-12-30T08:55:23"/>
        <d v="1899-12-30T09:03:17"/>
        <d v="1899-12-30T09:07:27"/>
        <d v="1899-12-30T09:13:43"/>
        <d v="1899-12-30T09:14:38"/>
        <d v="1899-12-30T09:22:57"/>
        <d v="1899-12-30T09:29:33"/>
        <d v="1899-12-30T09:35:29"/>
        <d v="1899-12-30T09:39:48"/>
        <d v="1899-12-30T09:40:44"/>
        <d v="1899-12-30T09:40:58"/>
        <d v="1899-12-30T09:45:57"/>
        <d v="1899-12-30T09:46:04"/>
        <d v="1899-12-30T09:50:02"/>
        <d v="1899-12-30T09:52:08"/>
        <d v="1899-12-30T09:56:53"/>
        <d v="1899-12-30T09:59:48"/>
        <d v="1899-12-30T10:06:27"/>
        <d v="1899-12-30T10:12:29"/>
        <d v="1899-12-30T10:19:02"/>
        <d v="1899-12-30T10:19:10"/>
        <d v="1899-12-30T10:19:34"/>
        <d v="1899-12-30T10:25:15"/>
        <d v="1899-12-30T10:27:03"/>
        <d v="1899-12-30T10:31:02"/>
        <d v="1899-12-30T10:34:03"/>
        <d v="1899-12-30T10:39:09"/>
        <d v="1899-12-30T10:44:19"/>
        <d v="1899-12-30T10:51:26"/>
        <d v="1899-12-30T10:54:01"/>
        <d v="1899-12-30T10:54:18"/>
        <d v="1899-12-30T10:57:48"/>
        <d v="1899-12-30T11:01:39"/>
        <d v="1899-12-30T11:04:14"/>
        <d v="1899-12-30T11:04:17"/>
        <d v="1899-12-30T11:10:40"/>
        <d v="1899-12-30T11:14:58"/>
        <d v="1899-12-30T11:17:52"/>
        <d v="1899-12-30T11:19:48"/>
        <d v="1899-12-30T11:22:29"/>
        <d v="1899-12-30T11:24:04"/>
        <d v="1899-12-30T11:24:05"/>
        <d v="1899-12-30T11:30:28"/>
        <d v="1899-12-30T11:36:39"/>
        <d v="1899-12-30T11:36:40"/>
        <d v="1899-12-30T11:41:30"/>
        <d v="1899-12-30T11:41:37"/>
        <d v="1899-12-30T11:44:09"/>
        <d v="1899-12-30T11:49:36"/>
        <d v="1899-12-30T11:52:18"/>
        <d v="1899-12-30T11:59:33"/>
        <d v="1899-12-30T12:05:32"/>
        <d v="1899-12-30T12:09:20"/>
        <d v="1899-12-30T12:14:06"/>
        <d v="1899-12-30T12:16:46"/>
        <d v="1899-12-30T12:23:15"/>
        <d v="1899-12-30T12:23:26"/>
        <d v="1899-12-30T12:29:41"/>
        <d v="1899-12-30T12:37:22"/>
        <d v="1899-12-30T12:43:34"/>
        <d v="1899-12-30T12:49:08"/>
        <d v="1899-12-30T12:54:09"/>
        <d v="1899-12-30T13:02:26"/>
        <d v="1899-12-30T13:07:29"/>
        <d v="1899-12-30T13:12:07"/>
        <d v="1899-12-30T13:12:34"/>
        <d v="1899-12-30T13:18:27"/>
        <d v="1899-12-30T13:21:18"/>
        <d v="1899-12-30T13:29:34"/>
        <d v="1899-12-30T13:36:41"/>
        <d v="1899-12-30T13:44:47"/>
        <d v="1899-12-30T13:52:55"/>
        <d v="1899-12-30T13:55:02"/>
        <d v="1899-12-30T14:02:45"/>
        <d v="1899-12-30T14:03:02"/>
        <d v="1899-12-30T14:08:46"/>
        <d v="1899-12-30T14:16:44"/>
        <d v="1899-12-30T14:23:29"/>
        <d v="1899-12-30T14:27:52"/>
        <d v="1899-12-30T14:30:06"/>
        <d v="1899-12-30T14:37:26"/>
        <d v="1899-12-30T14:43:40"/>
        <d v="1899-12-30T14:48:08"/>
        <d v="1899-12-30T14:55:27"/>
        <d v="1899-12-30T14:55:39"/>
        <d v="1899-12-30T15:00:49"/>
        <d v="1899-12-30T08:03:44"/>
        <d v="1899-12-30T08:08:00"/>
        <d v="1899-12-30T08:14:03"/>
        <d v="1899-12-30T08:19:45"/>
        <d v="1899-12-30T08:24:35"/>
        <d v="1899-12-30T08:28:23"/>
        <d v="1899-12-30T08:34:16"/>
        <d v="1899-12-30T08:36:02"/>
        <d v="1899-12-30T08:42:52"/>
        <d v="1899-12-30T08:51:10"/>
        <d v="1899-12-30T08:54:10"/>
        <d v="1899-12-30T08:59:47"/>
        <d v="1899-12-30T09:07:37"/>
        <d v="1899-12-30T09:08:03"/>
        <d v="1899-12-30T09:09:42"/>
        <d v="1899-12-30T09:14:35"/>
        <d v="1899-12-30T09:14:53"/>
        <d v="1899-12-30T09:19:12"/>
        <d v="1899-12-30T09:21:18"/>
        <d v="1899-12-30T09:21:24"/>
        <d v="1899-12-30T09:27:38"/>
        <d v="1899-12-30T09:30:21"/>
        <d v="1899-12-30T09:35:06"/>
        <d v="1899-12-30T09:35:25"/>
        <d v="1899-12-30T09:39:23"/>
        <d v="1899-12-30T09:46:42"/>
        <d v="1899-12-30T09:52:09"/>
        <d v="1899-12-30T09:54:23"/>
        <d v="1899-12-30T10:04:45"/>
        <d v="1899-12-30T10:07:12"/>
        <d v="1899-12-30T10:10:53"/>
        <d v="1899-12-30T10:14:39"/>
        <d v="1899-12-30T10:17:56"/>
        <d v="1899-12-30T10:21:48"/>
        <d v="1899-12-30T10:21:52"/>
        <d v="1899-12-30T10:24:28"/>
        <d v="1899-12-30T10:26:32"/>
        <d v="1899-12-30T10:29:47"/>
        <d v="1899-12-30T10:31:07"/>
        <d v="1899-12-30T10:38:00"/>
        <d v="1899-12-30T10:43:10"/>
        <d v="1899-12-30T10:51:03"/>
        <d v="1899-12-30T10:59:04"/>
        <d v="1899-12-30T11:10:16"/>
        <d v="1899-12-30T11:13:32"/>
        <d v="1899-12-30T11:21:06"/>
        <d v="1899-12-30T11:28:57"/>
        <d v="1899-12-30T11:36:42"/>
        <d v="1899-12-30T11:43:03"/>
        <d v="1899-12-30T11:45:02"/>
        <d v="1899-12-30T11:49:30"/>
        <d v="1899-12-30T11:54:36"/>
        <d v="1899-12-30T12:03:10"/>
        <d v="1899-12-30T12:10:48"/>
        <d v="1899-12-30T12:10:54"/>
        <d v="1899-12-30T12:19:05"/>
        <d v="1899-12-30T12:25:01"/>
        <d v="1899-12-30T12:32:57"/>
        <d v="1899-12-30T12:33:50"/>
        <d v="1899-12-30T12:39:50"/>
        <d v="1899-12-30T12:46:13"/>
        <d v="1899-12-30T12:50:59"/>
        <d v="1899-12-30T12:51:46"/>
        <d v="1899-12-30T12:58:21"/>
        <d v="1899-12-30T13:03:56"/>
        <d v="1899-12-30T13:11:57"/>
        <d v="1899-12-30T13:13:45"/>
        <d v="1899-12-30T13:14:31"/>
        <d v="1899-12-30T13:17:35"/>
        <d v="1899-12-30T13:25:12"/>
        <d v="1899-12-30T13:30:23"/>
        <d v="1899-12-30T13:38:18"/>
        <d v="1899-12-30T13:38:36"/>
        <d v="1899-12-30T13:41:15"/>
        <d v="1899-12-30T13:45:19"/>
        <d v="1899-12-30T13:48:22"/>
        <d v="1899-12-30T13:54:50"/>
        <d v="1899-12-30T13:56:14"/>
        <d v="1899-12-30T14:04:10"/>
        <d v="1899-12-30T14:06:42"/>
        <d v="1899-12-30T14:10:54"/>
        <d v="1899-12-30T14:19:06"/>
        <d v="1899-12-30T14:19:55"/>
        <d v="1899-12-30T14:19:58"/>
        <d v="1899-12-30T14:28:12"/>
        <d v="1899-12-30T14:33:00"/>
        <d v="1899-12-30T14:36:30"/>
        <d v="1899-12-30T14:39:34"/>
        <d v="1899-12-30T14:41:23"/>
        <d v="1899-12-30T14:47:44"/>
        <d v="1899-12-30T14:54:47"/>
        <d v="1899-12-30T14:56:57"/>
        <d v="1899-12-30T14:58:29"/>
        <d v="1899-12-30T15:06:44"/>
        <d v="1899-12-30T08:01:39"/>
        <d v="1899-12-30T08:09:47"/>
        <d v="1899-12-30T08:11:15"/>
        <d v="1899-12-30T08:14:57"/>
        <d v="1899-12-30T08:21:57"/>
        <d v="1899-12-30T08:28:46"/>
        <d v="1899-12-30T08:32:29"/>
        <d v="1899-12-30T08:36:53"/>
        <d v="1899-12-30T08:41:36"/>
        <d v="1899-12-30T08:45:13"/>
        <d v="1899-12-30T08:52:58"/>
        <d v="1899-12-30T09:02:17"/>
        <d v="1899-12-30T09:07:53"/>
        <d v="1899-12-30T09:12:53"/>
        <d v="1899-12-30T09:15:50"/>
        <d v="1899-12-30T09:22:24"/>
        <d v="1899-12-30T09:26:59"/>
        <d v="1899-12-30T09:28:02"/>
        <d v="1899-12-30T09:33:16"/>
        <d v="1899-12-30T09:34:39"/>
        <d v="1899-12-30T09:38:45"/>
        <d v="1899-12-30T09:46:13"/>
        <d v="1899-12-30T09:53:41"/>
        <d v="1899-12-30T09:54:19"/>
        <d v="1899-12-30T09:56:58"/>
        <d v="1899-12-30T10:00:09"/>
        <d v="1899-12-30T10:04:31"/>
        <d v="1899-12-30T10:12:30"/>
        <d v="1899-12-30T10:15:46"/>
        <d v="1899-12-30T10:21:41"/>
        <d v="1899-12-30T10:27:56"/>
        <d v="1899-12-30T10:36:03"/>
        <d v="1899-12-30T10:42:28"/>
        <d v="1899-12-30T10:48:34"/>
        <d v="1899-12-30T10:55:15"/>
        <d v="1899-12-30T10:59:27"/>
        <d v="1899-12-30T11:04:46"/>
        <d v="1899-12-30T11:05:39"/>
        <d v="1899-12-30T11:11:08"/>
        <d v="1899-12-30T11:18:19"/>
        <d v="1899-12-30T11:20:19"/>
        <d v="1899-12-30T11:24:27"/>
        <d v="1899-12-30T11:31:40"/>
        <d v="1899-12-30T11:35:14"/>
        <d v="1899-12-30T11:42:55"/>
        <d v="1899-12-30T11:45:49"/>
        <d v="1899-12-30T11:47:05"/>
        <d v="1899-12-30T11:53:05"/>
        <d v="1899-12-30T11:57:36"/>
        <d v="1899-12-30T12:04:18"/>
        <d v="1899-12-30T12:08:22"/>
        <d v="1899-12-30T12:11:55"/>
        <d v="1899-12-30T12:12:41"/>
        <d v="1899-12-30T12:14:49"/>
        <d v="1899-12-30T12:21:46"/>
        <d v="1899-12-30T12:21:47"/>
        <d v="1899-12-30T12:27:46"/>
        <d v="1899-12-30T12:32:03"/>
        <d v="1899-12-30T12:32:16"/>
        <d v="1899-12-30T12:34:16"/>
        <d v="1899-12-30T12:40:31"/>
        <d v="1899-12-30T12:44:24"/>
        <d v="1899-12-30T12:47:36"/>
        <d v="1899-12-30T12:55:01"/>
        <d v="1899-12-30T12:57:05"/>
        <d v="1899-12-30T13:04:05"/>
        <d v="1899-12-30T13:05:37"/>
        <d v="1899-12-30T13:11:14"/>
        <d v="1899-12-30T13:16:25"/>
        <d v="1899-12-30T13:18:52"/>
        <d v="1899-12-30T13:23:55"/>
        <d v="1899-12-30T13:29:00"/>
        <d v="1899-12-30T13:31:01"/>
        <d v="1899-12-30T13:34:08"/>
        <d v="1899-12-30T13:42:19"/>
        <d v="1899-12-30T13:48:15"/>
        <d v="1899-12-30T13:50:28"/>
        <d v="1899-12-30T13:52:03"/>
        <d v="1899-12-30T13:58:10"/>
        <d v="1899-12-30T13:59:56"/>
        <d v="1899-12-30T14:03:20"/>
        <d v="1899-12-30T14:10:22"/>
        <d v="1899-12-30T14:18:33"/>
        <d v="1899-12-30T14:19:35"/>
        <d v="1899-12-30T14:20:53"/>
        <d v="1899-12-30T14:24:42"/>
        <d v="1899-12-30T14:27:37"/>
        <d v="1899-12-30T14:28:00"/>
        <d v="1899-12-30T14:28:04"/>
        <d v="1899-12-30T14:33:59"/>
        <d v="1899-12-30T14:38:16"/>
        <d v="1899-12-30T14:43:01"/>
        <d v="1899-12-30T14:46:07"/>
        <d v="1899-12-30T14:46:27"/>
        <d v="1899-12-30T14:53:56"/>
        <d v="1899-12-30T15:00:21"/>
        <d v="1899-12-30T08:01:16"/>
        <d v="1899-12-30T08:02:36"/>
        <d v="1899-12-30T08:04:27"/>
        <d v="1899-12-30T08:11:52"/>
        <d v="1899-12-30T08:12:27"/>
        <d v="1899-12-30T08:17:46"/>
        <d v="1899-12-30T08:19:33"/>
        <d v="1899-12-30T08:20:20"/>
        <d v="1899-12-30T08:23:27"/>
        <d v="1899-12-30T08:24:03"/>
        <d v="1899-12-30T08:26:15"/>
        <d v="1899-12-30T08:29:47"/>
        <d v="1899-12-30T08:37:08"/>
        <d v="1899-12-30T08:40:38"/>
        <d v="1899-12-30T08:47:30"/>
        <d v="1899-12-30T08:54:43"/>
        <d v="1899-12-30T09:01:00"/>
        <d v="1899-12-30T09:05:38"/>
        <d v="1899-12-30T09:08:27"/>
        <d v="1899-12-30T09:19:25"/>
        <d v="1899-12-30T09:22:53"/>
        <d v="1899-12-30T09:28:22"/>
        <d v="1899-12-30T09:35:20"/>
        <d v="1899-12-30T09:42:40"/>
        <d v="1899-12-30T09:42:42"/>
        <d v="1899-12-30T09:43:17"/>
        <d v="1899-12-30T09:46:00"/>
        <d v="1899-12-30T09:57:31"/>
        <d v="1899-12-30T10:05:35"/>
        <d v="1899-12-30T10:06:01"/>
        <d v="1899-12-30T10:16:32"/>
        <d v="1899-12-30T10:19:14"/>
        <d v="1899-12-30T10:20:17"/>
        <d v="1899-12-30T10:24:58"/>
        <d v="1899-12-30T10:27:35"/>
        <d v="1899-12-30T10:29:43"/>
        <d v="1899-12-30T10:37:48"/>
        <d v="1899-12-30T10:44:52"/>
        <d v="1899-12-30T10:50:42"/>
        <d v="1899-12-30T10:54:36"/>
        <d v="1899-12-30T10:57:56"/>
        <d v="1899-12-30T11:04:11"/>
        <d v="1899-12-30T11:10:22"/>
        <d v="1899-12-30T11:17:53"/>
        <d v="1899-12-30T11:21:07"/>
        <d v="1899-12-30T11:26:51"/>
        <d v="1899-12-30T11:28:48"/>
        <d v="1899-12-30T11:35:19"/>
        <d v="1899-12-30T11:37:32"/>
        <d v="1899-12-30T11:41:09"/>
        <d v="1899-12-30T11:49:05"/>
        <d v="1899-12-30T11:50:19"/>
        <d v="1899-12-30T11:57:17"/>
        <d v="1899-12-30T12:00:14"/>
        <d v="1899-12-30T12:12:06"/>
        <d v="1899-12-30T12:17:17"/>
        <d v="1899-12-30T12:18:00"/>
        <d v="1899-12-30T12:21:54"/>
        <d v="1899-12-30T12:27:53"/>
        <d v="1899-12-30T12:32:18"/>
        <d v="1899-12-30T12:35:34"/>
        <d v="1899-12-30T12:39:36"/>
        <d v="1899-12-30T12:46:40"/>
        <d v="1899-12-30T12:54:53"/>
        <d v="1899-12-30T12:55:10"/>
        <d v="1899-12-30T13:00:58"/>
        <d v="1899-12-30T13:06:42"/>
        <d v="1899-12-30T13:08:34"/>
        <d v="1899-12-30T13:11:20"/>
        <d v="1899-12-30T13:16:29"/>
        <d v="1899-12-30T13:22:48"/>
        <d v="1899-12-30T13:30:41"/>
        <d v="1899-12-30T13:34:44"/>
        <d v="1899-12-30T13:42:47"/>
        <d v="1899-12-30T13:48:43"/>
        <d v="1899-12-30T13:54:58"/>
        <d v="1899-12-30T14:02:42"/>
        <d v="1899-12-30T14:09:59"/>
        <d v="1899-12-30T14:15:23"/>
        <d v="1899-12-30T14:19:52"/>
        <d v="1899-12-30T14:26:40"/>
        <d v="1899-12-30T14:30:42"/>
        <d v="1899-12-30T14:35:16"/>
        <d v="1899-12-30T14:41:33"/>
        <d v="1899-12-30T14:45:15"/>
        <d v="1899-12-30T14:48:21"/>
        <d v="1899-12-30T14:53:47"/>
        <d v="1899-12-30T14:59:47"/>
        <d v="1899-12-30T15:01:37"/>
        <d v="1899-12-30T08:04:12"/>
        <d v="1899-12-30T08:05:41"/>
        <d v="1899-12-30T08:09:59"/>
        <d v="1899-12-30T08:16:44"/>
        <d v="1899-12-30T08:21:14"/>
        <d v="1899-12-30T08:22:16"/>
        <d v="1899-12-30T08:24:36"/>
        <d v="1899-12-30T08:25:52"/>
        <d v="1899-12-30T08:38:17"/>
        <d v="1899-12-30T08:39:17"/>
        <d v="1899-12-30T08:41:54"/>
        <d v="1899-12-30T08:43:13"/>
        <d v="1899-12-30T08:51:11"/>
        <d v="1899-12-30T08:53:10"/>
        <d v="1899-12-30T08:54:58"/>
        <d v="1899-12-30T08:57:04"/>
        <d v="1899-12-30T09:03:56"/>
        <d v="1899-12-30T09:06:58"/>
        <d v="1899-12-30T09:12:40"/>
        <d v="1899-12-30T09:16:21"/>
        <d v="1899-12-30T09:24:37"/>
        <d v="1899-12-30T09:27:07"/>
        <d v="1899-12-30T09:27:14"/>
        <d v="1899-12-30T09:29:02"/>
        <d v="1899-12-30T09:30:27"/>
        <d v="1899-12-30T09:34:03"/>
        <d v="1899-12-30T09:45:14"/>
        <d v="1899-12-30T09:49:24"/>
        <d v="1899-12-30T10:08:17"/>
        <d v="1899-12-30T10:12:53"/>
        <d v="1899-12-30T10:12:55"/>
        <d v="1899-12-30T10:18:30"/>
        <d v="1899-12-30T10:21:07"/>
        <d v="1899-12-30T10:28:23"/>
        <d v="1899-12-30T10:34:46"/>
        <d v="1899-12-30T10:36:16"/>
        <d v="1899-12-30T10:42:40"/>
        <d v="1899-12-30T10:43:24"/>
        <d v="1899-12-30T10:46:36"/>
        <d v="1899-12-30T10:53:39"/>
        <d v="1899-12-30T10:54:56"/>
        <d v="1899-12-30T11:09:27"/>
        <d v="1899-12-30T11:16:23"/>
        <d v="1899-12-30T11:19:31"/>
        <d v="1899-12-30T11:25:18"/>
        <d v="1899-12-30T11:32:23"/>
        <d v="1899-12-30T11:36:22"/>
        <d v="1899-12-30T11:40:47"/>
        <d v="1899-12-30T11:42:18"/>
        <d v="1899-12-30T11:43:15"/>
        <d v="1899-12-30T11:48:54"/>
        <d v="1899-12-30T11:49:33"/>
        <d v="1899-12-30T11:51:36"/>
        <d v="1899-12-30T11:54:43"/>
        <d v="1899-12-30T11:57:57"/>
        <d v="1899-12-30T12:04:25"/>
        <d v="1899-12-30T12:08:24"/>
        <d v="1899-12-30T12:08:48"/>
        <d v="1899-12-30T12:10:17"/>
        <d v="1899-12-30T12:18:18"/>
        <d v="1899-12-30T12:25:09"/>
        <d v="1899-12-30T12:28:16"/>
        <d v="1899-12-30T12:36:18"/>
        <d v="1899-12-30T12:41:04"/>
        <d v="1899-12-30T12:49:01"/>
        <d v="1899-12-30T12:56:52"/>
        <d v="1899-12-30T12:58:28"/>
        <d v="1899-12-30T13:03:31"/>
        <d v="1899-12-30T13:04:29"/>
        <d v="1899-12-30T13:08:17"/>
        <d v="1899-12-30T13:08:44"/>
        <d v="1899-12-30T13:14:13"/>
        <d v="1899-12-30T13:19:05"/>
        <d v="1899-12-30T13:26:49"/>
        <d v="1899-12-30T13:29:14"/>
        <d v="1899-12-30T13:31:25"/>
        <d v="1899-12-30T13:39:04"/>
        <d v="1899-12-30T13:45:26"/>
        <d v="1899-12-30T13:45:27"/>
        <d v="1899-12-30T13:49:11"/>
        <d v="1899-12-30T13:50:19"/>
        <d v="1899-12-30T13:53:03"/>
        <d v="1899-12-30T13:59:35"/>
        <d v="1899-12-30T14:04:36"/>
        <d v="1899-12-30T14:09:20"/>
        <d v="1899-12-30T14:14:17"/>
        <d v="1899-12-30T14:14:40"/>
        <d v="1899-12-30T14:19:09"/>
        <d v="1899-12-30T14:22:03"/>
        <d v="1899-12-30T14:24:50"/>
        <d v="1899-12-30T14:27:03"/>
        <d v="1899-12-30T14:33:53"/>
        <d v="1899-12-30T14:39:51"/>
        <d v="1899-12-30T14:45:11"/>
        <d v="1899-12-30T14:50:18"/>
        <d v="1899-12-30T14:55:00"/>
        <d v="1899-12-30T15:01:31"/>
        <d v="1899-12-30T08:05:07"/>
        <d v="1899-12-30T08:11:42"/>
        <d v="1899-12-30T08:13:37"/>
        <d v="1899-12-30T08:18:19"/>
        <d v="1899-12-30T08:23:51"/>
        <d v="1899-12-30T08:27:51"/>
        <d v="1899-12-30T08:28:50"/>
        <d v="1899-12-30T08:32:41"/>
        <d v="1899-12-30T08:36:42"/>
        <d v="1899-12-30T08:43:24"/>
        <d v="1899-12-30T08:49:32"/>
        <d v="1899-12-30T08:50:42"/>
        <d v="1899-12-30T08:56:00"/>
        <d v="1899-12-30T08:56:48"/>
        <d v="1899-12-30T09:04:24"/>
        <d v="1899-12-30T09:10:31"/>
        <d v="1899-12-30T09:16:24"/>
        <d v="1899-12-30T09:16:50"/>
        <d v="1899-12-30T09:22:09"/>
        <d v="1899-12-30T09:23:48"/>
        <d v="1899-12-30T09:24:25"/>
        <d v="1899-12-30T09:32:27"/>
        <d v="1899-12-30T09:34:18"/>
        <d v="1899-12-30T09:34:50"/>
        <d v="1899-12-30T09:43:57"/>
        <d v="1899-12-30T09:50:06"/>
        <d v="1899-12-30T09:50:14"/>
        <d v="1899-12-30T09:51:11"/>
        <d v="1899-12-30T09:56:52"/>
        <d v="1899-12-30T10:04:55"/>
        <d v="1899-12-30T10:07:31"/>
        <d v="1899-12-30T10:15:03"/>
        <d v="1899-12-30T10:19:16"/>
        <d v="1899-12-30T10:25:38"/>
        <d v="1899-12-30T10:31:56"/>
        <d v="1899-12-30T10:36:56"/>
        <d v="1899-12-30T10:42:10"/>
        <d v="1899-12-30T10:48:04"/>
        <d v="1899-12-30T10:51:08"/>
        <d v="1899-12-30T10:53:26"/>
        <d v="1899-12-30T11:00:46"/>
        <d v="1899-12-30T11:07:54"/>
        <d v="1899-12-30T11:10:32"/>
        <d v="1899-12-30T11:17:55"/>
        <d v="1899-12-30T11:22:21"/>
        <d v="1899-12-30T11:25:19"/>
        <d v="1899-12-30T11:26:54"/>
        <d v="1899-12-30T11:28:03"/>
        <d v="1899-12-30T11:30:35"/>
        <d v="1899-12-30T11:37:47"/>
        <d v="1899-12-30T11:39:19"/>
        <d v="1899-12-30T11:40:04"/>
        <d v="1899-12-30T11:45:15"/>
        <d v="1899-12-30T11:53:08"/>
        <d v="1899-12-30T11:53:37"/>
        <d v="1899-12-30T11:56:15"/>
        <d v="1899-12-30T11:57:04"/>
        <d v="1899-12-30T12:00:24"/>
        <d v="1899-12-30T12:06:17"/>
        <d v="1899-12-30T12:07:51"/>
        <d v="1899-12-30T12:14:46"/>
        <d v="1899-12-30T12:19:47"/>
        <d v="1899-12-30T12:20:51"/>
        <d v="1899-12-30T12:26:36"/>
        <d v="1899-12-30T12:31:02"/>
        <d v="1899-12-30T12:32:09"/>
        <d v="1899-12-30T12:34:28"/>
        <d v="1899-12-30T12:37:13"/>
        <d v="1899-12-30T12:38:14"/>
        <d v="1899-12-30T12:45:45"/>
        <d v="1899-12-30T12:49:46"/>
        <d v="1899-12-30T12:50:55"/>
        <d v="1899-12-30T13:02:16"/>
        <d v="1899-12-30T13:02:39"/>
        <d v="1899-12-30T13:14:49"/>
        <d v="1899-12-30T13:16:37"/>
        <d v="1899-12-30T13:19:27"/>
        <d v="1899-12-30T13:26:53"/>
        <d v="1899-12-30T13:33:01"/>
        <d v="1899-12-30T13:35:20"/>
        <d v="1899-12-30T13:35:40"/>
        <d v="1899-12-30T13:40:13"/>
        <d v="1899-12-30T13:40:26"/>
        <d v="1899-12-30T13:44:54"/>
        <d v="1899-12-30T13:45:38"/>
        <d v="1899-12-30T13:53:14"/>
        <d v="1899-12-30T14:01:18"/>
        <d v="1899-12-30T14:06:30"/>
        <d v="1899-12-30T14:08:09"/>
        <d v="1899-12-30T14:14:39"/>
        <d v="1899-12-30T14:18:23"/>
        <d v="1899-12-30T14:23:18"/>
        <d v="1899-12-30T14:28:55"/>
        <d v="1899-12-30T14:30:22"/>
        <d v="1899-12-30T14:32:40"/>
        <d v="1899-12-30T14:36:40"/>
        <d v="1899-12-30T14:41:19"/>
        <d v="1899-12-30T14:45:02"/>
        <d v="1899-12-30T14:51:18"/>
        <d v="1899-12-30T14:52:23"/>
        <d v="1899-12-30T14:52:55"/>
        <d v="1899-12-30T14:54:57"/>
        <d v="1899-12-30T14:59:36"/>
        <d v="1899-12-30T15:06:08"/>
        <d v="1899-12-30T08:03:37"/>
        <d v="1899-12-30T08:05:26"/>
        <d v="1899-12-30T08:13:12"/>
        <d v="1899-12-30T08:17:53"/>
        <d v="1899-12-30T08:20:32"/>
        <d v="1899-12-30T08:23:55"/>
        <d v="1899-12-30T08:30:33"/>
        <d v="1899-12-30T08:37:04"/>
        <d v="1899-12-30T08:45:16"/>
        <d v="1899-12-30T08:52:28"/>
        <d v="1899-12-30T08:57:12"/>
        <d v="1899-12-30T09:04:57"/>
        <d v="1899-12-30T09:05:42"/>
        <d v="1899-12-30T09:06:42"/>
        <d v="1899-12-30T09:07:24"/>
        <d v="1899-12-30T09:10:03"/>
        <d v="1899-12-30T09:11:39"/>
        <d v="1899-12-30T09:12:04"/>
        <d v="1899-12-30T09:15:52"/>
        <d v="1899-12-30T09:19:45"/>
        <d v="1899-12-30T09:20:58"/>
        <d v="1899-12-30T09:29:17"/>
        <d v="1899-12-30T09:37:53"/>
        <d v="1899-12-30T09:41:59"/>
        <d v="1899-12-30T09:47:07"/>
        <d v="1899-12-30T09:54:17"/>
        <d v="1899-12-30T09:56:01"/>
        <d v="1899-12-30T09:56:21"/>
        <d v="1899-12-30T10:08:06"/>
        <d v="1899-12-30T10:10:05"/>
        <d v="1899-12-30T10:23:35"/>
        <d v="1899-12-30T10:30:57"/>
        <d v="1899-12-30T10:32:07"/>
        <d v="1899-12-30T10:37:25"/>
        <d v="1899-12-30T10:37:46"/>
        <d v="1899-12-30T10:37:54"/>
        <d v="1899-12-30T10:37:56"/>
        <d v="1899-12-30T10:43:50"/>
        <d v="1899-12-30T10:45:21"/>
        <d v="1899-12-30T10:47:36"/>
        <d v="1899-12-30T10:48:19"/>
        <d v="1899-12-30T10:48:27"/>
        <d v="1899-12-30T10:52:48"/>
        <d v="1899-12-30T10:55:39"/>
        <d v="1899-12-30T10:55:59"/>
        <d v="1899-12-30T10:58:28"/>
        <d v="1899-12-30T11:06:41"/>
        <d v="1899-12-30T11:08:37"/>
        <d v="1899-12-30T11:12:32"/>
        <d v="1899-12-30T11:20:38"/>
        <d v="1899-12-30T11:24:13"/>
        <d v="1899-12-30T11:38:54"/>
        <d v="1899-12-30T11:41:17"/>
        <d v="1899-12-30T11:43:26"/>
        <d v="1899-12-30T11:45:54"/>
        <d v="1899-12-30T11:47:33"/>
        <d v="1899-12-30T11:51:37"/>
        <d v="1899-12-30T11:53:24"/>
        <d v="1899-12-30T11:59:19"/>
        <d v="1899-12-30T12:06:39"/>
        <d v="1899-12-30T12:09:40"/>
        <d v="1899-12-30T12:12:37"/>
        <d v="1899-12-30T12:16:25"/>
        <d v="1899-12-30T12:22:16"/>
        <d v="1899-12-30T12:24:40"/>
        <d v="1899-12-30T12:31:18"/>
        <d v="1899-12-30T12:32:37"/>
        <d v="1899-12-30T12:40:11"/>
        <d v="1899-12-30T12:42:18"/>
        <d v="1899-12-30T12:47:16"/>
        <d v="1899-12-30T12:48:10"/>
        <d v="1899-12-30T12:49:32"/>
        <d v="1899-12-30T12:51:52"/>
        <d v="1899-12-30T12:52:48"/>
        <d v="1899-12-30T12:57:51"/>
        <d v="1899-12-30T12:58:36"/>
        <d v="1899-12-30T13:06:09"/>
        <d v="1899-12-30T13:12:46"/>
        <d v="1899-12-30T13:18:40"/>
        <d v="1899-12-30T13:20:42"/>
        <d v="1899-12-30T13:27:49"/>
        <d v="1899-12-30T13:29:45"/>
        <d v="1899-12-30T13:30:29"/>
        <d v="1899-12-30T13:33:20"/>
        <d v="1899-12-30T13:38:00"/>
        <d v="1899-12-30T13:40:01"/>
        <d v="1899-12-30T13:44:36"/>
        <d v="1899-12-30T13:50:20"/>
        <d v="1899-12-30T13:55:31"/>
        <d v="1899-12-30T13:56:40"/>
        <d v="1899-12-30T14:01:05"/>
        <d v="1899-12-30T14:06:18"/>
        <d v="1899-12-30T14:13:22"/>
        <d v="1899-12-30T14:14:15"/>
        <d v="1899-12-30T14:22:13"/>
        <d v="1899-12-30T14:29:32"/>
        <d v="1899-12-30T14:32:59"/>
        <d v="1899-12-30T14:37:41"/>
        <d v="1899-12-30T14:43:45"/>
        <d v="1899-12-30T14:48:50"/>
        <d v="1899-12-30T14:54:05"/>
        <d v="1899-12-30T14:59:32"/>
        <d v="1899-12-30T15:03:56"/>
        <d v="1899-12-30T08:06:01"/>
        <d v="1899-12-30T08:08:47"/>
        <d v="1899-12-30T08:12:46"/>
        <d v="1899-12-30T08:19:05"/>
        <d v="1899-12-30T08:22:38"/>
        <d v="1899-12-30T08:23:39"/>
        <d v="1899-12-30T08:25:41"/>
        <d v="1899-12-30T08:25:58"/>
        <d v="1899-12-30T08:31:01"/>
        <d v="1899-12-30T08:32:32"/>
        <d v="1899-12-30T08:37:33"/>
        <d v="1899-12-30T08:38:47"/>
        <d v="1899-12-30T08:40:32"/>
        <d v="1899-12-30T08:47:01"/>
        <d v="1899-12-30T08:55:18"/>
        <d v="1899-12-30T08:58:09"/>
        <d v="1899-12-30T09:02:22"/>
        <d v="1899-12-30T09:06:49"/>
        <d v="1899-12-30T09:13:51"/>
        <d v="1899-12-30T09:21:34"/>
        <d v="1899-12-30T09:28:06"/>
        <d v="1899-12-30T09:31:15"/>
        <d v="1899-12-30T09:33:18"/>
        <d v="1899-12-30T09:39:50"/>
        <d v="1899-12-30T09:46:14"/>
        <d v="1899-12-30T09:46:49"/>
        <d v="1899-12-30T09:53:55"/>
        <d v="1899-12-30T09:55:38"/>
        <d v="1899-12-30T10:01:41"/>
        <d v="1899-12-30T10:11:06"/>
        <d v="1899-12-30T10:17:02"/>
        <d v="1899-12-30T10:18:08"/>
        <d v="1899-12-30T10:22:59"/>
        <d v="1899-12-30T10:24:47"/>
        <d v="1899-12-30T10:31:26"/>
        <d v="1899-12-30T10:33:39"/>
        <d v="1899-12-30T10:33:42"/>
        <d v="1899-12-30T10:40:40"/>
        <d v="1899-12-30T10:47:57"/>
        <d v="1899-12-30T10:58:30"/>
        <d v="1899-12-30T11:04:56"/>
        <d v="1899-12-30T11:09:14"/>
        <d v="1899-12-30T11:12:18"/>
        <d v="1899-12-30T11:17:50"/>
        <d v="1899-12-30T11:24:44"/>
        <d v="1899-12-30T11:32:26"/>
        <d v="1899-12-30T11:38:49"/>
        <d v="1899-12-30T11:39:15"/>
        <d v="1899-12-30T11:46:41"/>
        <d v="1899-12-30T11:53:41"/>
        <d v="1899-12-30T11:55:55"/>
        <d v="1899-12-30T12:01:47"/>
        <d v="1899-12-30T12:05:12"/>
        <d v="1899-12-30T12:10:24"/>
        <d v="1899-12-30T12:15:39"/>
        <d v="1899-12-30T12:22:31"/>
        <d v="1899-12-30T12:28:51"/>
        <d v="1899-12-30T12:29:18"/>
        <d v="1899-12-30T12:34:06"/>
        <d v="1899-12-30T12:43:06"/>
        <d v="1899-12-30T12:47:45"/>
        <d v="1899-12-30T12:59:41"/>
        <d v="1899-12-30T13:06:15"/>
        <d v="1899-12-30T13:07:33"/>
        <d v="1899-12-30T13:13:20"/>
        <d v="1899-12-30T13:13:41"/>
        <d v="1899-12-30T13:22:21"/>
        <d v="1899-12-30T13:26:20"/>
        <d v="1899-12-30T13:30:16"/>
        <d v="1899-12-30T13:36:12"/>
        <d v="1899-12-30T13:44:10"/>
        <d v="1899-12-30T13:48:55"/>
        <d v="1899-12-30T13:55:42"/>
        <d v="1899-12-30T14:03:41"/>
        <d v="1899-12-30T14:03:52"/>
        <d v="1899-12-30T14:04:38"/>
        <d v="1899-12-30T14:05:46"/>
        <d v="1899-12-30T14:12:53"/>
        <d v="1899-12-30T14:18:36"/>
        <d v="1899-12-30T14:26:19"/>
        <d v="1899-12-30T14:28:53"/>
        <d v="1899-12-30T14:35:54"/>
        <d v="1899-12-30T14:39:10"/>
        <d v="1899-12-30T14:44:04"/>
        <d v="1899-12-30T14:52:12"/>
        <d v="1899-12-30T14:55:46"/>
        <d v="1899-12-30T15:00:45"/>
        <d v="1899-12-30T08:05:11"/>
        <d v="1899-12-30T08:05:14"/>
        <d v="1899-12-30T08:07:10"/>
        <d v="1899-12-30T08:08:33"/>
        <d v="1899-12-30T08:16:46"/>
        <d v="1899-12-30T08:21:30"/>
        <d v="1899-12-30T08:23:02"/>
        <d v="1899-12-30T08:23:46"/>
        <d v="1899-12-30T08:31:29"/>
        <d v="1899-12-30T08:34:48"/>
        <d v="1899-12-30T08:35:37"/>
        <d v="1899-12-30T08:37:47"/>
        <d v="1899-12-30T08:43:02"/>
        <d v="1899-12-30T08:49:28"/>
        <d v="1899-12-30T08:55:08"/>
        <d v="1899-12-30T08:57:31"/>
        <d v="1899-12-30T09:00:12"/>
        <d v="1899-12-30T09:04:14"/>
        <d v="1899-12-30T09:11:36"/>
        <d v="1899-12-30T09:19:26"/>
        <d v="1899-12-30T09:21:41"/>
        <d v="1899-12-30T09:25:29"/>
        <d v="1899-12-30T09:25:58"/>
        <d v="1899-12-30T09:33:29"/>
        <d v="1899-12-30T09:34:53"/>
        <d v="1899-12-30T09:40:00"/>
        <d v="1899-12-30T09:48:08"/>
        <d v="1899-12-30T09:49:46"/>
        <d v="1899-12-30T09:57:55"/>
        <d v="1899-12-30T10:06:09"/>
        <d v="1899-12-30T10:09:03"/>
        <d v="1899-12-30T10:11:41"/>
        <d v="1899-12-30T10:16:03"/>
        <d v="1899-12-30T10:21:06"/>
        <d v="1899-12-30T10:24:16"/>
        <d v="1899-12-30T10:27:09"/>
        <d v="1899-12-30T10:33:15"/>
        <d v="1899-12-30T10:42:19"/>
        <d v="1899-12-30T10:48:53"/>
        <d v="1899-12-30T10:55:52"/>
        <d v="1899-12-30T10:58:54"/>
        <d v="1899-12-30T11:06:17"/>
        <d v="1899-12-30T11:08:10"/>
        <d v="1899-12-30T11:13:24"/>
        <d v="1899-12-30T11:18:24"/>
        <d v="1899-12-30T11:23:21"/>
        <d v="1899-12-30T11:27:22"/>
        <d v="1899-12-30T11:28:46"/>
        <d v="1899-12-30T11:30:10"/>
        <d v="1899-12-30T11:31:49"/>
        <d v="1899-12-30T11:33:28"/>
        <d v="1899-12-30T11:36:24"/>
        <d v="1899-12-30T11:39:59"/>
        <d v="1899-12-30T11:46:18"/>
        <d v="1899-12-30T11:50:00"/>
        <d v="1899-12-30T11:51:23"/>
        <d v="1899-12-30T11:53:35"/>
        <d v="1899-12-30T11:57:58"/>
        <d v="1899-12-30T12:03:00"/>
        <d v="1899-12-30T12:05:37"/>
        <d v="1899-12-30T12:11:53"/>
        <d v="1899-12-30T12:14:09"/>
        <d v="1899-12-30T12:19:59"/>
        <d v="1899-12-30T12:21:31"/>
        <d v="1899-12-30T12:24:55"/>
        <d v="1899-12-30T12:27:29"/>
        <d v="1899-12-30T12:35:32"/>
        <d v="1899-12-30T12:37:29"/>
        <d v="1899-12-30T12:47:40"/>
        <d v="1899-12-30T12:51:00"/>
        <d v="1899-12-30T12:54:20"/>
        <d v="1899-12-30T13:00:47"/>
        <d v="1899-12-30T13:06:14"/>
        <d v="1899-12-30T13:10:38"/>
        <d v="1899-12-30T13:16:49"/>
        <d v="1899-12-30T13:23:37"/>
        <d v="1899-12-30T13:28:44"/>
        <d v="1899-12-30T13:36:06"/>
        <d v="1899-12-30T13:38:14"/>
        <d v="1899-12-30T13:41:32"/>
        <d v="1899-12-30T13:42:55"/>
        <d v="1899-12-30T13:43:29"/>
        <d v="1899-12-30T13:49:52"/>
        <d v="1899-12-30T13:52:50"/>
        <d v="1899-12-30T13:59:58"/>
        <d v="1899-12-30T14:00:17"/>
        <d v="1899-12-30T14:08:03"/>
        <d v="1899-12-30T14:10:07"/>
        <d v="1899-12-30T14:15:56"/>
        <d v="1899-12-30T14:20:57"/>
        <d v="1899-12-30T14:28:39"/>
        <d v="1899-12-30T14:34:44"/>
        <d v="1899-12-30T14:43:03"/>
        <d v="1899-12-30T14:46:37"/>
        <d v="1899-12-30T14:52:16"/>
        <d v="1899-12-30T14:55:45"/>
        <d v="1899-12-30T15:00:02"/>
        <d v="1899-12-30T08:01:15"/>
        <d v="1899-12-30T08:08:35"/>
        <d v="1899-12-30T08:15:03"/>
        <d v="1899-12-30T08:18:23"/>
        <d v="1899-12-30T08:26:25"/>
        <d v="1899-12-30T08:28:48"/>
        <d v="1899-12-30T08:35:26"/>
        <d v="1899-12-30T08:38:04"/>
        <d v="1899-12-30T08:46:21"/>
        <d v="1899-12-30T08:49:35"/>
        <d v="1899-12-30T08:55:15"/>
        <d v="1899-12-30T08:56:15"/>
        <d v="1899-12-30T09:03:05"/>
        <d v="1899-12-30T09:09:05"/>
        <d v="1899-12-30T09:09:09"/>
        <d v="1899-12-30T09:16:26"/>
        <d v="1899-12-30T09:20:33"/>
        <d v="1899-12-30T09:21:56"/>
        <d v="1899-12-30T09:26:32"/>
        <d v="1899-12-30T09:32:38"/>
        <d v="1899-12-30T09:34:15"/>
        <d v="1899-12-30T09:40:31"/>
        <d v="1899-12-30T09:43:10"/>
        <d v="1899-12-30T09:46:27"/>
        <d v="1899-12-30T09:47:20"/>
        <d v="1899-12-30T09:55:13"/>
        <d v="1899-12-30T09:55:16"/>
        <d v="1899-12-30T09:57:56"/>
        <d v="1899-12-30T10:02:31"/>
        <d v="1899-12-30T10:02:59"/>
        <d v="1899-12-30T10:04:07"/>
        <d v="1899-12-30T10:06:24"/>
        <d v="1899-12-30T10:08:22"/>
        <d v="1899-12-30T10:13:15"/>
        <d v="1899-12-30T10:21:32"/>
        <d v="1899-12-30T10:28:45"/>
        <d v="1899-12-30T10:29:05"/>
        <d v="1899-12-30T10:37:06"/>
        <d v="1899-12-30T10:45:09"/>
        <d v="1899-12-30T10:51:30"/>
        <d v="1899-12-30T10:53:45"/>
        <d v="1899-12-30T10:58:24"/>
        <d v="1899-12-30T11:00:11"/>
        <d v="1899-12-30T11:01:37"/>
        <d v="1899-12-30T11:04:07"/>
        <d v="1899-12-30T11:06:53"/>
        <d v="1899-12-30T11:13:58"/>
        <d v="1899-12-30T11:16:37"/>
        <d v="1899-12-30T11:19:05"/>
        <d v="1899-12-30T11:21:20"/>
        <d v="1899-12-30T11:21:21"/>
        <d v="1899-12-30T11:21:50"/>
        <d v="1899-12-30T11:21:57"/>
        <d v="1899-12-30T11:22:05"/>
        <d v="1899-12-30T11:29:04"/>
        <d v="1899-12-30T11:31:58"/>
        <d v="1899-12-30T11:33:14"/>
        <d v="1899-12-30T11:33:43"/>
        <d v="1899-12-30T11:37:19"/>
        <d v="1899-12-30T11:40:21"/>
        <d v="1899-12-30T11:44:04"/>
        <d v="1899-12-30T11:51:30"/>
        <d v="1899-12-30T11:57:50"/>
        <d v="1899-12-30T11:58:37"/>
        <d v="1899-12-30T12:00:57"/>
        <d v="1899-12-30T12:05:54"/>
        <d v="1899-12-30T12:05:55"/>
        <d v="1899-12-30T12:14:07"/>
        <d v="1899-12-30T12:19:10"/>
        <d v="1899-12-30T12:26:05"/>
        <d v="1899-12-30T12:31:44"/>
        <d v="1899-12-30T12:32:14"/>
        <d v="1899-12-30T12:34:11"/>
        <d v="1899-12-30T12:36:14"/>
        <d v="1899-12-30T12:43:22"/>
        <d v="1899-12-30T12:46:10"/>
        <d v="1899-12-30T12:49:42"/>
        <d v="1899-12-30T12:52:10"/>
        <d v="1899-12-30T12:54:17"/>
        <d v="1899-12-30T12:57:03"/>
        <d v="1899-12-30T12:59:52"/>
        <d v="1899-12-30T13:07:15"/>
        <d v="1899-12-30T13:12:55"/>
        <d v="1899-12-30T13:14:38"/>
        <d v="1899-12-30T13:28:07"/>
        <d v="1899-12-30T13:32:55"/>
        <d v="1899-12-30T13:34:47"/>
        <d v="1899-12-30T13:39:36"/>
        <d v="1899-12-30T13:44:40"/>
        <d v="1899-12-30T13:51:28"/>
        <d v="1899-12-30T13:52:39"/>
        <d v="1899-12-30T13:53:24"/>
        <d v="1899-12-30T13:54:31"/>
        <d v="1899-12-30T13:57:33"/>
        <d v="1899-12-30T13:59:20"/>
        <d v="1899-12-30T14:10:21"/>
        <d v="1899-12-30T14:13:47"/>
        <d v="1899-12-30T14:17:48"/>
        <d v="1899-12-30T14:20:12"/>
        <d v="1899-12-30T14:26:51"/>
        <d v="1899-12-30T14:29:01"/>
        <d v="1899-12-30T14:31:29"/>
        <d v="1899-12-30T14:35:53"/>
        <d v="1899-12-30T14:40:42"/>
        <d v="1899-12-30T14:43:08"/>
        <d v="1899-12-30T14:45:57"/>
        <d v="1899-12-30T14:50:14"/>
        <d v="1899-12-30T14:57:07"/>
        <d v="1899-12-30T15:02:47"/>
      </sharedItems>
      <fieldGroup par="5" base="2">
        <rangePr groupBy="seconds" startDate="1899-12-30T08:00:19" endDate="1899-12-30T15:06:44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zakonczenie" numFmtId="21">
      <sharedItems containsSemiMixedTypes="0" containsNonDate="0" containsDate="1" containsString="0" minDate="1899-12-30T08:04:55" maxDate="1899-12-30T15:18:49"/>
    </cacheField>
    <cacheField name="Minuty" numFmtId="0" databaseField="0">
      <fieldGroup base="2">
        <rangePr groupBy="minutes" startDate="1899-12-30T08:00:19" endDate="1899-12-30T15:06:44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Godziny" numFmtId="0" databaseField="0">
      <fieldGroup base="2">
        <rangePr groupBy="hours" startDate="1899-12-30T08:00:19" endDate="1899-12-30T15:06:44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d v="2017-07-03T00:00:00"/>
    <x v="0"/>
    <d v="1899-12-30T08:21:26"/>
  </r>
  <r>
    <x v="1"/>
    <d v="2017-07-03T00:00:00"/>
    <x v="1"/>
    <d v="1899-12-30T08:23:46"/>
  </r>
  <r>
    <x v="1"/>
    <d v="2017-07-03T00:00:00"/>
    <x v="2"/>
    <d v="1899-12-30T08:24:40"/>
  </r>
  <r>
    <x v="2"/>
    <d v="2017-07-03T00:00:00"/>
    <x v="3"/>
    <d v="1899-12-30T08:21:33"/>
  </r>
  <r>
    <x v="3"/>
    <d v="2017-07-03T00:00:00"/>
    <x v="4"/>
    <d v="1899-12-30T08:22:10"/>
  </r>
  <r>
    <x v="4"/>
    <d v="2017-07-03T00:00:00"/>
    <x v="5"/>
    <d v="1899-12-30T08:23:34"/>
  </r>
  <r>
    <x v="5"/>
    <d v="2017-07-03T00:00:00"/>
    <x v="6"/>
    <d v="1899-12-30T08:24:20"/>
  </r>
  <r>
    <x v="6"/>
    <d v="2017-07-03T00:00:00"/>
    <x v="7"/>
    <d v="1899-12-30T08:37:57"/>
  </r>
  <r>
    <x v="1"/>
    <d v="2017-07-03T00:00:00"/>
    <x v="8"/>
    <d v="1899-12-30T08:48:28"/>
  </r>
  <r>
    <x v="7"/>
    <d v="2017-07-03T00:00:00"/>
    <x v="9"/>
    <d v="1899-12-30T08:56:33"/>
  </r>
  <r>
    <x v="8"/>
    <d v="2017-07-03T00:00:00"/>
    <x v="10"/>
    <d v="1899-12-30T09:00:59"/>
  </r>
  <r>
    <x v="9"/>
    <d v="2017-07-03T00:00:00"/>
    <x v="11"/>
    <d v="1899-12-30T09:00:47"/>
  </r>
  <r>
    <x v="10"/>
    <d v="2017-07-03T00:00:00"/>
    <x v="12"/>
    <d v="1899-12-30T08:57:32"/>
  </r>
  <r>
    <x v="5"/>
    <d v="2017-07-03T00:00:00"/>
    <x v="13"/>
    <d v="1899-12-30T09:13:19"/>
  </r>
  <r>
    <x v="11"/>
    <d v="2017-07-03T00:00:00"/>
    <x v="14"/>
    <d v="1899-12-30T09:14:36"/>
  </r>
  <r>
    <x v="9"/>
    <d v="2017-07-03T00:00:00"/>
    <x v="15"/>
    <d v="1899-12-30T09:18:45"/>
  </r>
  <r>
    <x v="8"/>
    <d v="2017-07-03T00:00:00"/>
    <x v="16"/>
    <d v="1899-12-30T09:12:49"/>
  </r>
  <r>
    <x v="12"/>
    <d v="2017-07-03T00:00:00"/>
    <x v="17"/>
    <d v="1899-12-30T09:27:51"/>
  </r>
  <r>
    <x v="13"/>
    <d v="2017-07-03T00:00:00"/>
    <x v="18"/>
    <d v="1899-12-30T09:40:49"/>
  </r>
  <r>
    <x v="14"/>
    <d v="2017-07-03T00:00:00"/>
    <x v="19"/>
    <d v="1899-12-30T09:33:46"/>
  </r>
  <r>
    <x v="15"/>
    <d v="2017-07-03T00:00:00"/>
    <x v="20"/>
    <d v="1899-12-30T09:38:59"/>
  </r>
  <r>
    <x v="16"/>
    <d v="2017-07-03T00:00:00"/>
    <x v="21"/>
    <d v="1899-12-30T09:52:48"/>
  </r>
  <r>
    <x v="17"/>
    <d v="2017-07-03T00:00:00"/>
    <x v="22"/>
    <d v="1899-12-30T09:51:06"/>
  </r>
  <r>
    <x v="18"/>
    <d v="2017-07-03T00:00:00"/>
    <x v="23"/>
    <d v="1899-12-30T09:50:55"/>
  </r>
  <r>
    <x v="19"/>
    <d v="2017-07-03T00:00:00"/>
    <x v="24"/>
    <d v="1899-12-30T10:13:45"/>
  </r>
  <r>
    <x v="20"/>
    <d v="2017-07-03T00:00:00"/>
    <x v="25"/>
    <d v="1899-12-30T10:01:18"/>
  </r>
  <r>
    <x v="21"/>
    <d v="2017-07-03T00:00:00"/>
    <x v="26"/>
    <d v="1899-12-30T10:10:12"/>
  </r>
  <r>
    <x v="22"/>
    <d v="2017-07-03T00:00:00"/>
    <x v="27"/>
    <d v="1899-12-30T10:22:19"/>
  </r>
  <r>
    <x v="23"/>
    <d v="2017-07-03T00:00:00"/>
    <x v="28"/>
    <d v="1899-12-30T10:14:19"/>
  </r>
  <r>
    <x v="24"/>
    <d v="2017-07-03T00:00:00"/>
    <x v="29"/>
    <d v="1899-12-30T10:29:10"/>
  </r>
  <r>
    <x v="25"/>
    <d v="2017-07-03T00:00:00"/>
    <x v="30"/>
    <d v="1899-12-30T10:26:19"/>
  </r>
  <r>
    <x v="26"/>
    <d v="2017-07-03T00:00:00"/>
    <x v="31"/>
    <d v="1899-12-30T10:29:59"/>
  </r>
  <r>
    <x v="27"/>
    <d v="2017-07-03T00:00:00"/>
    <x v="32"/>
    <d v="1899-12-30T10:39:37"/>
  </r>
  <r>
    <x v="27"/>
    <d v="2017-07-03T00:00:00"/>
    <x v="33"/>
    <d v="1899-12-30T10:32:21"/>
  </r>
  <r>
    <x v="28"/>
    <d v="2017-07-03T00:00:00"/>
    <x v="34"/>
    <d v="1899-12-30T10:52:20"/>
  </r>
  <r>
    <x v="29"/>
    <d v="2017-07-03T00:00:00"/>
    <x v="35"/>
    <d v="1899-12-30T10:47:59"/>
  </r>
  <r>
    <x v="30"/>
    <d v="2017-07-03T00:00:00"/>
    <x v="36"/>
    <d v="1899-12-30T11:02:34"/>
  </r>
  <r>
    <x v="1"/>
    <d v="2017-07-03T00:00:00"/>
    <x v="37"/>
    <d v="1899-12-30T10:56:56"/>
  </r>
  <r>
    <x v="31"/>
    <d v="2017-07-03T00:00:00"/>
    <x v="38"/>
    <d v="1899-12-30T10:56:10"/>
  </r>
  <r>
    <x v="32"/>
    <d v="2017-07-03T00:00:00"/>
    <x v="39"/>
    <d v="1899-12-30T11:06:56"/>
  </r>
  <r>
    <x v="17"/>
    <d v="2017-07-03T00:00:00"/>
    <x v="40"/>
    <d v="1899-12-30T11:10:16"/>
  </r>
  <r>
    <x v="33"/>
    <d v="2017-07-03T00:00:00"/>
    <x v="41"/>
    <d v="1899-12-30T11:13:26"/>
  </r>
  <r>
    <x v="34"/>
    <d v="2017-07-03T00:00:00"/>
    <x v="42"/>
    <d v="1899-12-30T11:08:01"/>
  </r>
  <r>
    <x v="35"/>
    <d v="2017-07-03T00:00:00"/>
    <x v="43"/>
    <d v="1899-12-30T11:26:35"/>
  </r>
  <r>
    <x v="36"/>
    <d v="2017-07-03T00:00:00"/>
    <x v="44"/>
    <d v="1899-12-30T11:29:21"/>
  </r>
  <r>
    <x v="37"/>
    <d v="2017-07-03T00:00:00"/>
    <x v="45"/>
    <d v="1899-12-30T11:38:40"/>
  </r>
  <r>
    <x v="38"/>
    <d v="2017-07-03T00:00:00"/>
    <x v="46"/>
    <d v="1899-12-30T11:39:08"/>
  </r>
  <r>
    <x v="39"/>
    <d v="2017-07-03T00:00:00"/>
    <x v="47"/>
    <d v="1899-12-30T11:49:22"/>
  </r>
  <r>
    <x v="40"/>
    <d v="2017-07-03T00:00:00"/>
    <x v="48"/>
    <d v="1899-12-30T11:41:51"/>
  </r>
  <r>
    <x v="41"/>
    <d v="2017-07-03T00:00:00"/>
    <x v="49"/>
    <d v="1899-12-30T11:41:47"/>
  </r>
  <r>
    <x v="42"/>
    <d v="2017-07-03T00:00:00"/>
    <x v="50"/>
    <d v="1899-12-30T11:49:13"/>
  </r>
  <r>
    <x v="43"/>
    <d v="2017-07-03T00:00:00"/>
    <x v="51"/>
    <d v="1899-12-30T12:05:06"/>
  </r>
  <r>
    <x v="44"/>
    <d v="2017-07-03T00:00:00"/>
    <x v="52"/>
    <d v="1899-12-30T12:04:08"/>
  </r>
  <r>
    <x v="1"/>
    <d v="2017-07-03T00:00:00"/>
    <x v="53"/>
    <d v="1899-12-30T12:12:37"/>
  </r>
  <r>
    <x v="45"/>
    <d v="2017-07-03T00:00:00"/>
    <x v="54"/>
    <d v="1899-12-30T12:14:26"/>
  </r>
  <r>
    <x v="46"/>
    <d v="2017-07-03T00:00:00"/>
    <x v="55"/>
    <d v="1899-12-30T12:13:24"/>
  </r>
  <r>
    <x v="47"/>
    <d v="2017-07-03T00:00:00"/>
    <x v="56"/>
    <d v="1899-12-30T12:20:32"/>
  </r>
  <r>
    <x v="48"/>
    <d v="2017-07-03T00:00:00"/>
    <x v="57"/>
    <d v="1899-12-30T12:29:07"/>
  </r>
  <r>
    <x v="3"/>
    <d v="2017-07-03T00:00:00"/>
    <x v="58"/>
    <d v="1899-12-30T12:42:02"/>
  </r>
  <r>
    <x v="49"/>
    <d v="2017-07-03T00:00:00"/>
    <x v="59"/>
    <d v="1899-12-30T12:38:37"/>
  </r>
  <r>
    <x v="1"/>
    <d v="2017-07-03T00:00:00"/>
    <x v="60"/>
    <d v="1899-12-30T12:50:51"/>
  </r>
  <r>
    <x v="50"/>
    <d v="2017-07-03T00:00:00"/>
    <x v="61"/>
    <d v="1899-12-30T12:53:23"/>
  </r>
  <r>
    <x v="51"/>
    <d v="2017-07-03T00:00:00"/>
    <x v="62"/>
    <d v="1899-12-30T12:54:06"/>
  </r>
  <r>
    <x v="52"/>
    <d v="2017-07-03T00:00:00"/>
    <x v="63"/>
    <d v="1899-12-30T12:50:44"/>
  </r>
  <r>
    <x v="53"/>
    <d v="2017-07-03T00:00:00"/>
    <x v="64"/>
    <d v="1899-12-30T13:02:21"/>
  </r>
  <r>
    <x v="54"/>
    <d v="2017-07-03T00:00:00"/>
    <x v="65"/>
    <d v="1899-12-30T13:01:53"/>
  </r>
  <r>
    <x v="55"/>
    <d v="2017-07-03T00:00:00"/>
    <x v="66"/>
    <d v="1899-12-30T13:04:29"/>
  </r>
  <r>
    <x v="22"/>
    <d v="2017-07-03T00:00:00"/>
    <x v="67"/>
    <d v="1899-12-30T13:23:21"/>
  </r>
  <r>
    <x v="56"/>
    <d v="2017-07-03T00:00:00"/>
    <x v="68"/>
    <d v="1899-12-30T13:22:54"/>
  </r>
  <r>
    <x v="57"/>
    <d v="2017-07-03T00:00:00"/>
    <x v="69"/>
    <d v="1899-12-30T13:31:20"/>
  </r>
  <r>
    <x v="58"/>
    <d v="2017-07-03T00:00:00"/>
    <x v="70"/>
    <d v="1899-12-30T13:23:20"/>
  </r>
  <r>
    <x v="59"/>
    <d v="2017-07-03T00:00:00"/>
    <x v="71"/>
    <d v="1899-12-30T13:28:55"/>
  </r>
  <r>
    <x v="36"/>
    <d v="2017-07-03T00:00:00"/>
    <x v="72"/>
    <d v="1899-12-30T13:37:08"/>
  </r>
  <r>
    <x v="60"/>
    <d v="2017-07-03T00:00:00"/>
    <x v="73"/>
    <d v="1899-12-30T13:33:00"/>
  </r>
  <r>
    <x v="53"/>
    <d v="2017-07-03T00:00:00"/>
    <x v="74"/>
    <d v="1899-12-30T13:34:26"/>
  </r>
  <r>
    <x v="61"/>
    <d v="2017-07-03T00:00:00"/>
    <x v="75"/>
    <d v="1899-12-30T13:42:09"/>
  </r>
  <r>
    <x v="62"/>
    <d v="2017-07-03T00:00:00"/>
    <x v="76"/>
    <d v="1899-12-30T13:48:41"/>
  </r>
  <r>
    <x v="63"/>
    <d v="2017-07-03T00:00:00"/>
    <x v="77"/>
    <d v="1899-12-30T13:56:09"/>
  </r>
  <r>
    <x v="64"/>
    <d v="2017-07-03T00:00:00"/>
    <x v="78"/>
    <d v="1899-12-30T13:55:06"/>
  </r>
  <r>
    <x v="65"/>
    <d v="2017-07-03T00:00:00"/>
    <x v="79"/>
    <d v="1899-12-30T13:56:01"/>
  </r>
  <r>
    <x v="66"/>
    <d v="2017-07-03T00:00:00"/>
    <x v="80"/>
    <d v="1899-12-30T14:11:08"/>
  </r>
  <r>
    <x v="67"/>
    <d v="2017-07-03T00:00:00"/>
    <x v="81"/>
    <d v="1899-12-30T14:04:04"/>
  </r>
  <r>
    <x v="64"/>
    <d v="2017-07-03T00:00:00"/>
    <x v="82"/>
    <d v="1899-12-30T14:10:28"/>
  </r>
  <r>
    <x v="68"/>
    <d v="2017-07-03T00:00:00"/>
    <x v="83"/>
    <d v="1899-12-30T14:17:02"/>
  </r>
  <r>
    <x v="69"/>
    <d v="2017-07-03T00:00:00"/>
    <x v="84"/>
    <d v="1899-12-30T14:28:13"/>
  </r>
  <r>
    <x v="70"/>
    <d v="2017-07-03T00:00:00"/>
    <x v="85"/>
    <d v="1899-12-30T14:24:29"/>
  </r>
  <r>
    <x v="71"/>
    <d v="2017-07-03T00:00:00"/>
    <x v="86"/>
    <d v="1899-12-30T14:42:08"/>
  </r>
  <r>
    <x v="72"/>
    <d v="2017-07-03T00:00:00"/>
    <x v="87"/>
    <d v="1899-12-30T14:35:01"/>
  </r>
  <r>
    <x v="4"/>
    <d v="2017-07-03T00:00:00"/>
    <x v="88"/>
    <d v="1899-12-30T14:40:08"/>
  </r>
  <r>
    <x v="73"/>
    <d v="2017-07-03T00:00:00"/>
    <x v="89"/>
    <d v="1899-12-30T14:56:39"/>
  </r>
  <r>
    <x v="74"/>
    <d v="2017-07-03T00:00:00"/>
    <x v="90"/>
    <d v="1899-12-30T14:44:45"/>
  </r>
  <r>
    <x v="75"/>
    <d v="2017-07-03T00:00:00"/>
    <x v="91"/>
    <d v="1899-12-30T14:58:47"/>
  </r>
  <r>
    <x v="76"/>
    <d v="2017-07-03T00:00:00"/>
    <x v="92"/>
    <d v="1899-12-30T14:56:01"/>
  </r>
  <r>
    <x v="77"/>
    <d v="2017-07-03T00:00:00"/>
    <x v="93"/>
    <d v="1899-12-30T15:02:55"/>
  </r>
  <r>
    <x v="78"/>
    <d v="2017-07-03T00:00:00"/>
    <x v="94"/>
    <d v="1899-12-30T14:57:43"/>
  </r>
  <r>
    <x v="79"/>
    <d v="2017-07-03T00:00:00"/>
    <x v="95"/>
    <d v="1899-12-30T14:55:46"/>
  </r>
  <r>
    <x v="80"/>
    <d v="2017-07-03T00:00:00"/>
    <x v="96"/>
    <d v="1899-12-30T15:18:37"/>
  </r>
  <r>
    <x v="81"/>
    <d v="2017-07-04T00:00:00"/>
    <x v="97"/>
    <d v="1899-12-30T08:07:56"/>
  </r>
  <r>
    <x v="82"/>
    <d v="2017-07-04T00:00:00"/>
    <x v="98"/>
    <d v="1899-12-30T08:25:14"/>
  </r>
  <r>
    <x v="16"/>
    <d v="2017-07-04T00:00:00"/>
    <x v="99"/>
    <d v="1899-12-30T08:29:42"/>
  </r>
  <r>
    <x v="83"/>
    <d v="2017-07-04T00:00:00"/>
    <x v="100"/>
    <d v="1899-12-30T08:41:22"/>
  </r>
  <r>
    <x v="84"/>
    <d v="2017-07-04T00:00:00"/>
    <x v="101"/>
    <d v="1899-12-30T08:37:49"/>
  </r>
  <r>
    <x v="85"/>
    <d v="2017-07-04T00:00:00"/>
    <x v="102"/>
    <d v="1899-12-30T08:39:18"/>
  </r>
  <r>
    <x v="84"/>
    <d v="2017-07-04T00:00:00"/>
    <x v="103"/>
    <d v="1899-12-30T08:43:45"/>
  </r>
  <r>
    <x v="86"/>
    <d v="2017-07-04T00:00:00"/>
    <x v="104"/>
    <d v="1899-12-30T08:52:15"/>
  </r>
  <r>
    <x v="47"/>
    <d v="2017-07-04T00:00:00"/>
    <x v="105"/>
    <d v="1899-12-30T08:45:58"/>
  </r>
  <r>
    <x v="87"/>
    <d v="2017-07-04T00:00:00"/>
    <x v="106"/>
    <d v="1899-12-30T09:07:41"/>
  </r>
  <r>
    <x v="88"/>
    <d v="2017-07-04T00:00:00"/>
    <x v="107"/>
    <d v="1899-12-30T09:12:49"/>
  </r>
  <r>
    <x v="89"/>
    <d v="2017-07-04T00:00:00"/>
    <x v="108"/>
    <d v="1899-12-30T09:07:00"/>
  </r>
  <r>
    <x v="64"/>
    <d v="2017-07-04T00:00:00"/>
    <x v="109"/>
    <d v="1899-12-30T09:10:15"/>
  </r>
  <r>
    <x v="90"/>
    <d v="2017-07-04T00:00:00"/>
    <x v="110"/>
    <d v="1899-12-30T09:19:41"/>
  </r>
  <r>
    <x v="91"/>
    <d v="2017-07-04T00:00:00"/>
    <x v="111"/>
    <d v="1899-12-30T09:15:03"/>
  </r>
  <r>
    <x v="92"/>
    <d v="2017-07-04T00:00:00"/>
    <x v="112"/>
    <d v="1899-12-30T09:19:13"/>
  </r>
  <r>
    <x v="93"/>
    <d v="2017-07-04T00:00:00"/>
    <x v="113"/>
    <d v="1899-12-30T09:26:10"/>
  </r>
  <r>
    <x v="69"/>
    <d v="2017-07-04T00:00:00"/>
    <x v="114"/>
    <d v="1899-12-30T09:25:36"/>
  </r>
  <r>
    <x v="94"/>
    <d v="2017-07-04T00:00:00"/>
    <x v="115"/>
    <d v="1899-12-30T09:39:24"/>
  </r>
  <r>
    <x v="95"/>
    <d v="2017-07-04T00:00:00"/>
    <x v="116"/>
    <d v="1899-12-30T09:50:53"/>
  </r>
  <r>
    <x v="96"/>
    <d v="2017-07-04T00:00:00"/>
    <x v="117"/>
    <d v="1899-12-30T09:42:42"/>
  </r>
  <r>
    <x v="97"/>
    <d v="2017-07-04T00:00:00"/>
    <x v="118"/>
    <d v="1899-12-30T09:49:53"/>
  </r>
  <r>
    <x v="98"/>
    <d v="2017-07-04T00:00:00"/>
    <x v="119"/>
    <d v="1899-12-30T09:44:54"/>
  </r>
  <r>
    <x v="38"/>
    <d v="2017-07-04T00:00:00"/>
    <x v="120"/>
    <d v="1899-12-30T10:01:22"/>
  </r>
  <r>
    <x v="99"/>
    <d v="2017-07-04T00:00:00"/>
    <x v="121"/>
    <d v="1899-12-30T09:50:48"/>
  </r>
  <r>
    <x v="100"/>
    <d v="2017-07-04T00:00:00"/>
    <x v="122"/>
    <d v="1899-12-30T09:57:32"/>
  </r>
  <r>
    <x v="50"/>
    <d v="2017-07-04T00:00:00"/>
    <x v="123"/>
    <d v="1899-12-30T09:59:14"/>
  </r>
  <r>
    <x v="101"/>
    <d v="2017-07-04T00:00:00"/>
    <x v="124"/>
    <d v="1899-12-30T10:07:08"/>
  </r>
  <r>
    <x v="102"/>
    <d v="2017-07-04T00:00:00"/>
    <x v="125"/>
    <d v="1899-12-30T10:00:02"/>
  </r>
  <r>
    <x v="1"/>
    <d v="2017-07-04T00:00:00"/>
    <x v="126"/>
    <d v="1899-12-30T10:05:15"/>
  </r>
  <r>
    <x v="43"/>
    <d v="2017-07-04T00:00:00"/>
    <x v="127"/>
    <d v="1899-12-30T10:16:49"/>
  </r>
  <r>
    <x v="103"/>
    <d v="2017-07-04T00:00:00"/>
    <x v="128"/>
    <d v="1899-12-30T10:26:12"/>
  </r>
  <r>
    <x v="104"/>
    <d v="2017-07-04T00:00:00"/>
    <x v="129"/>
    <d v="1899-12-30T10:26:17"/>
  </r>
  <r>
    <x v="105"/>
    <d v="2017-07-04T00:00:00"/>
    <x v="130"/>
    <d v="1899-12-30T10:28:02"/>
  </r>
  <r>
    <x v="106"/>
    <d v="2017-07-04T00:00:00"/>
    <x v="131"/>
    <d v="1899-12-30T10:45:49"/>
  </r>
  <r>
    <x v="107"/>
    <d v="2017-07-04T00:00:00"/>
    <x v="132"/>
    <d v="1899-12-30T10:46:44"/>
  </r>
  <r>
    <x v="108"/>
    <d v="2017-07-04T00:00:00"/>
    <x v="133"/>
    <d v="1899-12-30T10:43:46"/>
  </r>
  <r>
    <x v="109"/>
    <d v="2017-07-04T00:00:00"/>
    <x v="134"/>
    <d v="1899-12-30T10:53:09"/>
  </r>
  <r>
    <x v="110"/>
    <d v="2017-07-04T00:00:00"/>
    <x v="135"/>
    <d v="1899-12-30T10:54:02"/>
  </r>
  <r>
    <x v="111"/>
    <d v="2017-07-04T00:00:00"/>
    <x v="136"/>
    <d v="1899-12-30T10:56:22"/>
  </r>
  <r>
    <x v="112"/>
    <d v="2017-07-04T00:00:00"/>
    <x v="137"/>
    <d v="1899-12-30T11:02:33"/>
  </r>
  <r>
    <x v="113"/>
    <d v="2017-07-04T00:00:00"/>
    <x v="138"/>
    <d v="1899-12-30T11:18:42"/>
  </r>
  <r>
    <x v="113"/>
    <d v="2017-07-04T00:00:00"/>
    <x v="139"/>
    <d v="1899-12-30T11:14:32"/>
  </r>
  <r>
    <x v="114"/>
    <d v="2017-07-04T00:00:00"/>
    <x v="140"/>
    <d v="1899-12-30T11:27:34"/>
  </r>
  <r>
    <x v="115"/>
    <d v="2017-07-04T00:00:00"/>
    <x v="141"/>
    <d v="1899-12-30T11:20:57"/>
  </r>
  <r>
    <x v="116"/>
    <d v="2017-07-04T00:00:00"/>
    <x v="142"/>
    <d v="1899-12-30T11:31:16"/>
  </r>
  <r>
    <x v="117"/>
    <d v="2017-07-04T00:00:00"/>
    <x v="143"/>
    <d v="1899-12-30T11:34:36"/>
  </r>
  <r>
    <x v="118"/>
    <d v="2017-07-04T00:00:00"/>
    <x v="144"/>
    <d v="1899-12-30T11:47:24"/>
  </r>
  <r>
    <x v="119"/>
    <d v="2017-07-04T00:00:00"/>
    <x v="145"/>
    <d v="1899-12-30T11:44:52"/>
  </r>
  <r>
    <x v="120"/>
    <d v="2017-07-04T00:00:00"/>
    <x v="146"/>
    <d v="1899-12-30T11:41:14"/>
  </r>
  <r>
    <x v="121"/>
    <d v="2017-07-04T00:00:00"/>
    <x v="147"/>
    <d v="1899-12-30T11:47:16"/>
  </r>
  <r>
    <x v="122"/>
    <d v="2017-07-04T00:00:00"/>
    <x v="148"/>
    <d v="1899-12-30T11:47:36"/>
  </r>
  <r>
    <x v="123"/>
    <d v="2017-07-04T00:00:00"/>
    <x v="149"/>
    <d v="1899-12-30T11:55:26"/>
  </r>
  <r>
    <x v="124"/>
    <d v="2017-07-04T00:00:00"/>
    <x v="150"/>
    <d v="1899-12-30T12:00:40"/>
  </r>
  <r>
    <x v="125"/>
    <d v="2017-07-04T00:00:00"/>
    <x v="151"/>
    <d v="1899-12-30T12:03:20"/>
  </r>
  <r>
    <x v="126"/>
    <d v="2017-07-04T00:00:00"/>
    <x v="152"/>
    <d v="1899-12-30T12:13:50"/>
  </r>
  <r>
    <x v="127"/>
    <d v="2017-07-04T00:00:00"/>
    <x v="153"/>
    <d v="1899-12-30T12:12:37"/>
  </r>
  <r>
    <x v="128"/>
    <d v="2017-07-04T00:00:00"/>
    <x v="154"/>
    <d v="1899-12-30T12:22:11"/>
  </r>
  <r>
    <x v="129"/>
    <d v="2017-07-04T00:00:00"/>
    <x v="155"/>
    <d v="1899-12-30T12:27:13"/>
  </r>
  <r>
    <x v="130"/>
    <d v="2017-07-04T00:00:00"/>
    <x v="156"/>
    <d v="1899-12-30T12:26:45"/>
  </r>
  <r>
    <x v="131"/>
    <d v="2017-07-04T00:00:00"/>
    <x v="157"/>
    <d v="1899-12-30T12:32:38"/>
  </r>
  <r>
    <x v="132"/>
    <d v="2017-07-04T00:00:00"/>
    <x v="158"/>
    <d v="1899-12-30T12:34:25"/>
  </r>
  <r>
    <x v="94"/>
    <d v="2017-07-04T00:00:00"/>
    <x v="159"/>
    <d v="1899-12-30T12:51:04"/>
  </r>
  <r>
    <x v="133"/>
    <d v="2017-07-04T00:00:00"/>
    <x v="160"/>
    <d v="1899-12-30T12:47:10"/>
  </r>
  <r>
    <x v="134"/>
    <d v="2017-07-04T00:00:00"/>
    <x v="161"/>
    <d v="1899-12-30T12:56:32"/>
  </r>
  <r>
    <x v="80"/>
    <d v="2017-07-04T00:00:00"/>
    <x v="162"/>
    <d v="1899-12-30T13:08:46"/>
  </r>
  <r>
    <x v="83"/>
    <d v="2017-07-04T00:00:00"/>
    <x v="163"/>
    <d v="1899-12-30T13:12:58"/>
  </r>
  <r>
    <x v="135"/>
    <d v="2017-07-04T00:00:00"/>
    <x v="164"/>
    <d v="1899-12-30T13:04:06"/>
  </r>
  <r>
    <x v="136"/>
    <d v="2017-07-04T00:00:00"/>
    <x v="165"/>
    <d v="1899-12-30T13:08:23"/>
  </r>
  <r>
    <x v="137"/>
    <d v="2017-07-04T00:00:00"/>
    <x v="166"/>
    <d v="1899-12-30T13:15:34"/>
  </r>
  <r>
    <x v="138"/>
    <d v="2017-07-04T00:00:00"/>
    <x v="167"/>
    <d v="1899-12-30T13:18:16"/>
  </r>
  <r>
    <x v="139"/>
    <d v="2017-07-04T00:00:00"/>
    <x v="168"/>
    <d v="1899-12-30T13:24:00"/>
  </r>
  <r>
    <x v="140"/>
    <d v="2017-07-04T00:00:00"/>
    <x v="169"/>
    <d v="1899-12-30T13:31:20"/>
  </r>
  <r>
    <x v="141"/>
    <d v="2017-07-04T00:00:00"/>
    <x v="170"/>
    <d v="1899-12-30T13:32:32"/>
  </r>
  <r>
    <x v="142"/>
    <d v="2017-07-04T00:00:00"/>
    <x v="171"/>
    <d v="1899-12-30T13:48:21"/>
  </r>
  <r>
    <x v="143"/>
    <d v="2017-07-04T00:00:00"/>
    <x v="172"/>
    <d v="1899-12-30T13:46:09"/>
  </r>
  <r>
    <x v="144"/>
    <d v="2017-07-04T00:00:00"/>
    <x v="173"/>
    <d v="1899-12-30T14:01:15"/>
  </r>
  <r>
    <x v="145"/>
    <d v="2017-07-04T00:00:00"/>
    <x v="174"/>
    <d v="1899-12-30T13:59:28"/>
  </r>
  <r>
    <x v="146"/>
    <d v="2017-07-04T00:00:00"/>
    <x v="175"/>
    <d v="1899-12-30T13:57:27"/>
  </r>
  <r>
    <x v="4"/>
    <d v="2017-07-04T00:00:00"/>
    <x v="176"/>
    <d v="1899-12-30T14:01:09"/>
  </r>
  <r>
    <x v="147"/>
    <d v="2017-07-04T00:00:00"/>
    <x v="177"/>
    <d v="1899-12-30T14:12:17"/>
  </r>
  <r>
    <x v="148"/>
    <d v="2017-07-04T00:00:00"/>
    <x v="178"/>
    <d v="1899-12-30T14:07:37"/>
  </r>
  <r>
    <x v="149"/>
    <d v="2017-07-04T00:00:00"/>
    <x v="178"/>
    <d v="1899-12-30T14:10:52"/>
  </r>
  <r>
    <x v="150"/>
    <d v="2017-07-04T00:00:00"/>
    <x v="179"/>
    <d v="1899-12-30T14:24:41"/>
  </r>
  <r>
    <x v="151"/>
    <d v="2017-07-04T00:00:00"/>
    <x v="180"/>
    <d v="1899-12-30T14:22:22"/>
  </r>
  <r>
    <x v="152"/>
    <d v="2017-07-04T00:00:00"/>
    <x v="181"/>
    <d v="1899-12-30T14:27:47"/>
  </r>
  <r>
    <x v="153"/>
    <d v="2017-07-04T00:00:00"/>
    <x v="182"/>
    <d v="1899-12-30T14:30:22"/>
  </r>
  <r>
    <x v="80"/>
    <d v="2017-07-04T00:00:00"/>
    <x v="183"/>
    <d v="1899-12-30T14:31:20"/>
  </r>
  <r>
    <x v="154"/>
    <d v="2017-07-04T00:00:00"/>
    <x v="184"/>
    <d v="1899-12-30T14:40:19"/>
  </r>
  <r>
    <x v="155"/>
    <d v="2017-07-04T00:00:00"/>
    <x v="185"/>
    <d v="1899-12-30T14:47:34"/>
  </r>
  <r>
    <x v="156"/>
    <d v="2017-07-04T00:00:00"/>
    <x v="186"/>
    <d v="1899-12-30T14:51:19"/>
  </r>
  <r>
    <x v="157"/>
    <d v="2017-07-04T00:00:00"/>
    <x v="187"/>
    <d v="1899-12-30T14:55:12"/>
  </r>
  <r>
    <x v="158"/>
    <d v="2017-07-04T00:00:00"/>
    <x v="188"/>
    <d v="1899-12-30T14:57:04"/>
  </r>
  <r>
    <x v="159"/>
    <d v="2017-07-04T00:00:00"/>
    <x v="188"/>
    <d v="1899-12-30T15:02:17"/>
  </r>
  <r>
    <x v="111"/>
    <d v="2017-07-04T00:00:00"/>
    <x v="189"/>
    <d v="1899-12-30T15:08:01"/>
  </r>
  <r>
    <x v="160"/>
    <d v="2017-07-04T00:00:00"/>
    <x v="190"/>
    <d v="1899-12-30T15:10:23"/>
  </r>
  <r>
    <x v="161"/>
    <d v="2017-07-04T00:00:00"/>
    <x v="191"/>
    <d v="1899-12-30T15:10:18"/>
  </r>
  <r>
    <x v="150"/>
    <d v="2017-07-05T00:00:00"/>
    <x v="192"/>
    <d v="1899-12-30T08:14:41"/>
  </r>
  <r>
    <x v="162"/>
    <d v="2017-07-05T00:00:00"/>
    <x v="193"/>
    <d v="1899-12-30T08:20:24"/>
  </r>
  <r>
    <x v="163"/>
    <d v="2017-07-05T00:00:00"/>
    <x v="194"/>
    <d v="1899-12-30T08:22:41"/>
  </r>
  <r>
    <x v="164"/>
    <d v="2017-07-05T00:00:00"/>
    <x v="195"/>
    <d v="1899-12-30T08:20:08"/>
  </r>
  <r>
    <x v="14"/>
    <d v="2017-07-05T00:00:00"/>
    <x v="196"/>
    <d v="1899-12-30T08:29:30"/>
  </r>
  <r>
    <x v="165"/>
    <d v="2017-07-05T00:00:00"/>
    <x v="197"/>
    <d v="1899-12-30T08:39:15"/>
  </r>
  <r>
    <x v="166"/>
    <d v="2017-07-05T00:00:00"/>
    <x v="198"/>
    <d v="1899-12-30T08:33:41"/>
  </r>
  <r>
    <x v="167"/>
    <d v="2017-07-05T00:00:00"/>
    <x v="199"/>
    <d v="1899-12-30T08:40:44"/>
  </r>
  <r>
    <x v="35"/>
    <d v="2017-07-05T00:00:00"/>
    <x v="200"/>
    <d v="1899-12-30T08:50:18"/>
  </r>
  <r>
    <x v="168"/>
    <d v="2017-07-05T00:00:00"/>
    <x v="201"/>
    <d v="1899-12-30T08:48:55"/>
  </r>
  <r>
    <x v="169"/>
    <d v="2017-07-05T00:00:00"/>
    <x v="202"/>
    <d v="1899-12-30T09:05:06"/>
  </r>
  <r>
    <x v="170"/>
    <d v="2017-07-05T00:00:00"/>
    <x v="203"/>
    <d v="1899-12-30T08:55:20"/>
  </r>
  <r>
    <x v="171"/>
    <d v="2017-07-05T00:00:00"/>
    <x v="204"/>
    <d v="1899-12-30T09:03:17"/>
  </r>
  <r>
    <x v="172"/>
    <d v="2017-07-05T00:00:00"/>
    <x v="205"/>
    <d v="1899-12-30T09:05:34"/>
  </r>
  <r>
    <x v="173"/>
    <d v="2017-07-05T00:00:00"/>
    <x v="206"/>
    <d v="1899-12-30T09:25:51"/>
  </r>
  <r>
    <x v="174"/>
    <d v="2017-07-05T00:00:00"/>
    <x v="207"/>
    <d v="1899-12-30T09:13:42"/>
  </r>
  <r>
    <x v="175"/>
    <d v="2017-07-05T00:00:00"/>
    <x v="208"/>
    <d v="1899-12-30T09:27:14"/>
  </r>
  <r>
    <x v="176"/>
    <d v="2017-07-05T00:00:00"/>
    <x v="209"/>
    <d v="1899-12-30T09:37:18"/>
  </r>
  <r>
    <x v="177"/>
    <d v="2017-07-05T00:00:00"/>
    <x v="210"/>
    <d v="1899-12-30T09:34:08"/>
  </r>
  <r>
    <x v="40"/>
    <d v="2017-07-05T00:00:00"/>
    <x v="211"/>
    <d v="1899-12-30T09:33:25"/>
  </r>
  <r>
    <x v="178"/>
    <d v="2017-07-05T00:00:00"/>
    <x v="212"/>
    <d v="1899-12-30T09:47:02"/>
  </r>
  <r>
    <x v="179"/>
    <d v="2017-07-05T00:00:00"/>
    <x v="213"/>
    <d v="1899-12-30T09:53:08"/>
  </r>
  <r>
    <x v="179"/>
    <d v="2017-07-05T00:00:00"/>
    <x v="214"/>
    <d v="1899-12-30T10:03:45"/>
  </r>
  <r>
    <x v="180"/>
    <d v="2017-07-05T00:00:00"/>
    <x v="215"/>
    <d v="1899-12-30T10:05:53"/>
  </r>
  <r>
    <x v="181"/>
    <d v="2017-07-05T00:00:00"/>
    <x v="216"/>
    <d v="1899-12-30T10:17:38"/>
  </r>
  <r>
    <x v="182"/>
    <d v="2017-07-05T00:00:00"/>
    <x v="217"/>
    <d v="1899-12-30T10:16:48"/>
  </r>
  <r>
    <x v="183"/>
    <d v="2017-07-05T00:00:00"/>
    <x v="218"/>
    <d v="1899-12-30T10:14:34"/>
  </r>
  <r>
    <x v="184"/>
    <d v="2017-07-05T00:00:00"/>
    <x v="219"/>
    <d v="1899-12-30T10:09:30"/>
  </r>
  <r>
    <x v="185"/>
    <d v="2017-07-05T00:00:00"/>
    <x v="220"/>
    <d v="1899-12-30T10:17:50"/>
  </r>
  <r>
    <x v="186"/>
    <d v="2017-07-05T00:00:00"/>
    <x v="221"/>
    <d v="1899-12-30T10:12:07"/>
  </r>
  <r>
    <x v="187"/>
    <d v="2017-07-05T00:00:00"/>
    <x v="222"/>
    <d v="1899-12-30T10:12:31"/>
  </r>
  <r>
    <x v="188"/>
    <d v="2017-07-05T00:00:00"/>
    <x v="223"/>
    <d v="1899-12-30T10:25:05"/>
  </r>
  <r>
    <x v="189"/>
    <d v="2017-07-05T00:00:00"/>
    <x v="224"/>
    <d v="1899-12-30T10:29:50"/>
  </r>
  <r>
    <x v="26"/>
    <d v="2017-07-05T00:00:00"/>
    <x v="225"/>
    <d v="1899-12-30T10:36:58"/>
  </r>
  <r>
    <x v="190"/>
    <d v="2017-07-05T00:00:00"/>
    <x v="226"/>
    <d v="1899-12-30T10:43:53"/>
  </r>
  <r>
    <x v="191"/>
    <d v="2017-07-05T00:00:00"/>
    <x v="227"/>
    <d v="1899-12-30T10:45:08"/>
  </r>
  <r>
    <x v="192"/>
    <d v="2017-07-05T00:00:00"/>
    <x v="228"/>
    <d v="1899-12-30T10:51:12"/>
  </r>
  <r>
    <x v="193"/>
    <d v="2017-07-05T00:00:00"/>
    <x v="229"/>
    <d v="1899-12-30T10:43:39"/>
  </r>
  <r>
    <x v="194"/>
    <d v="2017-07-05T00:00:00"/>
    <x v="230"/>
    <d v="1899-12-30T10:49:32"/>
  </r>
  <r>
    <x v="195"/>
    <d v="2017-07-05T00:00:00"/>
    <x v="231"/>
    <d v="1899-12-30T10:52:55"/>
  </r>
  <r>
    <x v="196"/>
    <d v="2017-07-05T00:00:00"/>
    <x v="232"/>
    <d v="1899-12-30T10:56:06"/>
  </r>
  <r>
    <x v="197"/>
    <d v="2017-07-05T00:00:00"/>
    <x v="233"/>
    <d v="1899-12-30T11:03:42"/>
  </r>
  <r>
    <x v="198"/>
    <d v="2017-07-05T00:00:00"/>
    <x v="234"/>
    <d v="1899-12-30T11:14:11"/>
  </r>
  <r>
    <x v="199"/>
    <d v="2017-07-05T00:00:00"/>
    <x v="235"/>
    <d v="1899-12-30T11:13:53"/>
  </r>
  <r>
    <x v="200"/>
    <d v="2017-07-05T00:00:00"/>
    <x v="236"/>
    <d v="1899-12-30T11:18:04"/>
  </r>
  <r>
    <x v="33"/>
    <d v="2017-07-05T00:00:00"/>
    <x v="237"/>
    <d v="1899-12-30T11:15:04"/>
  </r>
  <r>
    <x v="201"/>
    <d v="2017-07-05T00:00:00"/>
    <x v="238"/>
    <d v="1899-12-30T11:25:13"/>
  </r>
  <r>
    <x v="202"/>
    <d v="2017-07-05T00:00:00"/>
    <x v="239"/>
    <d v="1899-12-30T11:24:06"/>
  </r>
  <r>
    <x v="203"/>
    <d v="2017-07-05T00:00:00"/>
    <x v="240"/>
    <d v="1899-12-30T11:27:33"/>
  </r>
  <r>
    <x v="204"/>
    <d v="2017-07-05T00:00:00"/>
    <x v="241"/>
    <d v="1899-12-30T11:34:40"/>
  </r>
  <r>
    <x v="205"/>
    <d v="2017-07-05T00:00:00"/>
    <x v="242"/>
    <d v="1899-12-30T11:40:43"/>
  </r>
  <r>
    <x v="179"/>
    <d v="2017-07-05T00:00:00"/>
    <x v="243"/>
    <d v="1899-12-30T11:39:35"/>
  </r>
  <r>
    <x v="206"/>
    <d v="2017-07-05T00:00:00"/>
    <x v="244"/>
    <d v="1899-12-30T11:53:34"/>
  </r>
  <r>
    <x v="207"/>
    <d v="2017-07-05T00:00:00"/>
    <x v="245"/>
    <d v="1899-12-30T11:52:56"/>
  </r>
  <r>
    <x v="208"/>
    <d v="2017-07-05T00:00:00"/>
    <x v="246"/>
    <d v="1899-12-30T11:47:30"/>
  </r>
  <r>
    <x v="209"/>
    <d v="2017-07-05T00:00:00"/>
    <x v="247"/>
    <d v="1899-12-30T11:49:41"/>
  </r>
  <r>
    <x v="210"/>
    <d v="2017-07-05T00:00:00"/>
    <x v="248"/>
    <d v="1899-12-30T11:51:25"/>
  </r>
  <r>
    <x v="211"/>
    <d v="2017-07-05T00:00:00"/>
    <x v="249"/>
    <d v="1899-12-30T12:07:26"/>
  </r>
  <r>
    <x v="212"/>
    <d v="2017-07-05T00:00:00"/>
    <x v="250"/>
    <d v="1899-12-30T11:58:22"/>
  </r>
  <r>
    <x v="213"/>
    <d v="2017-07-05T00:00:00"/>
    <x v="251"/>
    <d v="1899-12-30T12:12:35"/>
  </r>
  <r>
    <x v="214"/>
    <d v="2017-07-05T00:00:00"/>
    <x v="252"/>
    <d v="1899-12-30T12:03:35"/>
  </r>
  <r>
    <x v="215"/>
    <d v="2017-07-05T00:00:00"/>
    <x v="253"/>
    <d v="1899-12-30T12:17:59"/>
  </r>
  <r>
    <x v="20"/>
    <d v="2017-07-05T00:00:00"/>
    <x v="254"/>
    <d v="1899-12-30T12:22:05"/>
  </r>
  <r>
    <x v="216"/>
    <d v="2017-07-05T00:00:00"/>
    <x v="255"/>
    <d v="1899-12-30T12:22:26"/>
  </r>
  <r>
    <x v="217"/>
    <d v="2017-07-05T00:00:00"/>
    <x v="256"/>
    <d v="1899-12-30T12:24:06"/>
  </r>
  <r>
    <x v="218"/>
    <d v="2017-07-05T00:00:00"/>
    <x v="257"/>
    <d v="1899-12-30T12:28:36"/>
  </r>
  <r>
    <x v="219"/>
    <d v="2017-07-05T00:00:00"/>
    <x v="258"/>
    <d v="1899-12-30T12:37:59"/>
  </r>
  <r>
    <x v="220"/>
    <d v="2017-07-05T00:00:00"/>
    <x v="259"/>
    <d v="1899-12-30T12:49:43"/>
  </r>
  <r>
    <x v="0"/>
    <d v="2017-07-05T00:00:00"/>
    <x v="260"/>
    <d v="1899-12-30T12:38:07"/>
  </r>
  <r>
    <x v="221"/>
    <d v="2017-07-05T00:00:00"/>
    <x v="261"/>
    <d v="1899-12-30T12:38:20"/>
  </r>
  <r>
    <x v="222"/>
    <d v="2017-07-05T00:00:00"/>
    <x v="262"/>
    <d v="1899-12-30T12:46:01"/>
  </r>
  <r>
    <x v="223"/>
    <d v="2017-07-05T00:00:00"/>
    <x v="263"/>
    <d v="1899-12-30T12:59:17"/>
  </r>
  <r>
    <x v="224"/>
    <d v="2017-07-05T00:00:00"/>
    <x v="264"/>
    <d v="1899-12-30T12:57:29"/>
  </r>
  <r>
    <x v="225"/>
    <d v="2017-07-05T00:00:00"/>
    <x v="265"/>
    <d v="1899-12-30T12:59:06"/>
  </r>
  <r>
    <x v="226"/>
    <d v="2017-07-05T00:00:00"/>
    <x v="266"/>
    <d v="1899-12-30T12:56:48"/>
  </r>
  <r>
    <x v="227"/>
    <d v="2017-07-05T00:00:00"/>
    <x v="267"/>
    <d v="1899-12-30T13:07:12"/>
  </r>
  <r>
    <x v="206"/>
    <d v="2017-07-05T00:00:00"/>
    <x v="268"/>
    <d v="1899-12-30T13:18:16"/>
  </r>
  <r>
    <x v="228"/>
    <d v="2017-07-05T00:00:00"/>
    <x v="269"/>
    <d v="1899-12-30T13:20:11"/>
  </r>
  <r>
    <x v="229"/>
    <d v="2017-07-05T00:00:00"/>
    <x v="270"/>
    <d v="1899-12-30T13:24:40"/>
  </r>
  <r>
    <x v="230"/>
    <d v="2017-07-05T00:00:00"/>
    <x v="271"/>
    <d v="1899-12-30T13:26:16"/>
  </r>
  <r>
    <x v="231"/>
    <d v="2017-07-05T00:00:00"/>
    <x v="272"/>
    <d v="1899-12-30T13:24:28"/>
  </r>
  <r>
    <x v="213"/>
    <d v="2017-07-05T00:00:00"/>
    <x v="273"/>
    <d v="1899-12-30T13:32:14"/>
  </r>
  <r>
    <x v="232"/>
    <d v="2017-07-05T00:00:00"/>
    <x v="274"/>
    <d v="1899-12-30T13:31:31"/>
  </r>
  <r>
    <x v="133"/>
    <d v="2017-07-05T00:00:00"/>
    <x v="275"/>
    <d v="1899-12-30T13:28:48"/>
  </r>
  <r>
    <x v="233"/>
    <d v="2017-07-05T00:00:00"/>
    <x v="276"/>
    <d v="1899-12-30T13:36:43"/>
  </r>
  <r>
    <x v="234"/>
    <d v="2017-07-05T00:00:00"/>
    <x v="277"/>
    <d v="1899-12-30T13:47:34"/>
  </r>
  <r>
    <x v="27"/>
    <d v="2017-07-05T00:00:00"/>
    <x v="278"/>
    <d v="1899-12-30T13:40:32"/>
  </r>
  <r>
    <x v="235"/>
    <d v="2017-07-05T00:00:00"/>
    <x v="279"/>
    <d v="1899-12-30T13:50:22"/>
  </r>
  <r>
    <x v="236"/>
    <d v="2017-07-05T00:00:00"/>
    <x v="280"/>
    <d v="1899-12-30T13:48:06"/>
  </r>
  <r>
    <x v="237"/>
    <d v="2017-07-05T00:00:00"/>
    <x v="281"/>
    <d v="1899-12-30T13:50:08"/>
  </r>
  <r>
    <x v="238"/>
    <d v="2017-07-05T00:00:00"/>
    <x v="282"/>
    <d v="1899-12-30T13:54:33"/>
  </r>
  <r>
    <x v="239"/>
    <d v="2017-07-05T00:00:00"/>
    <x v="283"/>
    <d v="1899-12-30T13:56:52"/>
  </r>
  <r>
    <x v="240"/>
    <d v="2017-07-05T00:00:00"/>
    <x v="284"/>
    <d v="1899-12-30T14:08:45"/>
  </r>
  <r>
    <x v="241"/>
    <d v="2017-07-05T00:00:00"/>
    <x v="285"/>
    <d v="1899-12-30T14:02:46"/>
  </r>
  <r>
    <x v="242"/>
    <d v="2017-07-05T00:00:00"/>
    <x v="286"/>
    <d v="1899-12-30T14:18:50"/>
  </r>
  <r>
    <x v="243"/>
    <d v="2017-07-05T00:00:00"/>
    <x v="287"/>
    <d v="1899-12-30T14:22:09"/>
  </r>
  <r>
    <x v="244"/>
    <d v="2017-07-05T00:00:00"/>
    <x v="288"/>
    <d v="1899-12-30T14:23:00"/>
  </r>
  <r>
    <x v="245"/>
    <d v="2017-07-05T00:00:00"/>
    <x v="289"/>
    <d v="1899-12-30T14:34:15"/>
  </r>
  <r>
    <x v="246"/>
    <d v="2017-07-05T00:00:00"/>
    <x v="290"/>
    <d v="1899-12-30T14:27:13"/>
  </r>
  <r>
    <x v="247"/>
    <d v="2017-07-05T00:00:00"/>
    <x v="291"/>
    <d v="1899-12-30T14:25:07"/>
  </r>
  <r>
    <x v="248"/>
    <d v="2017-07-05T00:00:00"/>
    <x v="292"/>
    <d v="1899-12-30T14:34:54"/>
  </r>
  <r>
    <x v="249"/>
    <d v="2017-07-05T00:00:00"/>
    <x v="293"/>
    <d v="1899-12-30T14:44:09"/>
  </r>
  <r>
    <x v="1"/>
    <d v="2017-07-05T00:00:00"/>
    <x v="294"/>
    <d v="1899-12-30T14:41:01"/>
  </r>
  <r>
    <x v="250"/>
    <d v="2017-07-05T00:00:00"/>
    <x v="295"/>
    <d v="1899-12-30T14:36:31"/>
  </r>
  <r>
    <x v="251"/>
    <d v="2017-07-05T00:00:00"/>
    <x v="296"/>
    <d v="1899-12-30T14:40:14"/>
  </r>
  <r>
    <x v="252"/>
    <d v="2017-07-05T00:00:00"/>
    <x v="297"/>
    <d v="1899-12-30T14:52:47"/>
  </r>
  <r>
    <x v="253"/>
    <d v="2017-07-05T00:00:00"/>
    <x v="298"/>
    <d v="1899-12-30T14:50:33"/>
  </r>
  <r>
    <x v="254"/>
    <d v="2017-07-05T00:00:00"/>
    <x v="299"/>
    <d v="1899-12-30T14:56:17"/>
  </r>
  <r>
    <x v="71"/>
    <d v="2017-07-05T00:00:00"/>
    <x v="300"/>
    <d v="1899-12-30T15:03:06"/>
  </r>
  <r>
    <x v="255"/>
    <d v="2017-07-05T00:00:00"/>
    <x v="301"/>
    <d v="1899-12-30T15:02:42"/>
  </r>
  <r>
    <x v="256"/>
    <d v="2017-07-05T00:00:00"/>
    <x v="302"/>
    <d v="1899-12-30T14:57:43"/>
  </r>
  <r>
    <x v="257"/>
    <d v="2017-07-05T00:00:00"/>
    <x v="303"/>
    <d v="1899-12-30T15:06:17"/>
  </r>
  <r>
    <x v="258"/>
    <d v="2017-07-05T00:00:00"/>
    <x v="304"/>
    <d v="1899-12-30T15:03:57"/>
  </r>
  <r>
    <x v="259"/>
    <d v="2017-07-06T00:00:00"/>
    <x v="305"/>
    <d v="1899-12-30T08:11:35"/>
  </r>
  <r>
    <x v="260"/>
    <d v="2017-07-06T00:00:00"/>
    <x v="306"/>
    <d v="1899-12-30T08:12:57"/>
  </r>
  <r>
    <x v="261"/>
    <d v="2017-07-06T00:00:00"/>
    <x v="307"/>
    <d v="1899-12-30T08:23:30"/>
  </r>
  <r>
    <x v="262"/>
    <d v="2017-07-06T00:00:00"/>
    <x v="308"/>
    <d v="1899-12-30T08:22:44"/>
  </r>
  <r>
    <x v="246"/>
    <d v="2017-07-06T00:00:00"/>
    <x v="309"/>
    <d v="1899-12-30T08:33:39"/>
  </r>
  <r>
    <x v="263"/>
    <d v="2017-07-06T00:00:00"/>
    <x v="310"/>
    <d v="1899-12-30T08:42:51"/>
  </r>
  <r>
    <x v="264"/>
    <d v="2017-07-06T00:00:00"/>
    <x v="311"/>
    <d v="1899-12-30T08:46:06"/>
  </r>
  <r>
    <x v="265"/>
    <d v="2017-07-06T00:00:00"/>
    <x v="312"/>
    <d v="1899-12-30T08:53:21"/>
  </r>
  <r>
    <x v="266"/>
    <d v="2017-07-06T00:00:00"/>
    <x v="313"/>
    <d v="1899-12-30T09:02:07"/>
  </r>
  <r>
    <x v="267"/>
    <d v="2017-07-06T00:00:00"/>
    <x v="314"/>
    <d v="1899-12-30T08:55:35"/>
  </r>
  <r>
    <x v="268"/>
    <d v="2017-07-06T00:00:00"/>
    <x v="315"/>
    <d v="1899-12-30T09:06:45"/>
  </r>
  <r>
    <x v="269"/>
    <d v="2017-07-06T00:00:00"/>
    <x v="316"/>
    <d v="1899-12-30T09:12:38"/>
  </r>
  <r>
    <x v="270"/>
    <d v="2017-07-06T00:00:00"/>
    <x v="317"/>
    <d v="1899-12-30T09:07:13"/>
  </r>
  <r>
    <x v="271"/>
    <d v="2017-07-06T00:00:00"/>
    <x v="318"/>
    <d v="1899-12-30T09:18:28"/>
  </r>
  <r>
    <x v="272"/>
    <d v="2017-07-06T00:00:00"/>
    <x v="319"/>
    <d v="1899-12-30T09:29:35"/>
  </r>
  <r>
    <x v="5"/>
    <d v="2017-07-06T00:00:00"/>
    <x v="320"/>
    <d v="1899-12-30T09:23:41"/>
  </r>
  <r>
    <x v="273"/>
    <d v="2017-07-06T00:00:00"/>
    <x v="321"/>
    <d v="1899-12-30T09:28:47"/>
  </r>
  <r>
    <x v="57"/>
    <d v="2017-07-06T00:00:00"/>
    <x v="322"/>
    <d v="1899-12-30T09:43:13"/>
  </r>
  <r>
    <x v="274"/>
    <d v="2017-07-06T00:00:00"/>
    <x v="323"/>
    <d v="1899-12-30T09:34:06"/>
  </r>
  <r>
    <x v="275"/>
    <d v="2017-07-06T00:00:00"/>
    <x v="324"/>
    <d v="1899-12-30T09:36:22"/>
  </r>
  <r>
    <x v="276"/>
    <d v="2017-07-06T00:00:00"/>
    <x v="325"/>
    <d v="1899-12-30T09:43:59"/>
  </r>
  <r>
    <x v="277"/>
    <d v="2017-07-06T00:00:00"/>
    <x v="326"/>
    <d v="1899-12-30T09:56:32"/>
  </r>
  <r>
    <x v="278"/>
    <d v="2017-07-06T00:00:00"/>
    <x v="327"/>
    <d v="1899-12-30T09:59:01"/>
  </r>
  <r>
    <x v="279"/>
    <d v="2017-07-06T00:00:00"/>
    <x v="328"/>
    <d v="1899-12-30T10:07:14"/>
  </r>
  <r>
    <x v="280"/>
    <d v="2017-07-06T00:00:00"/>
    <x v="329"/>
    <d v="1899-12-30T10:04:08"/>
  </r>
  <r>
    <x v="281"/>
    <d v="2017-07-06T00:00:00"/>
    <x v="330"/>
    <d v="1899-12-30T10:00:03"/>
  </r>
  <r>
    <x v="66"/>
    <d v="2017-07-06T00:00:00"/>
    <x v="331"/>
    <d v="1899-12-30T10:06:29"/>
  </r>
  <r>
    <x v="8"/>
    <d v="2017-07-06T00:00:00"/>
    <x v="332"/>
    <d v="1899-12-30T10:09:15"/>
  </r>
  <r>
    <x v="282"/>
    <d v="2017-07-06T00:00:00"/>
    <x v="333"/>
    <d v="1899-12-30T10:06:03"/>
  </r>
  <r>
    <x v="283"/>
    <d v="2017-07-06T00:00:00"/>
    <x v="334"/>
    <d v="1899-12-30T10:20:21"/>
  </r>
  <r>
    <x v="284"/>
    <d v="2017-07-06T00:00:00"/>
    <x v="335"/>
    <d v="1899-12-30T10:23:25"/>
  </r>
  <r>
    <x v="285"/>
    <d v="2017-07-06T00:00:00"/>
    <x v="336"/>
    <d v="1899-12-30T10:34:06"/>
  </r>
  <r>
    <x v="286"/>
    <d v="2017-07-06T00:00:00"/>
    <x v="337"/>
    <d v="1899-12-30T10:26:52"/>
  </r>
  <r>
    <x v="287"/>
    <d v="2017-07-06T00:00:00"/>
    <x v="338"/>
    <d v="1899-12-30T10:25:38"/>
  </r>
  <r>
    <x v="288"/>
    <d v="2017-07-06T00:00:00"/>
    <x v="339"/>
    <d v="1899-12-30T10:38:51"/>
  </r>
  <r>
    <x v="289"/>
    <d v="2017-07-06T00:00:00"/>
    <x v="340"/>
    <d v="1899-12-30T10:35:26"/>
  </r>
  <r>
    <x v="290"/>
    <d v="2017-07-06T00:00:00"/>
    <x v="341"/>
    <d v="1899-12-30T10:37:43"/>
  </r>
  <r>
    <x v="291"/>
    <d v="2017-07-06T00:00:00"/>
    <x v="342"/>
    <d v="1899-12-30T10:46:22"/>
  </r>
  <r>
    <x v="292"/>
    <d v="2017-07-06T00:00:00"/>
    <x v="343"/>
    <d v="1899-12-30T10:41:13"/>
  </r>
  <r>
    <x v="293"/>
    <d v="2017-07-06T00:00:00"/>
    <x v="344"/>
    <d v="1899-12-30T10:46:54"/>
  </r>
  <r>
    <x v="20"/>
    <d v="2017-07-06T00:00:00"/>
    <x v="345"/>
    <d v="1899-12-30T10:57:02"/>
  </r>
  <r>
    <x v="294"/>
    <d v="2017-07-06T00:00:00"/>
    <x v="346"/>
    <d v="1899-12-30T10:53:24"/>
  </r>
  <r>
    <x v="295"/>
    <d v="2017-07-06T00:00:00"/>
    <x v="347"/>
    <d v="1899-12-30T11:08:15"/>
  </r>
  <r>
    <x v="296"/>
    <d v="2017-07-06T00:00:00"/>
    <x v="348"/>
    <d v="1899-12-30T11:07:53"/>
  </r>
  <r>
    <x v="97"/>
    <d v="2017-07-06T00:00:00"/>
    <x v="349"/>
    <d v="1899-12-30T11:12:07"/>
  </r>
  <r>
    <x v="244"/>
    <d v="2017-07-06T00:00:00"/>
    <x v="350"/>
    <d v="1899-12-30T11:14:27"/>
  </r>
  <r>
    <x v="297"/>
    <d v="2017-07-06T00:00:00"/>
    <x v="351"/>
    <d v="1899-12-30T11:08:27"/>
  </r>
  <r>
    <x v="298"/>
    <d v="2017-07-06T00:00:00"/>
    <x v="352"/>
    <d v="1899-12-30T11:22:56"/>
  </r>
  <r>
    <x v="299"/>
    <d v="2017-07-06T00:00:00"/>
    <x v="353"/>
    <d v="1899-12-30T11:21:24"/>
  </r>
  <r>
    <x v="300"/>
    <d v="2017-07-06T00:00:00"/>
    <x v="354"/>
    <d v="1899-12-30T11:22:54"/>
  </r>
  <r>
    <x v="301"/>
    <d v="2017-07-06T00:00:00"/>
    <x v="355"/>
    <d v="1899-12-30T11:44:30"/>
  </r>
  <r>
    <x v="302"/>
    <d v="2017-07-06T00:00:00"/>
    <x v="356"/>
    <d v="1899-12-30T11:38:58"/>
  </r>
  <r>
    <x v="303"/>
    <d v="2017-07-06T00:00:00"/>
    <x v="357"/>
    <d v="1899-12-30T11:48:58"/>
  </r>
  <r>
    <x v="304"/>
    <d v="2017-07-06T00:00:00"/>
    <x v="358"/>
    <d v="1899-12-30T11:51:06"/>
  </r>
  <r>
    <x v="305"/>
    <d v="2017-07-06T00:00:00"/>
    <x v="359"/>
    <d v="1899-12-30T11:50:33"/>
  </r>
  <r>
    <x v="306"/>
    <d v="2017-07-06T00:00:00"/>
    <x v="360"/>
    <d v="1899-12-30T11:56:50"/>
  </r>
  <r>
    <x v="307"/>
    <d v="2017-07-06T00:00:00"/>
    <x v="361"/>
    <d v="1899-12-30T12:06:17"/>
  </r>
  <r>
    <x v="308"/>
    <d v="2017-07-06T00:00:00"/>
    <x v="362"/>
    <d v="1899-12-30T12:06:03"/>
  </r>
  <r>
    <x v="309"/>
    <d v="2017-07-06T00:00:00"/>
    <x v="363"/>
    <d v="1899-12-30T11:58:42"/>
  </r>
  <r>
    <x v="310"/>
    <d v="2017-07-06T00:00:00"/>
    <x v="364"/>
    <d v="1899-12-30T12:01:25"/>
  </r>
  <r>
    <x v="311"/>
    <d v="2017-07-06T00:00:00"/>
    <x v="365"/>
    <d v="1899-12-30T12:20:03"/>
  </r>
  <r>
    <x v="312"/>
    <d v="2017-07-06T00:00:00"/>
    <x v="366"/>
    <d v="1899-12-30T12:17:05"/>
  </r>
  <r>
    <x v="313"/>
    <d v="2017-07-06T00:00:00"/>
    <x v="367"/>
    <d v="1899-12-30T12:32:57"/>
  </r>
  <r>
    <x v="314"/>
    <d v="2017-07-06T00:00:00"/>
    <x v="368"/>
    <d v="1899-12-30T12:22:37"/>
  </r>
  <r>
    <x v="315"/>
    <d v="2017-07-06T00:00:00"/>
    <x v="369"/>
    <d v="1899-12-30T12:37:03"/>
  </r>
  <r>
    <x v="316"/>
    <d v="2017-07-06T00:00:00"/>
    <x v="370"/>
    <d v="1899-12-30T12:39:59"/>
  </r>
  <r>
    <x v="317"/>
    <d v="2017-07-06T00:00:00"/>
    <x v="58"/>
    <d v="1899-12-30T12:45:42"/>
  </r>
  <r>
    <x v="318"/>
    <d v="2017-07-06T00:00:00"/>
    <x v="371"/>
    <d v="1899-12-30T12:41:03"/>
  </r>
  <r>
    <x v="319"/>
    <d v="2017-07-06T00:00:00"/>
    <x v="372"/>
    <d v="1899-12-30T12:53:52"/>
  </r>
  <r>
    <x v="320"/>
    <d v="2017-07-06T00:00:00"/>
    <x v="373"/>
    <d v="1899-12-30T12:43:53"/>
  </r>
  <r>
    <x v="321"/>
    <d v="2017-07-06T00:00:00"/>
    <x v="374"/>
    <d v="1899-12-30T12:53:50"/>
  </r>
  <r>
    <x v="322"/>
    <d v="2017-07-06T00:00:00"/>
    <x v="375"/>
    <d v="1899-12-30T12:49:58"/>
  </r>
  <r>
    <x v="323"/>
    <d v="2017-07-06T00:00:00"/>
    <x v="376"/>
    <d v="1899-12-30T13:04:30"/>
  </r>
  <r>
    <x v="324"/>
    <d v="2017-07-06T00:00:00"/>
    <x v="377"/>
    <d v="1899-12-30T13:04:07"/>
  </r>
  <r>
    <x v="262"/>
    <d v="2017-07-06T00:00:00"/>
    <x v="378"/>
    <d v="1899-12-30T13:11:56"/>
  </r>
  <r>
    <x v="325"/>
    <d v="2017-07-06T00:00:00"/>
    <x v="379"/>
    <d v="1899-12-30T13:11:20"/>
  </r>
  <r>
    <x v="326"/>
    <d v="2017-07-06T00:00:00"/>
    <x v="380"/>
    <d v="1899-12-30T13:08:51"/>
  </r>
  <r>
    <x v="327"/>
    <d v="2017-07-06T00:00:00"/>
    <x v="381"/>
    <d v="1899-12-30T13:15:35"/>
  </r>
  <r>
    <x v="328"/>
    <d v="2017-07-06T00:00:00"/>
    <x v="274"/>
    <d v="1899-12-30T13:26:39"/>
  </r>
  <r>
    <x v="329"/>
    <d v="2017-07-06T00:00:00"/>
    <x v="382"/>
    <d v="1899-12-30T13:21:50"/>
  </r>
  <r>
    <x v="330"/>
    <d v="2017-07-06T00:00:00"/>
    <x v="383"/>
    <d v="1899-12-30T13:34:22"/>
  </r>
  <r>
    <x v="289"/>
    <d v="2017-07-06T00:00:00"/>
    <x v="384"/>
    <d v="1899-12-30T13:41:22"/>
  </r>
  <r>
    <x v="331"/>
    <d v="2017-07-06T00:00:00"/>
    <x v="385"/>
    <d v="1899-12-30T13:31:49"/>
  </r>
  <r>
    <x v="332"/>
    <d v="2017-07-06T00:00:00"/>
    <x v="386"/>
    <d v="1899-12-30T13:38:23"/>
  </r>
  <r>
    <x v="333"/>
    <d v="2017-07-06T00:00:00"/>
    <x v="387"/>
    <d v="1899-12-30T13:53:10"/>
  </r>
  <r>
    <x v="334"/>
    <d v="2017-07-06T00:00:00"/>
    <x v="388"/>
    <d v="1899-12-30T13:48:25"/>
  </r>
  <r>
    <x v="335"/>
    <d v="2017-07-06T00:00:00"/>
    <x v="389"/>
    <d v="1899-12-30T14:01:01"/>
  </r>
  <r>
    <x v="336"/>
    <d v="2017-07-06T00:00:00"/>
    <x v="390"/>
    <d v="1899-12-30T13:54:56"/>
  </r>
  <r>
    <x v="337"/>
    <d v="2017-07-06T00:00:00"/>
    <x v="391"/>
    <d v="1899-12-30T13:54:07"/>
  </r>
  <r>
    <x v="338"/>
    <d v="2017-07-06T00:00:00"/>
    <x v="392"/>
    <d v="1899-12-30T14:00:50"/>
  </r>
  <r>
    <x v="339"/>
    <d v="2017-07-06T00:00:00"/>
    <x v="393"/>
    <d v="1899-12-30T13:59:39"/>
  </r>
  <r>
    <x v="340"/>
    <d v="2017-07-06T00:00:00"/>
    <x v="394"/>
    <d v="1899-12-30T14:14:25"/>
  </r>
  <r>
    <x v="341"/>
    <d v="2017-07-06T00:00:00"/>
    <x v="395"/>
    <d v="1899-12-30T14:18:27"/>
  </r>
  <r>
    <x v="342"/>
    <d v="2017-07-06T00:00:00"/>
    <x v="396"/>
    <d v="1899-12-30T14:15:01"/>
  </r>
  <r>
    <x v="343"/>
    <d v="2017-07-06T00:00:00"/>
    <x v="397"/>
    <d v="1899-12-30T14:20:28"/>
  </r>
  <r>
    <x v="344"/>
    <d v="2017-07-06T00:00:00"/>
    <x v="398"/>
    <d v="1899-12-30T14:37:26"/>
  </r>
  <r>
    <x v="345"/>
    <d v="2017-07-06T00:00:00"/>
    <x v="399"/>
    <d v="1899-12-30T14:35:16"/>
  </r>
  <r>
    <x v="346"/>
    <d v="2017-07-06T00:00:00"/>
    <x v="400"/>
    <d v="1899-12-30T14:42:41"/>
  </r>
  <r>
    <x v="347"/>
    <d v="2017-07-06T00:00:00"/>
    <x v="401"/>
    <d v="1899-12-30T14:55:56"/>
  </r>
  <r>
    <x v="348"/>
    <d v="2017-07-06T00:00:00"/>
    <x v="402"/>
    <d v="1899-12-30T14:58:03"/>
  </r>
  <r>
    <x v="349"/>
    <d v="2017-07-06T00:00:00"/>
    <x v="403"/>
    <d v="1899-12-30T14:59:24"/>
  </r>
  <r>
    <x v="350"/>
    <d v="2017-07-06T00:00:00"/>
    <x v="404"/>
    <d v="1899-12-30T15:11:31"/>
  </r>
  <r>
    <x v="351"/>
    <d v="2017-07-06T00:00:00"/>
    <x v="405"/>
    <d v="1899-12-30T15:02:47"/>
  </r>
  <r>
    <x v="143"/>
    <d v="2017-07-06T00:00:00"/>
    <x v="406"/>
    <d v="1899-12-30T15:11:01"/>
  </r>
  <r>
    <x v="352"/>
    <d v="2017-07-06T00:00:00"/>
    <x v="407"/>
    <d v="1899-12-30T15:09:50"/>
  </r>
  <r>
    <x v="353"/>
    <d v="2017-07-07T00:00:00"/>
    <x v="408"/>
    <d v="1899-12-30T08:19:41"/>
  </r>
  <r>
    <x v="354"/>
    <d v="2017-07-07T00:00:00"/>
    <x v="409"/>
    <d v="1899-12-30T08:16:32"/>
  </r>
  <r>
    <x v="355"/>
    <d v="2017-07-07T00:00:00"/>
    <x v="410"/>
    <d v="1899-12-30T08:16:54"/>
  </r>
  <r>
    <x v="356"/>
    <d v="2017-07-07T00:00:00"/>
    <x v="411"/>
    <d v="1899-12-30T08:21:24"/>
  </r>
  <r>
    <x v="356"/>
    <d v="2017-07-07T00:00:00"/>
    <x v="412"/>
    <d v="1899-12-30T08:24:13"/>
  </r>
  <r>
    <x v="357"/>
    <d v="2017-07-07T00:00:00"/>
    <x v="413"/>
    <d v="1899-12-30T08:36:57"/>
  </r>
  <r>
    <x v="358"/>
    <d v="2017-07-07T00:00:00"/>
    <x v="414"/>
    <d v="1899-12-30T08:46:16"/>
  </r>
  <r>
    <x v="359"/>
    <d v="2017-07-07T00:00:00"/>
    <x v="415"/>
    <d v="1899-12-30T08:47:51"/>
  </r>
  <r>
    <x v="360"/>
    <d v="2017-07-07T00:00:00"/>
    <x v="416"/>
    <d v="1899-12-30T08:46:39"/>
  </r>
  <r>
    <x v="361"/>
    <d v="2017-07-07T00:00:00"/>
    <x v="417"/>
    <d v="1899-12-30T08:43:39"/>
  </r>
  <r>
    <x v="362"/>
    <d v="2017-07-07T00:00:00"/>
    <x v="418"/>
    <d v="1899-12-30T08:47:22"/>
  </r>
  <r>
    <x v="129"/>
    <d v="2017-07-07T00:00:00"/>
    <x v="419"/>
    <d v="1899-12-30T09:03:01"/>
  </r>
  <r>
    <x v="363"/>
    <d v="2017-07-07T00:00:00"/>
    <x v="420"/>
    <d v="1899-12-30T08:51:50"/>
  </r>
  <r>
    <x v="364"/>
    <d v="2017-07-07T00:00:00"/>
    <x v="421"/>
    <d v="1899-12-30T08:54:57"/>
  </r>
  <r>
    <x v="239"/>
    <d v="2017-07-07T00:00:00"/>
    <x v="422"/>
    <d v="1899-12-30T09:00:30"/>
  </r>
  <r>
    <x v="365"/>
    <d v="2017-07-07T00:00:00"/>
    <x v="423"/>
    <d v="1899-12-30T09:06:34"/>
  </r>
  <r>
    <x v="366"/>
    <d v="2017-07-07T00:00:00"/>
    <x v="424"/>
    <d v="1899-12-30T09:09:18"/>
  </r>
  <r>
    <x v="64"/>
    <d v="2017-07-07T00:00:00"/>
    <x v="425"/>
    <d v="1899-12-30T09:09:58"/>
  </r>
  <r>
    <x v="367"/>
    <d v="2017-07-07T00:00:00"/>
    <x v="426"/>
    <d v="1899-12-30T09:06:09"/>
  </r>
  <r>
    <x v="368"/>
    <d v="2017-07-07T00:00:00"/>
    <x v="427"/>
    <d v="1899-12-30T09:13:27"/>
  </r>
  <r>
    <x v="369"/>
    <d v="2017-07-07T00:00:00"/>
    <x v="428"/>
    <d v="1899-12-30T09:21:06"/>
  </r>
  <r>
    <x v="370"/>
    <d v="2017-07-07T00:00:00"/>
    <x v="429"/>
    <d v="1899-12-30T09:22:59"/>
  </r>
  <r>
    <x v="371"/>
    <d v="2017-07-07T00:00:00"/>
    <x v="430"/>
    <d v="1899-12-30T09:30:32"/>
  </r>
  <r>
    <x v="372"/>
    <d v="2017-07-07T00:00:00"/>
    <x v="431"/>
    <d v="1899-12-30T09:28:36"/>
  </r>
  <r>
    <x v="373"/>
    <d v="2017-07-07T00:00:00"/>
    <x v="432"/>
    <d v="1899-12-30T09:45:55"/>
  </r>
  <r>
    <x v="374"/>
    <d v="2017-07-07T00:00:00"/>
    <x v="433"/>
    <d v="1899-12-30T09:51:43"/>
  </r>
  <r>
    <x v="375"/>
    <d v="2017-07-07T00:00:00"/>
    <x v="434"/>
    <d v="1899-12-30T09:53:27"/>
  </r>
  <r>
    <x v="376"/>
    <d v="2017-07-07T00:00:00"/>
    <x v="435"/>
    <d v="1899-12-30T09:48:47"/>
  </r>
  <r>
    <x v="377"/>
    <d v="2017-07-07T00:00:00"/>
    <x v="436"/>
    <d v="1899-12-30T09:51:20"/>
  </r>
  <r>
    <x v="378"/>
    <d v="2017-07-07T00:00:00"/>
    <x v="437"/>
    <d v="1899-12-30T09:58:44"/>
  </r>
  <r>
    <x v="379"/>
    <d v="2017-07-07T00:00:00"/>
    <x v="438"/>
    <d v="1899-12-30T09:55:08"/>
  </r>
  <r>
    <x v="380"/>
    <d v="2017-07-07T00:00:00"/>
    <x v="439"/>
    <d v="1899-12-30T09:57:54"/>
  </r>
  <r>
    <x v="167"/>
    <d v="2017-07-07T00:00:00"/>
    <x v="440"/>
    <d v="1899-12-30T10:11:07"/>
  </r>
  <r>
    <x v="381"/>
    <d v="2017-07-07T00:00:00"/>
    <x v="441"/>
    <d v="1899-12-30T10:14:58"/>
  </r>
  <r>
    <x v="382"/>
    <d v="2017-07-07T00:00:00"/>
    <x v="442"/>
    <d v="1899-12-30T10:09:57"/>
  </r>
  <r>
    <x v="383"/>
    <d v="2017-07-07T00:00:00"/>
    <x v="218"/>
    <d v="1899-12-30T10:15:24"/>
  </r>
  <r>
    <x v="384"/>
    <d v="2017-07-07T00:00:00"/>
    <x v="443"/>
    <d v="1899-12-30T10:25:53"/>
  </r>
  <r>
    <x v="385"/>
    <d v="2017-07-07T00:00:00"/>
    <x v="444"/>
    <d v="1899-12-30T10:35:23"/>
  </r>
  <r>
    <x v="386"/>
    <d v="2017-07-07T00:00:00"/>
    <x v="445"/>
    <d v="1899-12-30T10:21:58"/>
  </r>
  <r>
    <x v="387"/>
    <d v="2017-07-07T00:00:00"/>
    <x v="446"/>
    <d v="1899-12-30T10:30:53"/>
  </r>
  <r>
    <x v="219"/>
    <d v="2017-07-07T00:00:00"/>
    <x v="447"/>
    <d v="1899-12-30T10:45:13"/>
  </r>
  <r>
    <x v="64"/>
    <d v="2017-07-07T00:00:00"/>
    <x v="448"/>
    <d v="1899-12-30T10:41:59"/>
  </r>
  <r>
    <x v="388"/>
    <d v="2017-07-07T00:00:00"/>
    <x v="449"/>
    <d v="1899-12-30T10:51:55"/>
  </r>
  <r>
    <x v="389"/>
    <d v="2017-07-07T00:00:00"/>
    <x v="450"/>
    <d v="1899-12-30T10:54:29"/>
  </r>
  <r>
    <x v="390"/>
    <d v="2017-07-07T00:00:00"/>
    <x v="451"/>
    <d v="1899-12-30T10:57:36"/>
  </r>
  <r>
    <x v="391"/>
    <d v="2017-07-07T00:00:00"/>
    <x v="452"/>
    <d v="1899-12-30T11:00:28"/>
  </r>
  <r>
    <x v="392"/>
    <d v="2017-07-07T00:00:00"/>
    <x v="453"/>
    <d v="1899-12-30T11:04:38"/>
  </r>
  <r>
    <x v="393"/>
    <d v="2017-07-07T00:00:00"/>
    <x v="454"/>
    <d v="1899-12-30T11:03:43"/>
  </r>
  <r>
    <x v="394"/>
    <d v="2017-07-07T00:00:00"/>
    <x v="455"/>
    <d v="1899-12-30T11:04:32"/>
  </r>
  <r>
    <x v="395"/>
    <d v="2017-07-07T00:00:00"/>
    <x v="456"/>
    <d v="1899-12-30T11:14:02"/>
  </r>
  <r>
    <x v="122"/>
    <d v="2017-07-07T00:00:00"/>
    <x v="457"/>
    <d v="1899-12-30T11:19:49"/>
  </r>
  <r>
    <x v="396"/>
    <d v="2017-07-07T00:00:00"/>
    <x v="458"/>
    <d v="1899-12-30T11:23:39"/>
  </r>
  <r>
    <x v="397"/>
    <d v="2017-07-07T00:00:00"/>
    <x v="459"/>
    <d v="1899-12-30T11:23:42"/>
  </r>
  <r>
    <x v="398"/>
    <d v="2017-07-07T00:00:00"/>
    <x v="460"/>
    <d v="1899-12-30T11:38:54"/>
  </r>
  <r>
    <x v="399"/>
    <d v="2017-07-07T00:00:00"/>
    <x v="461"/>
    <d v="1899-12-30T11:30:29"/>
  </r>
  <r>
    <x v="400"/>
    <d v="2017-07-07T00:00:00"/>
    <x v="462"/>
    <d v="1899-12-30T11:41:04"/>
  </r>
  <r>
    <x v="401"/>
    <d v="2017-07-07T00:00:00"/>
    <x v="463"/>
    <d v="1899-12-30T11:49:27"/>
  </r>
  <r>
    <x v="402"/>
    <d v="2017-07-07T00:00:00"/>
    <x v="464"/>
    <d v="1899-12-30T11:43:56"/>
  </r>
  <r>
    <x v="176"/>
    <d v="2017-07-07T00:00:00"/>
    <x v="465"/>
    <d v="1899-12-30T12:01:15"/>
  </r>
  <r>
    <x v="403"/>
    <d v="2017-07-07T00:00:00"/>
    <x v="466"/>
    <d v="1899-12-30T12:03:50"/>
  </r>
  <r>
    <x v="404"/>
    <d v="2017-07-07T00:00:00"/>
    <x v="467"/>
    <d v="1899-12-30T12:05:04"/>
  </r>
  <r>
    <x v="405"/>
    <d v="2017-07-07T00:00:00"/>
    <x v="468"/>
    <d v="1899-12-30T12:11:38"/>
  </r>
  <r>
    <x v="406"/>
    <d v="2017-07-07T00:00:00"/>
    <x v="469"/>
    <d v="1899-12-30T12:14:23"/>
  </r>
  <r>
    <x v="407"/>
    <d v="2017-07-07T00:00:00"/>
    <x v="470"/>
    <d v="1899-12-30T12:28:26"/>
  </r>
  <r>
    <x v="408"/>
    <d v="2017-07-07T00:00:00"/>
    <x v="471"/>
    <d v="1899-12-30T12:31:04"/>
  </r>
  <r>
    <x v="409"/>
    <d v="2017-07-07T00:00:00"/>
    <x v="472"/>
    <d v="1899-12-30T12:36:39"/>
  </r>
  <r>
    <x v="410"/>
    <d v="2017-07-07T00:00:00"/>
    <x v="473"/>
    <d v="1899-12-30T12:44:35"/>
  </r>
  <r>
    <x v="411"/>
    <d v="2017-07-07T00:00:00"/>
    <x v="474"/>
    <d v="1899-12-30T12:47:58"/>
  </r>
  <r>
    <x v="412"/>
    <d v="2017-07-07T00:00:00"/>
    <x v="475"/>
    <d v="1899-12-30T12:47:02"/>
  </r>
  <r>
    <x v="413"/>
    <d v="2017-07-07T00:00:00"/>
    <x v="476"/>
    <d v="1899-12-30T12:53:22"/>
  </r>
  <r>
    <x v="414"/>
    <d v="2017-07-07T00:00:00"/>
    <x v="477"/>
    <d v="1899-12-30T12:51:57"/>
  </r>
  <r>
    <x v="415"/>
    <d v="2017-07-07T00:00:00"/>
    <x v="478"/>
    <d v="1899-12-30T12:55:40"/>
  </r>
  <r>
    <x v="228"/>
    <d v="2017-07-07T00:00:00"/>
    <x v="264"/>
    <d v="1899-12-30T12:58:47"/>
  </r>
  <r>
    <x v="416"/>
    <d v="2017-07-07T00:00:00"/>
    <x v="479"/>
    <d v="1899-12-30T13:05:16"/>
  </r>
  <r>
    <x v="417"/>
    <d v="2017-07-07T00:00:00"/>
    <x v="480"/>
    <d v="1899-12-30T12:55:44"/>
  </r>
  <r>
    <x v="418"/>
    <d v="2017-07-07T00:00:00"/>
    <x v="163"/>
    <d v="1899-12-30T13:15:39"/>
  </r>
  <r>
    <x v="419"/>
    <d v="2017-07-07T00:00:00"/>
    <x v="481"/>
    <d v="1899-12-30T13:04:00"/>
  </r>
  <r>
    <x v="420"/>
    <d v="2017-07-07T00:00:00"/>
    <x v="482"/>
    <d v="1899-12-30T13:12:03"/>
  </r>
  <r>
    <x v="420"/>
    <d v="2017-07-07T00:00:00"/>
    <x v="483"/>
    <d v="1899-12-30T13:09:56"/>
  </r>
  <r>
    <x v="421"/>
    <d v="2017-07-07T00:00:00"/>
    <x v="484"/>
    <d v="1899-12-30T13:07:23"/>
  </r>
  <r>
    <x v="422"/>
    <d v="2017-07-07T00:00:00"/>
    <x v="485"/>
    <d v="1899-12-30T13:10:06"/>
  </r>
  <r>
    <x v="423"/>
    <d v="2017-07-07T00:00:00"/>
    <x v="486"/>
    <d v="1899-12-30T13:22:25"/>
  </r>
  <r>
    <x v="424"/>
    <d v="2017-07-07T00:00:00"/>
    <x v="487"/>
    <d v="1899-12-30T13:23:48"/>
  </r>
  <r>
    <x v="425"/>
    <d v="2017-07-07T00:00:00"/>
    <x v="488"/>
    <d v="1899-12-30T13:35:01"/>
  </r>
  <r>
    <x v="94"/>
    <d v="2017-07-07T00:00:00"/>
    <x v="489"/>
    <d v="1899-12-30T13:37:41"/>
  </r>
  <r>
    <x v="426"/>
    <d v="2017-07-07T00:00:00"/>
    <x v="490"/>
    <d v="1899-12-30T13:43:04"/>
  </r>
  <r>
    <x v="427"/>
    <d v="2017-07-07T00:00:00"/>
    <x v="491"/>
    <d v="1899-12-30T13:49:23"/>
  </r>
  <r>
    <x v="428"/>
    <d v="2017-07-07T00:00:00"/>
    <x v="492"/>
    <d v="1899-12-30T13:50:13"/>
  </r>
  <r>
    <x v="429"/>
    <d v="2017-07-07T00:00:00"/>
    <x v="493"/>
    <d v="1899-12-30T13:48:31"/>
  </r>
  <r>
    <x v="430"/>
    <d v="2017-07-07T00:00:00"/>
    <x v="494"/>
    <d v="1899-12-30T14:04:22"/>
  </r>
  <r>
    <x v="431"/>
    <d v="2017-07-07T00:00:00"/>
    <x v="495"/>
    <d v="1899-12-30T14:07:02"/>
  </r>
  <r>
    <x v="170"/>
    <d v="2017-07-07T00:00:00"/>
    <x v="496"/>
    <d v="1899-12-30T14:05:10"/>
  </r>
  <r>
    <x v="432"/>
    <d v="2017-07-07T00:00:00"/>
    <x v="497"/>
    <d v="1899-12-30T14:04:21"/>
  </r>
  <r>
    <x v="433"/>
    <d v="2017-07-07T00:00:00"/>
    <x v="498"/>
    <d v="1899-12-30T14:13:36"/>
  </r>
  <r>
    <x v="434"/>
    <d v="2017-07-07T00:00:00"/>
    <x v="287"/>
    <d v="1899-12-30T14:15:00"/>
  </r>
  <r>
    <x v="435"/>
    <d v="2017-07-07T00:00:00"/>
    <x v="499"/>
    <d v="1899-12-30T14:30:16"/>
  </r>
  <r>
    <x v="436"/>
    <d v="2017-07-07T00:00:00"/>
    <x v="500"/>
    <d v="1899-12-30T14:39:56"/>
  </r>
  <r>
    <x v="437"/>
    <d v="2017-07-07T00:00:00"/>
    <x v="501"/>
    <d v="1899-12-30T14:32:29"/>
  </r>
  <r>
    <x v="438"/>
    <d v="2017-07-07T00:00:00"/>
    <x v="502"/>
    <d v="1899-12-30T14:38:31"/>
  </r>
  <r>
    <x v="439"/>
    <d v="2017-07-07T00:00:00"/>
    <x v="503"/>
    <d v="1899-12-30T14:54:02"/>
  </r>
  <r>
    <x v="440"/>
    <d v="2017-07-07T00:00:00"/>
    <x v="504"/>
    <d v="1899-12-30T14:57:44"/>
  </r>
  <r>
    <x v="441"/>
    <d v="2017-07-07T00:00:00"/>
    <x v="505"/>
    <d v="1899-12-30T14:52:02"/>
  </r>
  <r>
    <x v="442"/>
    <d v="2017-07-07T00:00:00"/>
    <x v="506"/>
    <d v="1899-12-30T15:05:12"/>
  </r>
  <r>
    <x v="443"/>
    <d v="2017-07-07T00:00:00"/>
    <x v="507"/>
    <d v="1899-12-30T15:11:56"/>
  </r>
  <r>
    <x v="444"/>
    <d v="2017-07-07T00:00:00"/>
    <x v="508"/>
    <d v="1899-12-30T15:14:23"/>
  </r>
  <r>
    <x v="445"/>
    <d v="2017-07-10T00:00:00"/>
    <x v="509"/>
    <d v="1899-12-30T08:22:17"/>
  </r>
  <r>
    <x v="446"/>
    <d v="2017-07-10T00:00:00"/>
    <x v="510"/>
    <d v="1899-12-30T08:23:18"/>
  </r>
  <r>
    <x v="123"/>
    <d v="2017-07-10T00:00:00"/>
    <x v="511"/>
    <d v="1899-12-30T08:14:59"/>
  </r>
  <r>
    <x v="447"/>
    <d v="2017-07-10T00:00:00"/>
    <x v="512"/>
    <d v="1899-12-30T08:22:58"/>
  </r>
  <r>
    <x v="448"/>
    <d v="2017-07-10T00:00:00"/>
    <x v="513"/>
    <d v="1899-12-30T08:34:29"/>
  </r>
  <r>
    <x v="449"/>
    <d v="2017-07-10T00:00:00"/>
    <x v="514"/>
    <d v="1899-12-30T08:28:01"/>
  </r>
  <r>
    <x v="450"/>
    <d v="2017-07-10T00:00:00"/>
    <x v="515"/>
    <d v="1899-12-30T08:34:04"/>
  </r>
  <r>
    <x v="451"/>
    <d v="2017-07-10T00:00:00"/>
    <x v="516"/>
    <d v="1899-12-30T08:37:42"/>
  </r>
  <r>
    <x v="452"/>
    <d v="2017-07-10T00:00:00"/>
    <x v="517"/>
    <d v="1899-12-30T08:54:09"/>
  </r>
  <r>
    <x v="453"/>
    <d v="2017-07-10T00:00:00"/>
    <x v="518"/>
    <d v="1899-12-30T09:00:57"/>
  </r>
  <r>
    <x v="454"/>
    <d v="2017-07-10T00:00:00"/>
    <x v="519"/>
    <d v="1899-12-30T09:02:14"/>
  </r>
  <r>
    <x v="455"/>
    <d v="2017-07-10T00:00:00"/>
    <x v="421"/>
    <d v="1899-12-30T09:07:02"/>
  </r>
  <r>
    <x v="456"/>
    <d v="2017-07-10T00:00:00"/>
    <x v="520"/>
    <d v="1899-12-30T09:00:25"/>
  </r>
  <r>
    <x v="231"/>
    <d v="2017-07-10T00:00:00"/>
    <x v="521"/>
    <d v="1899-12-30T09:01:03"/>
  </r>
  <r>
    <x v="134"/>
    <d v="2017-07-10T00:00:00"/>
    <x v="522"/>
    <d v="1899-12-30T08:57:35"/>
  </r>
  <r>
    <x v="457"/>
    <d v="2017-07-10T00:00:00"/>
    <x v="523"/>
    <d v="1899-12-30T09:15:59"/>
  </r>
  <r>
    <x v="458"/>
    <d v="2017-07-10T00:00:00"/>
    <x v="524"/>
    <d v="1899-12-30T09:17:05"/>
  </r>
  <r>
    <x v="459"/>
    <d v="2017-07-10T00:00:00"/>
    <x v="525"/>
    <d v="1899-12-30T09:14:11"/>
  </r>
  <r>
    <x v="460"/>
    <d v="2017-07-10T00:00:00"/>
    <x v="526"/>
    <d v="1899-12-30T09:27:31"/>
  </r>
  <r>
    <x v="461"/>
    <d v="2017-07-10T00:00:00"/>
    <x v="527"/>
    <d v="1899-12-30T09:25:50"/>
  </r>
  <r>
    <x v="462"/>
    <d v="2017-07-10T00:00:00"/>
    <x v="528"/>
    <d v="1899-12-30T09:34:07"/>
  </r>
  <r>
    <x v="463"/>
    <d v="2017-07-10T00:00:00"/>
    <x v="529"/>
    <d v="1899-12-30T09:31:52"/>
  </r>
  <r>
    <x v="464"/>
    <d v="2017-07-10T00:00:00"/>
    <x v="530"/>
    <d v="1899-12-30T09:27:05"/>
  </r>
  <r>
    <x v="465"/>
    <d v="2017-07-10T00:00:00"/>
    <x v="531"/>
    <d v="1899-12-30T09:47:33"/>
  </r>
  <r>
    <x v="466"/>
    <d v="2017-07-10T00:00:00"/>
    <x v="532"/>
    <d v="1899-12-30T09:40:06"/>
  </r>
  <r>
    <x v="467"/>
    <d v="2017-07-10T00:00:00"/>
    <x v="533"/>
    <d v="1899-12-30T09:52:52"/>
  </r>
  <r>
    <x v="468"/>
    <d v="2017-07-10T00:00:00"/>
    <x v="534"/>
    <d v="1899-12-30T10:04:03"/>
  </r>
  <r>
    <x v="469"/>
    <d v="2017-07-10T00:00:00"/>
    <x v="535"/>
    <d v="1899-12-30T10:12:43"/>
  </r>
  <r>
    <x v="470"/>
    <d v="2017-07-10T00:00:00"/>
    <x v="536"/>
    <d v="1899-12-30T10:13:21"/>
  </r>
  <r>
    <x v="471"/>
    <d v="2017-07-10T00:00:00"/>
    <x v="537"/>
    <d v="1899-12-30T10:16:39"/>
  </r>
  <r>
    <x v="472"/>
    <d v="2017-07-10T00:00:00"/>
    <x v="538"/>
    <d v="1899-12-30T10:17:26"/>
  </r>
  <r>
    <x v="473"/>
    <d v="2017-07-10T00:00:00"/>
    <x v="539"/>
    <d v="1899-12-30T10:14:53"/>
  </r>
  <r>
    <x v="474"/>
    <d v="2017-07-10T00:00:00"/>
    <x v="540"/>
    <d v="1899-12-30T10:24:02"/>
  </r>
  <r>
    <x v="475"/>
    <d v="2017-07-10T00:00:00"/>
    <x v="541"/>
    <d v="1899-12-30T10:32:51"/>
  </r>
  <r>
    <x v="366"/>
    <d v="2017-07-10T00:00:00"/>
    <x v="542"/>
    <d v="1899-12-30T10:27:42"/>
  </r>
  <r>
    <x v="440"/>
    <d v="2017-07-10T00:00:00"/>
    <x v="543"/>
    <d v="1899-12-30T10:49:16"/>
  </r>
  <r>
    <x v="476"/>
    <d v="2017-07-10T00:00:00"/>
    <x v="544"/>
    <d v="1899-12-30T10:38:55"/>
  </r>
  <r>
    <x v="477"/>
    <d v="2017-07-10T00:00:00"/>
    <x v="545"/>
    <d v="1899-12-30T10:55:01"/>
  </r>
  <r>
    <x v="478"/>
    <d v="2017-07-10T00:00:00"/>
    <x v="546"/>
    <d v="1899-12-30T10:48:23"/>
  </r>
  <r>
    <x v="479"/>
    <d v="2017-07-10T00:00:00"/>
    <x v="547"/>
    <d v="1899-12-30T10:49:17"/>
  </r>
  <r>
    <x v="480"/>
    <d v="2017-07-10T00:00:00"/>
    <x v="548"/>
    <d v="1899-12-30T10:56:41"/>
  </r>
  <r>
    <x v="261"/>
    <d v="2017-07-10T00:00:00"/>
    <x v="549"/>
    <d v="1899-12-30T11:09:51"/>
  </r>
  <r>
    <x v="481"/>
    <d v="2017-07-10T00:00:00"/>
    <x v="550"/>
    <d v="1899-12-30T11:16:39"/>
  </r>
  <r>
    <x v="482"/>
    <d v="2017-07-10T00:00:00"/>
    <x v="551"/>
    <d v="1899-12-30T11:12:57"/>
  </r>
  <r>
    <x v="483"/>
    <d v="2017-07-10T00:00:00"/>
    <x v="552"/>
    <d v="1899-12-30T11:27:08"/>
  </r>
  <r>
    <x v="484"/>
    <d v="2017-07-10T00:00:00"/>
    <x v="553"/>
    <d v="1899-12-30T11:20:22"/>
  </r>
  <r>
    <x v="485"/>
    <d v="2017-07-10T00:00:00"/>
    <x v="554"/>
    <d v="1899-12-30T11:28:53"/>
  </r>
  <r>
    <x v="343"/>
    <d v="2017-07-10T00:00:00"/>
    <x v="555"/>
    <d v="1899-12-30T11:37:45"/>
  </r>
  <r>
    <x v="486"/>
    <d v="2017-07-10T00:00:00"/>
    <x v="556"/>
    <d v="1899-12-30T11:33:12"/>
  </r>
  <r>
    <x v="487"/>
    <d v="2017-07-10T00:00:00"/>
    <x v="557"/>
    <d v="1899-12-30T11:53:32"/>
  </r>
  <r>
    <x v="23"/>
    <d v="2017-07-10T00:00:00"/>
    <x v="558"/>
    <d v="1899-12-30T11:56:41"/>
  </r>
  <r>
    <x v="488"/>
    <d v="2017-07-10T00:00:00"/>
    <x v="559"/>
    <d v="1899-12-30T11:52:04"/>
  </r>
  <r>
    <x v="489"/>
    <d v="2017-07-10T00:00:00"/>
    <x v="560"/>
    <d v="1899-12-30T12:08:30"/>
  </r>
  <r>
    <x v="490"/>
    <d v="2017-07-10T00:00:00"/>
    <x v="561"/>
    <d v="1899-12-30T12:11:28"/>
  </r>
  <r>
    <x v="491"/>
    <d v="2017-07-10T00:00:00"/>
    <x v="53"/>
    <d v="1899-12-30T12:01:35"/>
  </r>
  <r>
    <x v="53"/>
    <d v="2017-07-10T00:00:00"/>
    <x v="562"/>
    <d v="1899-12-30T12:24:43"/>
  </r>
  <r>
    <x v="492"/>
    <d v="2017-07-10T00:00:00"/>
    <x v="563"/>
    <d v="1899-12-30T12:27:04"/>
  </r>
  <r>
    <x v="493"/>
    <d v="2017-07-10T00:00:00"/>
    <x v="564"/>
    <d v="1899-12-30T12:16:56"/>
  </r>
  <r>
    <x v="494"/>
    <d v="2017-07-10T00:00:00"/>
    <x v="565"/>
    <d v="1899-12-30T12:24:45"/>
  </r>
  <r>
    <x v="495"/>
    <d v="2017-07-10T00:00:00"/>
    <x v="566"/>
    <d v="1899-12-30T12:23:57"/>
  </r>
  <r>
    <x v="496"/>
    <d v="2017-07-10T00:00:00"/>
    <x v="567"/>
    <d v="1899-12-30T12:26:14"/>
  </r>
  <r>
    <x v="462"/>
    <d v="2017-07-10T00:00:00"/>
    <x v="568"/>
    <d v="1899-12-30T12:38:52"/>
  </r>
  <r>
    <x v="158"/>
    <d v="2017-07-10T00:00:00"/>
    <x v="569"/>
    <d v="1899-12-30T12:43:19"/>
  </r>
  <r>
    <x v="497"/>
    <d v="2017-07-10T00:00:00"/>
    <x v="570"/>
    <d v="1899-12-30T12:46:28"/>
  </r>
  <r>
    <x v="498"/>
    <d v="2017-07-10T00:00:00"/>
    <x v="571"/>
    <d v="1899-12-30T12:32:36"/>
  </r>
  <r>
    <x v="499"/>
    <d v="2017-07-10T00:00:00"/>
    <x v="572"/>
    <d v="1899-12-30T12:48:39"/>
  </r>
  <r>
    <x v="500"/>
    <d v="2017-07-10T00:00:00"/>
    <x v="573"/>
    <d v="1899-12-30T12:44:25"/>
  </r>
  <r>
    <x v="501"/>
    <d v="2017-07-10T00:00:00"/>
    <x v="574"/>
    <d v="1899-12-30T12:53:49"/>
  </r>
  <r>
    <x v="502"/>
    <d v="2017-07-10T00:00:00"/>
    <x v="575"/>
    <d v="1899-12-30T12:54:07"/>
  </r>
  <r>
    <x v="503"/>
    <d v="2017-07-10T00:00:00"/>
    <x v="576"/>
    <d v="1899-12-30T13:01:41"/>
  </r>
  <r>
    <x v="504"/>
    <d v="2017-07-10T00:00:00"/>
    <x v="577"/>
    <d v="1899-12-30T13:10:05"/>
  </r>
  <r>
    <x v="427"/>
    <d v="2017-07-10T00:00:00"/>
    <x v="578"/>
    <d v="1899-12-30T13:04:00"/>
  </r>
  <r>
    <x v="505"/>
    <d v="2017-07-10T00:00:00"/>
    <x v="579"/>
    <d v="1899-12-30T13:13:18"/>
  </r>
  <r>
    <x v="506"/>
    <d v="2017-07-10T00:00:00"/>
    <x v="580"/>
    <d v="1899-12-30T13:12:00"/>
  </r>
  <r>
    <x v="507"/>
    <d v="2017-07-10T00:00:00"/>
    <x v="581"/>
    <d v="1899-12-30T13:26:12"/>
  </r>
  <r>
    <x v="508"/>
    <d v="2017-07-10T00:00:00"/>
    <x v="582"/>
    <d v="1899-12-30T13:31:13"/>
  </r>
  <r>
    <x v="509"/>
    <d v="2017-07-10T00:00:00"/>
    <x v="583"/>
    <d v="1899-12-30T13:24:15"/>
  </r>
  <r>
    <x v="510"/>
    <d v="2017-07-10T00:00:00"/>
    <x v="584"/>
    <d v="1899-12-30T13:30:13"/>
  </r>
  <r>
    <x v="511"/>
    <d v="2017-07-10T00:00:00"/>
    <x v="585"/>
    <d v="1899-12-30T13:31:55"/>
  </r>
  <r>
    <x v="512"/>
    <d v="2017-07-10T00:00:00"/>
    <x v="586"/>
    <d v="1899-12-30T13:46:15"/>
  </r>
  <r>
    <x v="513"/>
    <d v="2017-07-10T00:00:00"/>
    <x v="587"/>
    <d v="1899-12-30T13:45:44"/>
  </r>
  <r>
    <x v="514"/>
    <d v="2017-07-10T00:00:00"/>
    <x v="588"/>
    <d v="1899-12-30T13:49:07"/>
  </r>
  <r>
    <x v="515"/>
    <d v="2017-07-10T00:00:00"/>
    <x v="589"/>
    <d v="1899-12-30T13:51:25"/>
  </r>
  <r>
    <x v="516"/>
    <d v="2017-07-10T00:00:00"/>
    <x v="590"/>
    <d v="1899-12-30T13:57:57"/>
  </r>
  <r>
    <x v="517"/>
    <d v="2017-07-10T00:00:00"/>
    <x v="591"/>
    <d v="1899-12-30T14:10:37"/>
  </r>
  <r>
    <x v="169"/>
    <d v="2017-07-10T00:00:00"/>
    <x v="592"/>
    <d v="1899-12-30T14:03:52"/>
  </r>
  <r>
    <x v="518"/>
    <d v="2017-07-10T00:00:00"/>
    <x v="593"/>
    <d v="1899-12-30T14:14:54"/>
  </r>
  <r>
    <x v="519"/>
    <d v="2017-07-10T00:00:00"/>
    <x v="594"/>
    <d v="1899-12-30T14:14:41"/>
  </r>
  <r>
    <x v="520"/>
    <d v="2017-07-10T00:00:00"/>
    <x v="595"/>
    <d v="1899-12-30T14:06:08"/>
  </r>
  <r>
    <x v="521"/>
    <d v="2017-07-10T00:00:00"/>
    <x v="596"/>
    <d v="1899-12-30T14:10:00"/>
  </r>
  <r>
    <x v="522"/>
    <d v="2017-07-10T00:00:00"/>
    <x v="597"/>
    <d v="1899-12-30T14:15:49"/>
  </r>
  <r>
    <x v="523"/>
    <d v="2017-07-10T00:00:00"/>
    <x v="598"/>
    <d v="1899-12-30T14:25:04"/>
  </r>
  <r>
    <x v="524"/>
    <d v="2017-07-10T00:00:00"/>
    <x v="599"/>
    <d v="1899-12-30T14:14:52"/>
  </r>
  <r>
    <x v="525"/>
    <d v="2017-07-10T00:00:00"/>
    <x v="600"/>
    <d v="1899-12-30T14:19:42"/>
  </r>
  <r>
    <x v="526"/>
    <d v="2017-07-10T00:00:00"/>
    <x v="601"/>
    <d v="1899-12-30T14:37:49"/>
  </r>
  <r>
    <x v="527"/>
    <d v="2017-07-10T00:00:00"/>
    <x v="602"/>
    <d v="1899-12-30T14:39:19"/>
  </r>
  <r>
    <x v="528"/>
    <d v="2017-07-10T00:00:00"/>
    <x v="603"/>
    <d v="1899-12-30T14:45:01"/>
  </r>
  <r>
    <x v="529"/>
    <d v="2017-07-10T00:00:00"/>
    <x v="604"/>
    <d v="1899-12-30T14:52:07"/>
  </r>
  <r>
    <x v="246"/>
    <d v="2017-07-10T00:00:00"/>
    <x v="605"/>
    <d v="1899-12-30T14:55:09"/>
  </r>
  <r>
    <x v="530"/>
    <d v="2017-07-10T00:00:00"/>
    <x v="606"/>
    <d v="1899-12-30T14:57:00"/>
  </r>
  <r>
    <x v="531"/>
    <d v="2017-07-10T00:00:00"/>
    <x v="607"/>
    <d v="1899-12-30T15:14:03"/>
  </r>
  <r>
    <x v="532"/>
    <d v="2017-07-11T00:00:00"/>
    <x v="608"/>
    <d v="1899-12-30T08:06:42"/>
  </r>
  <r>
    <x v="533"/>
    <d v="2017-07-11T00:00:00"/>
    <x v="609"/>
    <d v="1899-12-30T08:07:48"/>
  </r>
  <r>
    <x v="534"/>
    <d v="2017-07-11T00:00:00"/>
    <x v="610"/>
    <d v="1899-12-30T08:13:34"/>
  </r>
  <r>
    <x v="535"/>
    <d v="2017-07-11T00:00:00"/>
    <x v="611"/>
    <d v="1899-12-30T08:14:04"/>
  </r>
  <r>
    <x v="536"/>
    <d v="2017-07-11T00:00:00"/>
    <x v="612"/>
    <d v="1899-12-30T08:30:50"/>
  </r>
  <r>
    <x v="537"/>
    <d v="2017-07-11T00:00:00"/>
    <x v="613"/>
    <d v="1899-12-30T08:31:17"/>
  </r>
  <r>
    <x v="538"/>
    <d v="2017-07-11T00:00:00"/>
    <x v="614"/>
    <d v="1899-12-30T08:36:16"/>
  </r>
  <r>
    <x v="539"/>
    <d v="2017-07-11T00:00:00"/>
    <x v="615"/>
    <d v="1899-12-30T08:43:38"/>
  </r>
  <r>
    <x v="540"/>
    <d v="2017-07-11T00:00:00"/>
    <x v="616"/>
    <d v="1899-12-30T08:55:02"/>
  </r>
  <r>
    <x v="541"/>
    <d v="2017-07-11T00:00:00"/>
    <x v="617"/>
    <d v="1899-12-30T08:44:29"/>
  </r>
  <r>
    <x v="542"/>
    <d v="2017-07-11T00:00:00"/>
    <x v="618"/>
    <d v="1899-12-30T08:53:33"/>
  </r>
  <r>
    <x v="543"/>
    <d v="2017-07-11T00:00:00"/>
    <x v="619"/>
    <d v="1899-12-30T09:02:30"/>
  </r>
  <r>
    <x v="544"/>
    <d v="2017-07-11T00:00:00"/>
    <x v="620"/>
    <d v="1899-12-30T09:08:15"/>
  </r>
  <r>
    <x v="545"/>
    <d v="2017-07-11T00:00:00"/>
    <x v="621"/>
    <d v="1899-12-30T09:09:12"/>
  </r>
  <r>
    <x v="546"/>
    <d v="2017-07-11T00:00:00"/>
    <x v="622"/>
    <d v="1899-12-30T09:22:06"/>
  </r>
  <r>
    <x v="547"/>
    <d v="2017-07-11T00:00:00"/>
    <x v="623"/>
    <d v="1899-12-30T09:20:35"/>
  </r>
  <r>
    <x v="548"/>
    <d v="2017-07-11T00:00:00"/>
    <x v="624"/>
    <d v="1899-12-30T09:28:12"/>
  </r>
  <r>
    <x v="549"/>
    <d v="2017-07-11T00:00:00"/>
    <x v="625"/>
    <d v="1899-12-30T09:35:03"/>
  </r>
  <r>
    <x v="16"/>
    <d v="2017-07-11T00:00:00"/>
    <x v="626"/>
    <d v="1899-12-30T09:40:39"/>
  </r>
  <r>
    <x v="550"/>
    <d v="2017-07-11T00:00:00"/>
    <x v="627"/>
    <d v="1899-12-30T09:42:10"/>
  </r>
  <r>
    <x v="551"/>
    <d v="2017-07-11T00:00:00"/>
    <x v="628"/>
    <d v="1899-12-30T09:42:29"/>
  </r>
  <r>
    <x v="552"/>
    <d v="2017-07-11T00:00:00"/>
    <x v="629"/>
    <d v="1899-12-30T09:50:28"/>
  </r>
  <r>
    <x v="553"/>
    <d v="2017-07-11T00:00:00"/>
    <x v="630"/>
    <d v="1899-12-30T10:02:09"/>
  </r>
  <r>
    <x v="554"/>
    <d v="2017-07-11T00:00:00"/>
    <x v="631"/>
    <d v="1899-12-30T10:02:34"/>
  </r>
  <r>
    <x v="555"/>
    <d v="2017-07-11T00:00:00"/>
    <x v="632"/>
    <d v="1899-12-30T10:04:36"/>
  </r>
  <r>
    <x v="556"/>
    <d v="2017-07-11T00:00:00"/>
    <x v="633"/>
    <d v="1899-12-30T10:07:33"/>
  </r>
  <r>
    <x v="557"/>
    <d v="2017-07-11T00:00:00"/>
    <x v="634"/>
    <d v="1899-12-30T10:19:14"/>
  </r>
  <r>
    <x v="558"/>
    <d v="2017-07-11T00:00:00"/>
    <x v="635"/>
    <d v="1899-12-30T10:22:21"/>
  </r>
  <r>
    <x v="559"/>
    <d v="2017-07-11T00:00:00"/>
    <x v="636"/>
    <d v="1899-12-30T10:23:08"/>
  </r>
  <r>
    <x v="560"/>
    <d v="2017-07-11T00:00:00"/>
    <x v="637"/>
    <d v="1899-12-30T10:19:33"/>
  </r>
  <r>
    <x v="561"/>
    <d v="2017-07-11T00:00:00"/>
    <x v="638"/>
    <d v="1899-12-30T10:30:12"/>
  </r>
  <r>
    <x v="562"/>
    <d v="2017-07-11T00:00:00"/>
    <x v="639"/>
    <d v="1899-12-30T10:43:33"/>
  </r>
  <r>
    <x v="563"/>
    <d v="2017-07-11T00:00:00"/>
    <x v="640"/>
    <d v="1899-12-30T10:50:52"/>
  </r>
  <r>
    <x v="564"/>
    <d v="2017-07-11T00:00:00"/>
    <x v="641"/>
    <d v="1899-12-30T10:44:45"/>
  </r>
  <r>
    <x v="565"/>
    <d v="2017-07-11T00:00:00"/>
    <x v="642"/>
    <d v="1899-12-30T10:52:06"/>
  </r>
  <r>
    <x v="566"/>
    <d v="2017-07-11T00:00:00"/>
    <x v="452"/>
    <d v="1899-12-30T10:54:11"/>
  </r>
  <r>
    <x v="567"/>
    <d v="2017-07-11T00:00:00"/>
    <x v="643"/>
    <d v="1899-12-30T10:58:38"/>
  </r>
  <r>
    <x v="568"/>
    <d v="2017-07-11T00:00:00"/>
    <x v="644"/>
    <d v="1899-12-30T10:57:38"/>
  </r>
  <r>
    <x v="569"/>
    <d v="2017-07-11T00:00:00"/>
    <x v="645"/>
    <d v="1899-12-30T11:16:36"/>
  </r>
  <r>
    <x v="570"/>
    <d v="2017-07-11T00:00:00"/>
    <x v="646"/>
    <d v="1899-12-30T11:10:50"/>
  </r>
  <r>
    <x v="82"/>
    <d v="2017-07-11T00:00:00"/>
    <x v="647"/>
    <d v="1899-12-30T11:13:56"/>
  </r>
  <r>
    <x v="571"/>
    <d v="2017-07-11T00:00:00"/>
    <x v="648"/>
    <d v="1899-12-30T11:27:50"/>
  </r>
  <r>
    <x v="572"/>
    <d v="2017-07-11T00:00:00"/>
    <x v="649"/>
    <d v="1899-12-30T11:27:48"/>
  </r>
  <r>
    <x v="573"/>
    <d v="2017-07-11T00:00:00"/>
    <x v="650"/>
    <d v="1899-12-30T11:33:38"/>
  </r>
  <r>
    <x v="574"/>
    <d v="2017-07-11T00:00:00"/>
    <x v="651"/>
    <d v="1899-12-30T11:45:11"/>
  </r>
  <r>
    <x v="575"/>
    <d v="2017-07-11T00:00:00"/>
    <x v="652"/>
    <d v="1899-12-30T11:52:50"/>
  </r>
  <r>
    <x v="576"/>
    <d v="2017-07-11T00:00:00"/>
    <x v="653"/>
    <d v="1899-12-30T11:47:40"/>
  </r>
  <r>
    <x v="458"/>
    <d v="2017-07-11T00:00:00"/>
    <x v="654"/>
    <d v="1899-12-30T11:46:47"/>
  </r>
  <r>
    <x v="577"/>
    <d v="2017-07-11T00:00:00"/>
    <x v="655"/>
    <d v="1899-12-30T11:54:06"/>
  </r>
  <r>
    <x v="578"/>
    <d v="2017-07-11T00:00:00"/>
    <x v="656"/>
    <d v="1899-12-30T12:13:25"/>
  </r>
  <r>
    <x v="579"/>
    <d v="2017-07-11T00:00:00"/>
    <x v="657"/>
    <d v="1899-12-30T12:05:52"/>
  </r>
  <r>
    <x v="580"/>
    <d v="2017-07-11T00:00:00"/>
    <x v="658"/>
    <d v="1899-12-30T12:13:04"/>
  </r>
  <r>
    <x v="581"/>
    <d v="2017-07-11T00:00:00"/>
    <x v="659"/>
    <d v="1899-12-30T12:19:04"/>
  </r>
  <r>
    <x v="16"/>
    <d v="2017-07-11T00:00:00"/>
    <x v="660"/>
    <d v="1899-12-30T12:24:00"/>
  </r>
  <r>
    <x v="582"/>
    <d v="2017-07-11T00:00:00"/>
    <x v="661"/>
    <d v="1899-12-30T12:40:28"/>
  </r>
  <r>
    <x v="583"/>
    <d v="2017-07-11T00:00:00"/>
    <x v="662"/>
    <d v="1899-12-30T12:44:56"/>
  </r>
  <r>
    <x v="584"/>
    <d v="2017-07-11T00:00:00"/>
    <x v="663"/>
    <d v="1899-12-30T12:50:37"/>
  </r>
  <r>
    <x v="585"/>
    <d v="2017-07-11T00:00:00"/>
    <x v="664"/>
    <d v="1899-12-30T12:47:52"/>
  </r>
  <r>
    <x v="586"/>
    <d v="2017-07-11T00:00:00"/>
    <x v="665"/>
    <d v="1899-12-30T13:04:16"/>
  </r>
  <r>
    <x v="587"/>
    <d v="2017-07-11T00:00:00"/>
    <x v="666"/>
    <d v="1899-12-30T12:58:56"/>
  </r>
  <r>
    <x v="588"/>
    <d v="2017-07-11T00:00:00"/>
    <x v="666"/>
    <d v="1899-12-30T13:12:40"/>
  </r>
  <r>
    <x v="491"/>
    <d v="2017-07-11T00:00:00"/>
    <x v="667"/>
    <d v="1899-12-30T13:13:02"/>
  </r>
  <r>
    <x v="589"/>
    <d v="2017-07-11T00:00:00"/>
    <x v="668"/>
    <d v="1899-12-30T12:57:58"/>
  </r>
  <r>
    <x v="40"/>
    <d v="2017-07-11T00:00:00"/>
    <x v="163"/>
    <d v="1899-12-30T13:05:55"/>
  </r>
  <r>
    <x v="590"/>
    <d v="2017-07-11T00:00:00"/>
    <x v="669"/>
    <d v="1899-12-30T13:17:07"/>
  </r>
  <r>
    <x v="591"/>
    <d v="2017-07-11T00:00:00"/>
    <x v="670"/>
    <d v="1899-12-30T13:10:52"/>
  </r>
  <r>
    <x v="592"/>
    <d v="2017-07-11T00:00:00"/>
    <x v="671"/>
    <d v="1899-12-30T13:19:56"/>
  </r>
  <r>
    <x v="593"/>
    <d v="2017-07-11T00:00:00"/>
    <x v="672"/>
    <d v="1899-12-30T13:21:32"/>
  </r>
  <r>
    <x v="594"/>
    <d v="2017-07-11T00:00:00"/>
    <x v="673"/>
    <d v="1899-12-30T13:30:54"/>
  </r>
  <r>
    <x v="595"/>
    <d v="2017-07-11T00:00:00"/>
    <x v="674"/>
    <d v="1899-12-30T13:29:35"/>
  </r>
  <r>
    <x v="596"/>
    <d v="2017-07-11T00:00:00"/>
    <x v="384"/>
    <d v="1899-12-30T13:37:57"/>
  </r>
  <r>
    <x v="218"/>
    <d v="2017-07-11T00:00:00"/>
    <x v="675"/>
    <d v="1899-12-30T13:36:09"/>
  </r>
  <r>
    <x v="597"/>
    <d v="2017-07-11T00:00:00"/>
    <x v="676"/>
    <d v="1899-12-30T13:42:57"/>
  </r>
  <r>
    <x v="598"/>
    <d v="2017-07-11T00:00:00"/>
    <x v="677"/>
    <d v="1899-12-30T13:59:35"/>
  </r>
  <r>
    <x v="599"/>
    <d v="2017-07-11T00:00:00"/>
    <x v="391"/>
    <d v="1899-12-30T13:59:33"/>
  </r>
  <r>
    <x v="600"/>
    <d v="2017-07-11T00:00:00"/>
    <x v="678"/>
    <d v="1899-12-30T13:59:40"/>
  </r>
  <r>
    <x v="111"/>
    <d v="2017-07-11T00:00:00"/>
    <x v="679"/>
    <d v="1899-12-30T13:54:35"/>
  </r>
  <r>
    <x v="601"/>
    <d v="2017-07-11T00:00:00"/>
    <x v="680"/>
    <d v="1899-12-30T14:02:06"/>
  </r>
  <r>
    <x v="602"/>
    <d v="2017-07-11T00:00:00"/>
    <x v="681"/>
    <d v="1899-12-30T14:09:43"/>
  </r>
  <r>
    <x v="603"/>
    <d v="2017-07-11T00:00:00"/>
    <x v="682"/>
    <d v="1899-12-30T14:20:15"/>
  </r>
  <r>
    <x v="604"/>
    <d v="2017-07-11T00:00:00"/>
    <x v="683"/>
    <d v="1899-12-30T14:15:30"/>
  </r>
  <r>
    <x v="509"/>
    <d v="2017-07-11T00:00:00"/>
    <x v="684"/>
    <d v="1899-12-30T14:12:44"/>
  </r>
  <r>
    <x v="605"/>
    <d v="2017-07-11T00:00:00"/>
    <x v="685"/>
    <d v="1899-12-30T14:22:03"/>
  </r>
  <r>
    <x v="606"/>
    <d v="2017-07-11T00:00:00"/>
    <x v="686"/>
    <d v="1899-12-30T14:29:43"/>
  </r>
  <r>
    <x v="607"/>
    <d v="2017-07-11T00:00:00"/>
    <x v="687"/>
    <d v="1899-12-30T14:24:43"/>
  </r>
  <r>
    <x v="344"/>
    <d v="2017-07-11T00:00:00"/>
    <x v="688"/>
    <d v="1899-12-30T14:34:22"/>
  </r>
  <r>
    <x v="111"/>
    <d v="2017-07-11T00:00:00"/>
    <x v="689"/>
    <d v="1899-12-30T14:36:17"/>
  </r>
  <r>
    <x v="414"/>
    <d v="2017-07-11T00:00:00"/>
    <x v="690"/>
    <d v="1899-12-30T14:45:01"/>
  </r>
  <r>
    <x v="608"/>
    <d v="2017-07-11T00:00:00"/>
    <x v="691"/>
    <d v="1899-12-30T14:45:28"/>
  </r>
  <r>
    <x v="609"/>
    <d v="2017-07-11T00:00:00"/>
    <x v="692"/>
    <d v="1899-12-30T14:42:09"/>
  </r>
  <r>
    <x v="610"/>
    <d v="2017-07-11T00:00:00"/>
    <x v="693"/>
    <d v="1899-12-30T14:50:44"/>
  </r>
  <r>
    <x v="611"/>
    <d v="2017-07-11T00:00:00"/>
    <x v="694"/>
    <d v="1899-12-30T14:59:39"/>
  </r>
  <r>
    <x v="440"/>
    <d v="2017-07-11T00:00:00"/>
    <x v="695"/>
    <d v="1899-12-30T15:10:28"/>
  </r>
  <r>
    <x v="612"/>
    <d v="2017-07-12T00:00:00"/>
    <x v="696"/>
    <d v="1899-12-30T08:11:24"/>
  </r>
  <r>
    <x v="613"/>
    <d v="2017-07-12T00:00:00"/>
    <x v="697"/>
    <d v="1899-12-30T08:06:25"/>
  </r>
  <r>
    <x v="614"/>
    <d v="2017-07-12T00:00:00"/>
    <x v="698"/>
    <d v="1899-12-30T08:15:00"/>
  </r>
  <r>
    <x v="615"/>
    <d v="2017-07-12T00:00:00"/>
    <x v="699"/>
    <d v="1899-12-30T08:31:16"/>
  </r>
  <r>
    <x v="616"/>
    <d v="2017-07-12T00:00:00"/>
    <x v="700"/>
    <d v="1899-12-30T08:28:45"/>
  </r>
  <r>
    <x v="617"/>
    <d v="2017-07-12T00:00:00"/>
    <x v="701"/>
    <d v="1899-12-30T08:30:27"/>
  </r>
  <r>
    <x v="106"/>
    <d v="2017-07-12T00:00:00"/>
    <x v="702"/>
    <d v="1899-12-30T08:45:46"/>
  </r>
  <r>
    <x v="618"/>
    <d v="2017-07-12T00:00:00"/>
    <x v="703"/>
    <d v="1899-12-30T08:42:54"/>
  </r>
  <r>
    <x v="619"/>
    <d v="2017-07-12T00:00:00"/>
    <x v="704"/>
    <d v="1899-12-30T08:49:13"/>
  </r>
  <r>
    <x v="620"/>
    <d v="2017-07-12T00:00:00"/>
    <x v="705"/>
    <d v="1899-12-30T08:50:43"/>
  </r>
  <r>
    <x v="621"/>
    <d v="2017-07-12T00:00:00"/>
    <x v="12"/>
    <d v="1899-12-30T09:07:43"/>
  </r>
  <r>
    <x v="622"/>
    <d v="2017-07-12T00:00:00"/>
    <x v="706"/>
    <d v="1899-12-30T09:03:20"/>
  </r>
  <r>
    <x v="623"/>
    <d v="2017-07-12T00:00:00"/>
    <x v="707"/>
    <d v="1899-12-30T09:09:29"/>
  </r>
  <r>
    <x v="624"/>
    <d v="2017-07-12T00:00:00"/>
    <x v="708"/>
    <d v="1899-12-30T09:09:58"/>
  </r>
  <r>
    <x v="625"/>
    <d v="2017-07-12T00:00:00"/>
    <x v="709"/>
    <d v="1899-12-30T09:20:32"/>
  </r>
  <r>
    <x v="626"/>
    <d v="2017-07-12T00:00:00"/>
    <x v="710"/>
    <d v="1899-12-30T09:17:51"/>
  </r>
  <r>
    <x v="155"/>
    <d v="2017-07-12T00:00:00"/>
    <x v="711"/>
    <d v="1899-12-30T09:16:02"/>
  </r>
  <r>
    <x v="627"/>
    <d v="2017-07-12T00:00:00"/>
    <x v="712"/>
    <d v="1899-12-30T09:23:52"/>
  </r>
  <r>
    <x v="628"/>
    <d v="2017-07-12T00:00:00"/>
    <x v="713"/>
    <d v="1899-12-30T09:19:25"/>
  </r>
  <r>
    <x v="629"/>
    <d v="2017-07-12T00:00:00"/>
    <x v="714"/>
    <d v="1899-12-30T09:23:48"/>
  </r>
  <r>
    <x v="630"/>
    <d v="2017-07-12T00:00:00"/>
    <x v="715"/>
    <d v="1899-12-30T09:27:53"/>
  </r>
  <r>
    <x v="631"/>
    <d v="2017-07-12T00:00:00"/>
    <x v="716"/>
    <d v="1899-12-30T09:45:23"/>
  </r>
  <r>
    <x v="632"/>
    <d v="2017-07-12T00:00:00"/>
    <x v="717"/>
    <d v="1899-12-30T09:47:58"/>
  </r>
  <r>
    <x v="633"/>
    <d v="2017-07-12T00:00:00"/>
    <x v="718"/>
    <d v="1899-12-30T09:58:51"/>
  </r>
  <r>
    <x v="574"/>
    <d v="2017-07-12T00:00:00"/>
    <x v="719"/>
    <d v="1899-12-30T09:49:41"/>
  </r>
  <r>
    <x v="634"/>
    <d v="2017-07-12T00:00:00"/>
    <x v="720"/>
    <d v="1899-12-30T09:51:32"/>
  </r>
  <r>
    <x v="635"/>
    <d v="2017-07-12T00:00:00"/>
    <x v="721"/>
    <d v="1899-12-30T09:54:26"/>
  </r>
  <r>
    <x v="636"/>
    <d v="2017-07-12T00:00:00"/>
    <x v="722"/>
    <d v="1899-12-30T10:05:01"/>
  </r>
  <r>
    <x v="637"/>
    <d v="2017-07-12T00:00:00"/>
    <x v="723"/>
    <d v="1899-12-30T10:05:20"/>
  </r>
  <r>
    <x v="638"/>
    <d v="2017-07-12T00:00:00"/>
    <x v="724"/>
    <d v="1899-12-30T10:25:08"/>
  </r>
  <r>
    <x v="639"/>
    <d v="2017-07-12T00:00:00"/>
    <x v="725"/>
    <d v="1899-12-30T10:25:13"/>
  </r>
  <r>
    <x v="640"/>
    <d v="2017-07-12T00:00:00"/>
    <x v="726"/>
    <d v="1899-12-30T10:26:53"/>
  </r>
  <r>
    <x v="641"/>
    <d v="2017-07-12T00:00:00"/>
    <x v="727"/>
    <d v="1899-12-30T10:21:34"/>
  </r>
  <r>
    <x v="64"/>
    <d v="2017-07-12T00:00:00"/>
    <x v="728"/>
    <d v="1899-12-30T10:41:01"/>
  </r>
  <r>
    <x v="642"/>
    <d v="2017-07-12T00:00:00"/>
    <x v="729"/>
    <d v="1899-12-30T10:43:37"/>
  </r>
  <r>
    <x v="643"/>
    <d v="2017-07-12T00:00:00"/>
    <x v="730"/>
    <d v="1899-12-30T10:39:32"/>
  </r>
  <r>
    <x v="644"/>
    <d v="2017-07-12T00:00:00"/>
    <x v="731"/>
    <d v="1899-12-30T10:53:27"/>
  </r>
  <r>
    <x v="645"/>
    <d v="2017-07-12T00:00:00"/>
    <x v="732"/>
    <d v="1899-12-30T10:51:42"/>
  </r>
  <r>
    <x v="506"/>
    <d v="2017-07-12T00:00:00"/>
    <x v="733"/>
    <d v="1899-12-30T10:48:53"/>
  </r>
  <r>
    <x v="646"/>
    <d v="2017-07-12T00:00:00"/>
    <x v="734"/>
    <d v="1899-12-30T11:04:37"/>
  </r>
  <r>
    <x v="647"/>
    <d v="2017-07-12T00:00:00"/>
    <x v="735"/>
    <d v="1899-12-30T11:03:26"/>
  </r>
  <r>
    <x v="648"/>
    <d v="2017-07-12T00:00:00"/>
    <x v="736"/>
    <d v="1899-12-30T11:00:28"/>
  </r>
  <r>
    <x v="649"/>
    <d v="2017-07-12T00:00:00"/>
    <x v="737"/>
    <d v="1899-12-30T11:18:58"/>
  </r>
  <r>
    <x v="239"/>
    <d v="2017-07-12T00:00:00"/>
    <x v="738"/>
    <d v="1899-12-30T11:24:28"/>
  </r>
  <r>
    <x v="650"/>
    <d v="2017-07-12T00:00:00"/>
    <x v="739"/>
    <d v="1899-12-30T11:21:25"/>
  </r>
  <r>
    <x v="418"/>
    <d v="2017-07-12T00:00:00"/>
    <x v="740"/>
    <d v="1899-12-30T11:29:27"/>
  </r>
  <r>
    <x v="651"/>
    <d v="2017-07-12T00:00:00"/>
    <x v="741"/>
    <d v="1899-12-30T11:37:34"/>
  </r>
  <r>
    <x v="652"/>
    <d v="2017-07-12T00:00:00"/>
    <x v="742"/>
    <d v="1899-12-30T11:41:45"/>
  </r>
  <r>
    <x v="653"/>
    <d v="2017-07-12T00:00:00"/>
    <x v="743"/>
    <d v="1899-12-30T11:51:50"/>
  </r>
  <r>
    <x v="654"/>
    <d v="2017-07-12T00:00:00"/>
    <x v="744"/>
    <d v="1899-12-30T11:53:19"/>
  </r>
  <r>
    <x v="655"/>
    <d v="2017-07-12T00:00:00"/>
    <x v="745"/>
    <d v="1899-12-30T12:03:48"/>
  </r>
  <r>
    <x v="174"/>
    <d v="2017-07-12T00:00:00"/>
    <x v="746"/>
    <d v="1899-12-30T12:04:58"/>
  </r>
  <r>
    <x v="656"/>
    <d v="2017-07-12T00:00:00"/>
    <x v="747"/>
    <d v="1899-12-30T12:12:21"/>
  </r>
  <r>
    <x v="657"/>
    <d v="2017-07-12T00:00:00"/>
    <x v="748"/>
    <d v="1899-12-30T12:23:31"/>
  </r>
  <r>
    <x v="658"/>
    <d v="2017-07-12T00:00:00"/>
    <x v="749"/>
    <d v="1899-12-30T12:19:26"/>
  </r>
  <r>
    <x v="156"/>
    <d v="2017-07-12T00:00:00"/>
    <x v="750"/>
    <d v="1899-12-30T12:15:27"/>
  </r>
  <r>
    <x v="435"/>
    <d v="2017-07-12T00:00:00"/>
    <x v="751"/>
    <d v="1899-12-30T12:22:20"/>
  </r>
  <r>
    <x v="659"/>
    <d v="2017-07-12T00:00:00"/>
    <x v="752"/>
    <d v="1899-12-30T12:31:16"/>
  </r>
  <r>
    <x v="660"/>
    <d v="2017-07-12T00:00:00"/>
    <x v="753"/>
    <d v="1899-12-30T12:43:01"/>
  </r>
  <r>
    <x v="420"/>
    <d v="2017-07-12T00:00:00"/>
    <x v="754"/>
    <d v="1899-12-30T12:37:32"/>
  </r>
  <r>
    <x v="661"/>
    <d v="2017-07-12T00:00:00"/>
    <x v="755"/>
    <d v="1899-12-30T12:46:48"/>
  </r>
  <r>
    <x v="139"/>
    <d v="2017-07-12T00:00:00"/>
    <x v="756"/>
    <d v="1899-12-30T12:33:51"/>
  </r>
  <r>
    <x v="662"/>
    <d v="2017-07-12T00:00:00"/>
    <x v="757"/>
    <d v="1899-12-30T12:44:59"/>
  </r>
  <r>
    <x v="663"/>
    <d v="2017-07-12T00:00:00"/>
    <x v="758"/>
    <d v="1899-12-30T12:47:03"/>
  </r>
  <r>
    <x v="618"/>
    <d v="2017-07-12T00:00:00"/>
    <x v="759"/>
    <d v="1899-12-30T12:46:58"/>
  </r>
  <r>
    <x v="41"/>
    <d v="2017-07-12T00:00:00"/>
    <x v="760"/>
    <d v="1899-12-30T12:52:18"/>
  </r>
  <r>
    <x v="664"/>
    <d v="2017-07-12T00:00:00"/>
    <x v="761"/>
    <d v="1899-12-30T12:57:46"/>
  </r>
  <r>
    <x v="665"/>
    <d v="2017-07-12T00:00:00"/>
    <x v="762"/>
    <d v="1899-12-30T13:02:03"/>
  </r>
  <r>
    <x v="666"/>
    <d v="2017-07-12T00:00:00"/>
    <x v="763"/>
    <d v="1899-12-30T12:58:49"/>
  </r>
  <r>
    <x v="667"/>
    <d v="2017-07-12T00:00:00"/>
    <x v="764"/>
    <d v="1899-12-30T13:05:21"/>
  </r>
  <r>
    <x v="616"/>
    <d v="2017-07-12T00:00:00"/>
    <x v="765"/>
    <d v="1899-12-30T13:11:16"/>
  </r>
  <r>
    <x v="563"/>
    <d v="2017-07-12T00:00:00"/>
    <x v="766"/>
    <d v="1899-12-30T13:10:51"/>
  </r>
  <r>
    <x v="442"/>
    <d v="2017-07-12T00:00:00"/>
    <x v="767"/>
    <d v="1899-12-30T13:26:27"/>
  </r>
  <r>
    <x v="668"/>
    <d v="2017-07-12T00:00:00"/>
    <x v="768"/>
    <d v="1899-12-30T13:21:43"/>
  </r>
  <r>
    <x v="669"/>
    <d v="2017-07-12T00:00:00"/>
    <x v="769"/>
    <d v="1899-12-30T13:37:15"/>
  </r>
  <r>
    <x v="670"/>
    <d v="2017-07-12T00:00:00"/>
    <x v="770"/>
    <d v="1899-12-30T13:25:17"/>
  </r>
  <r>
    <x v="671"/>
    <d v="2017-07-12T00:00:00"/>
    <x v="771"/>
    <d v="1899-12-30T13:39:54"/>
  </r>
  <r>
    <x v="672"/>
    <d v="2017-07-12T00:00:00"/>
    <x v="772"/>
    <d v="1899-12-30T13:30:29"/>
  </r>
  <r>
    <x v="673"/>
    <d v="2017-07-12T00:00:00"/>
    <x v="773"/>
    <d v="1899-12-30T13:46:23"/>
  </r>
  <r>
    <x v="544"/>
    <d v="2017-07-12T00:00:00"/>
    <x v="774"/>
    <d v="1899-12-30T13:34:23"/>
  </r>
  <r>
    <x v="674"/>
    <d v="2017-07-12T00:00:00"/>
    <x v="775"/>
    <d v="1899-12-30T13:38:08"/>
  </r>
  <r>
    <x v="675"/>
    <d v="2017-07-12T00:00:00"/>
    <x v="74"/>
    <d v="1899-12-30T13:40:23"/>
  </r>
  <r>
    <x v="676"/>
    <d v="2017-07-12T00:00:00"/>
    <x v="776"/>
    <d v="1899-12-30T13:52:56"/>
  </r>
  <r>
    <x v="677"/>
    <d v="2017-07-12T00:00:00"/>
    <x v="777"/>
    <d v="1899-12-30T13:46:35"/>
  </r>
  <r>
    <x v="678"/>
    <d v="2017-07-12T00:00:00"/>
    <x v="778"/>
    <d v="1899-12-30T13:46:37"/>
  </r>
  <r>
    <x v="679"/>
    <d v="2017-07-12T00:00:00"/>
    <x v="779"/>
    <d v="1899-12-30T13:50:56"/>
  </r>
  <r>
    <x v="680"/>
    <d v="2017-07-12T00:00:00"/>
    <x v="779"/>
    <d v="1899-12-30T14:02:35"/>
  </r>
  <r>
    <x v="681"/>
    <d v="2017-07-12T00:00:00"/>
    <x v="780"/>
    <d v="1899-12-30T14:07:13"/>
  </r>
  <r>
    <x v="682"/>
    <d v="2017-07-12T00:00:00"/>
    <x v="781"/>
    <d v="1899-12-30T13:58:02"/>
  </r>
  <r>
    <x v="435"/>
    <d v="2017-07-12T00:00:00"/>
    <x v="782"/>
    <d v="1899-12-30T14:14:37"/>
  </r>
  <r>
    <x v="683"/>
    <d v="2017-07-12T00:00:00"/>
    <x v="783"/>
    <d v="1899-12-30T14:10:09"/>
  </r>
  <r>
    <x v="684"/>
    <d v="2017-07-12T00:00:00"/>
    <x v="784"/>
    <d v="1899-12-30T14:23:04"/>
  </r>
  <r>
    <x v="685"/>
    <d v="2017-07-12T00:00:00"/>
    <x v="785"/>
    <d v="1899-12-30T14:22:24"/>
  </r>
  <r>
    <x v="686"/>
    <d v="2017-07-12T00:00:00"/>
    <x v="786"/>
    <d v="1899-12-30T14:25:50"/>
  </r>
  <r>
    <x v="687"/>
    <d v="2017-07-12T00:00:00"/>
    <x v="787"/>
    <d v="1899-12-30T14:26:38"/>
  </r>
  <r>
    <x v="688"/>
    <d v="2017-07-12T00:00:00"/>
    <x v="788"/>
    <d v="1899-12-30T14:37:00"/>
  </r>
  <r>
    <x v="71"/>
    <d v="2017-07-12T00:00:00"/>
    <x v="789"/>
    <d v="1899-12-30T14:35:36"/>
  </r>
  <r>
    <x v="328"/>
    <d v="2017-07-12T00:00:00"/>
    <x v="790"/>
    <d v="1899-12-30T14:48:13"/>
  </r>
  <r>
    <x v="689"/>
    <d v="2017-07-12T00:00:00"/>
    <x v="791"/>
    <d v="1899-12-30T14:46:23"/>
  </r>
  <r>
    <x v="690"/>
    <d v="2017-07-12T00:00:00"/>
    <x v="792"/>
    <d v="1899-12-30T15:03:00"/>
  </r>
  <r>
    <x v="123"/>
    <d v="2017-07-12T00:00:00"/>
    <x v="793"/>
    <d v="1899-12-30T15:10:41"/>
  </r>
  <r>
    <x v="691"/>
    <d v="2017-07-12T00:00:00"/>
    <x v="794"/>
    <d v="1899-12-30T15:02:13"/>
  </r>
  <r>
    <x v="692"/>
    <d v="2017-07-12T00:00:00"/>
    <x v="795"/>
    <d v="1899-12-30T15:14:17"/>
  </r>
  <r>
    <x v="693"/>
    <d v="2017-07-13T00:00:00"/>
    <x v="796"/>
    <d v="1899-12-30T08:16:11"/>
  </r>
  <r>
    <x v="694"/>
    <d v="2017-07-13T00:00:00"/>
    <x v="797"/>
    <d v="1899-12-30T08:17:52"/>
  </r>
  <r>
    <x v="84"/>
    <d v="2017-07-13T00:00:00"/>
    <x v="798"/>
    <d v="1899-12-30T08:26:58"/>
  </r>
  <r>
    <x v="695"/>
    <d v="2017-07-13T00:00:00"/>
    <x v="799"/>
    <d v="1899-12-30T08:36:48"/>
  </r>
  <r>
    <x v="696"/>
    <d v="2017-07-13T00:00:00"/>
    <x v="800"/>
    <d v="1899-12-30T08:51:33"/>
  </r>
  <r>
    <x v="697"/>
    <d v="2017-07-13T00:00:00"/>
    <x v="801"/>
    <d v="1899-12-30T08:56:07"/>
  </r>
  <r>
    <x v="698"/>
    <d v="2017-07-13T00:00:00"/>
    <x v="802"/>
    <d v="1899-12-30T08:45:42"/>
  </r>
  <r>
    <x v="699"/>
    <d v="2017-07-13T00:00:00"/>
    <x v="803"/>
    <d v="1899-12-30T08:55:45"/>
  </r>
  <r>
    <x v="422"/>
    <d v="2017-07-13T00:00:00"/>
    <x v="804"/>
    <d v="1899-12-30T08:49:41"/>
  </r>
  <r>
    <x v="189"/>
    <d v="2017-07-13T00:00:00"/>
    <x v="805"/>
    <d v="1899-12-30T09:04:05"/>
  </r>
  <r>
    <x v="700"/>
    <d v="2017-07-13T00:00:00"/>
    <x v="806"/>
    <d v="1899-12-30T09:01:28"/>
  </r>
  <r>
    <x v="701"/>
    <d v="2017-07-13T00:00:00"/>
    <x v="807"/>
    <d v="1899-12-30T08:58:41"/>
  </r>
  <r>
    <x v="702"/>
    <d v="2017-07-13T00:00:00"/>
    <x v="808"/>
    <d v="1899-12-30T09:03:01"/>
  </r>
  <r>
    <x v="703"/>
    <d v="2017-07-13T00:00:00"/>
    <x v="809"/>
    <d v="1899-12-30T09:03:48"/>
  </r>
  <r>
    <x v="704"/>
    <d v="2017-07-13T00:00:00"/>
    <x v="810"/>
    <d v="1899-12-30T09:08:59"/>
  </r>
  <r>
    <x v="462"/>
    <d v="2017-07-13T00:00:00"/>
    <x v="811"/>
    <d v="1899-12-30T09:12:05"/>
  </r>
  <r>
    <x v="705"/>
    <d v="2017-07-13T00:00:00"/>
    <x v="812"/>
    <d v="1899-12-30T09:22:26"/>
  </r>
  <r>
    <x v="706"/>
    <d v="2017-07-13T00:00:00"/>
    <x v="813"/>
    <d v="1899-12-30T09:37:30"/>
  </r>
  <r>
    <x v="22"/>
    <d v="2017-07-13T00:00:00"/>
    <x v="814"/>
    <d v="1899-12-30T09:29:19"/>
  </r>
  <r>
    <x v="707"/>
    <d v="2017-07-13T00:00:00"/>
    <x v="815"/>
    <d v="1899-12-30T09:37:13"/>
  </r>
  <r>
    <x v="708"/>
    <d v="2017-07-13T00:00:00"/>
    <x v="816"/>
    <d v="1899-12-30T09:50:28"/>
  </r>
  <r>
    <x v="709"/>
    <d v="2017-07-13T00:00:00"/>
    <x v="817"/>
    <d v="1899-12-30T09:56:41"/>
  </r>
  <r>
    <x v="710"/>
    <d v="2017-07-13T00:00:00"/>
    <x v="818"/>
    <d v="1899-12-30T09:59:29"/>
  </r>
  <r>
    <x v="711"/>
    <d v="2017-07-13T00:00:00"/>
    <x v="819"/>
    <d v="1899-12-30T10:03:46"/>
  </r>
  <r>
    <x v="712"/>
    <d v="2017-07-13T00:00:00"/>
    <x v="820"/>
    <d v="1899-12-30T10:06:55"/>
  </r>
  <r>
    <x v="713"/>
    <d v="2017-07-13T00:00:00"/>
    <x v="821"/>
    <d v="1899-12-30T10:06:34"/>
  </r>
  <r>
    <x v="167"/>
    <d v="2017-07-13T00:00:00"/>
    <x v="822"/>
    <d v="1899-12-30T10:13:15"/>
  </r>
  <r>
    <x v="714"/>
    <d v="2017-07-13T00:00:00"/>
    <x v="823"/>
    <d v="1899-12-30T10:13:35"/>
  </r>
  <r>
    <x v="715"/>
    <d v="2017-07-13T00:00:00"/>
    <x v="824"/>
    <d v="1899-12-30T10:13:25"/>
  </r>
  <r>
    <x v="145"/>
    <d v="2017-07-13T00:00:00"/>
    <x v="825"/>
    <d v="1899-12-30T10:24:52"/>
  </r>
  <r>
    <x v="716"/>
    <d v="2017-07-13T00:00:00"/>
    <x v="826"/>
    <d v="1899-12-30T10:25:19"/>
  </r>
  <r>
    <x v="717"/>
    <d v="2017-07-13T00:00:00"/>
    <x v="827"/>
    <d v="1899-12-30T10:41:40"/>
  </r>
  <r>
    <x v="718"/>
    <d v="2017-07-13T00:00:00"/>
    <x v="828"/>
    <d v="1899-12-30T10:37:54"/>
  </r>
  <r>
    <x v="719"/>
    <d v="2017-07-13T00:00:00"/>
    <x v="829"/>
    <d v="1899-12-30T10:40:31"/>
  </r>
  <r>
    <x v="720"/>
    <d v="2017-07-13T00:00:00"/>
    <x v="830"/>
    <d v="1899-12-30T10:54:43"/>
  </r>
  <r>
    <x v="721"/>
    <d v="2017-07-13T00:00:00"/>
    <x v="831"/>
    <d v="1899-12-30T10:57:56"/>
  </r>
  <r>
    <x v="722"/>
    <d v="2017-07-13T00:00:00"/>
    <x v="832"/>
    <d v="1899-12-30T11:08:54"/>
  </r>
  <r>
    <x v="723"/>
    <d v="2017-07-13T00:00:00"/>
    <x v="833"/>
    <d v="1899-12-30T11:11:43"/>
  </r>
  <r>
    <x v="724"/>
    <d v="2017-07-13T00:00:00"/>
    <x v="834"/>
    <d v="1899-12-30T11:09:54"/>
  </r>
  <r>
    <x v="725"/>
    <d v="2017-07-13T00:00:00"/>
    <x v="835"/>
    <d v="1899-12-30T11:13:44"/>
  </r>
  <r>
    <x v="726"/>
    <d v="2017-07-13T00:00:00"/>
    <x v="836"/>
    <d v="1899-12-30T11:10:53"/>
  </r>
  <r>
    <x v="727"/>
    <d v="2017-07-13T00:00:00"/>
    <x v="837"/>
    <d v="1899-12-30T11:19:20"/>
  </r>
  <r>
    <x v="728"/>
    <d v="2017-07-13T00:00:00"/>
    <x v="838"/>
    <d v="1899-12-30T11:26:18"/>
  </r>
  <r>
    <x v="729"/>
    <d v="2017-07-13T00:00:00"/>
    <x v="839"/>
    <d v="1899-12-30T11:31:19"/>
  </r>
  <r>
    <x v="587"/>
    <d v="2017-07-13T00:00:00"/>
    <x v="840"/>
    <d v="1899-12-30T11:31:49"/>
  </r>
  <r>
    <x v="730"/>
    <d v="2017-07-13T00:00:00"/>
    <x v="148"/>
    <d v="1899-12-30T11:44:03"/>
  </r>
  <r>
    <x v="731"/>
    <d v="2017-07-13T00:00:00"/>
    <x v="841"/>
    <d v="1899-12-30T11:54:23"/>
  </r>
  <r>
    <x v="732"/>
    <d v="2017-07-13T00:00:00"/>
    <x v="842"/>
    <d v="1899-12-30T11:57:59"/>
  </r>
  <r>
    <x v="733"/>
    <d v="2017-07-13T00:00:00"/>
    <x v="843"/>
    <d v="1899-12-30T12:05:43"/>
  </r>
  <r>
    <x v="76"/>
    <d v="2017-07-13T00:00:00"/>
    <x v="844"/>
    <d v="1899-12-30T11:58:32"/>
  </r>
  <r>
    <x v="734"/>
    <d v="2017-07-13T00:00:00"/>
    <x v="845"/>
    <d v="1899-12-30T12:05:36"/>
  </r>
  <r>
    <x v="735"/>
    <d v="2017-07-13T00:00:00"/>
    <x v="846"/>
    <d v="1899-12-30T12:10:24"/>
  </r>
  <r>
    <x v="736"/>
    <d v="2017-07-13T00:00:00"/>
    <x v="847"/>
    <d v="1899-12-30T12:19:54"/>
  </r>
  <r>
    <x v="737"/>
    <d v="2017-07-13T00:00:00"/>
    <x v="848"/>
    <d v="1899-12-30T12:14:29"/>
  </r>
  <r>
    <x v="738"/>
    <d v="2017-07-13T00:00:00"/>
    <x v="849"/>
    <d v="1899-12-30T12:17:02"/>
  </r>
  <r>
    <x v="739"/>
    <d v="2017-07-13T00:00:00"/>
    <x v="850"/>
    <d v="1899-12-30T12:24:55"/>
  </r>
  <r>
    <x v="740"/>
    <d v="2017-07-13T00:00:00"/>
    <x v="851"/>
    <d v="1899-12-30T12:35:27"/>
  </r>
  <r>
    <x v="741"/>
    <d v="2017-07-13T00:00:00"/>
    <x v="852"/>
    <d v="1899-12-30T12:38:39"/>
  </r>
  <r>
    <x v="742"/>
    <d v="2017-07-13T00:00:00"/>
    <x v="853"/>
    <d v="1899-12-30T12:42:07"/>
  </r>
  <r>
    <x v="508"/>
    <d v="2017-07-13T00:00:00"/>
    <x v="854"/>
    <d v="1899-12-30T12:42:42"/>
  </r>
  <r>
    <x v="743"/>
    <d v="2017-07-13T00:00:00"/>
    <x v="855"/>
    <d v="1899-12-30T12:44:36"/>
  </r>
  <r>
    <x v="744"/>
    <d v="2017-07-13T00:00:00"/>
    <x v="856"/>
    <d v="1899-12-30T12:51:46"/>
  </r>
  <r>
    <x v="745"/>
    <d v="2017-07-13T00:00:00"/>
    <x v="857"/>
    <d v="1899-12-30T12:42:24"/>
  </r>
  <r>
    <x v="746"/>
    <d v="2017-07-13T00:00:00"/>
    <x v="858"/>
    <d v="1899-12-30T12:54:41"/>
  </r>
  <r>
    <x v="747"/>
    <d v="2017-07-13T00:00:00"/>
    <x v="859"/>
    <d v="1899-12-30T12:55:35"/>
  </r>
  <r>
    <x v="169"/>
    <d v="2017-07-13T00:00:00"/>
    <x v="860"/>
    <d v="1899-12-30T13:12:34"/>
  </r>
  <r>
    <x v="748"/>
    <d v="2017-07-13T00:00:00"/>
    <x v="861"/>
    <d v="1899-12-30T13:11:35"/>
  </r>
  <r>
    <x v="749"/>
    <d v="2017-07-13T00:00:00"/>
    <x v="862"/>
    <d v="1899-12-30T13:24:33"/>
  </r>
  <r>
    <x v="750"/>
    <d v="2017-07-13T00:00:00"/>
    <x v="863"/>
    <d v="1899-12-30T13:09:30"/>
  </r>
  <r>
    <x v="751"/>
    <d v="2017-07-13T00:00:00"/>
    <x v="864"/>
    <d v="1899-12-30T13:30:02"/>
  </r>
  <r>
    <x v="752"/>
    <d v="2017-07-13T00:00:00"/>
    <x v="865"/>
    <d v="1899-12-30T13:31:18"/>
  </r>
  <r>
    <x v="753"/>
    <d v="2017-07-13T00:00:00"/>
    <x v="866"/>
    <d v="1899-12-30T13:31:22"/>
  </r>
  <r>
    <x v="726"/>
    <d v="2017-07-13T00:00:00"/>
    <x v="867"/>
    <d v="1899-12-30T13:35:47"/>
  </r>
  <r>
    <x v="754"/>
    <d v="2017-07-13T00:00:00"/>
    <x v="868"/>
    <d v="1899-12-30T13:45:46"/>
  </r>
  <r>
    <x v="53"/>
    <d v="2017-07-13T00:00:00"/>
    <x v="869"/>
    <d v="1899-12-30T13:50:48"/>
  </r>
  <r>
    <x v="755"/>
    <d v="2017-07-13T00:00:00"/>
    <x v="870"/>
    <d v="1899-12-30T13:46:24"/>
  </r>
  <r>
    <x v="756"/>
    <d v="2017-07-13T00:00:00"/>
    <x v="871"/>
    <d v="1899-12-30T13:50:21"/>
  </r>
  <r>
    <x v="757"/>
    <d v="2017-07-13T00:00:00"/>
    <x v="872"/>
    <d v="1899-12-30T13:48:41"/>
  </r>
  <r>
    <x v="758"/>
    <d v="2017-07-13T00:00:00"/>
    <x v="873"/>
    <d v="1899-12-30T13:54:00"/>
  </r>
  <r>
    <x v="759"/>
    <d v="2017-07-13T00:00:00"/>
    <x v="874"/>
    <d v="1899-12-30T14:11:45"/>
  </r>
  <r>
    <x v="760"/>
    <d v="2017-07-13T00:00:00"/>
    <x v="875"/>
    <d v="1899-12-30T14:20:54"/>
  </r>
  <r>
    <x v="761"/>
    <d v="2017-07-13T00:00:00"/>
    <x v="876"/>
    <d v="1899-12-30T14:24:47"/>
  </r>
  <r>
    <x v="762"/>
    <d v="2017-07-13T00:00:00"/>
    <x v="877"/>
    <d v="1899-12-30T14:19:17"/>
  </r>
  <r>
    <x v="763"/>
    <d v="2017-07-13T00:00:00"/>
    <x v="878"/>
    <d v="1899-12-30T14:29:02"/>
  </r>
  <r>
    <x v="764"/>
    <d v="2017-07-13T00:00:00"/>
    <x v="879"/>
    <d v="1899-12-30T14:34:07"/>
  </r>
  <r>
    <x v="765"/>
    <d v="2017-07-13T00:00:00"/>
    <x v="880"/>
    <d v="1899-12-30T14:26:38"/>
  </r>
  <r>
    <x v="766"/>
    <d v="2017-07-13T00:00:00"/>
    <x v="881"/>
    <d v="1899-12-30T14:39:06"/>
  </r>
  <r>
    <x v="767"/>
    <d v="2017-07-13T00:00:00"/>
    <x v="882"/>
    <d v="1899-12-30T14:35:31"/>
  </r>
  <r>
    <x v="768"/>
    <d v="2017-07-13T00:00:00"/>
    <x v="883"/>
    <d v="1899-12-30T14:59:33"/>
  </r>
  <r>
    <x v="769"/>
    <d v="2017-07-13T00:00:00"/>
    <x v="884"/>
    <d v="1899-12-30T15:03:24"/>
  </r>
  <r>
    <x v="770"/>
    <d v="2017-07-13T00:00:00"/>
    <x v="885"/>
    <d v="1899-12-30T14:49:21"/>
  </r>
  <r>
    <x v="771"/>
    <d v="2017-07-13T00:00:00"/>
    <x v="886"/>
    <d v="1899-12-30T14:53:50"/>
  </r>
  <r>
    <x v="772"/>
    <d v="2017-07-13T00:00:00"/>
    <x v="887"/>
    <d v="1899-12-30T15:00:35"/>
  </r>
  <r>
    <x v="773"/>
    <d v="2017-07-13T00:00:00"/>
    <x v="888"/>
    <d v="1899-12-30T15:09:19"/>
  </r>
  <r>
    <x v="774"/>
    <d v="2017-07-14T00:00:00"/>
    <x v="889"/>
    <d v="1899-12-30T08:15:08"/>
  </r>
  <r>
    <x v="775"/>
    <d v="2017-07-14T00:00:00"/>
    <x v="890"/>
    <d v="1899-12-30T08:16:21"/>
  </r>
  <r>
    <x v="776"/>
    <d v="2017-07-14T00:00:00"/>
    <x v="891"/>
    <d v="1899-12-30T08:12:58"/>
  </r>
  <r>
    <x v="777"/>
    <d v="2017-07-14T00:00:00"/>
    <x v="892"/>
    <d v="1899-12-30T08:14:24"/>
  </r>
  <r>
    <x v="778"/>
    <d v="2017-07-14T00:00:00"/>
    <x v="893"/>
    <d v="1899-12-30T08:21:28"/>
  </r>
  <r>
    <x v="779"/>
    <d v="2017-07-14T00:00:00"/>
    <x v="894"/>
    <d v="1899-12-30T08:18:19"/>
  </r>
  <r>
    <x v="780"/>
    <d v="2017-07-14T00:00:00"/>
    <x v="895"/>
    <d v="1899-12-30T08:29:58"/>
  </r>
  <r>
    <x v="781"/>
    <d v="2017-07-14T00:00:00"/>
    <x v="412"/>
    <d v="1899-12-30T08:37:21"/>
  </r>
  <r>
    <x v="782"/>
    <d v="2017-07-14T00:00:00"/>
    <x v="896"/>
    <d v="1899-12-30T08:42:04"/>
  </r>
  <r>
    <x v="783"/>
    <d v="2017-07-14T00:00:00"/>
    <x v="897"/>
    <d v="1899-12-30T08:45:30"/>
  </r>
  <r>
    <x v="784"/>
    <d v="2017-07-14T00:00:00"/>
    <x v="414"/>
    <d v="1899-12-30T08:46:23"/>
  </r>
  <r>
    <x v="785"/>
    <d v="2017-07-14T00:00:00"/>
    <x v="898"/>
    <d v="1899-12-30T08:51:47"/>
  </r>
  <r>
    <x v="786"/>
    <d v="2017-07-14T00:00:00"/>
    <x v="899"/>
    <d v="1899-12-30T08:43:20"/>
  </r>
  <r>
    <x v="787"/>
    <d v="2017-07-14T00:00:00"/>
    <x v="900"/>
    <d v="1899-12-30T09:01:23"/>
  </r>
  <r>
    <x v="788"/>
    <d v="2017-07-14T00:00:00"/>
    <x v="901"/>
    <d v="1899-12-30T08:52:43"/>
  </r>
  <r>
    <x v="789"/>
    <d v="2017-07-14T00:00:00"/>
    <x v="902"/>
    <d v="1899-12-30T09:08:08"/>
  </r>
  <r>
    <x v="790"/>
    <d v="2017-07-14T00:00:00"/>
    <x v="903"/>
    <d v="1899-12-30T09:10:06"/>
  </r>
  <r>
    <x v="791"/>
    <d v="2017-07-14T00:00:00"/>
    <x v="904"/>
    <d v="1899-12-30T09:04:45"/>
  </r>
  <r>
    <x v="792"/>
    <d v="2017-07-14T00:00:00"/>
    <x v="905"/>
    <d v="1899-12-30T09:12:48"/>
  </r>
  <r>
    <x v="793"/>
    <d v="2017-07-14T00:00:00"/>
    <x v="906"/>
    <d v="1899-12-30T09:22:35"/>
  </r>
  <r>
    <x v="794"/>
    <d v="2017-07-14T00:00:00"/>
    <x v="907"/>
    <d v="1899-12-30T09:30:41"/>
  </r>
  <r>
    <x v="795"/>
    <d v="2017-07-14T00:00:00"/>
    <x v="908"/>
    <d v="1899-12-30T09:22:06"/>
  </r>
  <r>
    <x v="796"/>
    <d v="2017-07-14T00:00:00"/>
    <x v="909"/>
    <d v="1899-12-30T09:39:46"/>
  </r>
  <r>
    <x v="507"/>
    <d v="2017-07-14T00:00:00"/>
    <x v="910"/>
    <d v="1899-12-30T09:38:38"/>
  </r>
  <r>
    <x v="797"/>
    <d v="2017-07-14T00:00:00"/>
    <x v="911"/>
    <d v="1899-12-30T09:52:23"/>
  </r>
  <r>
    <x v="798"/>
    <d v="2017-07-14T00:00:00"/>
    <x v="912"/>
    <d v="1899-12-30T09:45:15"/>
  </r>
  <r>
    <x v="799"/>
    <d v="2017-07-14T00:00:00"/>
    <x v="913"/>
    <d v="1899-12-30T09:59:25"/>
  </r>
  <r>
    <x v="800"/>
    <d v="2017-07-14T00:00:00"/>
    <x v="914"/>
    <d v="1899-12-30T09:54:33"/>
  </r>
  <r>
    <x v="801"/>
    <d v="2017-07-14T00:00:00"/>
    <x v="915"/>
    <d v="1899-12-30T10:01:49"/>
  </r>
  <r>
    <x v="802"/>
    <d v="2017-07-14T00:00:00"/>
    <x v="916"/>
    <d v="1899-12-30T10:05:05"/>
  </r>
  <r>
    <x v="803"/>
    <d v="2017-07-14T00:00:00"/>
    <x v="917"/>
    <d v="1899-12-30T10:17:34"/>
  </r>
  <r>
    <x v="724"/>
    <d v="2017-07-14T00:00:00"/>
    <x v="918"/>
    <d v="1899-12-30T10:10:24"/>
  </r>
  <r>
    <x v="804"/>
    <d v="2017-07-14T00:00:00"/>
    <x v="919"/>
    <d v="1899-12-30T10:26:35"/>
  </r>
  <r>
    <x v="805"/>
    <d v="2017-07-14T00:00:00"/>
    <x v="920"/>
    <d v="1899-12-30T10:33:28"/>
  </r>
  <r>
    <x v="806"/>
    <d v="2017-07-14T00:00:00"/>
    <x v="921"/>
    <d v="1899-12-30T10:40:03"/>
  </r>
  <r>
    <x v="756"/>
    <d v="2017-07-14T00:00:00"/>
    <x v="922"/>
    <d v="1899-12-30T10:43:07"/>
  </r>
  <r>
    <x v="80"/>
    <d v="2017-07-14T00:00:00"/>
    <x v="923"/>
    <d v="1899-12-30T10:37:15"/>
  </r>
  <r>
    <x v="807"/>
    <d v="2017-07-14T00:00:00"/>
    <x v="924"/>
    <d v="1899-12-30T10:43:02"/>
  </r>
  <r>
    <x v="808"/>
    <d v="2017-07-14T00:00:00"/>
    <x v="925"/>
    <d v="1899-12-30T10:47:29"/>
  </r>
  <r>
    <x v="809"/>
    <d v="2017-07-14T00:00:00"/>
    <x v="926"/>
    <d v="1899-12-30T10:41:27"/>
  </r>
  <r>
    <x v="810"/>
    <d v="2017-07-14T00:00:00"/>
    <x v="927"/>
    <d v="1899-12-30T10:46:24"/>
  </r>
  <r>
    <x v="811"/>
    <d v="2017-07-14T00:00:00"/>
    <x v="928"/>
    <d v="1899-12-30T10:51:44"/>
  </r>
  <r>
    <x v="812"/>
    <d v="2017-07-14T00:00:00"/>
    <x v="929"/>
    <d v="1899-12-30T10:47:23"/>
  </r>
  <r>
    <x v="743"/>
    <d v="2017-07-14T00:00:00"/>
    <x v="930"/>
    <d v="1899-12-30T10:45:12"/>
  </r>
  <r>
    <x v="9"/>
    <d v="2017-07-14T00:00:00"/>
    <x v="931"/>
    <d v="1899-12-30T11:02:44"/>
  </r>
  <r>
    <x v="813"/>
    <d v="2017-07-14T00:00:00"/>
    <x v="932"/>
    <d v="1899-12-30T10:57:21"/>
  </r>
  <r>
    <x v="814"/>
    <d v="2017-07-14T00:00:00"/>
    <x v="933"/>
    <d v="1899-12-30T10:57:47"/>
  </r>
  <r>
    <x v="815"/>
    <d v="2017-07-14T00:00:00"/>
    <x v="934"/>
    <d v="1899-12-30T11:07:21"/>
  </r>
  <r>
    <x v="816"/>
    <d v="2017-07-14T00:00:00"/>
    <x v="454"/>
    <d v="1899-12-30T11:04:57"/>
  </r>
  <r>
    <x v="817"/>
    <d v="2017-07-14T00:00:00"/>
    <x v="935"/>
    <d v="1899-12-30T11:08:18"/>
  </r>
  <r>
    <x v="818"/>
    <d v="2017-07-14T00:00:00"/>
    <x v="936"/>
    <d v="1899-12-30T11:13:17"/>
  </r>
  <r>
    <x v="41"/>
    <d v="2017-07-14T00:00:00"/>
    <x v="937"/>
    <d v="1899-12-30T11:27:11"/>
  </r>
  <r>
    <x v="819"/>
    <d v="2017-07-14T00:00:00"/>
    <x v="938"/>
    <d v="1899-12-30T11:17:33"/>
  </r>
  <r>
    <x v="820"/>
    <d v="2017-07-14T00:00:00"/>
    <x v="939"/>
    <d v="1899-12-30T11:38:57"/>
  </r>
  <r>
    <x v="821"/>
    <d v="2017-07-14T00:00:00"/>
    <x v="940"/>
    <d v="1899-12-30T11:26:02"/>
  </r>
  <r>
    <x v="822"/>
    <d v="2017-07-14T00:00:00"/>
    <x v="941"/>
    <d v="1899-12-30T11:29:50"/>
  </r>
  <r>
    <x v="823"/>
    <d v="2017-07-14T00:00:00"/>
    <x v="942"/>
    <d v="1899-12-30T11:38:26"/>
  </r>
  <r>
    <x v="824"/>
    <d v="2017-07-14T00:00:00"/>
    <x v="943"/>
    <d v="1899-12-30T11:39:28"/>
  </r>
  <r>
    <x v="825"/>
    <d v="2017-07-14T00:00:00"/>
    <x v="944"/>
    <d v="1899-12-30T11:39:18"/>
  </r>
  <r>
    <x v="826"/>
    <d v="2017-07-14T00:00:00"/>
    <x v="945"/>
    <d v="1899-12-30T11:51:18"/>
  </r>
  <r>
    <x v="827"/>
    <d v="2017-07-14T00:00:00"/>
    <x v="946"/>
    <d v="1899-12-30T11:45:41"/>
  </r>
  <r>
    <x v="828"/>
    <d v="2017-07-14T00:00:00"/>
    <x v="947"/>
    <d v="1899-12-30T12:03:31"/>
  </r>
  <r>
    <x v="829"/>
    <d v="2017-07-14T00:00:00"/>
    <x v="948"/>
    <d v="1899-12-30T12:06:30"/>
  </r>
  <r>
    <x v="543"/>
    <d v="2017-07-14T00:00:00"/>
    <x v="949"/>
    <d v="1899-12-30T12:17:03"/>
  </r>
  <r>
    <x v="830"/>
    <d v="2017-07-14T00:00:00"/>
    <x v="950"/>
    <d v="1899-12-30T12:15:02"/>
  </r>
  <r>
    <x v="831"/>
    <d v="2017-07-14T00:00:00"/>
    <x v="951"/>
    <d v="1899-12-30T12:12:25"/>
  </r>
  <r>
    <x v="832"/>
    <d v="2017-07-14T00:00:00"/>
    <x v="952"/>
    <d v="1899-12-30T12:17:44"/>
  </r>
  <r>
    <x v="833"/>
    <d v="2017-07-14T00:00:00"/>
    <x v="953"/>
    <d v="1899-12-30T12:24:30"/>
  </r>
  <r>
    <x v="834"/>
    <d v="2017-07-14T00:00:00"/>
    <x v="954"/>
    <d v="1899-12-30T12:40:35"/>
  </r>
  <r>
    <x v="835"/>
    <d v="2017-07-14T00:00:00"/>
    <x v="955"/>
    <d v="1899-12-30T12:40:35"/>
  </r>
  <r>
    <x v="836"/>
    <d v="2017-07-14T00:00:00"/>
    <x v="956"/>
    <d v="1899-12-30T12:58:44"/>
  </r>
  <r>
    <x v="837"/>
    <d v="2017-07-14T00:00:00"/>
    <x v="957"/>
    <d v="1899-12-30T12:49:09"/>
  </r>
  <r>
    <x v="701"/>
    <d v="2017-07-14T00:00:00"/>
    <x v="958"/>
    <d v="1899-12-30T12:59:33"/>
  </r>
  <r>
    <x v="838"/>
    <d v="2017-07-14T00:00:00"/>
    <x v="959"/>
    <d v="1899-12-30T13:10:28"/>
  </r>
  <r>
    <x v="589"/>
    <d v="2017-07-14T00:00:00"/>
    <x v="960"/>
    <d v="1899-12-30T12:54:18"/>
  </r>
  <r>
    <x v="839"/>
    <d v="2017-07-14T00:00:00"/>
    <x v="961"/>
    <d v="1899-12-30T13:05:23"/>
  </r>
  <r>
    <x v="840"/>
    <d v="2017-07-14T00:00:00"/>
    <x v="962"/>
    <d v="1899-12-30T13:10:29"/>
  </r>
  <r>
    <x v="841"/>
    <d v="2017-07-14T00:00:00"/>
    <x v="963"/>
    <d v="1899-12-30T13:14:15"/>
  </r>
  <r>
    <x v="659"/>
    <d v="2017-07-14T00:00:00"/>
    <x v="964"/>
    <d v="1899-12-30T13:10:16"/>
  </r>
  <r>
    <x v="842"/>
    <d v="2017-07-14T00:00:00"/>
    <x v="965"/>
    <d v="1899-12-30T13:14:13"/>
  </r>
  <r>
    <x v="843"/>
    <d v="2017-07-14T00:00:00"/>
    <x v="966"/>
    <d v="1899-12-30T13:22:13"/>
  </r>
  <r>
    <x v="56"/>
    <d v="2017-07-14T00:00:00"/>
    <x v="967"/>
    <d v="1899-12-30T13:30:03"/>
  </r>
  <r>
    <x v="844"/>
    <d v="2017-07-14T00:00:00"/>
    <x v="968"/>
    <d v="1899-12-30T13:31:41"/>
  </r>
  <r>
    <x v="845"/>
    <d v="2017-07-14T00:00:00"/>
    <x v="969"/>
    <d v="1899-12-30T13:41:36"/>
  </r>
  <r>
    <x v="846"/>
    <d v="2017-07-14T00:00:00"/>
    <x v="970"/>
    <d v="1899-12-30T13:48:29"/>
  </r>
  <r>
    <x v="847"/>
    <d v="2017-07-14T00:00:00"/>
    <x v="971"/>
    <d v="1899-12-30T13:56:22"/>
  </r>
  <r>
    <x v="848"/>
    <d v="2017-07-14T00:00:00"/>
    <x v="972"/>
    <d v="1899-12-30T13:55:05"/>
  </r>
  <r>
    <x v="438"/>
    <d v="2017-07-14T00:00:00"/>
    <x v="973"/>
    <d v="1899-12-30T13:53:00"/>
  </r>
  <r>
    <x v="311"/>
    <d v="2017-07-14T00:00:00"/>
    <x v="974"/>
    <d v="1899-12-30T14:06:52"/>
  </r>
  <r>
    <x v="122"/>
    <d v="2017-07-14T00:00:00"/>
    <x v="975"/>
    <d v="1899-12-30T14:05:47"/>
  </r>
  <r>
    <x v="849"/>
    <d v="2017-07-14T00:00:00"/>
    <x v="976"/>
    <d v="1899-12-30T14:11:32"/>
  </r>
  <r>
    <x v="850"/>
    <d v="2017-07-14T00:00:00"/>
    <x v="977"/>
    <d v="1899-12-30T14:11:07"/>
  </r>
  <r>
    <x v="851"/>
    <d v="2017-07-14T00:00:00"/>
    <x v="978"/>
    <d v="1899-12-30T14:19:08"/>
  </r>
  <r>
    <x v="852"/>
    <d v="2017-07-14T00:00:00"/>
    <x v="979"/>
    <d v="1899-12-30T14:29:39"/>
  </r>
  <r>
    <x v="853"/>
    <d v="2017-07-14T00:00:00"/>
    <x v="980"/>
    <d v="1899-12-30T14:31:24"/>
  </r>
  <r>
    <x v="854"/>
    <d v="2017-07-14T00:00:00"/>
    <x v="981"/>
    <d v="1899-12-30T14:24:20"/>
  </r>
  <r>
    <x v="855"/>
    <d v="2017-07-14T00:00:00"/>
    <x v="982"/>
    <d v="1899-12-30T14:28:36"/>
  </r>
  <r>
    <x v="856"/>
    <d v="2017-07-14T00:00:00"/>
    <x v="983"/>
    <d v="1899-12-30T14:47:15"/>
  </r>
  <r>
    <x v="857"/>
    <d v="2017-07-14T00:00:00"/>
    <x v="984"/>
    <d v="1899-12-30T14:48:27"/>
  </r>
  <r>
    <x v="858"/>
    <d v="2017-07-14T00:00:00"/>
    <x v="985"/>
    <d v="1899-12-30T14:55:28"/>
  </r>
  <r>
    <x v="859"/>
    <d v="2017-07-14T00:00:00"/>
    <x v="986"/>
    <d v="1899-12-30T15:04:32"/>
  </r>
  <r>
    <x v="860"/>
    <d v="2017-07-14T00:00:00"/>
    <x v="987"/>
    <d v="1899-12-30T15:00:16"/>
  </r>
  <r>
    <x v="507"/>
    <d v="2017-07-17T00:00:00"/>
    <x v="988"/>
    <d v="1899-12-30T08:16:19"/>
  </r>
  <r>
    <x v="861"/>
    <d v="2017-07-17T00:00:00"/>
    <x v="989"/>
    <d v="1899-12-30T08:23:35"/>
  </r>
  <r>
    <x v="862"/>
    <d v="2017-07-17T00:00:00"/>
    <x v="990"/>
    <d v="1899-12-30T08:17:48"/>
  </r>
  <r>
    <x v="863"/>
    <d v="2017-07-17T00:00:00"/>
    <x v="991"/>
    <d v="1899-12-30T08:35:40"/>
  </r>
  <r>
    <x v="864"/>
    <d v="2017-07-17T00:00:00"/>
    <x v="992"/>
    <d v="1899-12-30T08:35:13"/>
  </r>
  <r>
    <x v="865"/>
    <d v="2017-07-17T00:00:00"/>
    <x v="993"/>
    <d v="1899-12-30T08:43:23"/>
  </r>
  <r>
    <x v="866"/>
    <d v="2017-07-17T00:00:00"/>
    <x v="994"/>
    <d v="1899-12-30T08:35:28"/>
  </r>
  <r>
    <x v="867"/>
    <d v="2017-07-17T00:00:00"/>
    <x v="995"/>
    <d v="1899-12-30T08:43:00"/>
  </r>
  <r>
    <x v="868"/>
    <d v="2017-07-17T00:00:00"/>
    <x v="996"/>
    <d v="1899-12-30T08:47:28"/>
  </r>
  <r>
    <x v="869"/>
    <d v="2017-07-17T00:00:00"/>
    <x v="997"/>
    <d v="1899-12-30T08:42:28"/>
  </r>
  <r>
    <x v="870"/>
    <d v="2017-07-17T00:00:00"/>
    <x v="998"/>
    <d v="1899-12-30T08:51:18"/>
  </r>
  <r>
    <x v="871"/>
    <d v="2017-07-17T00:00:00"/>
    <x v="999"/>
    <d v="1899-12-30T08:54:56"/>
  </r>
  <r>
    <x v="872"/>
    <d v="2017-07-17T00:00:00"/>
    <x v="1000"/>
    <d v="1899-12-30T08:56:42"/>
  </r>
  <r>
    <x v="664"/>
    <d v="2017-07-17T00:00:00"/>
    <x v="1001"/>
    <d v="1899-12-30T09:04:21"/>
  </r>
  <r>
    <x v="873"/>
    <d v="2017-07-17T00:00:00"/>
    <x v="1002"/>
    <d v="1899-12-30T09:16:32"/>
  </r>
  <r>
    <x v="874"/>
    <d v="2017-07-17T00:00:00"/>
    <x v="1003"/>
    <d v="1899-12-30T09:20:59"/>
  </r>
  <r>
    <x v="875"/>
    <d v="2017-07-17T00:00:00"/>
    <x v="1004"/>
    <d v="1899-12-30T09:25:21"/>
  </r>
  <r>
    <x v="876"/>
    <d v="2017-07-17T00:00:00"/>
    <x v="1005"/>
    <d v="1899-12-30T09:37:03"/>
  </r>
  <r>
    <x v="877"/>
    <d v="2017-07-17T00:00:00"/>
    <x v="1006"/>
    <d v="1899-12-30T09:24:47"/>
  </r>
  <r>
    <x v="878"/>
    <d v="2017-07-17T00:00:00"/>
    <x v="1007"/>
    <d v="1899-12-30T09:28:52"/>
  </r>
  <r>
    <x v="879"/>
    <d v="2017-07-17T00:00:00"/>
    <x v="1008"/>
    <d v="1899-12-30T09:31:39"/>
  </r>
  <r>
    <x v="880"/>
    <d v="2017-07-17T00:00:00"/>
    <x v="1009"/>
    <d v="1899-12-30T09:49:30"/>
  </r>
  <r>
    <x v="881"/>
    <d v="2017-07-17T00:00:00"/>
    <x v="1010"/>
    <d v="1899-12-30T09:48:04"/>
  </r>
  <r>
    <x v="882"/>
    <d v="2017-07-17T00:00:00"/>
    <x v="1011"/>
    <d v="1899-12-30T09:54:21"/>
  </r>
  <r>
    <x v="236"/>
    <d v="2017-07-17T00:00:00"/>
    <x v="1012"/>
    <d v="1899-12-30T09:58:44"/>
  </r>
  <r>
    <x v="883"/>
    <d v="2017-07-17T00:00:00"/>
    <x v="1013"/>
    <d v="1899-12-30T09:55:13"/>
  </r>
  <r>
    <x v="884"/>
    <d v="2017-07-17T00:00:00"/>
    <x v="1014"/>
    <d v="1899-12-30T10:01:15"/>
  </r>
  <r>
    <x v="885"/>
    <d v="2017-07-17T00:00:00"/>
    <x v="1015"/>
    <d v="1899-12-30T09:57:07"/>
  </r>
  <r>
    <x v="886"/>
    <d v="2017-07-17T00:00:00"/>
    <x v="1016"/>
    <d v="1899-12-30T10:02:17"/>
  </r>
  <r>
    <x v="887"/>
    <d v="2017-07-17T00:00:00"/>
    <x v="1017"/>
    <d v="1899-12-30T10:17:00"/>
  </r>
  <r>
    <x v="888"/>
    <d v="2017-07-17T00:00:00"/>
    <x v="1018"/>
    <d v="1899-12-30T10:04:21"/>
  </r>
  <r>
    <x v="889"/>
    <d v="2017-07-17T00:00:00"/>
    <x v="1019"/>
    <d v="1899-12-30T10:17:33"/>
  </r>
  <r>
    <x v="890"/>
    <d v="2017-07-17T00:00:00"/>
    <x v="1020"/>
    <d v="1899-12-30T10:14:51"/>
  </r>
  <r>
    <x v="891"/>
    <d v="2017-07-17T00:00:00"/>
    <x v="1021"/>
    <d v="1899-12-30T10:33:15"/>
  </r>
  <r>
    <x v="892"/>
    <d v="2017-07-17T00:00:00"/>
    <x v="1022"/>
    <d v="1899-12-30T10:24:48"/>
  </r>
  <r>
    <x v="893"/>
    <d v="2017-07-17T00:00:00"/>
    <x v="1023"/>
    <d v="1899-12-30T10:27:44"/>
  </r>
  <r>
    <x v="206"/>
    <d v="2017-07-17T00:00:00"/>
    <x v="1024"/>
    <d v="1899-12-30T10:28:44"/>
  </r>
  <r>
    <x v="894"/>
    <d v="2017-07-17T00:00:00"/>
    <x v="1025"/>
    <d v="1899-12-30T10:28:08"/>
  </r>
  <r>
    <x v="895"/>
    <d v="2017-07-17T00:00:00"/>
    <x v="1026"/>
    <d v="1899-12-30T10:45:14"/>
  </r>
  <r>
    <x v="896"/>
    <d v="2017-07-17T00:00:00"/>
    <x v="1027"/>
    <d v="1899-12-30T10:44:15"/>
  </r>
  <r>
    <x v="897"/>
    <d v="2017-07-17T00:00:00"/>
    <x v="1028"/>
    <d v="1899-12-30T10:47:42"/>
  </r>
  <r>
    <x v="898"/>
    <d v="2017-07-17T00:00:00"/>
    <x v="1029"/>
    <d v="1899-12-30T10:54:55"/>
  </r>
  <r>
    <x v="794"/>
    <d v="2017-07-17T00:00:00"/>
    <x v="1030"/>
    <d v="1899-12-30T11:03:18"/>
  </r>
  <r>
    <x v="899"/>
    <d v="2017-07-17T00:00:00"/>
    <x v="1031"/>
    <d v="1899-12-30T11:07:46"/>
  </r>
  <r>
    <x v="900"/>
    <d v="2017-07-17T00:00:00"/>
    <x v="1032"/>
    <d v="1899-12-30T11:22:56"/>
  </r>
  <r>
    <x v="589"/>
    <d v="2017-07-17T00:00:00"/>
    <x v="1033"/>
    <d v="1899-12-30T11:21:57"/>
  </r>
  <r>
    <x v="901"/>
    <d v="2017-07-17T00:00:00"/>
    <x v="1034"/>
    <d v="1899-12-30T11:29:08"/>
  </r>
  <r>
    <x v="902"/>
    <d v="2017-07-17T00:00:00"/>
    <x v="1035"/>
    <d v="1899-12-30T11:17:29"/>
  </r>
  <r>
    <x v="903"/>
    <d v="2017-07-17T00:00:00"/>
    <x v="1036"/>
    <d v="1899-12-30T11:30:20"/>
  </r>
  <r>
    <x v="904"/>
    <d v="2017-07-17T00:00:00"/>
    <x v="1037"/>
    <d v="1899-12-30T11:41:29"/>
  </r>
  <r>
    <x v="905"/>
    <d v="2017-07-17T00:00:00"/>
    <x v="1038"/>
    <d v="1899-12-30T11:29:30"/>
  </r>
  <r>
    <x v="290"/>
    <d v="2017-07-17T00:00:00"/>
    <x v="1039"/>
    <d v="1899-12-30T11:27:17"/>
  </r>
  <r>
    <x v="906"/>
    <d v="2017-07-17T00:00:00"/>
    <x v="1040"/>
    <d v="1899-12-30T11:46:09"/>
  </r>
  <r>
    <x v="907"/>
    <d v="2017-07-17T00:00:00"/>
    <x v="1041"/>
    <d v="1899-12-30T11:47:09"/>
  </r>
  <r>
    <x v="908"/>
    <d v="2017-07-17T00:00:00"/>
    <x v="1042"/>
    <d v="1899-12-30T11:50:58"/>
  </r>
  <r>
    <x v="909"/>
    <d v="2017-07-17T00:00:00"/>
    <x v="1043"/>
    <d v="1899-12-30T11:55:32"/>
  </r>
  <r>
    <x v="910"/>
    <d v="2017-07-17T00:00:00"/>
    <x v="1044"/>
    <d v="1899-12-30T11:47:11"/>
  </r>
  <r>
    <x v="911"/>
    <d v="2017-07-17T00:00:00"/>
    <x v="1045"/>
    <d v="1899-12-30T11:59:26"/>
  </r>
  <r>
    <x v="912"/>
    <d v="2017-07-17T00:00:00"/>
    <x v="1046"/>
    <d v="1899-12-30T11:57:59"/>
  </r>
  <r>
    <x v="913"/>
    <d v="2017-07-17T00:00:00"/>
    <x v="1047"/>
    <d v="1899-12-30T11:58:05"/>
  </r>
  <r>
    <x v="914"/>
    <d v="2017-07-17T00:00:00"/>
    <x v="1048"/>
    <d v="1899-12-30T12:03:36"/>
  </r>
  <r>
    <x v="915"/>
    <d v="2017-07-17T00:00:00"/>
    <x v="1049"/>
    <d v="1899-12-30T12:10:36"/>
  </r>
  <r>
    <x v="916"/>
    <d v="2017-07-17T00:00:00"/>
    <x v="1050"/>
    <d v="1899-12-30T12:26:10"/>
  </r>
  <r>
    <x v="917"/>
    <d v="2017-07-17T00:00:00"/>
    <x v="1051"/>
    <d v="1899-12-30T12:23:17"/>
  </r>
  <r>
    <x v="918"/>
    <d v="2017-07-17T00:00:00"/>
    <x v="1052"/>
    <d v="1899-12-30T12:29:23"/>
  </r>
  <r>
    <x v="919"/>
    <d v="2017-07-17T00:00:00"/>
    <x v="1053"/>
    <d v="1899-12-30T12:33:39"/>
  </r>
  <r>
    <x v="920"/>
    <d v="2017-07-17T00:00:00"/>
    <x v="1054"/>
    <d v="1899-12-30T12:47:25"/>
  </r>
  <r>
    <x v="921"/>
    <d v="2017-07-17T00:00:00"/>
    <x v="1055"/>
    <d v="1899-12-30T12:44:14"/>
  </r>
  <r>
    <x v="922"/>
    <d v="2017-07-17T00:00:00"/>
    <x v="1056"/>
    <d v="1899-12-30T12:46:38"/>
  </r>
  <r>
    <x v="923"/>
    <d v="2017-07-17T00:00:00"/>
    <x v="1057"/>
    <d v="1899-12-30T12:41:02"/>
  </r>
  <r>
    <x v="924"/>
    <d v="2017-07-17T00:00:00"/>
    <x v="1058"/>
    <d v="1899-12-30T12:49:50"/>
  </r>
  <r>
    <x v="925"/>
    <d v="2017-07-17T00:00:00"/>
    <x v="1059"/>
    <d v="1899-12-30T12:41:53"/>
  </r>
  <r>
    <x v="926"/>
    <d v="2017-07-17T00:00:00"/>
    <x v="1060"/>
    <d v="1899-12-30T13:00:36"/>
  </r>
  <r>
    <x v="40"/>
    <d v="2017-07-17T00:00:00"/>
    <x v="1061"/>
    <d v="1899-12-30T12:56:37"/>
  </r>
  <r>
    <x v="748"/>
    <d v="2017-07-17T00:00:00"/>
    <x v="1062"/>
    <d v="1899-12-30T12:57:46"/>
  </r>
  <r>
    <x v="927"/>
    <d v="2017-07-17T00:00:00"/>
    <x v="760"/>
    <d v="1899-12-30T12:52:40"/>
  </r>
  <r>
    <x v="928"/>
    <d v="2017-07-17T00:00:00"/>
    <x v="1063"/>
    <d v="1899-12-30T13:11:21"/>
  </r>
  <r>
    <x v="36"/>
    <d v="2017-07-17T00:00:00"/>
    <x v="1064"/>
    <d v="1899-12-30T13:07:56"/>
  </r>
  <r>
    <x v="929"/>
    <d v="2017-07-17T00:00:00"/>
    <x v="1065"/>
    <d v="1899-12-30T13:09:33"/>
  </r>
  <r>
    <x v="930"/>
    <d v="2017-07-17T00:00:00"/>
    <x v="1066"/>
    <d v="1899-12-30T13:25:58"/>
  </r>
  <r>
    <x v="931"/>
    <d v="2017-07-17T00:00:00"/>
    <x v="1067"/>
    <d v="1899-12-30T13:32:31"/>
  </r>
  <r>
    <x v="932"/>
    <d v="2017-07-17T00:00:00"/>
    <x v="1068"/>
    <d v="1899-12-30T13:23:39"/>
  </r>
  <r>
    <x v="933"/>
    <d v="2017-07-17T00:00:00"/>
    <x v="1069"/>
    <d v="1899-12-30T13:32:23"/>
  </r>
  <r>
    <x v="934"/>
    <d v="2017-07-17T00:00:00"/>
    <x v="1070"/>
    <d v="1899-12-30T13:38:31"/>
  </r>
  <r>
    <x v="935"/>
    <d v="2017-07-17T00:00:00"/>
    <x v="1071"/>
    <d v="1899-12-30T13:47:59"/>
  </r>
  <r>
    <x v="936"/>
    <d v="2017-07-17T00:00:00"/>
    <x v="1072"/>
    <d v="1899-12-30T13:44:58"/>
  </r>
  <r>
    <x v="937"/>
    <d v="2017-07-17T00:00:00"/>
    <x v="1073"/>
    <d v="1899-12-30T13:45:43"/>
  </r>
  <r>
    <x v="938"/>
    <d v="2017-07-17T00:00:00"/>
    <x v="1074"/>
    <d v="1899-12-30T13:58:16"/>
  </r>
  <r>
    <x v="939"/>
    <d v="2017-07-17T00:00:00"/>
    <x v="1075"/>
    <d v="1899-12-30T14:02:57"/>
  </r>
  <r>
    <x v="940"/>
    <d v="2017-07-17T00:00:00"/>
    <x v="1076"/>
    <d v="1899-12-30T13:57:36"/>
  </r>
  <r>
    <x v="941"/>
    <d v="2017-07-17T00:00:00"/>
    <x v="1077"/>
    <d v="1899-12-30T14:12:41"/>
  </r>
  <r>
    <x v="942"/>
    <d v="2017-07-17T00:00:00"/>
    <x v="1078"/>
    <d v="1899-12-30T14:21:07"/>
  </r>
  <r>
    <x v="943"/>
    <d v="2017-07-17T00:00:00"/>
    <x v="1079"/>
    <d v="1899-12-30T14:33:00"/>
  </r>
  <r>
    <x v="553"/>
    <d v="2017-07-17T00:00:00"/>
    <x v="1080"/>
    <d v="1899-12-30T14:19:16"/>
  </r>
  <r>
    <x v="944"/>
    <d v="2017-07-17T00:00:00"/>
    <x v="1081"/>
    <d v="1899-12-30T14:20:50"/>
  </r>
  <r>
    <x v="945"/>
    <d v="2017-07-17T00:00:00"/>
    <x v="1082"/>
    <d v="1899-12-30T14:26:05"/>
  </r>
  <r>
    <x v="946"/>
    <d v="2017-07-17T00:00:00"/>
    <x v="1083"/>
    <d v="1899-12-30T14:34:04"/>
  </r>
  <r>
    <x v="947"/>
    <d v="2017-07-17T00:00:00"/>
    <x v="1084"/>
    <d v="1899-12-30T14:37:59"/>
  </r>
  <r>
    <x v="204"/>
    <d v="2017-07-17T00:00:00"/>
    <x v="1085"/>
    <d v="1899-12-30T14:33:10"/>
  </r>
  <r>
    <x v="948"/>
    <d v="2017-07-17T00:00:00"/>
    <x v="1086"/>
    <d v="1899-12-30T14:40:37"/>
  </r>
  <r>
    <x v="949"/>
    <d v="2017-07-17T00:00:00"/>
    <x v="1087"/>
    <d v="1899-12-30T14:36:11"/>
  </r>
  <r>
    <x v="950"/>
    <d v="2017-07-17T00:00:00"/>
    <x v="1088"/>
    <d v="1899-12-30T14:53:30"/>
  </r>
  <r>
    <x v="951"/>
    <d v="2017-07-17T00:00:00"/>
    <x v="1089"/>
    <d v="1899-12-30T14:47:55"/>
  </r>
  <r>
    <x v="952"/>
    <d v="2017-07-17T00:00:00"/>
    <x v="1090"/>
    <d v="1899-12-30T14:54:15"/>
  </r>
  <r>
    <x v="953"/>
    <d v="2017-07-17T00:00:00"/>
    <x v="1091"/>
    <d v="1899-12-30T15:12:22"/>
  </r>
  <r>
    <x v="839"/>
    <d v="2017-07-17T00:00:00"/>
    <x v="1092"/>
    <d v="1899-12-30T15:04:35"/>
  </r>
  <r>
    <x v="954"/>
    <d v="2017-07-18T00:00:00"/>
    <x v="1093"/>
    <d v="1899-12-30T08:07:35"/>
  </r>
  <r>
    <x v="955"/>
    <d v="2017-07-18T00:00:00"/>
    <x v="1094"/>
    <d v="1899-12-30T08:19:25"/>
  </r>
  <r>
    <x v="956"/>
    <d v="2017-07-18T00:00:00"/>
    <x v="1095"/>
    <d v="1899-12-30T08:23:01"/>
  </r>
  <r>
    <x v="957"/>
    <d v="2017-07-18T00:00:00"/>
    <x v="1096"/>
    <d v="1899-12-30T08:19:27"/>
  </r>
  <r>
    <x v="958"/>
    <d v="2017-07-18T00:00:00"/>
    <x v="1097"/>
    <d v="1899-12-30T08:36:26"/>
  </r>
  <r>
    <x v="959"/>
    <d v="2017-07-18T00:00:00"/>
    <x v="1098"/>
    <d v="1899-12-30T08:42:59"/>
  </r>
  <r>
    <x v="960"/>
    <d v="2017-07-18T00:00:00"/>
    <x v="1099"/>
    <d v="1899-12-30T08:48:15"/>
  </r>
  <r>
    <x v="961"/>
    <d v="2017-07-18T00:00:00"/>
    <x v="1100"/>
    <d v="1899-12-30T08:54:32"/>
  </r>
  <r>
    <x v="962"/>
    <d v="2017-07-18T00:00:00"/>
    <x v="1101"/>
    <d v="1899-12-30T08:47:37"/>
  </r>
  <r>
    <x v="963"/>
    <d v="2017-07-18T00:00:00"/>
    <x v="1102"/>
    <d v="1899-12-30T09:01:14"/>
  </r>
  <r>
    <x v="964"/>
    <d v="2017-07-18T00:00:00"/>
    <x v="1103"/>
    <d v="1899-12-30T09:11:15"/>
  </r>
  <r>
    <x v="965"/>
    <d v="2017-07-18T00:00:00"/>
    <x v="1104"/>
    <d v="1899-12-30T09:12:40"/>
  </r>
  <r>
    <x v="966"/>
    <d v="2017-07-18T00:00:00"/>
    <x v="1105"/>
    <d v="1899-12-30T09:11:24"/>
  </r>
  <r>
    <x v="446"/>
    <d v="2017-07-18T00:00:00"/>
    <x v="1106"/>
    <d v="1899-12-30T09:21:17"/>
  </r>
  <r>
    <x v="967"/>
    <d v="2017-07-18T00:00:00"/>
    <x v="1107"/>
    <d v="1899-12-30T09:16:37"/>
  </r>
  <r>
    <x v="968"/>
    <d v="2017-07-18T00:00:00"/>
    <x v="1108"/>
    <d v="1899-12-30T09:32:56"/>
  </r>
  <r>
    <x v="969"/>
    <d v="2017-07-18T00:00:00"/>
    <x v="1109"/>
    <d v="1899-12-30T09:37:02"/>
  </r>
  <r>
    <x v="970"/>
    <d v="2017-07-18T00:00:00"/>
    <x v="1110"/>
    <d v="1899-12-30T09:46:45"/>
  </r>
  <r>
    <x v="971"/>
    <d v="2017-07-18T00:00:00"/>
    <x v="1111"/>
    <d v="1899-12-30T09:48:11"/>
  </r>
  <r>
    <x v="41"/>
    <d v="2017-07-18T00:00:00"/>
    <x v="1112"/>
    <d v="1899-12-30T09:56:15"/>
  </r>
  <r>
    <x v="972"/>
    <d v="2017-07-18T00:00:00"/>
    <x v="911"/>
    <d v="1899-12-30T09:56:38"/>
  </r>
  <r>
    <x v="973"/>
    <d v="2017-07-18T00:00:00"/>
    <x v="1113"/>
    <d v="1899-12-30T09:41:21"/>
  </r>
  <r>
    <x v="974"/>
    <d v="2017-07-18T00:00:00"/>
    <x v="1114"/>
    <d v="1899-12-30T09:50:54"/>
  </r>
  <r>
    <x v="975"/>
    <d v="2017-07-18T00:00:00"/>
    <x v="1115"/>
    <d v="1899-12-30T09:55:42"/>
  </r>
  <r>
    <x v="976"/>
    <d v="2017-07-18T00:00:00"/>
    <x v="718"/>
    <d v="1899-12-30T09:51:42"/>
  </r>
  <r>
    <x v="122"/>
    <d v="2017-07-18T00:00:00"/>
    <x v="1116"/>
    <d v="1899-12-30T09:52:57"/>
  </r>
  <r>
    <x v="977"/>
    <d v="2017-07-18T00:00:00"/>
    <x v="1117"/>
    <d v="1899-12-30T10:01:29"/>
  </r>
  <r>
    <x v="637"/>
    <d v="2017-07-18T00:00:00"/>
    <x v="439"/>
    <d v="1899-12-30T10:00:19"/>
  </r>
  <r>
    <x v="675"/>
    <d v="2017-07-18T00:00:00"/>
    <x v="1118"/>
    <d v="1899-12-30T09:58:40"/>
  </r>
  <r>
    <x v="978"/>
    <d v="2017-07-18T00:00:00"/>
    <x v="1119"/>
    <d v="1899-12-30T10:11:11"/>
  </r>
  <r>
    <x v="979"/>
    <d v="2017-07-18T00:00:00"/>
    <x v="1120"/>
    <d v="1899-12-30T10:09:15"/>
  </r>
  <r>
    <x v="980"/>
    <d v="2017-07-18T00:00:00"/>
    <x v="1121"/>
    <d v="1899-12-30T10:21:37"/>
  </r>
  <r>
    <x v="981"/>
    <d v="2017-07-18T00:00:00"/>
    <x v="1122"/>
    <d v="1899-12-30T10:25:19"/>
  </r>
  <r>
    <x v="982"/>
    <d v="2017-07-18T00:00:00"/>
    <x v="1123"/>
    <d v="1899-12-30T10:27:42"/>
  </r>
  <r>
    <x v="983"/>
    <d v="2017-07-18T00:00:00"/>
    <x v="1124"/>
    <d v="1899-12-30T10:28:57"/>
  </r>
  <r>
    <x v="451"/>
    <d v="2017-07-18T00:00:00"/>
    <x v="1125"/>
    <d v="1899-12-30T10:33:13"/>
  </r>
  <r>
    <x v="984"/>
    <d v="2017-07-18T00:00:00"/>
    <x v="1126"/>
    <d v="1899-12-30T10:29:56"/>
  </r>
  <r>
    <x v="985"/>
    <d v="2017-07-18T00:00:00"/>
    <x v="1127"/>
    <d v="1899-12-30T10:47:34"/>
  </r>
  <r>
    <x v="824"/>
    <d v="2017-07-18T00:00:00"/>
    <x v="1128"/>
    <d v="1899-12-30T10:46:42"/>
  </r>
  <r>
    <x v="986"/>
    <d v="2017-07-18T00:00:00"/>
    <x v="1129"/>
    <d v="1899-12-30T10:50:47"/>
  </r>
  <r>
    <x v="987"/>
    <d v="2017-07-18T00:00:00"/>
    <x v="1130"/>
    <d v="1899-12-30T10:58:49"/>
  </r>
  <r>
    <x v="988"/>
    <d v="2017-07-18T00:00:00"/>
    <x v="1131"/>
    <d v="1899-12-30T11:01:30"/>
  </r>
  <r>
    <x v="989"/>
    <d v="2017-07-18T00:00:00"/>
    <x v="1132"/>
    <d v="1899-12-30T11:08:43"/>
  </r>
  <r>
    <x v="990"/>
    <d v="2017-07-18T00:00:00"/>
    <x v="1133"/>
    <d v="1899-12-30T10:59:06"/>
  </r>
  <r>
    <x v="991"/>
    <d v="2017-07-18T00:00:00"/>
    <x v="1134"/>
    <d v="1899-12-30T11:07:41"/>
  </r>
  <r>
    <x v="992"/>
    <d v="2017-07-18T00:00:00"/>
    <x v="1135"/>
    <d v="1899-12-30T11:09:02"/>
  </r>
  <r>
    <x v="993"/>
    <d v="2017-07-18T00:00:00"/>
    <x v="1136"/>
    <d v="1899-12-30T11:12:52"/>
  </r>
  <r>
    <x v="994"/>
    <d v="2017-07-18T00:00:00"/>
    <x v="1137"/>
    <d v="1899-12-30T11:20:04"/>
  </r>
  <r>
    <x v="719"/>
    <d v="2017-07-18T00:00:00"/>
    <x v="1138"/>
    <d v="1899-12-30T11:23:56"/>
  </r>
  <r>
    <x v="995"/>
    <d v="2017-07-18T00:00:00"/>
    <x v="1139"/>
    <d v="1899-12-30T11:20:19"/>
  </r>
  <r>
    <x v="442"/>
    <d v="2017-07-18T00:00:00"/>
    <x v="1140"/>
    <d v="1899-12-30T11:22:42"/>
  </r>
  <r>
    <x v="996"/>
    <d v="2017-07-18T00:00:00"/>
    <x v="1141"/>
    <d v="1899-12-30T11:35:18"/>
  </r>
  <r>
    <x v="997"/>
    <d v="2017-07-18T00:00:00"/>
    <x v="1142"/>
    <d v="1899-12-30T11:33:39"/>
  </r>
  <r>
    <x v="998"/>
    <d v="2017-07-18T00:00:00"/>
    <x v="1143"/>
    <d v="1899-12-30T11:25:20"/>
  </r>
  <r>
    <x v="999"/>
    <d v="2017-07-18T00:00:00"/>
    <x v="1144"/>
    <d v="1899-12-30T11:35:47"/>
  </r>
  <r>
    <x v="1000"/>
    <d v="2017-07-18T00:00:00"/>
    <x v="1145"/>
    <d v="1899-12-30T11:36:02"/>
  </r>
  <r>
    <x v="1001"/>
    <d v="2017-07-18T00:00:00"/>
    <x v="1146"/>
    <d v="1899-12-30T11:41:01"/>
  </r>
  <r>
    <x v="1002"/>
    <d v="2017-07-18T00:00:00"/>
    <x v="1147"/>
    <d v="1899-12-30T11:45:52"/>
  </r>
  <r>
    <x v="1003"/>
    <d v="2017-07-18T00:00:00"/>
    <x v="1148"/>
    <d v="1899-12-30T11:54:03"/>
  </r>
  <r>
    <x v="1004"/>
    <d v="2017-07-18T00:00:00"/>
    <x v="1149"/>
    <d v="1899-12-30T11:47:40"/>
  </r>
  <r>
    <x v="1005"/>
    <d v="2017-07-18T00:00:00"/>
    <x v="1150"/>
    <d v="1899-12-30T11:52:10"/>
  </r>
  <r>
    <x v="1006"/>
    <d v="2017-07-18T00:00:00"/>
    <x v="1151"/>
    <d v="1899-12-30T11:54:15"/>
  </r>
  <r>
    <x v="1007"/>
    <d v="2017-07-18T00:00:00"/>
    <x v="1152"/>
    <d v="1899-12-30T11:58:33"/>
  </r>
  <r>
    <x v="1008"/>
    <d v="2017-07-18T00:00:00"/>
    <x v="1153"/>
    <d v="1899-12-30T12:09:58"/>
  </r>
  <r>
    <x v="1009"/>
    <d v="2017-07-18T00:00:00"/>
    <x v="1154"/>
    <d v="1899-12-30T12:12:30"/>
  </r>
  <r>
    <x v="1010"/>
    <d v="2017-07-18T00:00:00"/>
    <x v="1155"/>
    <d v="1899-12-30T12:15:01"/>
  </r>
  <r>
    <x v="1011"/>
    <d v="2017-07-18T00:00:00"/>
    <x v="1156"/>
    <d v="1899-12-30T12:21:22"/>
  </r>
  <r>
    <x v="1012"/>
    <d v="2017-07-18T00:00:00"/>
    <x v="1157"/>
    <d v="1899-12-30T12:28:27"/>
  </r>
  <r>
    <x v="1013"/>
    <d v="2017-07-18T00:00:00"/>
    <x v="1158"/>
    <d v="1899-12-30T12:31:59"/>
  </r>
  <r>
    <x v="1014"/>
    <d v="2017-07-18T00:00:00"/>
    <x v="1159"/>
    <d v="1899-12-30T12:26:34"/>
  </r>
  <r>
    <x v="1015"/>
    <d v="2017-07-18T00:00:00"/>
    <x v="1160"/>
    <d v="1899-12-30T12:36:53"/>
  </r>
  <r>
    <x v="1016"/>
    <d v="2017-07-18T00:00:00"/>
    <x v="1161"/>
    <d v="1899-12-30T12:49:32"/>
  </r>
  <r>
    <x v="392"/>
    <d v="2017-07-18T00:00:00"/>
    <x v="1162"/>
    <d v="1899-12-30T12:46:20"/>
  </r>
  <r>
    <x v="1017"/>
    <d v="2017-07-18T00:00:00"/>
    <x v="1163"/>
    <d v="1899-12-30T12:49:56"/>
  </r>
  <r>
    <x v="1018"/>
    <d v="2017-07-18T00:00:00"/>
    <x v="1164"/>
    <d v="1899-12-30T13:06:50"/>
  </r>
  <r>
    <x v="1019"/>
    <d v="2017-07-18T00:00:00"/>
    <x v="1165"/>
    <d v="1899-12-30T13:17:43"/>
  </r>
  <r>
    <x v="1020"/>
    <d v="2017-07-18T00:00:00"/>
    <x v="1166"/>
    <d v="1899-12-30T13:08:52"/>
  </r>
  <r>
    <x v="1021"/>
    <d v="2017-07-18T00:00:00"/>
    <x v="1167"/>
    <d v="1899-12-30T13:22:31"/>
  </r>
  <r>
    <x v="1022"/>
    <d v="2017-07-18T00:00:00"/>
    <x v="1168"/>
    <d v="1899-12-30T13:22:27"/>
  </r>
  <r>
    <x v="1023"/>
    <d v="2017-07-18T00:00:00"/>
    <x v="1169"/>
    <d v="1899-12-30T13:31:11"/>
  </r>
  <r>
    <x v="1024"/>
    <d v="2017-07-18T00:00:00"/>
    <x v="1170"/>
    <d v="1899-12-30T13:21:20"/>
  </r>
  <r>
    <x v="1025"/>
    <d v="2017-07-18T00:00:00"/>
    <x v="1171"/>
    <d v="1899-12-30T13:31:29"/>
  </r>
  <r>
    <x v="1026"/>
    <d v="2017-07-18T00:00:00"/>
    <x v="1172"/>
    <d v="1899-12-30T13:38:55"/>
  </r>
  <r>
    <x v="1027"/>
    <d v="2017-07-18T00:00:00"/>
    <x v="1173"/>
    <d v="1899-12-30T13:55:08"/>
  </r>
  <r>
    <x v="1028"/>
    <d v="2017-07-18T00:00:00"/>
    <x v="1174"/>
    <d v="1899-12-30T14:00:27"/>
  </r>
  <r>
    <x v="1029"/>
    <d v="2017-07-18T00:00:00"/>
    <x v="1175"/>
    <d v="1899-12-30T14:08:34"/>
  </r>
  <r>
    <x v="723"/>
    <d v="2017-07-18T00:00:00"/>
    <x v="1176"/>
    <d v="1899-12-30T14:11:37"/>
  </r>
  <r>
    <x v="1030"/>
    <d v="2017-07-18T00:00:00"/>
    <x v="1177"/>
    <d v="1899-12-30T14:08:35"/>
  </r>
  <r>
    <x v="1031"/>
    <d v="2017-07-18T00:00:00"/>
    <x v="1178"/>
    <d v="1899-12-30T14:20:11"/>
  </r>
  <r>
    <x v="1032"/>
    <d v="2017-07-18T00:00:00"/>
    <x v="1179"/>
    <d v="1899-12-30T14:19:03"/>
  </r>
  <r>
    <x v="1033"/>
    <d v="2017-07-18T00:00:00"/>
    <x v="1180"/>
    <d v="1899-12-30T14:30:24"/>
  </r>
  <r>
    <x v="736"/>
    <d v="2017-07-18T00:00:00"/>
    <x v="1181"/>
    <d v="1899-12-30T14:37:23"/>
  </r>
  <r>
    <x v="1034"/>
    <d v="2017-07-18T00:00:00"/>
    <x v="1182"/>
    <d v="1899-12-30T14:46:07"/>
  </r>
  <r>
    <x v="1035"/>
    <d v="2017-07-18T00:00:00"/>
    <x v="1183"/>
    <d v="1899-12-30T14:40:12"/>
  </r>
  <r>
    <x v="1036"/>
    <d v="2017-07-18T00:00:00"/>
    <x v="1184"/>
    <d v="1899-12-30T14:50:21"/>
  </r>
  <r>
    <x v="479"/>
    <d v="2017-07-18T00:00:00"/>
    <x v="1185"/>
    <d v="1899-12-30T14:49:47"/>
  </r>
  <r>
    <x v="1037"/>
    <d v="2017-07-18T00:00:00"/>
    <x v="1186"/>
    <d v="1899-12-30T15:10:53"/>
  </r>
  <r>
    <x v="1038"/>
    <d v="2017-07-18T00:00:00"/>
    <x v="1187"/>
    <d v="1899-12-30T14:56:14"/>
  </r>
  <r>
    <x v="1039"/>
    <d v="2017-07-18T00:00:00"/>
    <x v="1188"/>
    <d v="1899-12-30T15:14:17"/>
  </r>
  <r>
    <x v="1040"/>
    <d v="2017-07-19T00:00:00"/>
    <x v="1189"/>
    <d v="1899-12-30T08:19:24"/>
  </r>
  <r>
    <x v="1041"/>
    <d v="2017-07-19T00:00:00"/>
    <x v="1190"/>
    <d v="1899-12-30T08:24:24"/>
  </r>
  <r>
    <x v="1042"/>
    <d v="2017-07-19T00:00:00"/>
    <x v="1191"/>
    <d v="1899-12-30T08:21:06"/>
  </r>
  <r>
    <x v="1043"/>
    <d v="2017-07-19T00:00:00"/>
    <x v="1192"/>
    <d v="1899-12-30T08:29:34"/>
  </r>
  <r>
    <x v="1044"/>
    <d v="2017-07-19T00:00:00"/>
    <x v="1193"/>
    <d v="1899-12-30T08:32:39"/>
  </r>
  <r>
    <x v="1045"/>
    <d v="2017-07-19T00:00:00"/>
    <x v="1194"/>
    <d v="1899-12-30T08:35:26"/>
  </r>
  <r>
    <x v="835"/>
    <d v="2017-07-19T00:00:00"/>
    <x v="1195"/>
    <d v="1899-12-30T08:41:54"/>
  </r>
  <r>
    <x v="1046"/>
    <d v="2017-07-19T00:00:00"/>
    <x v="1196"/>
    <d v="1899-12-30T08:48:40"/>
  </r>
  <r>
    <x v="1047"/>
    <d v="2017-07-19T00:00:00"/>
    <x v="1197"/>
    <d v="1899-12-30T08:48:49"/>
  </r>
  <r>
    <x v="1048"/>
    <d v="2017-07-19T00:00:00"/>
    <x v="1198"/>
    <d v="1899-12-30T08:57:28"/>
  </r>
  <r>
    <x v="1049"/>
    <d v="2017-07-19T00:00:00"/>
    <x v="1199"/>
    <d v="1899-12-30T09:00:15"/>
  </r>
  <r>
    <x v="1050"/>
    <d v="2017-07-19T00:00:00"/>
    <x v="1200"/>
    <d v="1899-12-30T09:09:16"/>
  </r>
  <r>
    <x v="471"/>
    <d v="2017-07-19T00:00:00"/>
    <x v="1201"/>
    <d v="1899-12-30T09:10:39"/>
  </r>
  <r>
    <x v="1051"/>
    <d v="2017-07-19T00:00:00"/>
    <x v="1202"/>
    <d v="1899-12-30T09:11:14"/>
  </r>
  <r>
    <x v="1052"/>
    <d v="2017-07-19T00:00:00"/>
    <x v="1203"/>
    <d v="1899-12-30T09:20:23"/>
  </r>
  <r>
    <x v="1053"/>
    <d v="2017-07-19T00:00:00"/>
    <x v="1204"/>
    <d v="1899-12-30T09:28:24"/>
  </r>
  <r>
    <x v="1054"/>
    <d v="2017-07-19T00:00:00"/>
    <x v="1205"/>
    <d v="1899-12-30T09:29:07"/>
  </r>
  <r>
    <x v="1055"/>
    <d v="2017-07-19T00:00:00"/>
    <x v="1206"/>
    <d v="1899-12-30T09:22:36"/>
  </r>
  <r>
    <x v="1056"/>
    <d v="2017-07-19T00:00:00"/>
    <x v="1207"/>
    <d v="1899-12-30T09:24:04"/>
  </r>
  <r>
    <x v="1057"/>
    <d v="2017-07-19T00:00:00"/>
    <x v="1208"/>
    <d v="1899-12-30T09:22:34"/>
  </r>
  <r>
    <x v="1058"/>
    <d v="2017-07-19T00:00:00"/>
    <x v="1209"/>
    <d v="1899-12-30T09:43:38"/>
  </r>
  <r>
    <x v="1059"/>
    <d v="2017-07-19T00:00:00"/>
    <x v="1210"/>
    <d v="1899-12-30T09:42:22"/>
  </r>
  <r>
    <x v="1060"/>
    <d v="2017-07-19T00:00:00"/>
    <x v="1211"/>
    <d v="1899-12-30T09:40:47"/>
  </r>
  <r>
    <x v="1061"/>
    <d v="2017-07-19T00:00:00"/>
    <x v="1212"/>
    <d v="1899-12-30T09:51:50"/>
  </r>
  <r>
    <x v="1062"/>
    <d v="2017-07-19T00:00:00"/>
    <x v="1213"/>
    <d v="1899-12-30T09:42:46"/>
  </r>
  <r>
    <x v="1063"/>
    <d v="2017-07-19T00:00:00"/>
    <x v="1214"/>
    <d v="1899-12-30T09:54:05"/>
  </r>
  <r>
    <x v="408"/>
    <d v="2017-07-19T00:00:00"/>
    <x v="1215"/>
    <d v="1899-12-30T09:57:22"/>
  </r>
  <r>
    <x v="1064"/>
    <d v="2017-07-19T00:00:00"/>
    <x v="1216"/>
    <d v="1899-12-30T10:07:26"/>
  </r>
  <r>
    <x v="1065"/>
    <d v="2017-07-19T00:00:00"/>
    <x v="916"/>
    <d v="1899-12-30T10:00:44"/>
  </r>
  <r>
    <x v="1066"/>
    <d v="2017-07-19T00:00:00"/>
    <x v="1217"/>
    <d v="1899-12-30T10:15:50"/>
  </r>
  <r>
    <x v="1067"/>
    <d v="2017-07-19T00:00:00"/>
    <x v="1218"/>
    <d v="1899-12-30T10:20:48"/>
  </r>
  <r>
    <x v="1068"/>
    <d v="2017-07-19T00:00:00"/>
    <x v="1219"/>
    <d v="1899-12-30T10:26:35"/>
  </r>
  <r>
    <x v="1069"/>
    <d v="2017-07-19T00:00:00"/>
    <x v="1220"/>
    <d v="1899-12-30T10:22:11"/>
  </r>
  <r>
    <x v="1070"/>
    <d v="2017-07-19T00:00:00"/>
    <x v="1221"/>
    <d v="1899-12-30T10:25:20"/>
  </r>
  <r>
    <x v="1071"/>
    <d v="2017-07-19T00:00:00"/>
    <x v="1222"/>
    <d v="1899-12-30T10:36:08"/>
  </r>
  <r>
    <x v="1072"/>
    <d v="2017-07-19T00:00:00"/>
    <x v="1223"/>
    <d v="1899-12-30T10:31:06"/>
  </r>
  <r>
    <x v="1073"/>
    <d v="2017-07-19T00:00:00"/>
    <x v="1224"/>
    <d v="1899-12-30T10:33:05"/>
  </r>
  <r>
    <x v="1074"/>
    <d v="2017-07-19T00:00:00"/>
    <x v="1225"/>
    <d v="1899-12-30T10:38:51"/>
  </r>
  <r>
    <x v="1075"/>
    <d v="2017-07-19T00:00:00"/>
    <x v="1226"/>
    <d v="1899-12-30T10:34:38"/>
  </r>
  <r>
    <x v="1076"/>
    <d v="2017-07-19T00:00:00"/>
    <x v="1227"/>
    <d v="1899-12-30T10:47:33"/>
  </r>
  <r>
    <x v="1077"/>
    <d v="2017-07-19T00:00:00"/>
    <x v="1228"/>
    <d v="1899-12-30T10:48:06"/>
  </r>
  <r>
    <x v="1078"/>
    <d v="2017-07-19T00:00:00"/>
    <x v="1229"/>
    <d v="1899-12-30T10:58:27"/>
  </r>
  <r>
    <x v="1079"/>
    <d v="2017-07-19T00:00:00"/>
    <x v="1230"/>
    <d v="1899-12-30T11:02:13"/>
  </r>
  <r>
    <x v="563"/>
    <d v="2017-07-19T00:00:00"/>
    <x v="1231"/>
    <d v="1899-12-30T11:00:04"/>
  </r>
  <r>
    <x v="1080"/>
    <d v="2017-07-19T00:00:00"/>
    <x v="737"/>
    <d v="1899-12-30T11:06:12"/>
  </r>
  <r>
    <x v="1081"/>
    <d v="2017-07-19T00:00:00"/>
    <x v="1232"/>
    <d v="1899-12-30T11:22:38"/>
  </r>
  <r>
    <x v="1082"/>
    <d v="2017-07-19T00:00:00"/>
    <x v="1233"/>
    <d v="1899-12-30T11:17:35"/>
  </r>
  <r>
    <x v="257"/>
    <d v="2017-07-19T00:00:00"/>
    <x v="1234"/>
    <d v="1899-12-30T11:34:46"/>
  </r>
  <r>
    <x v="1083"/>
    <d v="2017-07-19T00:00:00"/>
    <x v="1235"/>
    <d v="1899-12-30T11:44:54"/>
  </r>
  <r>
    <x v="1084"/>
    <d v="2017-07-19T00:00:00"/>
    <x v="1235"/>
    <d v="1899-12-30T11:43:52"/>
  </r>
  <r>
    <x v="1085"/>
    <d v="2017-07-19T00:00:00"/>
    <x v="1236"/>
    <d v="1899-12-30T11:52:53"/>
  </r>
  <r>
    <x v="1086"/>
    <d v="2017-07-19T00:00:00"/>
    <x v="1237"/>
    <d v="1899-12-30T11:53:23"/>
  </r>
  <r>
    <x v="1087"/>
    <d v="2017-07-19T00:00:00"/>
    <x v="1238"/>
    <d v="1899-12-30T11:57:32"/>
  </r>
  <r>
    <x v="1088"/>
    <d v="2017-07-19T00:00:00"/>
    <x v="1239"/>
    <d v="1899-12-30T11:56:45"/>
  </r>
  <r>
    <x v="1089"/>
    <d v="2017-07-19T00:00:00"/>
    <x v="1240"/>
    <d v="1899-12-30T12:08:25"/>
  </r>
  <r>
    <x v="1090"/>
    <d v="2017-07-19T00:00:00"/>
    <x v="846"/>
    <d v="1899-12-30T12:18:48"/>
  </r>
  <r>
    <x v="1091"/>
    <d v="2017-07-19T00:00:00"/>
    <x v="1241"/>
    <d v="1899-12-30T12:11:35"/>
  </r>
  <r>
    <x v="1092"/>
    <d v="2017-07-19T00:00:00"/>
    <x v="1242"/>
    <d v="1899-12-30T12:18:35"/>
  </r>
  <r>
    <x v="1093"/>
    <d v="2017-07-19T00:00:00"/>
    <x v="1243"/>
    <d v="1899-12-30T12:16:13"/>
  </r>
  <r>
    <x v="1094"/>
    <d v="2017-07-19T00:00:00"/>
    <x v="1244"/>
    <d v="1899-12-30T12:23:26"/>
  </r>
  <r>
    <x v="1095"/>
    <d v="2017-07-19T00:00:00"/>
    <x v="1245"/>
    <d v="1899-12-30T12:29:36"/>
  </r>
  <r>
    <x v="1096"/>
    <d v="2017-07-19T00:00:00"/>
    <x v="1246"/>
    <d v="1899-12-30T12:39:12"/>
  </r>
  <r>
    <x v="371"/>
    <d v="2017-07-19T00:00:00"/>
    <x v="1247"/>
    <d v="1899-12-30T12:48:25"/>
  </r>
  <r>
    <x v="1097"/>
    <d v="2017-07-19T00:00:00"/>
    <x v="1248"/>
    <d v="1899-12-30T12:56:25"/>
  </r>
  <r>
    <x v="299"/>
    <d v="2017-07-19T00:00:00"/>
    <x v="1249"/>
    <d v="1899-12-30T12:56:37"/>
  </r>
  <r>
    <x v="1098"/>
    <d v="2017-07-19T00:00:00"/>
    <x v="1250"/>
    <d v="1899-12-30T12:50:59"/>
  </r>
  <r>
    <x v="1099"/>
    <d v="2017-07-19T00:00:00"/>
    <x v="1251"/>
    <d v="1899-12-30T13:06:01"/>
  </r>
  <r>
    <x v="1100"/>
    <d v="2017-07-19T00:00:00"/>
    <x v="1252"/>
    <d v="1899-12-30T13:00:25"/>
  </r>
  <r>
    <x v="693"/>
    <d v="2017-07-19T00:00:00"/>
    <x v="1253"/>
    <d v="1899-12-30T13:09:08"/>
  </r>
  <r>
    <x v="1101"/>
    <d v="2017-07-19T00:00:00"/>
    <x v="1254"/>
    <d v="1899-12-30T13:15:17"/>
  </r>
  <r>
    <x v="1102"/>
    <d v="2017-07-19T00:00:00"/>
    <x v="1255"/>
    <d v="1899-12-30T13:19:46"/>
  </r>
  <r>
    <x v="1103"/>
    <d v="2017-07-19T00:00:00"/>
    <x v="1256"/>
    <d v="1899-12-30T13:22:48"/>
  </r>
  <r>
    <x v="1104"/>
    <d v="2017-07-19T00:00:00"/>
    <x v="1257"/>
    <d v="1899-12-30T13:32:57"/>
  </r>
  <r>
    <x v="1105"/>
    <d v="2017-07-19T00:00:00"/>
    <x v="1258"/>
    <d v="1899-12-30T13:27:28"/>
  </r>
  <r>
    <x v="1106"/>
    <d v="2017-07-19T00:00:00"/>
    <x v="1259"/>
    <d v="1899-12-30T13:37:49"/>
  </r>
  <r>
    <x v="1107"/>
    <d v="2017-07-19T00:00:00"/>
    <x v="1260"/>
    <d v="1899-12-30T13:54:50"/>
  </r>
  <r>
    <x v="1108"/>
    <d v="2017-07-19T00:00:00"/>
    <x v="1261"/>
    <d v="1899-12-30T13:52:08"/>
  </r>
  <r>
    <x v="1109"/>
    <d v="2017-07-19T00:00:00"/>
    <x v="1262"/>
    <d v="1899-12-30T13:50:56"/>
  </r>
  <r>
    <x v="1110"/>
    <d v="2017-07-19T00:00:00"/>
    <x v="1263"/>
    <d v="1899-12-30T13:48:51"/>
  </r>
  <r>
    <x v="1111"/>
    <d v="2017-07-19T00:00:00"/>
    <x v="1264"/>
    <d v="1899-12-30T13:56:28"/>
  </r>
  <r>
    <x v="589"/>
    <d v="2017-07-19T00:00:00"/>
    <x v="1265"/>
    <d v="1899-12-30T14:09:15"/>
  </r>
  <r>
    <x v="1093"/>
    <d v="2017-07-19T00:00:00"/>
    <x v="1266"/>
    <d v="1899-12-30T14:09:38"/>
  </r>
  <r>
    <x v="1112"/>
    <d v="2017-07-19T00:00:00"/>
    <x v="1267"/>
    <d v="1899-12-30T14:12:43"/>
  </r>
  <r>
    <x v="1113"/>
    <d v="2017-07-19T00:00:00"/>
    <x v="1268"/>
    <d v="1899-12-30T14:11:05"/>
  </r>
  <r>
    <x v="1114"/>
    <d v="2017-07-19T00:00:00"/>
    <x v="976"/>
    <d v="1899-12-30T14:12:31"/>
  </r>
  <r>
    <x v="1115"/>
    <d v="2017-07-19T00:00:00"/>
    <x v="1269"/>
    <d v="1899-12-30T14:13:02"/>
  </r>
  <r>
    <x v="1116"/>
    <d v="2017-07-19T00:00:00"/>
    <x v="1270"/>
    <d v="1899-12-30T14:28:45"/>
  </r>
  <r>
    <x v="1117"/>
    <d v="2017-07-19T00:00:00"/>
    <x v="1271"/>
    <d v="1899-12-30T14:31:45"/>
  </r>
  <r>
    <x v="686"/>
    <d v="2017-07-19T00:00:00"/>
    <x v="1272"/>
    <d v="1899-12-30T14:31:02"/>
  </r>
  <r>
    <x v="1118"/>
    <d v="2017-07-19T00:00:00"/>
    <x v="1085"/>
    <d v="1899-12-30T14:43:10"/>
  </r>
  <r>
    <x v="1119"/>
    <d v="2017-07-19T00:00:00"/>
    <x v="1273"/>
    <d v="1899-12-30T14:39:39"/>
  </r>
  <r>
    <x v="1120"/>
    <d v="2017-07-19T00:00:00"/>
    <x v="1274"/>
    <d v="1899-12-30T14:36:05"/>
  </r>
  <r>
    <x v="1121"/>
    <d v="2017-07-19T00:00:00"/>
    <x v="1275"/>
    <d v="1899-12-30T14:38:41"/>
  </r>
  <r>
    <x v="1122"/>
    <d v="2017-07-19T00:00:00"/>
    <x v="1276"/>
    <d v="1899-12-30T14:54:30"/>
  </r>
  <r>
    <x v="1123"/>
    <d v="2017-07-19T00:00:00"/>
    <x v="1277"/>
    <d v="1899-12-30T14:47:14"/>
  </r>
  <r>
    <x v="1124"/>
    <d v="2017-07-19T00:00:00"/>
    <x v="1278"/>
    <d v="1899-12-30T15:01:17"/>
  </r>
  <r>
    <x v="1125"/>
    <d v="2017-07-19T00:00:00"/>
    <x v="1279"/>
    <d v="1899-12-30T15:10:21"/>
  </r>
  <r>
    <x v="1126"/>
    <d v="2017-07-19T00:00:00"/>
    <x v="1280"/>
    <d v="1899-12-30T15:11:53"/>
  </r>
  <r>
    <x v="1127"/>
    <d v="2017-07-19T00:00:00"/>
    <x v="1281"/>
    <d v="1899-12-30T14:59:27"/>
  </r>
  <r>
    <x v="264"/>
    <d v="2017-07-19T00:00:00"/>
    <x v="1282"/>
    <d v="1899-12-30T15:11:12"/>
  </r>
  <r>
    <x v="1128"/>
    <d v="2017-07-20T00:00:00"/>
    <x v="1283"/>
    <d v="1899-12-30T08:05:35"/>
  </r>
  <r>
    <x v="1129"/>
    <d v="2017-07-20T00:00:00"/>
    <x v="1284"/>
    <d v="1899-12-30T08:12:22"/>
  </r>
  <r>
    <x v="1130"/>
    <d v="2017-07-20T00:00:00"/>
    <x v="1285"/>
    <d v="1899-12-30T08:27:41"/>
  </r>
  <r>
    <x v="1131"/>
    <d v="2017-07-20T00:00:00"/>
    <x v="1286"/>
    <d v="1899-12-30T08:18:23"/>
  </r>
  <r>
    <x v="1132"/>
    <d v="2017-07-20T00:00:00"/>
    <x v="1287"/>
    <d v="1899-12-30T08:23:59"/>
  </r>
  <r>
    <x v="1133"/>
    <d v="2017-07-20T00:00:00"/>
    <x v="1288"/>
    <d v="1899-12-30T08:32:02"/>
  </r>
  <r>
    <x v="1134"/>
    <d v="2017-07-20T00:00:00"/>
    <x v="1289"/>
    <d v="1899-12-30T08:46:20"/>
  </r>
  <r>
    <x v="1135"/>
    <d v="2017-07-20T00:00:00"/>
    <x v="1290"/>
    <d v="1899-12-30T08:51:16"/>
  </r>
  <r>
    <x v="1136"/>
    <d v="2017-07-20T00:00:00"/>
    <x v="1291"/>
    <d v="1899-12-30T08:46:18"/>
  </r>
  <r>
    <x v="1137"/>
    <d v="2017-07-20T00:00:00"/>
    <x v="1292"/>
    <d v="1899-12-30T08:47:29"/>
  </r>
  <r>
    <x v="1138"/>
    <d v="2017-07-20T00:00:00"/>
    <x v="1293"/>
    <d v="1899-12-30T09:06:10"/>
  </r>
  <r>
    <x v="1139"/>
    <d v="2017-07-20T00:00:00"/>
    <x v="904"/>
    <d v="1899-12-30T09:09:15"/>
  </r>
  <r>
    <x v="1140"/>
    <d v="2017-07-20T00:00:00"/>
    <x v="1294"/>
    <d v="1899-12-30T09:06:17"/>
  </r>
  <r>
    <x v="845"/>
    <d v="2017-07-20T00:00:00"/>
    <x v="1295"/>
    <d v="1899-12-30T09:23:39"/>
  </r>
  <r>
    <x v="1141"/>
    <d v="2017-07-20T00:00:00"/>
    <x v="1296"/>
    <d v="1899-12-30T09:29:29"/>
  </r>
  <r>
    <x v="1142"/>
    <d v="2017-07-20T00:00:00"/>
    <x v="1297"/>
    <d v="1899-12-30T09:27:55"/>
  </r>
  <r>
    <x v="1143"/>
    <d v="2017-07-20T00:00:00"/>
    <x v="1298"/>
    <d v="1899-12-30T09:23:04"/>
  </r>
  <r>
    <x v="839"/>
    <d v="2017-07-20T00:00:00"/>
    <x v="1299"/>
    <d v="1899-12-30T09:40:13"/>
  </r>
  <r>
    <x v="432"/>
    <d v="2017-07-20T00:00:00"/>
    <x v="1300"/>
    <d v="1899-12-30T09:33:43"/>
  </r>
  <r>
    <x v="1144"/>
    <d v="2017-07-20T00:00:00"/>
    <x v="1301"/>
    <d v="1899-12-30T09:34:13"/>
  </r>
  <r>
    <x v="1145"/>
    <d v="2017-07-20T00:00:00"/>
    <x v="1302"/>
    <d v="1899-12-30T09:43:01"/>
  </r>
  <r>
    <x v="1146"/>
    <d v="2017-07-20T00:00:00"/>
    <x v="1303"/>
    <d v="1899-12-30T09:46:18"/>
  </r>
  <r>
    <x v="1147"/>
    <d v="2017-07-20T00:00:00"/>
    <x v="1304"/>
    <d v="1899-12-30T09:47:27"/>
  </r>
  <r>
    <x v="1148"/>
    <d v="2017-07-20T00:00:00"/>
    <x v="1305"/>
    <d v="1899-12-30T10:07:53"/>
  </r>
  <r>
    <x v="1149"/>
    <d v="2017-07-20T00:00:00"/>
    <x v="1306"/>
    <d v="1899-12-30T09:57:25"/>
  </r>
  <r>
    <x v="1150"/>
    <d v="2017-07-20T00:00:00"/>
    <x v="1307"/>
    <d v="1899-12-30T09:57:32"/>
  </r>
  <r>
    <x v="1151"/>
    <d v="2017-07-20T00:00:00"/>
    <x v="1308"/>
    <d v="1899-12-30T10:07:34"/>
  </r>
  <r>
    <x v="1152"/>
    <d v="2017-07-20T00:00:00"/>
    <x v="1309"/>
    <d v="1899-12-30T10:18:35"/>
  </r>
  <r>
    <x v="1153"/>
    <d v="2017-07-20T00:00:00"/>
    <x v="1310"/>
    <d v="1899-12-30T10:28:20"/>
  </r>
  <r>
    <x v="1154"/>
    <d v="2017-07-20T00:00:00"/>
    <x v="1311"/>
    <d v="1899-12-30T10:21:15"/>
  </r>
  <r>
    <x v="1155"/>
    <d v="2017-07-20T00:00:00"/>
    <x v="1312"/>
    <d v="1899-12-30T10:35:49"/>
  </r>
  <r>
    <x v="1156"/>
    <d v="2017-07-20T00:00:00"/>
    <x v="1313"/>
    <d v="1899-12-30T10:42:23"/>
  </r>
  <r>
    <x v="1157"/>
    <d v="2017-07-20T00:00:00"/>
    <x v="1314"/>
    <d v="1899-12-30T10:46:37"/>
  </r>
  <r>
    <x v="1158"/>
    <d v="2017-07-20T00:00:00"/>
    <x v="1315"/>
    <d v="1899-12-30T10:48:17"/>
  </r>
  <r>
    <x v="124"/>
    <d v="2017-07-20T00:00:00"/>
    <x v="1316"/>
    <d v="1899-12-30T11:02:56"/>
  </r>
  <r>
    <x v="1159"/>
    <d v="2017-07-20T00:00:00"/>
    <x v="1317"/>
    <d v="1899-12-30T11:00:37"/>
  </r>
  <r>
    <x v="1160"/>
    <d v="2017-07-20T00:00:00"/>
    <x v="1318"/>
    <d v="1899-12-30T11:02:28"/>
  </r>
  <r>
    <x v="1161"/>
    <d v="2017-07-20T00:00:00"/>
    <x v="1319"/>
    <d v="1899-12-30T11:05:15"/>
  </r>
  <r>
    <x v="1162"/>
    <d v="2017-07-20T00:00:00"/>
    <x v="1320"/>
    <d v="1899-12-30T11:10:55"/>
  </r>
  <r>
    <x v="1163"/>
    <d v="2017-07-20T00:00:00"/>
    <x v="1321"/>
    <d v="1899-12-30T11:22:12"/>
  </r>
  <r>
    <x v="1164"/>
    <d v="2017-07-20T00:00:00"/>
    <x v="1322"/>
    <d v="1899-12-30T11:18:55"/>
  </r>
  <r>
    <x v="1165"/>
    <d v="2017-07-20T00:00:00"/>
    <x v="1323"/>
    <d v="1899-12-30T11:33:02"/>
  </r>
  <r>
    <x v="1166"/>
    <d v="2017-07-20T00:00:00"/>
    <x v="1324"/>
    <d v="1899-12-30T11:26:39"/>
  </r>
  <r>
    <x v="1167"/>
    <d v="2017-07-20T00:00:00"/>
    <x v="1325"/>
    <d v="1899-12-30T11:47:59"/>
  </r>
  <r>
    <x v="1168"/>
    <d v="2017-07-20T00:00:00"/>
    <x v="1326"/>
    <d v="1899-12-30T11:42:42"/>
  </r>
  <r>
    <x v="1169"/>
    <d v="2017-07-20T00:00:00"/>
    <x v="1327"/>
    <d v="1899-12-30T11:47:17"/>
  </r>
  <r>
    <x v="1170"/>
    <d v="2017-07-20T00:00:00"/>
    <x v="1328"/>
    <d v="1899-12-30T11:52:10"/>
  </r>
  <r>
    <x v="1171"/>
    <d v="2017-07-20T00:00:00"/>
    <x v="1329"/>
    <d v="1899-12-30T11:50:56"/>
  </r>
  <r>
    <x v="1172"/>
    <d v="2017-07-20T00:00:00"/>
    <x v="1330"/>
    <d v="1899-12-30T11:53:16"/>
  </r>
  <r>
    <x v="1173"/>
    <d v="2017-07-20T00:00:00"/>
    <x v="1331"/>
    <d v="1899-12-30T12:13:34"/>
  </r>
  <r>
    <x v="1174"/>
    <d v="2017-07-20T00:00:00"/>
    <x v="1332"/>
    <d v="1899-12-30T12:04:30"/>
  </r>
  <r>
    <x v="1175"/>
    <d v="2017-07-20T00:00:00"/>
    <x v="1333"/>
    <d v="1899-12-30T12:20:46"/>
  </r>
  <r>
    <x v="1176"/>
    <d v="2017-07-20T00:00:00"/>
    <x v="1334"/>
    <d v="1899-12-30T12:23:48"/>
  </r>
  <r>
    <x v="1177"/>
    <d v="2017-07-20T00:00:00"/>
    <x v="1335"/>
    <d v="1899-12-30T12:20:18"/>
  </r>
  <r>
    <x v="0"/>
    <d v="2017-07-20T00:00:00"/>
    <x v="1336"/>
    <d v="1899-12-30T12:30:05"/>
  </r>
  <r>
    <x v="1178"/>
    <d v="2017-07-20T00:00:00"/>
    <x v="1337"/>
    <d v="1899-12-30T12:25:44"/>
  </r>
  <r>
    <x v="1179"/>
    <d v="2017-07-20T00:00:00"/>
    <x v="1338"/>
    <d v="1899-12-30T12:22:25"/>
  </r>
  <r>
    <x v="1180"/>
    <d v="2017-07-20T00:00:00"/>
    <x v="1339"/>
    <d v="1899-12-30T12:43:38"/>
  </r>
  <r>
    <x v="1181"/>
    <d v="2017-07-20T00:00:00"/>
    <x v="1340"/>
    <d v="1899-12-30T12:34:04"/>
  </r>
  <r>
    <x v="1182"/>
    <d v="2017-07-20T00:00:00"/>
    <x v="1341"/>
    <d v="1899-12-30T12:44:16"/>
  </r>
  <r>
    <x v="1183"/>
    <d v="2017-07-20T00:00:00"/>
    <x v="1342"/>
    <d v="1899-12-30T12:41:31"/>
  </r>
  <r>
    <x v="1184"/>
    <d v="2017-07-20T00:00:00"/>
    <x v="1343"/>
    <d v="1899-12-30T12:55:50"/>
  </r>
  <r>
    <x v="1185"/>
    <d v="2017-07-20T00:00:00"/>
    <x v="1344"/>
    <d v="1899-12-30T12:50:34"/>
  </r>
  <r>
    <x v="1186"/>
    <d v="2017-07-20T00:00:00"/>
    <x v="1345"/>
    <d v="1899-12-30T12:58:19"/>
  </r>
  <r>
    <x v="1187"/>
    <d v="2017-07-20T00:00:00"/>
    <x v="1346"/>
    <d v="1899-12-30T13:02:55"/>
  </r>
  <r>
    <x v="1188"/>
    <d v="2017-07-20T00:00:00"/>
    <x v="1347"/>
    <d v="1899-12-30T13:03:42"/>
  </r>
  <r>
    <x v="1189"/>
    <d v="2017-07-20T00:00:00"/>
    <x v="1348"/>
    <d v="1899-12-30T13:17:51"/>
  </r>
  <r>
    <x v="141"/>
    <d v="2017-07-20T00:00:00"/>
    <x v="1349"/>
    <d v="1899-12-30T13:10:29"/>
  </r>
  <r>
    <x v="1190"/>
    <d v="2017-07-20T00:00:00"/>
    <x v="1350"/>
    <d v="1899-12-30T13:20:24"/>
  </r>
  <r>
    <x v="1191"/>
    <d v="2017-07-20T00:00:00"/>
    <x v="1351"/>
    <d v="1899-12-30T13:30:47"/>
  </r>
  <r>
    <x v="1192"/>
    <d v="2017-07-20T00:00:00"/>
    <x v="1352"/>
    <d v="1899-12-30T13:34:59"/>
  </r>
  <r>
    <x v="523"/>
    <d v="2017-07-20T00:00:00"/>
    <x v="1353"/>
    <d v="1899-12-30T13:24:27"/>
  </r>
  <r>
    <x v="1193"/>
    <d v="2017-07-20T00:00:00"/>
    <x v="1354"/>
    <d v="1899-12-30T13:32:10"/>
  </r>
  <r>
    <x v="1194"/>
    <d v="2017-07-20T00:00:00"/>
    <x v="1355"/>
    <d v="1899-12-30T13:41:06"/>
  </r>
  <r>
    <x v="1195"/>
    <d v="2017-07-20T00:00:00"/>
    <x v="1356"/>
    <d v="1899-12-30T13:49:36"/>
  </r>
  <r>
    <x v="1196"/>
    <d v="2017-07-20T00:00:00"/>
    <x v="1357"/>
    <d v="1899-12-30T13:47:30"/>
  </r>
  <r>
    <x v="1197"/>
    <d v="2017-07-20T00:00:00"/>
    <x v="1358"/>
    <d v="1899-12-30T13:52:06"/>
  </r>
  <r>
    <x v="1198"/>
    <d v="2017-07-20T00:00:00"/>
    <x v="1359"/>
    <d v="1899-12-30T14:02:58"/>
  </r>
  <r>
    <x v="1199"/>
    <d v="2017-07-20T00:00:00"/>
    <x v="1360"/>
    <d v="1899-12-30T13:54:32"/>
  </r>
  <r>
    <x v="1200"/>
    <d v="2017-07-20T00:00:00"/>
    <x v="1361"/>
    <d v="1899-12-30T14:10:08"/>
  </r>
  <r>
    <x v="1201"/>
    <d v="2017-07-20T00:00:00"/>
    <x v="1362"/>
    <d v="1899-12-30T14:12:29"/>
  </r>
  <r>
    <x v="1202"/>
    <d v="2017-07-20T00:00:00"/>
    <x v="1363"/>
    <d v="1899-12-30T14:09:05"/>
  </r>
  <r>
    <x v="1203"/>
    <d v="2017-07-20T00:00:00"/>
    <x v="1364"/>
    <d v="1899-12-30T14:14:11"/>
  </r>
  <r>
    <x v="1204"/>
    <d v="2017-07-20T00:00:00"/>
    <x v="1365"/>
    <d v="1899-12-30T14:22:39"/>
  </r>
  <r>
    <x v="1205"/>
    <d v="2017-07-20T00:00:00"/>
    <x v="1366"/>
    <d v="1899-12-30T14:20:18"/>
  </r>
  <r>
    <x v="1206"/>
    <d v="2017-07-20T00:00:00"/>
    <x v="1367"/>
    <d v="1899-12-30T14:34:18"/>
  </r>
  <r>
    <x v="1207"/>
    <d v="2017-07-20T00:00:00"/>
    <x v="1368"/>
    <d v="1899-12-30T14:29:21"/>
  </r>
  <r>
    <x v="1208"/>
    <d v="2017-07-20T00:00:00"/>
    <x v="1369"/>
    <d v="1899-12-30T14:32:46"/>
  </r>
  <r>
    <x v="1059"/>
    <d v="2017-07-20T00:00:00"/>
    <x v="1370"/>
    <d v="1899-12-30T14:41:36"/>
  </r>
  <r>
    <x v="1209"/>
    <d v="2017-07-20T00:00:00"/>
    <x v="1371"/>
    <d v="1899-12-30T14:39:00"/>
  </r>
  <r>
    <x v="1210"/>
    <d v="2017-07-20T00:00:00"/>
    <x v="1372"/>
    <d v="1899-12-30T14:38:25"/>
  </r>
  <r>
    <x v="1211"/>
    <d v="2017-07-20T00:00:00"/>
    <x v="1373"/>
    <d v="1899-12-30T14:43:55"/>
  </r>
  <r>
    <x v="1212"/>
    <d v="2017-07-20T00:00:00"/>
    <x v="1374"/>
    <d v="1899-12-30T14:54:28"/>
  </r>
  <r>
    <x v="1213"/>
    <d v="2017-07-20T00:00:00"/>
    <x v="1375"/>
    <d v="1899-12-30T15:00:03"/>
  </r>
  <r>
    <x v="1214"/>
    <d v="2017-07-20T00:00:00"/>
    <x v="1376"/>
    <d v="1899-12-30T15:00:28"/>
  </r>
  <r>
    <x v="1215"/>
    <d v="2017-07-20T00:00:00"/>
    <x v="1377"/>
    <d v="1899-12-30T15:05:14"/>
  </r>
  <r>
    <x v="1216"/>
    <d v="2017-07-20T00:00:00"/>
    <x v="1378"/>
    <d v="1899-12-30T15:04:59"/>
  </r>
  <r>
    <x v="923"/>
    <d v="2017-07-21T00:00:00"/>
    <x v="1379"/>
    <d v="1899-12-30T08:04:55"/>
  </r>
  <r>
    <x v="1217"/>
    <d v="2017-07-21T00:00:00"/>
    <x v="1380"/>
    <d v="1899-12-30T08:06:32"/>
  </r>
  <r>
    <x v="1218"/>
    <d v="2017-07-21T00:00:00"/>
    <x v="1381"/>
    <d v="1899-12-30T08:06:25"/>
  </r>
  <r>
    <x v="1219"/>
    <d v="2017-07-21T00:00:00"/>
    <x v="1382"/>
    <d v="1899-12-30T08:19:27"/>
  </r>
  <r>
    <x v="1220"/>
    <d v="2017-07-21T00:00:00"/>
    <x v="1383"/>
    <d v="1899-12-30T08:18:17"/>
  </r>
  <r>
    <x v="1221"/>
    <d v="2017-07-21T00:00:00"/>
    <x v="1384"/>
    <d v="1899-12-30T08:20:20"/>
  </r>
  <r>
    <x v="1222"/>
    <d v="2017-07-21T00:00:00"/>
    <x v="1385"/>
    <d v="1899-12-30T08:26:58"/>
  </r>
  <r>
    <x v="1223"/>
    <d v="2017-07-21T00:00:00"/>
    <x v="1386"/>
    <d v="1899-12-30T08:27:47"/>
  </r>
  <r>
    <x v="1224"/>
    <d v="2017-07-21T00:00:00"/>
    <x v="1387"/>
    <d v="1899-12-30T08:29:05"/>
  </r>
  <r>
    <x v="1225"/>
    <d v="2017-07-21T00:00:00"/>
    <x v="1388"/>
    <d v="1899-12-30T08:31:47"/>
  </r>
  <r>
    <x v="1226"/>
    <d v="2017-07-21T00:00:00"/>
    <x v="1389"/>
    <d v="1899-12-30T08:28:19"/>
  </r>
  <r>
    <x v="1141"/>
    <d v="2017-07-21T00:00:00"/>
    <x v="1390"/>
    <d v="1899-12-30T08:37:36"/>
  </r>
  <r>
    <x v="1227"/>
    <d v="2017-07-21T00:00:00"/>
    <x v="1391"/>
    <d v="1899-12-30T08:42:59"/>
  </r>
  <r>
    <x v="1228"/>
    <d v="2017-07-21T00:00:00"/>
    <x v="1392"/>
    <d v="1899-12-30T08:43:31"/>
  </r>
  <r>
    <x v="1229"/>
    <d v="2017-07-21T00:00:00"/>
    <x v="1393"/>
    <d v="1899-12-30T08:58:13"/>
  </r>
  <r>
    <x v="1230"/>
    <d v="2017-07-21T00:00:00"/>
    <x v="1394"/>
    <d v="1899-12-30T09:08:17"/>
  </r>
  <r>
    <x v="1231"/>
    <d v="2017-07-21T00:00:00"/>
    <x v="1395"/>
    <d v="1899-12-30T09:16:00"/>
  </r>
  <r>
    <x v="68"/>
    <d v="2017-07-21T00:00:00"/>
    <x v="1396"/>
    <d v="1899-12-30T09:13:35"/>
  </r>
  <r>
    <x v="1232"/>
    <d v="2017-07-21T00:00:00"/>
    <x v="1397"/>
    <d v="1899-12-30T09:20:26"/>
  </r>
  <r>
    <x v="1233"/>
    <d v="2017-07-21T00:00:00"/>
    <x v="208"/>
    <d v="1899-12-30T09:20:30"/>
  </r>
  <r>
    <x v="1234"/>
    <d v="2017-07-21T00:00:00"/>
    <x v="1398"/>
    <d v="1899-12-30T09:34:12"/>
  </r>
  <r>
    <x v="1235"/>
    <d v="2017-07-21T00:00:00"/>
    <x v="1399"/>
    <d v="1899-12-30T09:30:32"/>
  </r>
  <r>
    <x v="1236"/>
    <d v="2017-07-21T00:00:00"/>
    <x v="1400"/>
    <d v="1899-12-30T09:38:02"/>
  </r>
  <r>
    <x v="1237"/>
    <d v="2017-07-21T00:00:00"/>
    <x v="1401"/>
    <d v="1899-12-30T09:36:33"/>
  </r>
  <r>
    <x v="1238"/>
    <d v="2017-07-21T00:00:00"/>
    <x v="629"/>
    <d v="1899-12-30T09:47:51"/>
  </r>
  <r>
    <x v="1239"/>
    <d v="2017-07-21T00:00:00"/>
    <x v="1402"/>
    <d v="1899-12-30T09:48:36"/>
  </r>
  <r>
    <x v="1240"/>
    <d v="2017-07-21T00:00:00"/>
    <x v="1403"/>
    <d v="1899-12-30T09:48:47"/>
  </r>
  <r>
    <x v="1241"/>
    <d v="2017-07-21T00:00:00"/>
    <x v="1404"/>
    <d v="1899-12-30T09:44:05"/>
  </r>
  <r>
    <x v="1242"/>
    <d v="2017-07-21T00:00:00"/>
    <x v="1405"/>
    <d v="1899-12-30T09:50:17"/>
  </r>
  <r>
    <x v="1243"/>
    <d v="2017-07-21T00:00:00"/>
    <x v="1305"/>
    <d v="1899-12-30T09:59:44"/>
  </r>
  <r>
    <x v="1244"/>
    <d v="2017-07-21T00:00:00"/>
    <x v="1406"/>
    <d v="1899-12-30T09:59:38"/>
  </r>
  <r>
    <x v="1245"/>
    <d v="2017-07-21T00:00:00"/>
    <x v="1407"/>
    <d v="1899-12-30T10:15:11"/>
  </r>
  <r>
    <x v="1246"/>
    <d v="2017-07-21T00:00:00"/>
    <x v="1408"/>
    <d v="1899-12-30T10:21:37"/>
  </r>
  <r>
    <x v="1247"/>
    <d v="2017-07-21T00:00:00"/>
    <x v="222"/>
    <d v="1899-12-30T10:22:28"/>
  </r>
  <r>
    <x v="1248"/>
    <d v="2017-07-21T00:00:00"/>
    <x v="1409"/>
    <d v="1899-12-30T10:30:30"/>
  </r>
  <r>
    <x v="1249"/>
    <d v="2017-07-21T00:00:00"/>
    <x v="1410"/>
    <d v="1899-12-30T10:19:38"/>
  </r>
  <r>
    <x v="1250"/>
    <d v="2017-07-21T00:00:00"/>
    <x v="1411"/>
    <d v="1899-12-30T10:35:27"/>
  </r>
  <r>
    <x v="882"/>
    <d v="2017-07-21T00:00:00"/>
    <x v="1412"/>
    <d v="1899-12-30T10:34:12"/>
  </r>
  <r>
    <x v="1251"/>
    <d v="2017-07-21T00:00:00"/>
    <x v="1413"/>
    <d v="1899-12-30T10:41:32"/>
  </r>
  <r>
    <x v="1252"/>
    <d v="2017-07-21T00:00:00"/>
    <x v="1414"/>
    <d v="1899-12-30T10:46:07"/>
  </r>
  <r>
    <x v="41"/>
    <d v="2017-07-21T00:00:00"/>
    <x v="1415"/>
    <d v="1899-12-30T10:51:42"/>
  </r>
  <r>
    <x v="1253"/>
    <d v="2017-07-21T00:00:00"/>
    <x v="1416"/>
    <d v="1899-12-30T10:55:54"/>
  </r>
  <r>
    <x v="839"/>
    <d v="2017-07-21T00:00:00"/>
    <x v="1417"/>
    <d v="1899-12-30T11:01:20"/>
  </r>
  <r>
    <x v="1254"/>
    <d v="2017-07-21T00:00:00"/>
    <x v="1418"/>
    <d v="1899-12-30T11:06:39"/>
  </r>
  <r>
    <x v="1245"/>
    <d v="2017-07-21T00:00:00"/>
    <x v="1419"/>
    <d v="1899-12-30T10:58:44"/>
  </r>
  <r>
    <x v="1255"/>
    <d v="2017-07-21T00:00:00"/>
    <x v="1420"/>
    <d v="1899-12-30T11:06:31"/>
  </r>
  <r>
    <x v="1256"/>
    <d v="2017-07-21T00:00:00"/>
    <x v="1421"/>
    <d v="1899-12-30T11:20:11"/>
  </r>
  <r>
    <x v="1257"/>
    <d v="2017-07-21T00:00:00"/>
    <x v="1422"/>
    <d v="1899-12-30T11:20:15"/>
  </r>
  <r>
    <x v="1258"/>
    <d v="2017-07-21T00:00:00"/>
    <x v="1322"/>
    <d v="1899-12-30T11:31:22"/>
  </r>
  <r>
    <x v="230"/>
    <d v="2017-07-21T00:00:00"/>
    <x v="459"/>
    <d v="1899-12-30T11:28:59"/>
  </r>
  <r>
    <x v="1259"/>
    <d v="2017-07-21T00:00:00"/>
    <x v="1423"/>
    <d v="1899-12-30T11:34:42"/>
  </r>
  <r>
    <x v="1260"/>
    <d v="2017-07-21T00:00:00"/>
    <x v="1424"/>
    <d v="1899-12-30T11:40:58"/>
  </r>
  <r>
    <x v="1261"/>
    <d v="2017-07-21T00:00:00"/>
    <x v="1425"/>
    <d v="1899-12-30T11:45:27"/>
  </r>
  <r>
    <x v="1262"/>
    <d v="2017-07-21T00:00:00"/>
    <x v="1426"/>
    <d v="1899-12-30T11:35:27"/>
  </r>
  <r>
    <x v="1263"/>
    <d v="2017-07-21T00:00:00"/>
    <x v="1427"/>
    <d v="1899-12-30T11:42:31"/>
  </r>
  <r>
    <x v="1264"/>
    <d v="2017-07-21T00:00:00"/>
    <x v="1428"/>
    <d v="1899-12-30T11:55:11"/>
  </r>
  <r>
    <x v="523"/>
    <d v="2017-07-21T00:00:00"/>
    <x v="1429"/>
    <d v="1899-12-30T11:51:06"/>
  </r>
  <r>
    <x v="1265"/>
    <d v="2017-07-21T00:00:00"/>
    <x v="1430"/>
    <d v="1899-12-30T12:05:04"/>
  </r>
  <r>
    <x v="925"/>
    <d v="2017-07-21T00:00:00"/>
    <x v="1431"/>
    <d v="1899-12-30T12:09:24"/>
  </r>
  <r>
    <x v="1266"/>
    <d v="2017-07-21T00:00:00"/>
    <x v="1432"/>
    <d v="1899-12-30T12:07:18"/>
  </r>
  <r>
    <x v="1267"/>
    <d v="2017-07-21T00:00:00"/>
    <x v="1049"/>
    <d v="1899-12-30T12:20:38"/>
  </r>
  <r>
    <x v="1268"/>
    <d v="2017-07-21T00:00:00"/>
    <x v="1433"/>
    <d v="1899-12-30T12:13:57"/>
  </r>
  <r>
    <x v="1269"/>
    <d v="2017-07-21T00:00:00"/>
    <x v="1434"/>
    <d v="1899-12-30T12:32:27"/>
  </r>
  <r>
    <x v="1270"/>
    <d v="2017-07-21T00:00:00"/>
    <x v="1435"/>
    <d v="1899-12-30T12:20:14"/>
  </r>
  <r>
    <x v="1271"/>
    <d v="2017-07-21T00:00:00"/>
    <x v="1436"/>
    <d v="1899-12-30T12:27:38"/>
  </r>
  <r>
    <x v="1272"/>
    <d v="2017-07-21T00:00:00"/>
    <x v="1437"/>
    <d v="1899-12-30T12:36:51"/>
  </r>
  <r>
    <x v="1273"/>
    <d v="2017-07-21T00:00:00"/>
    <x v="1438"/>
    <d v="1899-12-30T12:38:37"/>
  </r>
  <r>
    <x v="1274"/>
    <d v="2017-07-21T00:00:00"/>
    <x v="1439"/>
    <d v="1899-12-30T12:46:21"/>
  </r>
  <r>
    <x v="1275"/>
    <d v="2017-07-21T00:00:00"/>
    <x v="1440"/>
    <d v="1899-12-30T12:43:42"/>
  </r>
  <r>
    <x v="1276"/>
    <d v="2017-07-21T00:00:00"/>
    <x v="1441"/>
    <d v="1899-12-30T12:54:31"/>
  </r>
  <r>
    <x v="1277"/>
    <d v="2017-07-21T00:00:00"/>
    <x v="1442"/>
    <d v="1899-12-30T13:02:52"/>
  </r>
  <r>
    <x v="1026"/>
    <d v="2017-07-21T00:00:00"/>
    <x v="1443"/>
    <d v="1899-12-30T12:57:35"/>
  </r>
  <r>
    <x v="1278"/>
    <d v="2017-07-21T00:00:00"/>
    <x v="1444"/>
    <d v="1899-12-30T13:14:08"/>
  </r>
  <r>
    <x v="1279"/>
    <d v="2017-07-21T00:00:00"/>
    <x v="1445"/>
    <d v="1899-12-30T13:21:24"/>
  </r>
  <r>
    <x v="1280"/>
    <d v="2017-07-21T00:00:00"/>
    <x v="1446"/>
    <d v="1899-12-30T13:18:23"/>
  </r>
  <r>
    <x v="1281"/>
    <d v="2017-07-21T00:00:00"/>
    <x v="1447"/>
    <d v="1899-12-30T13:23:17"/>
  </r>
  <r>
    <x v="1282"/>
    <d v="2017-07-21T00:00:00"/>
    <x v="1448"/>
    <d v="1899-12-30T13:18:46"/>
  </r>
  <r>
    <x v="443"/>
    <d v="2017-07-21T00:00:00"/>
    <x v="382"/>
    <d v="1899-12-30T13:35:52"/>
  </r>
  <r>
    <x v="1283"/>
    <d v="2017-07-21T00:00:00"/>
    <x v="1449"/>
    <d v="1899-12-30T13:32:26"/>
  </r>
  <r>
    <x v="1284"/>
    <d v="2017-07-21T00:00:00"/>
    <x v="1450"/>
    <d v="1899-12-30T13:37:14"/>
  </r>
  <r>
    <x v="1285"/>
    <d v="2017-07-21T00:00:00"/>
    <x v="1451"/>
    <d v="1899-12-30T13:48:16"/>
  </r>
  <r>
    <x v="406"/>
    <d v="2017-07-21T00:00:00"/>
    <x v="1452"/>
    <d v="1899-12-30T13:56:45"/>
  </r>
  <r>
    <x v="1286"/>
    <d v="2017-07-21T00:00:00"/>
    <x v="1453"/>
    <d v="1899-12-30T13:54:08"/>
  </r>
  <r>
    <x v="1287"/>
    <d v="2017-07-21T00:00:00"/>
    <x v="780"/>
    <d v="1899-12-30T14:08:45"/>
  </r>
  <r>
    <x v="1288"/>
    <d v="2017-07-21T00:00:00"/>
    <x v="1454"/>
    <d v="1899-12-30T14:06:06"/>
  </r>
  <r>
    <x v="11"/>
    <d v="2017-07-21T00:00:00"/>
    <x v="1455"/>
    <d v="1899-12-30T14:18:55"/>
  </r>
  <r>
    <x v="1120"/>
    <d v="2017-07-21T00:00:00"/>
    <x v="1456"/>
    <d v="1899-12-30T14:19:00"/>
  </r>
  <r>
    <x v="152"/>
    <d v="2017-07-21T00:00:00"/>
    <x v="1457"/>
    <d v="1899-12-30T14:24:11"/>
  </r>
  <r>
    <x v="1289"/>
    <d v="2017-07-21T00:00:00"/>
    <x v="1458"/>
    <d v="1899-12-30T14:27:47"/>
  </r>
  <r>
    <x v="1290"/>
    <d v="2017-07-21T00:00:00"/>
    <x v="1459"/>
    <d v="1899-12-30T14:38:43"/>
  </r>
  <r>
    <x v="1291"/>
    <d v="2017-07-21T00:00:00"/>
    <x v="86"/>
    <d v="1899-12-30T14:29:08"/>
  </r>
  <r>
    <x v="1292"/>
    <d v="2017-07-21T00:00:00"/>
    <x v="1460"/>
    <d v="1899-12-30T14:36:46"/>
  </r>
  <r>
    <x v="1293"/>
    <d v="2017-07-21T00:00:00"/>
    <x v="1461"/>
    <d v="1899-12-30T14:43:10"/>
  </r>
  <r>
    <x v="1294"/>
    <d v="2017-07-21T00:00:00"/>
    <x v="1462"/>
    <d v="1899-12-30T14:50:10"/>
  </r>
  <r>
    <x v="1295"/>
    <d v="2017-07-21T00:00:00"/>
    <x v="1463"/>
    <d v="1899-12-30T14:58:51"/>
  </r>
  <r>
    <x v="1296"/>
    <d v="2017-07-21T00:00:00"/>
    <x v="1464"/>
    <d v="1899-12-30T14:56:59"/>
  </r>
  <r>
    <x v="1297"/>
    <d v="2017-07-21T00:00:00"/>
    <x v="1465"/>
    <d v="1899-12-30T14:57:00"/>
  </r>
  <r>
    <x v="1298"/>
    <d v="2017-07-21T00:00:00"/>
    <x v="1466"/>
    <d v="1899-12-30T15:05:01"/>
  </r>
  <r>
    <x v="1299"/>
    <d v="2017-07-21T00:00:00"/>
    <x v="1467"/>
    <d v="1899-12-30T15:04:50"/>
  </r>
  <r>
    <x v="265"/>
    <d v="2017-07-24T00:00:00"/>
    <x v="1468"/>
    <d v="1899-12-30T08:19:15"/>
  </r>
  <r>
    <x v="1300"/>
    <d v="2017-07-24T00:00:00"/>
    <x v="1469"/>
    <d v="1899-12-30T08:13:48"/>
  </r>
  <r>
    <x v="1301"/>
    <d v="2017-07-24T00:00:00"/>
    <x v="1470"/>
    <d v="1899-12-30T08:13:12"/>
  </r>
  <r>
    <x v="1302"/>
    <d v="2017-07-24T00:00:00"/>
    <x v="1471"/>
    <d v="1899-12-30T08:19:22"/>
  </r>
  <r>
    <x v="1303"/>
    <d v="2017-07-24T00:00:00"/>
    <x v="1472"/>
    <d v="1899-12-30T08:29:57"/>
  </r>
  <r>
    <x v="1304"/>
    <d v="2017-07-24T00:00:00"/>
    <x v="1473"/>
    <d v="1899-12-30T08:34:04"/>
  </r>
  <r>
    <x v="1305"/>
    <d v="2017-07-24T00:00:00"/>
    <x v="1474"/>
    <d v="1899-12-30T08:36:01"/>
  </r>
  <r>
    <x v="1306"/>
    <d v="2017-07-24T00:00:00"/>
    <x v="1475"/>
    <d v="1899-12-30T08:33:01"/>
  </r>
  <r>
    <x v="1307"/>
    <d v="2017-07-24T00:00:00"/>
    <x v="102"/>
    <d v="1899-12-30T08:36:27"/>
  </r>
  <r>
    <x v="1308"/>
    <d v="2017-07-24T00:00:00"/>
    <x v="1476"/>
    <d v="1899-12-30T08:51:05"/>
  </r>
  <r>
    <x v="1309"/>
    <d v="2017-07-24T00:00:00"/>
    <x v="1477"/>
    <d v="1899-12-30T08:48:01"/>
  </r>
  <r>
    <x v="1310"/>
    <d v="2017-07-24T00:00:00"/>
    <x v="1478"/>
    <d v="1899-12-30T08:52:42"/>
  </r>
  <r>
    <x v="542"/>
    <d v="2017-07-24T00:00:00"/>
    <x v="1479"/>
    <d v="1899-12-30T08:52:21"/>
  </r>
  <r>
    <x v="1311"/>
    <d v="2017-07-24T00:00:00"/>
    <x v="1480"/>
    <d v="1899-12-30T08:59:11"/>
  </r>
  <r>
    <x v="1312"/>
    <d v="2017-07-24T00:00:00"/>
    <x v="1481"/>
    <d v="1899-12-30T09:05:08"/>
  </r>
  <r>
    <x v="1313"/>
    <d v="2017-07-24T00:00:00"/>
    <x v="1482"/>
    <d v="1899-12-30T08:56:21"/>
  </r>
  <r>
    <x v="1314"/>
    <d v="2017-07-24T00:00:00"/>
    <x v="1483"/>
    <d v="1899-12-30T09:13:09"/>
  </r>
  <r>
    <x v="1315"/>
    <d v="2017-07-24T00:00:00"/>
    <x v="1484"/>
    <d v="1899-12-30T09:17:00"/>
  </r>
  <r>
    <x v="1316"/>
    <d v="2017-07-24T00:00:00"/>
    <x v="1485"/>
    <d v="1899-12-30T09:20:35"/>
  </r>
  <r>
    <x v="1317"/>
    <d v="2017-07-24T00:00:00"/>
    <x v="710"/>
    <d v="1899-12-30T09:19:15"/>
  </r>
  <r>
    <x v="1318"/>
    <d v="2017-07-24T00:00:00"/>
    <x v="318"/>
    <d v="1899-12-30T09:20:39"/>
  </r>
  <r>
    <x v="1319"/>
    <d v="2017-07-24T00:00:00"/>
    <x v="1486"/>
    <d v="1899-12-30T09:27:09"/>
  </r>
  <r>
    <x v="1320"/>
    <d v="2017-07-24T00:00:00"/>
    <x v="1487"/>
    <d v="1899-12-30T09:27:03"/>
  </r>
  <r>
    <x v="1321"/>
    <d v="2017-07-24T00:00:00"/>
    <x v="1488"/>
    <d v="1899-12-30T09:31:17"/>
  </r>
  <r>
    <x v="1322"/>
    <d v="2017-07-24T00:00:00"/>
    <x v="1489"/>
    <d v="1899-12-30T09:30:41"/>
  </r>
  <r>
    <x v="1323"/>
    <d v="2017-07-24T00:00:00"/>
    <x v="1490"/>
    <d v="1899-12-30T09:28:29"/>
  </r>
  <r>
    <x v="1324"/>
    <d v="2017-07-24T00:00:00"/>
    <x v="1491"/>
    <d v="1899-12-30T09:44:21"/>
  </r>
  <r>
    <x v="978"/>
    <d v="2017-07-24T00:00:00"/>
    <x v="1492"/>
    <d v="1899-12-30T09:35:40"/>
  </r>
  <r>
    <x v="1325"/>
    <d v="2017-07-24T00:00:00"/>
    <x v="1493"/>
    <d v="1899-12-30T09:42:21"/>
  </r>
  <r>
    <x v="1326"/>
    <d v="2017-07-24T00:00:00"/>
    <x v="324"/>
    <d v="1899-12-30T09:47:34"/>
  </r>
  <r>
    <x v="143"/>
    <d v="2017-07-24T00:00:00"/>
    <x v="1111"/>
    <d v="1899-12-30T09:47:53"/>
  </r>
  <r>
    <x v="1327"/>
    <d v="2017-07-24T00:00:00"/>
    <x v="1494"/>
    <d v="1899-12-30T09:53:06"/>
  </r>
  <r>
    <x v="1328"/>
    <d v="2017-07-24T00:00:00"/>
    <x v="1495"/>
    <d v="1899-12-30T10:04:21"/>
  </r>
  <r>
    <x v="1329"/>
    <d v="2017-07-24T00:00:00"/>
    <x v="330"/>
    <d v="1899-12-30T10:01:47"/>
  </r>
  <r>
    <x v="1330"/>
    <d v="2017-07-24T00:00:00"/>
    <x v="723"/>
    <d v="1899-12-30T10:08:26"/>
  </r>
  <r>
    <x v="1331"/>
    <d v="2017-07-24T00:00:00"/>
    <x v="1496"/>
    <d v="1899-12-30T10:17:14"/>
  </r>
  <r>
    <x v="1332"/>
    <d v="2017-07-24T00:00:00"/>
    <x v="1497"/>
    <d v="1899-12-30T10:16:19"/>
  </r>
  <r>
    <x v="1333"/>
    <d v="2017-07-24T00:00:00"/>
    <x v="1498"/>
    <d v="1899-12-30T10:14:27"/>
  </r>
  <r>
    <x v="1334"/>
    <d v="2017-07-24T00:00:00"/>
    <x v="1499"/>
    <d v="1899-12-30T10:34:27"/>
  </r>
  <r>
    <x v="1335"/>
    <d v="2017-07-24T00:00:00"/>
    <x v="1500"/>
    <d v="1899-12-30T10:30:11"/>
  </r>
  <r>
    <x v="23"/>
    <d v="2017-07-24T00:00:00"/>
    <x v="1501"/>
    <d v="1899-12-30T10:41:11"/>
  </r>
  <r>
    <x v="1336"/>
    <d v="2017-07-24T00:00:00"/>
    <x v="1502"/>
    <d v="1899-12-30T10:44:39"/>
  </r>
  <r>
    <x v="1337"/>
    <d v="2017-07-24T00:00:00"/>
    <x v="1503"/>
    <d v="1899-12-30T10:42:44"/>
  </r>
  <r>
    <x v="1338"/>
    <d v="2017-07-24T00:00:00"/>
    <x v="1504"/>
    <d v="1899-12-30T10:44:27"/>
  </r>
  <r>
    <x v="1339"/>
    <d v="2017-07-24T00:00:00"/>
    <x v="1505"/>
    <d v="1899-12-30T10:55:28"/>
  </r>
  <r>
    <x v="28"/>
    <d v="2017-07-24T00:00:00"/>
    <x v="1506"/>
    <d v="1899-12-30T11:02:11"/>
  </r>
  <r>
    <x v="1340"/>
    <d v="2017-07-24T00:00:00"/>
    <x v="1507"/>
    <d v="1899-12-30T10:59:49"/>
  </r>
  <r>
    <x v="1341"/>
    <d v="2017-07-24T00:00:00"/>
    <x v="1508"/>
    <d v="1899-12-30T11:00:26"/>
  </r>
  <r>
    <x v="1342"/>
    <d v="2017-07-24T00:00:00"/>
    <x v="934"/>
    <d v="1899-12-30T11:15:09"/>
  </r>
  <r>
    <x v="1343"/>
    <d v="2017-07-24T00:00:00"/>
    <x v="1509"/>
    <d v="1899-12-30T11:24:26"/>
  </r>
  <r>
    <x v="1344"/>
    <d v="2017-07-24T00:00:00"/>
    <x v="1510"/>
    <d v="1899-12-30T11:18:29"/>
  </r>
  <r>
    <x v="1345"/>
    <d v="2017-07-24T00:00:00"/>
    <x v="1511"/>
    <d v="1899-12-30T11:20:33"/>
  </r>
  <r>
    <x v="1346"/>
    <d v="2017-07-24T00:00:00"/>
    <x v="1512"/>
    <d v="1899-12-30T11:25:45"/>
  </r>
  <r>
    <x v="1347"/>
    <d v="2017-07-24T00:00:00"/>
    <x v="1513"/>
    <d v="1899-12-30T11:47:33"/>
  </r>
  <r>
    <x v="442"/>
    <d v="2017-07-24T00:00:00"/>
    <x v="1514"/>
    <d v="1899-12-30T11:45:06"/>
  </r>
  <r>
    <x v="1348"/>
    <d v="2017-07-24T00:00:00"/>
    <x v="1515"/>
    <d v="1899-12-30T11:53:13"/>
  </r>
  <r>
    <x v="1349"/>
    <d v="2017-07-24T00:00:00"/>
    <x v="1516"/>
    <d v="1899-12-30T11:54:26"/>
  </r>
  <r>
    <x v="1350"/>
    <d v="2017-07-24T00:00:00"/>
    <x v="1517"/>
    <d v="1899-12-30T11:44:04"/>
  </r>
  <r>
    <x v="1351"/>
    <d v="2017-07-24T00:00:00"/>
    <x v="744"/>
    <d v="1899-12-30T11:56:39"/>
  </r>
  <r>
    <x v="1352"/>
    <d v="2017-07-24T00:00:00"/>
    <x v="1518"/>
    <d v="1899-12-30T11:53:35"/>
  </r>
  <r>
    <x v="1353"/>
    <d v="2017-07-24T00:00:00"/>
    <x v="1519"/>
    <d v="1899-12-30T12:04:33"/>
  </r>
  <r>
    <x v="1354"/>
    <d v="2017-07-24T00:00:00"/>
    <x v="1520"/>
    <d v="1899-12-30T11:52:18"/>
  </r>
  <r>
    <x v="1355"/>
    <d v="2017-07-24T00:00:00"/>
    <x v="1521"/>
    <d v="1899-12-30T12:03:01"/>
  </r>
  <r>
    <x v="1356"/>
    <d v="2017-07-24T00:00:00"/>
    <x v="1522"/>
    <d v="1899-12-30T12:02:49"/>
  </r>
  <r>
    <x v="1357"/>
    <d v="2017-07-24T00:00:00"/>
    <x v="1523"/>
    <d v="1899-12-30T12:19:12"/>
  </r>
  <r>
    <x v="1358"/>
    <d v="2017-07-24T00:00:00"/>
    <x v="1524"/>
    <d v="1899-12-30T12:20:16"/>
  </r>
  <r>
    <x v="103"/>
    <d v="2017-07-24T00:00:00"/>
    <x v="1525"/>
    <d v="1899-12-30T12:19:30"/>
  </r>
  <r>
    <x v="1359"/>
    <d v="2017-07-24T00:00:00"/>
    <x v="1526"/>
    <d v="1899-12-30T12:17:45"/>
  </r>
  <r>
    <x v="1360"/>
    <d v="2017-07-24T00:00:00"/>
    <x v="1527"/>
    <d v="1899-12-30T12:34:40"/>
  </r>
  <r>
    <x v="1361"/>
    <d v="2017-07-24T00:00:00"/>
    <x v="1338"/>
    <d v="1899-12-30T12:28:09"/>
  </r>
  <r>
    <x v="1362"/>
    <d v="2017-07-24T00:00:00"/>
    <x v="1528"/>
    <d v="1899-12-30T12:38:41"/>
  </r>
  <r>
    <x v="1363"/>
    <d v="2017-07-24T00:00:00"/>
    <x v="1529"/>
    <d v="1899-12-30T12:43:38"/>
  </r>
  <r>
    <x v="842"/>
    <d v="2017-07-24T00:00:00"/>
    <x v="1530"/>
    <d v="1899-12-30T12:41:17"/>
  </r>
  <r>
    <x v="1364"/>
    <d v="2017-07-24T00:00:00"/>
    <x v="1531"/>
    <d v="1899-12-30T12:48:14"/>
  </r>
  <r>
    <x v="1365"/>
    <d v="2017-07-24T00:00:00"/>
    <x v="1532"/>
    <d v="1899-12-30T13:05:21"/>
  </r>
  <r>
    <x v="1366"/>
    <d v="2017-07-24T00:00:00"/>
    <x v="1533"/>
    <d v="1899-12-30T13:09:46"/>
  </r>
  <r>
    <x v="1367"/>
    <d v="2017-07-24T00:00:00"/>
    <x v="1534"/>
    <d v="1899-12-30T13:01:04"/>
  </r>
  <r>
    <x v="1368"/>
    <d v="2017-07-24T00:00:00"/>
    <x v="1535"/>
    <d v="1899-12-30T13:14:59"/>
  </r>
  <r>
    <x v="1369"/>
    <d v="2017-07-24T00:00:00"/>
    <x v="1536"/>
    <d v="1899-12-30T13:13:32"/>
  </r>
  <r>
    <x v="1370"/>
    <d v="2017-07-24T00:00:00"/>
    <x v="1537"/>
    <d v="1899-12-30T13:10:47"/>
  </r>
  <r>
    <x v="1371"/>
    <d v="2017-07-24T00:00:00"/>
    <x v="1538"/>
    <d v="1899-12-30T13:13:04"/>
  </r>
  <r>
    <x v="1372"/>
    <d v="2017-07-24T00:00:00"/>
    <x v="1539"/>
    <d v="1899-12-30T13:27:42"/>
  </r>
  <r>
    <x v="1373"/>
    <d v="2017-07-24T00:00:00"/>
    <x v="1540"/>
    <d v="1899-12-30T13:23:20"/>
  </r>
  <r>
    <x v="1374"/>
    <d v="2017-07-24T00:00:00"/>
    <x v="1541"/>
    <d v="1899-12-30T13:42:39"/>
  </r>
  <r>
    <x v="1375"/>
    <d v="2017-07-24T00:00:00"/>
    <x v="1542"/>
    <d v="1899-12-30T13:41:05"/>
  </r>
  <r>
    <x v="544"/>
    <d v="2017-07-24T00:00:00"/>
    <x v="1543"/>
    <d v="1899-12-30T13:37:24"/>
  </r>
  <r>
    <x v="1376"/>
    <d v="2017-07-24T00:00:00"/>
    <x v="1544"/>
    <d v="1899-12-30T13:39:51"/>
  </r>
  <r>
    <x v="1377"/>
    <d v="2017-07-24T00:00:00"/>
    <x v="588"/>
    <d v="1899-12-30T13:52:42"/>
  </r>
  <r>
    <x v="1378"/>
    <d v="2017-07-24T00:00:00"/>
    <x v="972"/>
    <d v="1899-12-30T13:52:59"/>
  </r>
  <r>
    <x v="1379"/>
    <d v="2017-07-24T00:00:00"/>
    <x v="1545"/>
    <d v="1899-12-30T13:47:27"/>
  </r>
  <r>
    <x v="741"/>
    <d v="2017-07-24T00:00:00"/>
    <x v="1546"/>
    <d v="1899-12-30T13:56:29"/>
  </r>
  <r>
    <x v="1380"/>
    <d v="2017-07-24T00:00:00"/>
    <x v="1547"/>
    <d v="1899-12-30T13:50:47"/>
  </r>
  <r>
    <x v="1381"/>
    <d v="2017-07-24T00:00:00"/>
    <x v="1548"/>
    <d v="1899-12-30T13:58:48"/>
  </r>
  <r>
    <x v="1382"/>
    <d v="2017-07-24T00:00:00"/>
    <x v="1549"/>
    <d v="1899-12-30T14:01:46"/>
  </r>
  <r>
    <x v="1383"/>
    <d v="2017-07-24T00:00:00"/>
    <x v="1550"/>
    <d v="1899-12-30T14:02:40"/>
  </r>
  <r>
    <x v="1384"/>
    <d v="2017-07-24T00:00:00"/>
    <x v="1551"/>
    <d v="1899-12-30T14:12:10"/>
  </r>
  <r>
    <x v="41"/>
    <d v="2017-07-24T00:00:00"/>
    <x v="1552"/>
    <d v="1899-12-30T14:10:08"/>
  </r>
  <r>
    <x v="1385"/>
    <d v="2017-07-24T00:00:00"/>
    <x v="1553"/>
    <d v="1899-12-30T14:22:05"/>
  </r>
  <r>
    <x v="1386"/>
    <d v="2017-07-24T00:00:00"/>
    <x v="1554"/>
    <d v="1899-12-30T14:26:21"/>
  </r>
  <r>
    <x v="1387"/>
    <d v="2017-07-24T00:00:00"/>
    <x v="1555"/>
    <d v="1899-12-30T14:29:11"/>
  </r>
  <r>
    <x v="1388"/>
    <d v="2017-07-24T00:00:00"/>
    <x v="1556"/>
    <d v="1899-12-30T14:32:09"/>
  </r>
  <r>
    <x v="1389"/>
    <d v="2017-07-24T00:00:00"/>
    <x v="1557"/>
    <d v="1899-12-30T14:39:28"/>
  </r>
  <r>
    <x v="1390"/>
    <d v="2017-07-24T00:00:00"/>
    <x v="1558"/>
    <d v="1899-12-30T14:28:04"/>
  </r>
  <r>
    <x v="1391"/>
    <d v="2017-07-24T00:00:00"/>
    <x v="1559"/>
    <d v="1899-12-30T14:40:36"/>
  </r>
  <r>
    <x v="1392"/>
    <d v="2017-07-24T00:00:00"/>
    <x v="1560"/>
    <d v="1899-12-30T14:53:50"/>
  </r>
  <r>
    <x v="1393"/>
    <d v="2017-07-24T00:00:00"/>
    <x v="1561"/>
    <d v="1899-12-30T14:56:09"/>
  </r>
  <r>
    <x v="1394"/>
    <d v="2017-07-24T00:00:00"/>
    <x v="1562"/>
    <d v="1899-12-30T14:54:07"/>
  </r>
  <r>
    <x v="1395"/>
    <d v="2017-07-24T00:00:00"/>
    <x v="1563"/>
    <d v="1899-12-30T15:01:03"/>
  </r>
  <r>
    <x v="1396"/>
    <d v="2017-07-24T00:00:00"/>
    <x v="1564"/>
    <d v="1899-12-30T15:16:38"/>
  </r>
  <r>
    <x v="1397"/>
    <d v="2017-07-25T00:00:00"/>
    <x v="1565"/>
    <d v="1899-12-30T08:16:07"/>
  </r>
  <r>
    <x v="1398"/>
    <d v="2017-07-25T00:00:00"/>
    <x v="1566"/>
    <d v="1899-12-30T08:18:54"/>
  </r>
  <r>
    <x v="1399"/>
    <d v="2017-07-25T00:00:00"/>
    <x v="1567"/>
    <d v="1899-12-30T08:14:56"/>
  </r>
  <r>
    <x v="1400"/>
    <d v="2017-07-25T00:00:00"/>
    <x v="1568"/>
    <d v="1899-12-30T08:34:43"/>
  </r>
  <r>
    <x v="575"/>
    <d v="2017-07-25T00:00:00"/>
    <x v="1569"/>
    <d v="1899-12-30T08:27:05"/>
  </r>
  <r>
    <x v="1401"/>
    <d v="2017-07-25T00:00:00"/>
    <x v="1570"/>
    <d v="1899-12-30T08:40:52"/>
  </r>
  <r>
    <x v="1402"/>
    <d v="2017-07-25T00:00:00"/>
    <x v="1571"/>
    <d v="1899-12-30T08:43:09"/>
  </r>
  <r>
    <x v="275"/>
    <d v="2017-07-25T00:00:00"/>
    <x v="1572"/>
    <d v="1899-12-30T08:37:22"/>
  </r>
  <r>
    <x v="1403"/>
    <d v="2017-07-25T00:00:00"/>
    <x v="1573"/>
    <d v="1899-12-30T08:43:52"/>
  </r>
  <r>
    <x v="1404"/>
    <d v="2017-07-25T00:00:00"/>
    <x v="1574"/>
    <d v="1899-12-30T08:59:59"/>
  </r>
  <r>
    <x v="1405"/>
    <d v="2017-07-25T00:00:00"/>
    <x v="1575"/>
    <d v="1899-12-30T08:54:30"/>
  </r>
  <r>
    <x v="1406"/>
    <d v="2017-07-25T00:00:00"/>
    <x v="1576"/>
    <d v="1899-12-30T08:53:51"/>
  </r>
  <r>
    <x v="1407"/>
    <d v="2017-07-25T00:00:00"/>
    <x v="618"/>
    <d v="1899-12-30T09:01:40"/>
  </r>
  <r>
    <x v="1408"/>
    <d v="2017-07-25T00:00:00"/>
    <x v="1577"/>
    <d v="1899-12-30T09:05:31"/>
  </r>
  <r>
    <x v="1409"/>
    <d v="2017-07-25T00:00:00"/>
    <x v="1578"/>
    <d v="1899-12-30T09:04:12"/>
  </r>
  <r>
    <x v="1410"/>
    <d v="2017-07-25T00:00:00"/>
    <x v="1579"/>
    <d v="1899-12-30T09:18:18"/>
  </r>
  <r>
    <x v="1411"/>
    <d v="2017-07-25T00:00:00"/>
    <x v="1580"/>
    <d v="1899-12-30T09:25:50"/>
  </r>
  <r>
    <x v="1412"/>
    <d v="2017-07-25T00:00:00"/>
    <x v="1581"/>
    <d v="1899-12-30T09:21:22"/>
  </r>
  <r>
    <x v="1413"/>
    <d v="2017-07-25T00:00:00"/>
    <x v="1582"/>
    <d v="1899-12-30T09:23:35"/>
  </r>
  <r>
    <x v="1414"/>
    <d v="2017-07-25T00:00:00"/>
    <x v="1583"/>
    <d v="1899-12-30T09:33:05"/>
  </r>
  <r>
    <x v="1415"/>
    <d v="2017-07-25T00:00:00"/>
    <x v="1584"/>
    <d v="1899-12-30T09:29:39"/>
  </r>
  <r>
    <x v="1416"/>
    <d v="2017-07-25T00:00:00"/>
    <x v="1585"/>
    <d v="1899-12-30T09:27:23"/>
  </r>
  <r>
    <x v="1290"/>
    <d v="2017-07-25T00:00:00"/>
    <x v="1586"/>
    <d v="1899-12-30T09:42:07"/>
  </r>
  <r>
    <x v="1417"/>
    <d v="2017-07-25T00:00:00"/>
    <x v="1587"/>
    <d v="1899-12-30T09:39:31"/>
  </r>
  <r>
    <x v="1418"/>
    <d v="2017-07-25T00:00:00"/>
    <x v="1588"/>
    <d v="1899-12-30T09:49:27"/>
  </r>
  <r>
    <x v="1419"/>
    <d v="2017-07-25T00:00:00"/>
    <x v="1111"/>
    <d v="1899-12-30T09:45:10"/>
  </r>
  <r>
    <x v="1083"/>
    <d v="2017-07-25T00:00:00"/>
    <x v="1589"/>
    <d v="1899-12-30T09:51:54"/>
  </r>
  <r>
    <x v="1420"/>
    <d v="2017-07-25T00:00:00"/>
    <x v="1590"/>
    <d v="1899-12-30T09:54:02"/>
  </r>
  <r>
    <x v="1421"/>
    <d v="2017-07-25T00:00:00"/>
    <x v="1591"/>
    <d v="1899-12-30T09:52:40"/>
  </r>
  <r>
    <x v="1422"/>
    <d v="2017-07-25T00:00:00"/>
    <x v="1592"/>
    <d v="1899-12-30T09:59:20"/>
  </r>
  <r>
    <x v="429"/>
    <d v="2017-07-25T00:00:00"/>
    <x v="1593"/>
    <d v="1899-12-30T10:10:09"/>
  </r>
  <r>
    <x v="1423"/>
    <d v="2017-07-25T00:00:00"/>
    <x v="1594"/>
    <d v="1899-12-30T10:05:45"/>
  </r>
  <r>
    <x v="1424"/>
    <d v="2017-07-25T00:00:00"/>
    <x v="1595"/>
    <d v="1899-12-30T10:21:12"/>
  </r>
  <r>
    <x v="1425"/>
    <d v="2017-07-25T00:00:00"/>
    <x v="1596"/>
    <d v="1899-12-30T10:25:41"/>
  </r>
  <r>
    <x v="48"/>
    <d v="2017-07-25T00:00:00"/>
    <x v="1597"/>
    <d v="1899-12-30T10:31:31"/>
  </r>
  <r>
    <x v="797"/>
    <d v="2017-07-25T00:00:00"/>
    <x v="1598"/>
    <d v="1899-12-30T10:39:58"/>
  </r>
  <r>
    <x v="354"/>
    <d v="2017-07-25T00:00:00"/>
    <x v="1599"/>
    <d v="1899-12-30T10:40:17"/>
  </r>
  <r>
    <x v="1426"/>
    <d v="2017-07-25T00:00:00"/>
    <x v="1600"/>
    <d v="1899-12-30T10:50:40"/>
  </r>
  <r>
    <x v="1427"/>
    <d v="2017-07-25T00:00:00"/>
    <x v="1601"/>
    <d v="1899-12-30T10:49:26"/>
  </r>
  <r>
    <x v="1428"/>
    <d v="2017-07-25T00:00:00"/>
    <x v="1602"/>
    <d v="1899-12-30T10:56:11"/>
  </r>
  <r>
    <x v="1429"/>
    <d v="2017-07-25T00:00:00"/>
    <x v="1603"/>
    <d v="1899-12-30T10:57:51"/>
  </r>
  <r>
    <x v="1430"/>
    <d v="2017-07-25T00:00:00"/>
    <x v="1604"/>
    <d v="1899-12-30T10:53:54"/>
  </r>
  <r>
    <x v="1431"/>
    <d v="2017-07-25T00:00:00"/>
    <x v="1605"/>
    <d v="1899-12-30T11:11:29"/>
  </r>
  <r>
    <x v="1432"/>
    <d v="2017-07-25T00:00:00"/>
    <x v="1606"/>
    <d v="1899-12-30T11:24:18"/>
  </r>
  <r>
    <x v="1433"/>
    <d v="2017-07-25T00:00:00"/>
    <x v="1607"/>
    <d v="1899-12-30T11:17:13"/>
  </r>
  <r>
    <x v="1434"/>
    <d v="2017-07-25T00:00:00"/>
    <x v="1608"/>
    <d v="1899-12-30T11:24:33"/>
  </r>
  <r>
    <x v="1435"/>
    <d v="2017-07-25T00:00:00"/>
    <x v="1423"/>
    <d v="1899-12-30T11:24:46"/>
  </r>
  <r>
    <x v="1436"/>
    <d v="2017-07-25T00:00:00"/>
    <x v="1609"/>
    <d v="1899-12-30T11:24:05"/>
  </r>
  <r>
    <x v="1437"/>
    <d v="2017-07-25T00:00:00"/>
    <x v="1610"/>
    <d v="1899-12-30T11:27:23"/>
  </r>
  <r>
    <x v="1438"/>
    <d v="2017-07-25T00:00:00"/>
    <x v="1611"/>
    <d v="1899-12-30T11:41:04"/>
  </r>
  <r>
    <x v="1439"/>
    <d v="2017-07-25T00:00:00"/>
    <x v="1612"/>
    <d v="1899-12-30T11:37:20"/>
  </r>
  <r>
    <x v="1440"/>
    <d v="2017-07-25T00:00:00"/>
    <x v="1613"/>
    <d v="1899-12-30T11:34:52"/>
  </r>
  <r>
    <x v="1441"/>
    <d v="2017-07-25T00:00:00"/>
    <x v="1614"/>
    <d v="1899-12-30T11:43:28"/>
  </r>
  <r>
    <x v="1325"/>
    <d v="2017-07-25T00:00:00"/>
    <x v="1615"/>
    <d v="1899-12-30T11:55:30"/>
  </r>
  <r>
    <x v="949"/>
    <d v="2017-07-25T00:00:00"/>
    <x v="1616"/>
    <d v="1899-12-30T11:52:29"/>
  </r>
  <r>
    <x v="419"/>
    <d v="2017-07-25T00:00:00"/>
    <x v="1617"/>
    <d v="1899-12-30T11:53:14"/>
  </r>
  <r>
    <x v="1442"/>
    <d v="2017-07-25T00:00:00"/>
    <x v="1618"/>
    <d v="1899-12-30T11:59:28"/>
  </r>
  <r>
    <x v="1443"/>
    <d v="2017-07-25T00:00:00"/>
    <x v="1619"/>
    <d v="1899-12-30T11:58:57"/>
  </r>
  <r>
    <x v="1444"/>
    <d v="2017-07-25T00:00:00"/>
    <x v="1620"/>
    <d v="1899-12-30T11:56:56"/>
  </r>
  <r>
    <x v="1445"/>
    <d v="2017-07-25T00:00:00"/>
    <x v="1621"/>
    <d v="1899-12-30T12:07:38"/>
  </r>
  <r>
    <x v="1446"/>
    <d v="2017-07-25T00:00:00"/>
    <x v="1622"/>
    <d v="1899-12-30T12:14:10"/>
  </r>
  <r>
    <x v="1447"/>
    <d v="2017-07-25T00:00:00"/>
    <x v="1623"/>
    <d v="1899-12-30T12:19:17"/>
  </r>
  <r>
    <x v="1448"/>
    <d v="2017-07-25T00:00:00"/>
    <x v="1624"/>
    <d v="1899-12-30T12:10:58"/>
  </r>
  <r>
    <x v="1449"/>
    <d v="2017-07-25T00:00:00"/>
    <x v="1625"/>
    <d v="1899-12-30T12:30:44"/>
  </r>
  <r>
    <x v="1450"/>
    <d v="2017-07-25T00:00:00"/>
    <x v="1626"/>
    <d v="1899-12-30T12:33:11"/>
  </r>
  <r>
    <x v="1451"/>
    <d v="2017-07-25T00:00:00"/>
    <x v="1627"/>
    <d v="1899-12-30T12:25:56"/>
  </r>
  <r>
    <x v="58"/>
    <d v="2017-07-25T00:00:00"/>
    <x v="1628"/>
    <d v="1899-12-30T12:38:33"/>
  </r>
  <r>
    <x v="1452"/>
    <d v="2017-07-25T00:00:00"/>
    <x v="1629"/>
    <d v="1899-12-30T12:38:25"/>
  </r>
  <r>
    <x v="1453"/>
    <d v="2017-07-25T00:00:00"/>
    <x v="1630"/>
    <d v="1899-12-30T12:38:24"/>
  </r>
  <r>
    <x v="64"/>
    <d v="2017-07-25T00:00:00"/>
    <x v="1631"/>
    <d v="1899-12-30T12:50:06"/>
  </r>
  <r>
    <x v="1454"/>
    <d v="2017-07-25T00:00:00"/>
    <x v="1632"/>
    <d v="1899-12-30T12:52:43"/>
  </r>
  <r>
    <x v="1455"/>
    <d v="2017-07-25T00:00:00"/>
    <x v="1633"/>
    <d v="1899-12-30T12:38:56"/>
  </r>
  <r>
    <x v="1456"/>
    <d v="2017-07-25T00:00:00"/>
    <x v="1634"/>
    <d v="1899-12-30T12:53:38"/>
  </r>
  <r>
    <x v="644"/>
    <d v="2017-07-25T00:00:00"/>
    <x v="1635"/>
    <d v="1899-12-30T12:53:33"/>
  </r>
  <r>
    <x v="1457"/>
    <d v="2017-07-25T00:00:00"/>
    <x v="1636"/>
    <d v="1899-12-30T13:00:46"/>
  </r>
  <r>
    <x v="1458"/>
    <d v="2017-07-25T00:00:00"/>
    <x v="1347"/>
    <d v="1899-12-30T12:59:04"/>
  </r>
  <r>
    <x v="1440"/>
    <d v="2017-07-25T00:00:00"/>
    <x v="1637"/>
    <d v="1899-12-30T13:11:22"/>
  </r>
  <r>
    <x v="1459"/>
    <d v="2017-07-25T00:00:00"/>
    <x v="1638"/>
    <d v="1899-12-30T13:08:39"/>
  </r>
  <r>
    <x v="1460"/>
    <d v="2017-07-25T00:00:00"/>
    <x v="486"/>
    <d v="1899-12-30T13:13:07"/>
  </r>
  <r>
    <x v="1440"/>
    <d v="2017-07-25T00:00:00"/>
    <x v="1639"/>
    <d v="1899-12-30T13:21:00"/>
  </r>
  <r>
    <x v="23"/>
    <d v="2017-07-25T00:00:00"/>
    <x v="1640"/>
    <d v="1899-12-30T13:20:12"/>
  </r>
  <r>
    <x v="1461"/>
    <d v="2017-07-25T00:00:00"/>
    <x v="1641"/>
    <d v="1899-12-30T13:26:36"/>
  </r>
  <r>
    <x v="1462"/>
    <d v="2017-07-25T00:00:00"/>
    <x v="1642"/>
    <d v="1899-12-30T13:34:37"/>
  </r>
  <r>
    <x v="1463"/>
    <d v="2017-07-25T00:00:00"/>
    <x v="1643"/>
    <d v="1899-12-30T13:35:36"/>
  </r>
  <r>
    <x v="504"/>
    <d v="2017-07-25T00:00:00"/>
    <x v="1644"/>
    <d v="1899-12-30T13:44:04"/>
  </r>
  <r>
    <x v="1464"/>
    <d v="2017-07-25T00:00:00"/>
    <x v="1645"/>
    <d v="1899-12-30T13:38:58"/>
  </r>
  <r>
    <x v="1465"/>
    <d v="2017-07-25T00:00:00"/>
    <x v="1646"/>
    <d v="1899-12-30T13:54:09"/>
  </r>
  <r>
    <x v="1466"/>
    <d v="2017-07-25T00:00:00"/>
    <x v="1647"/>
    <d v="1899-12-30T13:41:01"/>
  </r>
  <r>
    <x v="1467"/>
    <d v="2017-07-25T00:00:00"/>
    <x v="1648"/>
    <d v="1899-12-30T13:57:21"/>
  </r>
  <r>
    <x v="1468"/>
    <d v="2017-07-25T00:00:00"/>
    <x v="1649"/>
    <d v="1899-12-30T13:45:51"/>
  </r>
  <r>
    <x v="1469"/>
    <d v="2017-07-25T00:00:00"/>
    <x v="1650"/>
    <d v="1899-12-30T13:55:38"/>
  </r>
  <r>
    <x v="539"/>
    <d v="2017-07-25T00:00:00"/>
    <x v="1265"/>
    <d v="1899-12-30T14:10:48"/>
  </r>
  <r>
    <x v="1470"/>
    <d v="2017-07-25T00:00:00"/>
    <x v="1651"/>
    <d v="1899-12-30T14:15:15"/>
  </r>
  <r>
    <x v="1471"/>
    <d v="2017-07-25T00:00:00"/>
    <x v="1652"/>
    <d v="1899-12-30T14:22:29"/>
  </r>
  <r>
    <x v="1472"/>
    <d v="2017-07-25T00:00:00"/>
    <x v="1653"/>
    <d v="1899-12-30T14:11:17"/>
  </r>
  <r>
    <x v="1473"/>
    <d v="2017-07-25T00:00:00"/>
    <x v="1654"/>
    <d v="1899-12-30T14:21:17"/>
  </r>
  <r>
    <x v="1474"/>
    <d v="2017-07-25T00:00:00"/>
    <x v="1655"/>
    <d v="1899-12-30T14:25:00"/>
  </r>
  <r>
    <x v="1475"/>
    <d v="2017-07-25T00:00:00"/>
    <x v="1656"/>
    <d v="1899-12-30T14:28:39"/>
  </r>
  <r>
    <x v="1476"/>
    <d v="2017-07-25T00:00:00"/>
    <x v="1657"/>
    <d v="1899-12-30T14:30:06"/>
  </r>
  <r>
    <x v="649"/>
    <d v="2017-07-25T00:00:00"/>
    <x v="1658"/>
    <d v="1899-12-30T14:42:14"/>
  </r>
  <r>
    <x v="1477"/>
    <d v="2017-07-25T00:00:00"/>
    <x v="1659"/>
    <d v="1899-12-30T14:35:16"/>
  </r>
  <r>
    <x v="1478"/>
    <d v="2017-07-25T00:00:00"/>
    <x v="1660"/>
    <d v="1899-12-30T14:39:56"/>
  </r>
  <r>
    <x v="1479"/>
    <d v="2017-07-25T00:00:00"/>
    <x v="1661"/>
    <d v="1899-12-30T14:54:45"/>
  </r>
  <r>
    <x v="1480"/>
    <d v="2017-07-25T00:00:00"/>
    <x v="1662"/>
    <d v="1899-12-30T14:54:29"/>
  </r>
  <r>
    <x v="823"/>
    <d v="2017-07-25T00:00:00"/>
    <x v="1663"/>
    <d v="1899-12-30T14:52:23"/>
  </r>
  <r>
    <x v="561"/>
    <d v="2017-07-25T00:00:00"/>
    <x v="1664"/>
    <d v="1899-12-30T14:57:37"/>
  </r>
  <r>
    <x v="1481"/>
    <d v="2017-07-25T00:00:00"/>
    <x v="1665"/>
    <d v="1899-12-30T15:03:59"/>
  </r>
  <r>
    <x v="1482"/>
    <d v="2017-07-25T00:00:00"/>
    <x v="1666"/>
    <d v="1899-12-30T14:59:20"/>
  </r>
  <r>
    <x v="1301"/>
    <d v="2017-07-25T00:00:00"/>
    <x v="1667"/>
    <d v="1899-12-30T15:15:51"/>
  </r>
  <r>
    <x v="1483"/>
    <d v="2017-07-25T00:00:00"/>
    <x v="1668"/>
    <d v="1899-12-30T15:18:49"/>
  </r>
  <r>
    <x v="1484"/>
    <d v="2017-07-26T00:00:00"/>
    <x v="1669"/>
    <d v="1899-12-30T08:04:57"/>
  </r>
  <r>
    <x v="1485"/>
    <d v="2017-07-26T00:00:00"/>
    <x v="1670"/>
    <d v="1899-12-30T08:20:32"/>
  </r>
  <r>
    <x v="1486"/>
    <d v="2017-07-26T00:00:00"/>
    <x v="1671"/>
    <d v="1899-12-30T08:24:03"/>
  </r>
  <r>
    <x v="1487"/>
    <d v="2017-07-26T00:00:00"/>
    <x v="1672"/>
    <d v="1899-12-30T08:33:18"/>
  </r>
  <r>
    <x v="1488"/>
    <d v="2017-07-26T00:00:00"/>
    <x v="1673"/>
    <d v="1899-12-30T08:31:22"/>
  </r>
  <r>
    <x v="1489"/>
    <d v="2017-07-26T00:00:00"/>
    <x v="1674"/>
    <d v="1899-12-30T08:35:15"/>
  </r>
  <r>
    <x v="1490"/>
    <d v="2017-07-26T00:00:00"/>
    <x v="1675"/>
    <d v="1899-12-30T08:42:38"/>
  </r>
  <r>
    <x v="785"/>
    <d v="2017-07-26T00:00:00"/>
    <x v="1676"/>
    <d v="1899-12-30T08:47:03"/>
  </r>
  <r>
    <x v="1491"/>
    <d v="2017-07-26T00:00:00"/>
    <x v="1677"/>
    <d v="1899-12-30T09:00:05"/>
  </r>
  <r>
    <x v="1492"/>
    <d v="2017-07-26T00:00:00"/>
    <x v="1678"/>
    <d v="1899-12-30T09:02:15"/>
  </r>
  <r>
    <x v="1493"/>
    <d v="2017-07-26T00:00:00"/>
    <x v="1679"/>
    <d v="1899-12-30T09:08:30"/>
  </r>
  <r>
    <x v="1494"/>
    <d v="2017-07-26T00:00:00"/>
    <x v="1680"/>
    <d v="1899-12-30T09:19:52"/>
  </r>
  <r>
    <x v="1495"/>
    <d v="2017-07-26T00:00:00"/>
    <x v="1681"/>
    <d v="1899-12-30T09:11:00"/>
  </r>
  <r>
    <x v="1496"/>
    <d v="2017-07-26T00:00:00"/>
    <x v="1682"/>
    <d v="1899-12-30T09:22:35"/>
  </r>
  <r>
    <x v="1497"/>
    <d v="2017-07-26T00:00:00"/>
    <x v="1683"/>
    <d v="1899-12-30T09:15:18"/>
  </r>
  <r>
    <x v="1498"/>
    <d v="2017-07-26T00:00:00"/>
    <x v="1684"/>
    <d v="1899-12-30T09:11:21"/>
  </r>
  <r>
    <x v="1499"/>
    <d v="2017-07-26T00:00:00"/>
    <x v="1685"/>
    <d v="1899-12-30T09:13:20"/>
  </r>
  <r>
    <x v="1500"/>
    <d v="2017-07-26T00:00:00"/>
    <x v="1686"/>
    <d v="1899-12-30T09:17:59"/>
  </r>
  <r>
    <x v="1501"/>
    <d v="2017-07-26T00:00:00"/>
    <x v="1687"/>
    <d v="1899-12-30T09:25:41"/>
  </r>
  <r>
    <x v="1502"/>
    <d v="2017-07-26T00:00:00"/>
    <x v="1688"/>
    <d v="1899-12-30T09:21:21"/>
  </r>
  <r>
    <x v="1503"/>
    <d v="2017-07-26T00:00:00"/>
    <x v="1689"/>
    <d v="1899-12-30T09:29:30"/>
  </r>
  <r>
    <x v="1504"/>
    <d v="2017-07-26T00:00:00"/>
    <x v="1690"/>
    <d v="1899-12-30T09:30:14"/>
  </r>
  <r>
    <x v="1505"/>
    <d v="2017-07-26T00:00:00"/>
    <x v="910"/>
    <d v="1899-12-30T09:41:51"/>
  </r>
  <r>
    <x v="1506"/>
    <d v="2017-07-26T00:00:00"/>
    <x v="1691"/>
    <d v="1899-12-30T09:45:29"/>
  </r>
  <r>
    <x v="1507"/>
    <d v="2017-07-26T00:00:00"/>
    <x v="1692"/>
    <d v="1899-12-30T09:42:23"/>
  </r>
  <r>
    <x v="1508"/>
    <d v="2017-07-26T00:00:00"/>
    <x v="1693"/>
    <d v="1899-12-30T09:54:35"/>
  </r>
  <r>
    <x v="1509"/>
    <d v="2017-07-26T00:00:00"/>
    <x v="1694"/>
    <d v="1899-12-30T10:05:28"/>
  </r>
  <r>
    <x v="1510"/>
    <d v="2017-07-26T00:00:00"/>
    <x v="1695"/>
    <d v="1899-12-30T10:05:02"/>
  </r>
  <r>
    <x v="588"/>
    <d v="2017-07-26T00:00:00"/>
    <x v="1696"/>
    <d v="1899-12-30T10:00:15"/>
  </r>
  <r>
    <x v="1511"/>
    <d v="2017-07-26T00:00:00"/>
    <x v="634"/>
    <d v="1899-12-30T10:06:43"/>
  </r>
  <r>
    <x v="1512"/>
    <d v="2017-07-26T00:00:00"/>
    <x v="1697"/>
    <d v="1899-12-30T10:08:43"/>
  </r>
  <r>
    <x v="1513"/>
    <d v="2017-07-26T00:00:00"/>
    <x v="1698"/>
    <d v="1899-12-30T10:16:13"/>
  </r>
  <r>
    <x v="1514"/>
    <d v="2017-07-26T00:00:00"/>
    <x v="1221"/>
    <d v="1899-12-30T10:30:03"/>
  </r>
  <r>
    <x v="1515"/>
    <d v="2017-07-26T00:00:00"/>
    <x v="1699"/>
    <d v="1899-12-30T10:30:10"/>
  </r>
  <r>
    <x v="1516"/>
    <d v="2017-07-26T00:00:00"/>
    <x v="1700"/>
    <d v="1899-12-30T10:41:51"/>
  </r>
  <r>
    <x v="1517"/>
    <d v="2017-07-26T00:00:00"/>
    <x v="1701"/>
    <d v="1899-12-30T10:46:02"/>
  </r>
  <r>
    <x v="1518"/>
    <d v="2017-07-26T00:00:00"/>
    <x v="1702"/>
    <d v="1899-12-30T10:52:52"/>
  </r>
  <r>
    <x v="1519"/>
    <d v="2017-07-26T00:00:00"/>
    <x v="1703"/>
    <d v="1899-12-30T10:38:51"/>
  </r>
  <r>
    <x v="1520"/>
    <d v="2017-07-26T00:00:00"/>
    <x v="1704"/>
    <d v="1899-12-30T10:48:20"/>
  </r>
  <r>
    <x v="1521"/>
    <d v="2017-07-26T00:00:00"/>
    <x v="1705"/>
    <d v="1899-12-30T10:49:59"/>
  </r>
  <r>
    <x v="1522"/>
    <d v="2017-07-26T00:00:00"/>
    <x v="1706"/>
    <d v="1899-12-30T10:57:29"/>
  </r>
  <r>
    <x v="1523"/>
    <d v="2017-07-26T00:00:00"/>
    <x v="1707"/>
    <d v="1899-12-30T10:54:16"/>
  </r>
  <r>
    <x v="347"/>
    <d v="2017-07-26T00:00:00"/>
    <x v="1708"/>
    <d v="1899-12-30T10:56:03"/>
  </r>
  <r>
    <x v="1524"/>
    <d v="2017-07-26T00:00:00"/>
    <x v="1709"/>
    <d v="1899-12-30T11:03:33"/>
  </r>
  <r>
    <x v="1525"/>
    <d v="2017-07-26T00:00:00"/>
    <x v="1710"/>
    <d v="1899-12-30T11:02:39"/>
  </r>
  <r>
    <x v="1526"/>
    <d v="2017-07-26T00:00:00"/>
    <x v="1711"/>
    <d v="1899-12-30T10:54:23"/>
  </r>
  <r>
    <x v="1527"/>
    <d v="2017-07-26T00:00:00"/>
    <x v="1712"/>
    <d v="1899-12-30T10:58:20"/>
  </r>
  <r>
    <x v="1528"/>
    <d v="2017-07-26T00:00:00"/>
    <x v="1713"/>
    <d v="1899-12-30T11:01:09"/>
  </r>
  <r>
    <x v="1529"/>
    <d v="2017-07-26T00:00:00"/>
    <x v="1714"/>
    <d v="1899-12-30T11:13:13"/>
  </r>
  <r>
    <x v="839"/>
    <d v="2017-07-26T00:00:00"/>
    <x v="1715"/>
    <d v="1899-12-30T11:18:40"/>
  </r>
  <r>
    <x v="1530"/>
    <d v="2017-07-26T00:00:00"/>
    <x v="1716"/>
    <d v="1899-12-30T11:17:40"/>
  </r>
  <r>
    <x v="1531"/>
    <d v="2017-07-26T00:00:00"/>
    <x v="1717"/>
    <d v="1899-12-30T11:20:35"/>
  </r>
  <r>
    <x v="1532"/>
    <d v="2017-07-26T00:00:00"/>
    <x v="1717"/>
    <d v="1899-12-30T11:24:59"/>
  </r>
  <r>
    <x v="1533"/>
    <d v="2017-07-26T00:00:00"/>
    <x v="1718"/>
    <d v="1899-12-30T11:35:29"/>
  </r>
  <r>
    <x v="1534"/>
    <d v="2017-07-26T00:00:00"/>
    <x v="1719"/>
    <d v="1899-12-30T11:24:45"/>
  </r>
  <r>
    <x v="1535"/>
    <d v="2017-07-26T00:00:00"/>
    <x v="1513"/>
    <d v="1899-12-30T11:39:38"/>
  </r>
  <r>
    <x v="1536"/>
    <d v="2017-07-26T00:00:00"/>
    <x v="1720"/>
    <d v="1899-12-30T11:42:56"/>
  </r>
  <r>
    <x v="1537"/>
    <d v="2017-07-26T00:00:00"/>
    <x v="1721"/>
    <d v="1899-12-30T11:50:00"/>
  </r>
  <r>
    <x v="1538"/>
    <d v="2017-07-26T00:00:00"/>
    <x v="1722"/>
    <d v="1899-12-30T11:55:11"/>
  </r>
  <r>
    <x v="1539"/>
    <d v="2017-07-26T00:00:00"/>
    <x v="1723"/>
    <d v="1899-12-30T11:59:02"/>
  </r>
  <r>
    <x v="1540"/>
    <d v="2017-07-26T00:00:00"/>
    <x v="1724"/>
    <d v="1899-12-30T11:52:24"/>
  </r>
  <r>
    <x v="1541"/>
    <d v="2017-07-26T00:00:00"/>
    <x v="1725"/>
    <d v="1899-12-30T12:04:30"/>
  </r>
  <r>
    <x v="1542"/>
    <d v="2017-07-26T00:00:00"/>
    <x v="1726"/>
    <d v="1899-12-30T11:59:15"/>
  </r>
  <r>
    <x v="1543"/>
    <d v="2017-07-26T00:00:00"/>
    <x v="1727"/>
    <d v="1899-12-30T12:02:59"/>
  </r>
  <r>
    <x v="1544"/>
    <d v="2017-07-26T00:00:00"/>
    <x v="1728"/>
    <d v="1899-12-30T12:07:05"/>
  </r>
  <r>
    <x v="1545"/>
    <d v="2017-07-26T00:00:00"/>
    <x v="1729"/>
    <d v="1899-12-30T12:17:46"/>
  </r>
  <r>
    <x v="1546"/>
    <d v="2017-07-26T00:00:00"/>
    <x v="1730"/>
    <d v="1899-12-30T12:21:12"/>
  </r>
  <r>
    <x v="1547"/>
    <d v="2017-07-26T00:00:00"/>
    <x v="1731"/>
    <d v="1899-12-30T12:26:52"/>
  </r>
  <r>
    <x v="1548"/>
    <d v="2017-07-26T00:00:00"/>
    <x v="1732"/>
    <d v="1899-12-30T12:35:44"/>
  </r>
  <r>
    <x v="1549"/>
    <d v="2017-07-26T00:00:00"/>
    <x v="1733"/>
    <d v="1899-12-30T12:31:21"/>
  </r>
  <r>
    <x v="1550"/>
    <d v="2017-07-26T00:00:00"/>
    <x v="1734"/>
    <d v="1899-12-30T12:43:11"/>
  </r>
  <r>
    <x v="1551"/>
    <d v="2017-07-26T00:00:00"/>
    <x v="1735"/>
    <d v="1899-12-30T12:44:31"/>
  </r>
  <r>
    <x v="1552"/>
    <d v="2017-07-26T00:00:00"/>
    <x v="1736"/>
    <d v="1899-12-30T12:51:34"/>
  </r>
  <r>
    <x v="1553"/>
    <d v="2017-07-26T00:00:00"/>
    <x v="1737"/>
    <d v="1899-12-30T12:51:59"/>
  </r>
  <r>
    <x v="1314"/>
    <d v="2017-07-26T00:00:00"/>
    <x v="1738"/>
    <d v="1899-12-30T12:50:25"/>
  </r>
  <r>
    <x v="954"/>
    <d v="2017-07-26T00:00:00"/>
    <x v="1739"/>
    <d v="1899-12-30T13:03:10"/>
  </r>
  <r>
    <x v="1554"/>
    <d v="2017-07-26T00:00:00"/>
    <x v="1740"/>
    <d v="1899-12-30T12:54:55"/>
  </r>
  <r>
    <x v="1555"/>
    <d v="2017-07-26T00:00:00"/>
    <x v="1741"/>
    <d v="1899-12-30T13:03:17"/>
  </r>
  <r>
    <x v="870"/>
    <d v="2017-07-26T00:00:00"/>
    <x v="1742"/>
    <d v="1899-12-30T12:53:25"/>
  </r>
  <r>
    <x v="1556"/>
    <d v="2017-07-26T00:00:00"/>
    <x v="1743"/>
    <d v="1899-12-30T13:10:47"/>
  </r>
  <r>
    <x v="1557"/>
    <d v="2017-07-26T00:00:00"/>
    <x v="1744"/>
    <d v="1899-12-30T13:13:29"/>
  </r>
  <r>
    <x v="1558"/>
    <d v="2017-07-26T00:00:00"/>
    <x v="1745"/>
    <d v="1899-12-30T13:20:58"/>
  </r>
  <r>
    <x v="1559"/>
    <d v="2017-07-26T00:00:00"/>
    <x v="1746"/>
    <d v="1899-12-30T13:21:41"/>
  </r>
  <r>
    <x v="1560"/>
    <d v="2017-07-26T00:00:00"/>
    <x v="1747"/>
    <d v="1899-12-30T13:27:52"/>
  </r>
  <r>
    <x v="1561"/>
    <d v="2017-07-26T00:00:00"/>
    <x v="1748"/>
    <d v="1899-12-30T13:31:54"/>
  </r>
  <r>
    <x v="16"/>
    <d v="2017-07-26T00:00:00"/>
    <x v="1749"/>
    <d v="1899-12-30T13:37:15"/>
  </r>
  <r>
    <x v="1562"/>
    <d v="2017-07-26T00:00:00"/>
    <x v="1750"/>
    <d v="1899-12-30T13:34:58"/>
  </r>
  <r>
    <x v="1563"/>
    <d v="2017-07-26T00:00:00"/>
    <x v="1751"/>
    <d v="1899-12-30T13:32:33"/>
  </r>
  <r>
    <x v="1564"/>
    <d v="2017-07-26T00:00:00"/>
    <x v="1752"/>
    <d v="1899-12-30T13:48:57"/>
  </r>
  <r>
    <x v="1565"/>
    <d v="2017-07-26T00:00:00"/>
    <x v="1753"/>
    <d v="1899-12-30T13:39:54"/>
  </r>
  <r>
    <x v="1566"/>
    <d v="2017-07-26T00:00:00"/>
    <x v="1754"/>
    <d v="1899-12-30T13:51:45"/>
  </r>
  <r>
    <x v="1567"/>
    <d v="2017-07-26T00:00:00"/>
    <x v="1755"/>
    <d v="1899-12-30T13:45:15"/>
  </r>
  <r>
    <x v="1568"/>
    <d v="2017-07-26T00:00:00"/>
    <x v="1756"/>
    <d v="1899-12-30T13:58:09"/>
  </r>
  <r>
    <x v="1569"/>
    <d v="2017-07-26T00:00:00"/>
    <x v="1757"/>
    <d v="1899-12-30T14:05:40"/>
  </r>
  <r>
    <x v="1570"/>
    <d v="2017-07-26T00:00:00"/>
    <x v="1758"/>
    <d v="1899-12-30T13:57:34"/>
  </r>
  <r>
    <x v="1571"/>
    <d v="2017-07-26T00:00:00"/>
    <x v="1759"/>
    <d v="1899-12-30T14:04:57"/>
  </r>
  <r>
    <x v="1572"/>
    <d v="2017-07-26T00:00:00"/>
    <x v="1760"/>
    <d v="1899-12-30T14:18:07"/>
  </r>
  <r>
    <x v="894"/>
    <d v="2017-07-26T00:00:00"/>
    <x v="1761"/>
    <d v="1899-12-30T14:28:57"/>
  </r>
  <r>
    <x v="1573"/>
    <d v="2017-07-26T00:00:00"/>
    <x v="1762"/>
    <d v="1899-12-30T14:23:11"/>
  </r>
  <r>
    <x v="121"/>
    <d v="2017-07-26T00:00:00"/>
    <x v="1763"/>
    <d v="1899-12-30T14:37:42"/>
  </r>
  <r>
    <x v="1574"/>
    <d v="2017-07-26T00:00:00"/>
    <x v="1764"/>
    <d v="1899-12-30T14:30:31"/>
  </r>
  <r>
    <x v="1575"/>
    <d v="2017-07-26T00:00:00"/>
    <x v="1765"/>
    <d v="1899-12-30T14:39:12"/>
  </r>
  <r>
    <x v="1576"/>
    <d v="2017-07-26T00:00:00"/>
    <x v="1766"/>
    <d v="1899-12-30T14:51:57"/>
  </r>
  <r>
    <x v="1577"/>
    <d v="2017-07-26T00:00:00"/>
    <x v="1767"/>
    <d v="1899-12-30T14:57:55"/>
  </r>
  <r>
    <x v="1578"/>
    <d v="2017-07-26T00:00:00"/>
    <x v="1768"/>
    <d v="1899-12-30T15:05:17"/>
  </r>
  <r>
    <x v="693"/>
    <d v="2017-07-26T00:00:00"/>
    <x v="1769"/>
    <d v="1899-12-30T14:55:06"/>
  </r>
  <r>
    <x v="915"/>
    <d v="2017-07-26T00:00:00"/>
    <x v="1770"/>
    <d v="1899-12-30T15:02:45"/>
  </r>
  <r>
    <x v="1579"/>
    <d v="2017-07-26T00:00:00"/>
    <x v="1771"/>
    <d v="1899-12-30T15:13:18"/>
  </r>
  <r>
    <x v="1580"/>
    <d v="2017-07-27T00:00:00"/>
    <x v="1772"/>
    <d v="1899-12-30T08:06:04"/>
  </r>
  <r>
    <x v="1581"/>
    <d v="2017-07-27T00:00:00"/>
    <x v="1773"/>
    <d v="1899-12-30T08:13:49"/>
  </r>
  <r>
    <x v="1582"/>
    <d v="2017-07-27T00:00:00"/>
    <x v="1774"/>
    <d v="1899-12-30T08:26:27"/>
  </r>
  <r>
    <x v="1583"/>
    <d v="2017-07-27T00:00:00"/>
    <x v="1775"/>
    <d v="1899-12-30T08:19:12"/>
  </r>
  <r>
    <x v="1584"/>
    <d v="2017-07-27T00:00:00"/>
    <x v="1776"/>
    <d v="1899-12-30T08:30:56"/>
  </r>
  <r>
    <x v="1585"/>
    <d v="2017-07-27T00:00:00"/>
    <x v="1777"/>
    <d v="1899-12-30T08:37:59"/>
  </r>
  <r>
    <x v="1586"/>
    <d v="2017-07-27T00:00:00"/>
    <x v="1778"/>
    <d v="1899-12-30T08:29:53"/>
  </r>
  <r>
    <x v="73"/>
    <d v="2017-07-27T00:00:00"/>
    <x v="1779"/>
    <d v="1899-12-30T08:29:37"/>
  </r>
  <r>
    <x v="1587"/>
    <d v="2017-07-27T00:00:00"/>
    <x v="1780"/>
    <d v="1899-12-30T08:42:01"/>
  </r>
  <r>
    <x v="1588"/>
    <d v="2017-07-27T00:00:00"/>
    <x v="1781"/>
    <d v="1899-12-30T08:43:41"/>
  </r>
  <r>
    <x v="1589"/>
    <d v="2017-07-27T00:00:00"/>
    <x v="1782"/>
    <d v="1899-12-30T08:44:20"/>
  </r>
  <r>
    <x v="1590"/>
    <d v="2017-07-27T00:00:00"/>
    <x v="1783"/>
    <d v="1899-12-30T08:43:00"/>
  </r>
  <r>
    <x v="1575"/>
    <d v="2017-07-27T00:00:00"/>
    <x v="1784"/>
    <d v="1899-12-30T08:55:58"/>
  </r>
  <r>
    <x v="1591"/>
    <d v="2017-07-27T00:00:00"/>
    <x v="1785"/>
    <d v="1899-12-30T08:59:38"/>
  </r>
  <r>
    <x v="1592"/>
    <d v="2017-07-27T00:00:00"/>
    <x v="1394"/>
    <d v="1899-12-30T09:06:06"/>
  </r>
  <r>
    <x v="1593"/>
    <d v="2017-07-27T00:00:00"/>
    <x v="1786"/>
    <d v="1899-12-30T08:56:27"/>
  </r>
  <r>
    <x v="1594"/>
    <d v="2017-07-27T00:00:00"/>
    <x v="1787"/>
    <d v="1899-12-30T09:06:44"/>
  </r>
  <r>
    <x v="1595"/>
    <d v="2017-07-27T00:00:00"/>
    <x v="1788"/>
    <d v="1899-12-30T09:13:34"/>
  </r>
  <r>
    <x v="1596"/>
    <d v="2017-07-27T00:00:00"/>
    <x v="1789"/>
    <d v="1899-12-30T09:12:54"/>
  </r>
  <r>
    <x v="519"/>
    <d v="2017-07-27T00:00:00"/>
    <x v="1790"/>
    <d v="1899-12-30T09:26:29"/>
  </r>
  <r>
    <x v="1597"/>
    <d v="2017-07-27T00:00:00"/>
    <x v="907"/>
    <d v="1899-12-30T09:29:37"/>
  </r>
  <r>
    <x v="1332"/>
    <d v="2017-07-27T00:00:00"/>
    <x v="1791"/>
    <d v="1899-12-30T09:32:18"/>
  </r>
  <r>
    <x v="1598"/>
    <d v="2017-07-27T00:00:00"/>
    <x v="1792"/>
    <d v="1899-12-30T09:30:23"/>
  </r>
  <r>
    <x v="292"/>
    <d v="2017-07-27T00:00:00"/>
    <x v="1793"/>
    <d v="1899-12-30T09:38:38"/>
  </r>
  <r>
    <x v="332"/>
    <d v="2017-07-27T00:00:00"/>
    <x v="1794"/>
    <d v="1899-12-30T09:34:30"/>
  </r>
  <r>
    <x v="1599"/>
    <d v="2017-07-27T00:00:00"/>
    <x v="1795"/>
    <d v="1899-12-30T09:46:32"/>
  </r>
  <r>
    <x v="1600"/>
    <d v="2017-07-27T00:00:00"/>
    <x v="1796"/>
    <d v="1899-12-30T09:46:40"/>
  </r>
  <r>
    <x v="1601"/>
    <d v="2017-07-27T00:00:00"/>
    <x v="1797"/>
    <d v="1899-12-30T10:00:51"/>
  </r>
  <r>
    <x v="594"/>
    <d v="2017-07-27T00:00:00"/>
    <x v="1798"/>
    <d v="1899-12-30T09:59:19"/>
  </r>
  <r>
    <x v="1602"/>
    <d v="2017-07-27T00:00:00"/>
    <x v="1799"/>
    <d v="1899-12-30T10:03:24"/>
  </r>
  <r>
    <x v="28"/>
    <d v="2017-07-27T00:00:00"/>
    <x v="1800"/>
    <d v="1899-12-30T10:10:19"/>
  </r>
  <r>
    <x v="1603"/>
    <d v="2017-07-27T00:00:00"/>
    <x v="222"/>
    <d v="1899-12-30T10:19:12"/>
  </r>
  <r>
    <x v="1604"/>
    <d v="2017-07-27T00:00:00"/>
    <x v="1801"/>
    <d v="1899-12-30T10:12:05"/>
  </r>
  <r>
    <x v="1001"/>
    <d v="2017-07-27T00:00:00"/>
    <x v="1802"/>
    <d v="1899-12-30T10:29:41"/>
  </r>
  <r>
    <x v="1605"/>
    <d v="2017-07-27T00:00:00"/>
    <x v="1803"/>
    <d v="1899-12-30T10:22:39"/>
  </r>
  <r>
    <x v="1606"/>
    <d v="2017-07-27T00:00:00"/>
    <x v="1804"/>
    <d v="1899-12-30T10:32:35"/>
  </r>
  <r>
    <x v="1607"/>
    <d v="2017-07-27T00:00:00"/>
    <x v="1805"/>
    <d v="1899-12-30T10:37:14"/>
  </r>
  <r>
    <x v="1608"/>
    <d v="2017-07-27T00:00:00"/>
    <x v="1806"/>
    <d v="1899-12-30T10:36:37"/>
  </r>
  <r>
    <x v="235"/>
    <d v="2017-07-27T00:00:00"/>
    <x v="1807"/>
    <d v="1899-12-30T10:36:46"/>
  </r>
  <r>
    <x v="1609"/>
    <d v="2017-07-27T00:00:00"/>
    <x v="1808"/>
    <d v="1899-12-30T10:36:36"/>
  </r>
  <r>
    <x v="1610"/>
    <d v="2017-07-27T00:00:00"/>
    <x v="1809"/>
    <d v="1899-12-30T10:49:02"/>
  </r>
  <r>
    <x v="950"/>
    <d v="2017-07-27T00:00:00"/>
    <x v="1810"/>
    <d v="1899-12-30T11:01:43"/>
  </r>
  <r>
    <x v="1611"/>
    <d v="2017-07-27T00:00:00"/>
    <x v="643"/>
    <d v="1899-12-30T10:56:06"/>
  </r>
  <r>
    <x v="1612"/>
    <d v="2017-07-27T00:00:00"/>
    <x v="1811"/>
    <d v="1899-12-30T11:03:00"/>
  </r>
  <r>
    <x v="1613"/>
    <d v="2017-07-27T00:00:00"/>
    <x v="40"/>
    <d v="1899-12-30T11:11:06"/>
  </r>
  <r>
    <x v="1614"/>
    <d v="2017-07-27T00:00:00"/>
    <x v="1812"/>
    <d v="1899-12-30T11:06:12"/>
  </r>
  <r>
    <x v="1615"/>
    <d v="2017-07-27T00:00:00"/>
    <x v="1813"/>
    <d v="1899-12-30T11:23:48"/>
  </r>
  <r>
    <x v="1616"/>
    <d v="2017-07-27T00:00:00"/>
    <x v="1814"/>
    <d v="1899-12-30T11:24:09"/>
  </r>
  <r>
    <x v="1617"/>
    <d v="2017-07-27T00:00:00"/>
    <x v="1815"/>
    <d v="1899-12-30T11:24:41"/>
  </r>
  <r>
    <x v="1618"/>
    <d v="2017-07-27T00:00:00"/>
    <x v="1142"/>
    <d v="1899-12-30T11:30:05"/>
  </r>
  <r>
    <x v="1518"/>
    <d v="2017-07-27T00:00:00"/>
    <x v="1816"/>
    <d v="1899-12-30T11:30:12"/>
  </r>
  <r>
    <x v="1619"/>
    <d v="2017-07-27T00:00:00"/>
    <x v="1817"/>
    <d v="1899-12-30T11:44:04"/>
  </r>
  <r>
    <x v="1620"/>
    <d v="2017-07-27T00:00:00"/>
    <x v="1818"/>
    <d v="1899-12-30T11:41:12"/>
  </r>
  <r>
    <x v="1621"/>
    <d v="2017-07-27T00:00:00"/>
    <x v="1819"/>
    <d v="1899-12-30T11:55:50"/>
  </r>
  <r>
    <x v="1622"/>
    <d v="2017-07-27T00:00:00"/>
    <x v="1820"/>
    <d v="1899-12-30T11:57:39"/>
  </r>
  <r>
    <x v="1623"/>
    <d v="2017-07-27T00:00:00"/>
    <x v="1821"/>
    <d v="1899-12-30T11:55:55"/>
  </r>
  <r>
    <x v="1624"/>
    <d v="2017-07-27T00:00:00"/>
    <x v="1822"/>
    <d v="1899-12-30T12:03:54"/>
  </r>
  <r>
    <x v="759"/>
    <d v="2017-07-27T00:00:00"/>
    <x v="1823"/>
    <d v="1899-12-30T12:12:07"/>
  </r>
  <r>
    <x v="1625"/>
    <d v="2017-07-27T00:00:00"/>
    <x v="1824"/>
    <d v="1899-12-30T12:18:31"/>
  </r>
  <r>
    <x v="1626"/>
    <d v="2017-07-27T00:00:00"/>
    <x v="1825"/>
    <d v="1899-12-30T12:10:59"/>
  </r>
  <r>
    <x v="1627"/>
    <d v="2017-07-27T00:00:00"/>
    <x v="1826"/>
    <d v="1899-12-30T12:23:10"/>
  </r>
  <r>
    <x v="1628"/>
    <d v="2017-07-27T00:00:00"/>
    <x v="1827"/>
    <d v="1899-12-30T12:34:31"/>
  </r>
  <r>
    <x v="1629"/>
    <d v="2017-07-27T00:00:00"/>
    <x v="1828"/>
    <d v="1899-12-30T12:42:09"/>
  </r>
  <r>
    <x v="1630"/>
    <d v="2017-07-27T00:00:00"/>
    <x v="1829"/>
    <d v="1899-12-30T12:30:47"/>
  </r>
  <r>
    <x v="1631"/>
    <d v="2017-07-27T00:00:00"/>
    <x v="1830"/>
    <d v="1899-12-30T12:37:50"/>
  </r>
  <r>
    <x v="1632"/>
    <d v="2017-07-27T00:00:00"/>
    <x v="1054"/>
    <d v="1899-12-30T12:42:47"/>
  </r>
  <r>
    <x v="1633"/>
    <d v="2017-07-27T00:00:00"/>
    <x v="1831"/>
    <d v="1899-12-30T12:53:51"/>
  </r>
  <r>
    <x v="1634"/>
    <d v="2017-07-27T00:00:00"/>
    <x v="1832"/>
    <d v="1899-12-30T12:49:45"/>
  </r>
  <r>
    <x v="1635"/>
    <d v="2017-07-27T00:00:00"/>
    <x v="1742"/>
    <d v="1899-12-30T12:59:03"/>
  </r>
  <r>
    <x v="1636"/>
    <d v="2017-07-27T00:00:00"/>
    <x v="1833"/>
    <d v="1899-12-30T13:02:07"/>
  </r>
  <r>
    <x v="1637"/>
    <d v="2017-07-27T00:00:00"/>
    <x v="267"/>
    <d v="1899-12-30T13:13:57"/>
  </r>
  <r>
    <x v="1638"/>
    <d v="2017-07-27T00:00:00"/>
    <x v="1834"/>
    <d v="1899-12-30T13:10:05"/>
  </r>
  <r>
    <x v="1639"/>
    <d v="2017-07-27T00:00:00"/>
    <x v="1835"/>
    <d v="1899-12-30T13:07:47"/>
  </r>
  <r>
    <x v="1640"/>
    <d v="2017-07-27T00:00:00"/>
    <x v="1836"/>
    <d v="1899-12-30T13:26:50"/>
  </r>
  <r>
    <x v="1641"/>
    <d v="2017-07-27T00:00:00"/>
    <x v="1837"/>
    <d v="1899-12-30T13:27:05"/>
  </r>
  <r>
    <x v="1642"/>
    <d v="2017-07-27T00:00:00"/>
    <x v="1256"/>
    <d v="1899-12-30T13:25:15"/>
  </r>
  <r>
    <x v="1643"/>
    <d v="2017-07-27T00:00:00"/>
    <x v="1838"/>
    <d v="1899-12-30T13:22:51"/>
  </r>
  <r>
    <x v="1644"/>
    <d v="2017-07-27T00:00:00"/>
    <x v="1839"/>
    <d v="1899-12-30T13:32:14"/>
  </r>
  <r>
    <x v="1645"/>
    <d v="2017-07-27T00:00:00"/>
    <x v="1840"/>
    <d v="1899-12-30T13:33:51"/>
  </r>
  <r>
    <x v="1646"/>
    <d v="2017-07-27T00:00:00"/>
    <x v="1841"/>
    <d v="1899-12-30T13:39:02"/>
  </r>
  <r>
    <x v="1647"/>
    <d v="2017-07-27T00:00:00"/>
    <x v="1842"/>
    <d v="1899-12-30T13:49:44"/>
  </r>
  <r>
    <x v="1648"/>
    <d v="2017-07-27T00:00:00"/>
    <x v="1843"/>
    <d v="1899-12-30T13:54:52"/>
  </r>
  <r>
    <x v="1649"/>
    <d v="2017-07-27T00:00:00"/>
    <x v="1844"/>
    <d v="1899-12-30T14:06:46"/>
  </r>
  <r>
    <x v="1650"/>
    <d v="2017-07-27T00:00:00"/>
    <x v="1845"/>
    <d v="1899-12-30T14:19:46"/>
  </r>
  <r>
    <x v="1651"/>
    <d v="2017-07-27T00:00:00"/>
    <x v="1846"/>
    <d v="1899-12-30T14:09:11"/>
  </r>
  <r>
    <x v="1652"/>
    <d v="2017-07-27T00:00:00"/>
    <x v="1847"/>
    <d v="1899-12-30T14:20:34"/>
  </r>
  <r>
    <x v="1653"/>
    <d v="2017-07-27T00:00:00"/>
    <x v="1848"/>
    <d v="1899-12-30T14:16:27"/>
  </r>
  <r>
    <x v="1654"/>
    <d v="2017-07-27T00:00:00"/>
    <x v="1849"/>
    <d v="1899-12-30T14:24:30"/>
  </r>
  <r>
    <x v="1655"/>
    <d v="2017-07-27T00:00:00"/>
    <x v="1850"/>
    <d v="1899-12-30T14:21:16"/>
  </r>
  <r>
    <x v="1656"/>
    <d v="2017-07-27T00:00:00"/>
    <x v="1851"/>
    <d v="1899-12-30T14:41:47"/>
  </r>
  <r>
    <x v="1657"/>
    <d v="2017-07-27T00:00:00"/>
    <x v="1852"/>
    <d v="1899-12-30T14:44:19"/>
  </r>
  <r>
    <x v="1658"/>
    <d v="2017-07-27T00:00:00"/>
    <x v="1853"/>
    <d v="1899-12-30T14:39:26"/>
  </r>
  <r>
    <x v="1659"/>
    <d v="2017-07-27T00:00:00"/>
    <x v="1854"/>
    <d v="1899-12-30T14:44:15"/>
  </r>
  <r>
    <x v="1660"/>
    <d v="2017-07-27T00:00:00"/>
    <x v="1855"/>
    <d v="1899-12-30T14:50:22"/>
  </r>
  <r>
    <x v="1661"/>
    <d v="2017-07-27T00:00:00"/>
    <x v="1856"/>
    <d v="1899-12-30T14:56:46"/>
  </r>
  <r>
    <x v="1662"/>
    <d v="2017-07-27T00:00:00"/>
    <x v="1857"/>
    <d v="1899-12-30T15:00:47"/>
  </r>
  <r>
    <x v="1663"/>
    <d v="2017-07-27T00:00:00"/>
    <x v="1858"/>
    <d v="1899-12-30T15:07:35"/>
  </r>
  <r>
    <x v="1664"/>
    <d v="2017-07-28T00:00:00"/>
    <x v="1859"/>
    <d v="1899-12-30T08:15:22"/>
  </r>
  <r>
    <x v="1665"/>
    <d v="2017-07-28T00:00:00"/>
    <x v="1860"/>
    <d v="1899-12-30T08:06:51"/>
  </r>
  <r>
    <x v="1142"/>
    <d v="2017-07-28T00:00:00"/>
    <x v="1861"/>
    <d v="1899-12-30T08:20:31"/>
  </r>
  <r>
    <x v="1666"/>
    <d v="2017-07-28T00:00:00"/>
    <x v="1862"/>
    <d v="1899-12-30T08:22:00"/>
  </r>
  <r>
    <x v="1667"/>
    <d v="2017-07-28T00:00:00"/>
    <x v="1863"/>
    <d v="1899-12-30T08:31:01"/>
  </r>
  <r>
    <x v="1121"/>
    <d v="2017-07-28T00:00:00"/>
    <x v="1864"/>
    <d v="1899-12-30T08:22:09"/>
  </r>
  <r>
    <x v="1668"/>
    <d v="2017-07-28T00:00:00"/>
    <x v="1865"/>
    <d v="1899-12-30T08:29:16"/>
  </r>
  <r>
    <x v="1669"/>
    <d v="2017-07-28T00:00:00"/>
    <x v="1866"/>
    <d v="1899-12-30T08:31:17"/>
  </r>
  <r>
    <x v="1670"/>
    <d v="2017-07-28T00:00:00"/>
    <x v="1867"/>
    <d v="1899-12-30T08:39:27"/>
  </r>
  <r>
    <x v="1671"/>
    <d v="2017-07-28T00:00:00"/>
    <x v="1868"/>
    <d v="1899-12-30T08:49:48"/>
  </r>
  <r>
    <x v="1672"/>
    <d v="2017-07-28T00:00:00"/>
    <x v="1869"/>
    <d v="1899-12-30T08:50:26"/>
  </r>
  <r>
    <x v="713"/>
    <d v="2017-07-28T00:00:00"/>
    <x v="1870"/>
    <d v="1899-12-30T08:40:46"/>
  </r>
  <r>
    <x v="1673"/>
    <d v="2017-07-28T00:00:00"/>
    <x v="1871"/>
    <d v="1899-12-30T08:48:20"/>
  </r>
  <r>
    <x v="1674"/>
    <d v="2017-07-28T00:00:00"/>
    <x v="1872"/>
    <d v="1899-12-30T08:58:55"/>
  </r>
  <r>
    <x v="1675"/>
    <d v="2017-07-28T00:00:00"/>
    <x v="1873"/>
    <d v="1899-12-30T08:56:46"/>
  </r>
  <r>
    <x v="1676"/>
    <d v="2017-07-28T00:00:00"/>
    <x v="1874"/>
    <d v="1899-12-30T09:06:40"/>
  </r>
  <r>
    <x v="1677"/>
    <d v="2017-07-28T00:00:00"/>
    <x v="1875"/>
    <d v="1899-12-30T09:03:36"/>
  </r>
  <r>
    <x v="1181"/>
    <d v="2017-07-28T00:00:00"/>
    <x v="1876"/>
    <d v="1899-12-30T09:17:48"/>
  </r>
  <r>
    <x v="1678"/>
    <d v="2017-07-28T00:00:00"/>
    <x v="1877"/>
    <d v="1899-12-30T09:17:33"/>
  </r>
  <r>
    <x v="1679"/>
    <d v="2017-07-28T00:00:00"/>
    <x v="1878"/>
    <d v="1899-12-30T09:31:48"/>
  </r>
  <r>
    <x v="1680"/>
    <d v="2017-07-28T00:00:00"/>
    <x v="1879"/>
    <d v="1899-12-30T09:29:41"/>
  </r>
  <r>
    <x v="1681"/>
    <d v="2017-07-28T00:00:00"/>
    <x v="1880"/>
    <d v="1899-12-30T09:37:49"/>
  </r>
  <r>
    <x v="1682"/>
    <d v="2017-07-28T00:00:00"/>
    <x v="1881"/>
    <d v="1899-12-30T09:31:04"/>
  </r>
  <r>
    <x v="1683"/>
    <d v="2017-07-28T00:00:00"/>
    <x v="1882"/>
    <d v="1899-12-30T09:33:55"/>
  </r>
  <r>
    <x v="246"/>
    <d v="2017-07-28T00:00:00"/>
    <x v="1883"/>
    <d v="1899-12-30T09:42:57"/>
  </r>
  <r>
    <x v="666"/>
    <d v="2017-07-28T00:00:00"/>
    <x v="1884"/>
    <d v="1899-12-30T09:44:38"/>
  </r>
  <r>
    <x v="1022"/>
    <d v="2017-07-28T00:00:00"/>
    <x v="1885"/>
    <d v="1899-12-30T10:02:53"/>
  </r>
  <r>
    <x v="1684"/>
    <d v="2017-07-28T00:00:00"/>
    <x v="1886"/>
    <d v="1899-12-30T09:54:25"/>
  </r>
  <r>
    <x v="1387"/>
    <d v="2017-07-28T00:00:00"/>
    <x v="1305"/>
    <d v="1899-12-30T10:00:45"/>
  </r>
  <r>
    <x v="1685"/>
    <d v="2017-07-28T00:00:00"/>
    <x v="1887"/>
    <d v="1899-12-30T10:03:16"/>
  </r>
  <r>
    <x v="1686"/>
    <d v="2017-07-28T00:00:00"/>
    <x v="1888"/>
    <d v="1899-12-30T10:16:41"/>
  </r>
  <r>
    <x v="1687"/>
    <d v="2017-07-28T00:00:00"/>
    <x v="1889"/>
    <d v="1899-12-30T10:10:54"/>
  </r>
  <r>
    <x v="1688"/>
    <d v="2017-07-28T00:00:00"/>
    <x v="1890"/>
    <d v="1899-12-30T10:20:54"/>
  </r>
  <r>
    <x v="1689"/>
    <d v="2017-07-28T00:00:00"/>
    <x v="1891"/>
    <d v="1899-12-30T10:30:12"/>
  </r>
  <r>
    <x v="1690"/>
    <d v="2017-07-28T00:00:00"/>
    <x v="1892"/>
    <d v="1899-12-30T10:31:45"/>
  </r>
  <r>
    <x v="1691"/>
    <d v="2017-07-28T00:00:00"/>
    <x v="1893"/>
    <d v="1899-12-30T10:35:21"/>
  </r>
  <r>
    <x v="1554"/>
    <d v="2017-07-28T00:00:00"/>
    <x v="1894"/>
    <d v="1899-12-30T10:42:04"/>
  </r>
  <r>
    <x v="1692"/>
    <d v="2017-07-28T00:00:00"/>
    <x v="1895"/>
    <d v="1899-12-30T10:44:05"/>
  </r>
  <r>
    <x v="1693"/>
    <d v="2017-07-28T00:00:00"/>
    <x v="1809"/>
    <d v="1899-12-30T10:41:56"/>
  </r>
  <r>
    <x v="1694"/>
    <d v="2017-07-28T00:00:00"/>
    <x v="1896"/>
    <d v="1899-12-30T10:51:39"/>
  </r>
  <r>
    <x v="1695"/>
    <d v="2017-07-28T00:00:00"/>
    <x v="1897"/>
    <d v="1899-12-30T10:57:43"/>
  </r>
  <r>
    <x v="1696"/>
    <d v="2017-07-28T00:00:00"/>
    <x v="1898"/>
    <d v="1899-12-30T11:06:08"/>
  </r>
  <r>
    <x v="1697"/>
    <d v="2017-07-28T00:00:00"/>
    <x v="1899"/>
    <d v="1899-12-30T11:04:26"/>
  </r>
  <r>
    <x v="777"/>
    <d v="2017-07-28T00:00:00"/>
    <x v="1900"/>
    <d v="1899-12-30T11:11:20"/>
  </r>
  <r>
    <x v="1698"/>
    <d v="2017-07-28T00:00:00"/>
    <x v="1901"/>
    <d v="1899-12-30T11:10:15"/>
  </r>
  <r>
    <x v="1699"/>
    <d v="2017-07-28T00:00:00"/>
    <x v="1902"/>
    <d v="1899-12-30T11:21:59"/>
  </r>
  <r>
    <x v="1700"/>
    <d v="2017-07-28T00:00:00"/>
    <x v="1903"/>
    <d v="1899-12-30T11:31:27"/>
  </r>
  <r>
    <x v="1701"/>
    <d v="2017-07-28T00:00:00"/>
    <x v="1904"/>
    <d v="1899-12-30T11:24:54"/>
  </r>
  <r>
    <x v="1702"/>
    <d v="2017-07-28T00:00:00"/>
    <x v="1905"/>
    <d v="1899-12-30T11:31:15"/>
  </r>
  <r>
    <x v="1703"/>
    <d v="2017-07-28T00:00:00"/>
    <x v="1906"/>
    <d v="1899-12-30T11:42:18"/>
  </r>
  <r>
    <x v="54"/>
    <d v="2017-07-28T00:00:00"/>
    <x v="1907"/>
    <d v="1899-12-30T11:33:54"/>
  </r>
  <r>
    <x v="899"/>
    <d v="2017-07-28T00:00:00"/>
    <x v="1908"/>
    <d v="1899-12-30T11:37:17"/>
  </r>
  <r>
    <x v="1704"/>
    <d v="2017-07-28T00:00:00"/>
    <x v="1909"/>
    <d v="1899-12-30T11:42:45"/>
  </r>
  <r>
    <x v="1705"/>
    <d v="2017-07-28T00:00:00"/>
    <x v="1910"/>
    <d v="1899-12-30T11:45:33"/>
  </r>
  <r>
    <x v="1706"/>
    <d v="2017-07-28T00:00:00"/>
    <x v="1911"/>
    <d v="1899-12-30T11:43:27"/>
  </r>
  <r>
    <x v="1707"/>
    <d v="2017-07-28T00:00:00"/>
    <x v="1912"/>
    <d v="1899-12-30T11:55:28"/>
  </r>
  <r>
    <x v="1708"/>
    <d v="2017-07-28T00:00:00"/>
    <x v="1913"/>
    <d v="1899-12-30T12:06:16"/>
  </r>
  <r>
    <x v="1709"/>
    <d v="2017-07-28T00:00:00"/>
    <x v="1914"/>
    <d v="1899-12-30T11:55:26"/>
  </r>
  <r>
    <x v="1710"/>
    <d v="2017-07-28T00:00:00"/>
    <x v="1915"/>
    <d v="1899-12-30T11:55:13"/>
  </r>
  <r>
    <x v="1711"/>
    <d v="2017-07-28T00:00:00"/>
    <x v="1916"/>
    <d v="1899-12-30T12:12:50"/>
  </r>
  <r>
    <x v="1712"/>
    <d v="2017-07-28T00:00:00"/>
    <x v="1917"/>
    <d v="1899-12-30T12:15:51"/>
  </r>
  <r>
    <x v="1713"/>
    <d v="2017-07-28T00:00:00"/>
    <x v="1918"/>
    <d v="1899-12-30T12:08:55"/>
  </r>
  <r>
    <x v="1714"/>
    <d v="2017-07-28T00:00:00"/>
    <x v="1919"/>
    <d v="1899-12-30T12:24:16"/>
  </r>
  <r>
    <x v="1715"/>
    <d v="2017-07-28T00:00:00"/>
    <x v="1920"/>
    <d v="1899-12-30T12:22:08"/>
  </r>
  <r>
    <x v="1716"/>
    <d v="2017-07-28T00:00:00"/>
    <x v="1921"/>
    <d v="1899-12-30T12:30:11"/>
  </r>
  <r>
    <x v="1717"/>
    <d v="2017-07-28T00:00:00"/>
    <x v="1922"/>
    <d v="1899-12-30T12:35:43"/>
  </r>
  <r>
    <x v="1718"/>
    <d v="2017-07-28T00:00:00"/>
    <x v="1923"/>
    <d v="1899-12-30T12:26:37"/>
  </r>
  <r>
    <x v="1719"/>
    <d v="2017-07-28T00:00:00"/>
    <x v="1924"/>
    <d v="1899-12-30T12:27:47"/>
  </r>
  <r>
    <x v="395"/>
    <d v="2017-07-28T00:00:00"/>
    <x v="1925"/>
    <d v="1899-12-30T12:45:46"/>
  </r>
  <r>
    <x v="1720"/>
    <d v="2017-07-28T00:00:00"/>
    <x v="1926"/>
    <d v="1899-12-30T12:47:35"/>
  </r>
  <r>
    <x v="1721"/>
    <d v="2017-07-28T00:00:00"/>
    <x v="1343"/>
    <d v="1899-12-30T12:43:46"/>
  </r>
  <r>
    <x v="1722"/>
    <d v="2017-07-28T00:00:00"/>
    <x v="1927"/>
    <d v="1899-12-30T12:55:45"/>
  </r>
  <r>
    <x v="1723"/>
    <d v="2017-07-28T00:00:00"/>
    <x v="1928"/>
    <d v="1899-12-30T12:52:48"/>
  </r>
  <r>
    <x v="1724"/>
    <d v="2017-07-28T00:00:00"/>
    <x v="1929"/>
    <d v="1899-12-30T13:06:39"/>
  </r>
  <r>
    <x v="1725"/>
    <d v="2017-07-28T00:00:00"/>
    <x v="1930"/>
    <d v="1899-12-30T13:11:15"/>
  </r>
  <r>
    <x v="1726"/>
    <d v="2017-07-28T00:00:00"/>
    <x v="1931"/>
    <d v="1899-12-30T13:08:32"/>
  </r>
  <r>
    <x v="1727"/>
    <d v="2017-07-28T00:00:00"/>
    <x v="1932"/>
    <d v="1899-12-30T13:16:57"/>
  </r>
  <r>
    <x v="1728"/>
    <d v="2017-07-28T00:00:00"/>
    <x v="1933"/>
    <d v="1899-12-30T13:31:17"/>
  </r>
  <r>
    <x v="1729"/>
    <d v="2017-07-28T00:00:00"/>
    <x v="1934"/>
    <d v="1899-12-30T13:25:18"/>
  </r>
  <r>
    <x v="1730"/>
    <d v="2017-07-28T00:00:00"/>
    <x v="1935"/>
    <d v="1899-12-30T13:39:01"/>
  </r>
  <r>
    <x v="1731"/>
    <d v="2017-07-28T00:00:00"/>
    <x v="1936"/>
    <d v="1899-12-30T13:51:15"/>
  </r>
  <r>
    <x v="1732"/>
    <d v="2017-07-28T00:00:00"/>
    <x v="1937"/>
    <d v="1899-12-30T13:51:24"/>
  </r>
  <r>
    <x v="752"/>
    <d v="2017-07-28T00:00:00"/>
    <x v="1938"/>
    <d v="1899-12-30T13:55:55"/>
  </r>
  <r>
    <x v="1733"/>
    <d v="2017-07-28T00:00:00"/>
    <x v="1939"/>
    <d v="1899-12-30T13:50:03"/>
  </r>
  <r>
    <x v="1734"/>
    <d v="2017-07-28T00:00:00"/>
    <x v="1940"/>
    <d v="1899-12-30T13:46:16"/>
  </r>
  <r>
    <x v="1735"/>
    <d v="2017-07-28T00:00:00"/>
    <x v="1941"/>
    <d v="1899-12-30T14:04:15"/>
  </r>
  <r>
    <x v="1736"/>
    <d v="2017-07-28T00:00:00"/>
    <x v="1942"/>
    <d v="1899-12-30T14:04:29"/>
  </r>
  <r>
    <x v="1737"/>
    <d v="2017-07-28T00:00:00"/>
    <x v="1943"/>
    <d v="1899-12-30T14:02:58"/>
  </r>
  <r>
    <x v="1738"/>
    <d v="2017-07-28T00:00:00"/>
    <x v="1944"/>
    <d v="1899-12-30T14:08:53"/>
  </r>
  <r>
    <x v="1739"/>
    <d v="2017-07-28T00:00:00"/>
    <x v="1945"/>
    <d v="1899-12-30T14:15:06"/>
  </r>
  <r>
    <x v="215"/>
    <d v="2017-07-28T00:00:00"/>
    <x v="1946"/>
    <d v="1899-12-30T14:22:59"/>
  </r>
  <r>
    <x v="184"/>
    <d v="2017-07-28T00:00:00"/>
    <x v="1947"/>
    <d v="1899-12-30T14:24:42"/>
  </r>
  <r>
    <x v="1740"/>
    <d v="2017-07-28T00:00:00"/>
    <x v="1948"/>
    <d v="1899-12-30T14:32:18"/>
  </r>
  <r>
    <x v="714"/>
    <d v="2017-07-28T00:00:00"/>
    <x v="1949"/>
    <d v="1899-12-30T14:33:03"/>
  </r>
  <r>
    <x v="1741"/>
    <d v="2017-07-28T00:00:00"/>
    <x v="1950"/>
    <d v="1899-12-30T14:38:39"/>
  </r>
  <r>
    <x v="1742"/>
    <d v="2017-07-28T00:00:00"/>
    <x v="1951"/>
    <d v="1899-12-30T14:55:01"/>
  </r>
  <r>
    <x v="1743"/>
    <d v="2017-07-28T00:00:00"/>
    <x v="1952"/>
    <d v="1899-12-30T14:58:59"/>
  </r>
  <r>
    <x v="1744"/>
    <d v="2017-07-28T00:00:00"/>
    <x v="1953"/>
    <d v="1899-12-30T14:58:33"/>
  </r>
  <r>
    <x v="1745"/>
    <d v="2017-07-28T00:00:00"/>
    <x v="1954"/>
    <d v="1899-12-30T14:59:09"/>
  </r>
  <r>
    <x v="1746"/>
    <d v="2017-07-28T00:00:00"/>
    <x v="1955"/>
    <d v="1899-12-30T15:15:28"/>
  </r>
  <r>
    <x v="1747"/>
    <d v="2017-07-31T00:00:00"/>
    <x v="1956"/>
    <d v="1899-12-30T08:11:54"/>
  </r>
  <r>
    <x v="1748"/>
    <d v="2017-07-31T00:00:00"/>
    <x v="1957"/>
    <d v="1899-12-30T08:14:38"/>
  </r>
  <r>
    <x v="1749"/>
    <d v="2017-07-31T00:00:00"/>
    <x v="1958"/>
    <d v="1899-12-30T08:19:21"/>
  </r>
  <r>
    <x v="1750"/>
    <d v="2017-07-31T00:00:00"/>
    <x v="1959"/>
    <d v="1899-12-30T08:25:42"/>
  </r>
  <r>
    <x v="1751"/>
    <d v="2017-07-31T00:00:00"/>
    <x v="1960"/>
    <d v="1899-12-30T08:31:45"/>
  </r>
  <r>
    <x v="1359"/>
    <d v="2017-07-31T00:00:00"/>
    <x v="1961"/>
    <d v="1899-12-30T08:36:10"/>
  </r>
  <r>
    <x v="1752"/>
    <d v="2017-07-31T00:00:00"/>
    <x v="1962"/>
    <d v="1899-12-30T08:46:38"/>
  </r>
  <r>
    <x v="1290"/>
    <d v="2017-07-31T00:00:00"/>
    <x v="1963"/>
    <d v="1899-12-30T08:51:07"/>
  </r>
  <r>
    <x v="1753"/>
    <d v="2017-07-31T00:00:00"/>
    <x v="617"/>
    <d v="1899-12-30T08:58:11"/>
  </r>
  <r>
    <x v="1754"/>
    <d v="2017-07-31T00:00:00"/>
    <x v="1964"/>
    <d v="1899-12-30T08:52:22"/>
  </r>
  <r>
    <x v="1755"/>
    <d v="2017-07-31T00:00:00"/>
    <x v="1965"/>
    <d v="1899-12-30T09:01:13"/>
  </r>
  <r>
    <x v="1756"/>
    <d v="2017-07-31T00:00:00"/>
    <x v="1966"/>
    <d v="1899-12-30T09:11:36"/>
  </r>
  <r>
    <x v="1757"/>
    <d v="2017-07-31T00:00:00"/>
    <x v="1967"/>
    <d v="1899-12-30T09:02:36"/>
  </r>
  <r>
    <x v="1758"/>
    <d v="2017-07-31T00:00:00"/>
    <x v="1968"/>
    <d v="1899-12-30T09:08:55"/>
  </r>
  <r>
    <x v="1759"/>
    <d v="2017-07-31T00:00:00"/>
    <x v="1969"/>
    <d v="1899-12-30T09:11:14"/>
  </r>
  <r>
    <x v="1760"/>
    <d v="2017-07-31T00:00:00"/>
    <x v="1970"/>
    <d v="1899-12-30T09:10:14"/>
  </r>
  <r>
    <x v="1761"/>
    <d v="2017-07-31T00:00:00"/>
    <x v="1971"/>
    <d v="1899-12-30T09:29:31"/>
  </r>
  <r>
    <x v="1762"/>
    <d v="2017-07-31T00:00:00"/>
    <x v="1972"/>
    <d v="1899-12-30T09:31:59"/>
  </r>
  <r>
    <x v="1359"/>
    <d v="2017-07-31T00:00:00"/>
    <x v="1973"/>
    <d v="1899-12-30T09:32:23"/>
  </r>
  <r>
    <x v="748"/>
    <d v="2017-07-31T00:00:00"/>
    <x v="1974"/>
    <d v="1899-12-30T09:38:37"/>
  </r>
  <r>
    <x v="1763"/>
    <d v="2017-07-31T00:00:00"/>
    <x v="1975"/>
    <d v="1899-12-30T09:35:23"/>
  </r>
  <r>
    <x v="1764"/>
    <d v="2017-07-31T00:00:00"/>
    <x v="1976"/>
    <d v="1899-12-30T09:36:36"/>
  </r>
  <r>
    <x v="1765"/>
    <d v="2017-07-31T00:00:00"/>
    <x v="1977"/>
    <d v="1899-12-30T09:47:08"/>
  </r>
  <r>
    <x v="1766"/>
    <d v="2017-07-31T00:00:00"/>
    <x v="1112"/>
    <d v="1899-12-30T09:56:14"/>
  </r>
  <r>
    <x v="577"/>
    <d v="2017-07-31T00:00:00"/>
    <x v="1978"/>
    <d v="1899-12-30T09:52:49"/>
  </r>
  <r>
    <x v="1767"/>
    <d v="2017-07-31T00:00:00"/>
    <x v="1979"/>
    <d v="1899-12-30T10:02:12"/>
  </r>
  <r>
    <x v="363"/>
    <d v="2017-07-31T00:00:00"/>
    <x v="1980"/>
    <d v="1899-12-30T09:48:11"/>
  </r>
  <r>
    <x v="1768"/>
    <d v="2017-07-31T00:00:00"/>
    <x v="1981"/>
    <d v="1899-12-30T10:10:27"/>
  </r>
  <r>
    <x v="1769"/>
    <d v="2017-07-31T00:00:00"/>
    <x v="1982"/>
    <d v="1899-12-30T10:01:06"/>
  </r>
  <r>
    <x v="1770"/>
    <d v="2017-07-31T00:00:00"/>
    <x v="1983"/>
    <d v="1899-12-30T10:09:27"/>
  </r>
  <r>
    <x v="1771"/>
    <d v="2017-07-31T00:00:00"/>
    <x v="1984"/>
    <d v="1899-12-30T10:14:33"/>
  </r>
  <r>
    <x v="1772"/>
    <d v="2017-07-31T00:00:00"/>
    <x v="1985"/>
    <d v="1899-12-30T10:12:02"/>
  </r>
  <r>
    <x v="1773"/>
    <d v="2017-07-31T00:00:00"/>
    <x v="1986"/>
    <d v="1899-12-30T10:06:19"/>
  </r>
  <r>
    <x v="125"/>
    <d v="2017-07-31T00:00:00"/>
    <x v="1987"/>
    <d v="1899-12-30T10:11:10"/>
  </r>
  <r>
    <x v="1774"/>
    <d v="2017-07-31T00:00:00"/>
    <x v="1988"/>
    <d v="1899-12-30T10:14:43"/>
  </r>
  <r>
    <x v="1775"/>
    <d v="2017-07-31T00:00:00"/>
    <x v="1989"/>
    <d v="1899-12-30T10:15:03"/>
  </r>
  <r>
    <x v="1776"/>
    <d v="2017-07-31T00:00:00"/>
    <x v="1990"/>
    <d v="1899-12-30T10:35:49"/>
  </r>
  <r>
    <x v="1777"/>
    <d v="2017-07-31T00:00:00"/>
    <x v="1991"/>
    <d v="1899-12-30T10:33:30"/>
  </r>
  <r>
    <x v="1778"/>
    <d v="2017-07-31T00:00:00"/>
    <x v="1992"/>
    <d v="1899-12-30T10:39:16"/>
  </r>
  <r>
    <x v="1779"/>
    <d v="2017-07-31T00:00:00"/>
    <x v="1993"/>
    <d v="1899-12-30T10:53:02"/>
  </r>
  <r>
    <x v="1780"/>
    <d v="2017-07-31T00:00:00"/>
    <x v="1994"/>
    <d v="1899-12-30T11:00:51"/>
  </r>
  <r>
    <x v="1781"/>
    <d v="2017-07-31T00:00:00"/>
    <x v="1995"/>
    <d v="1899-12-30T10:51:58"/>
  </r>
  <r>
    <x v="1782"/>
    <d v="2017-07-31T00:00:00"/>
    <x v="1996"/>
    <d v="1899-12-30T11:08:03"/>
  </r>
  <r>
    <x v="1005"/>
    <d v="2017-07-31T00:00:00"/>
    <x v="1997"/>
    <d v="1899-12-30T11:01:07"/>
  </r>
  <r>
    <x v="1783"/>
    <d v="2017-07-31T00:00:00"/>
    <x v="1998"/>
    <d v="1899-12-30T11:15:22"/>
  </r>
  <r>
    <x v="387"/>
    <d v="2017-07-31T00:00:00"/>
    <x v="1999"/>
    <d v="1899-12-30T11:09:58"/>
  </r>
  <r>
    <x v="863"/>
    <d v="2017-07-31T00:00:00"/>
    <x v="2000"/>
    <d v="1899-12-30T11:20:27"/>
  </r>
  <r>
    <x v="1784"/>
    <d v="2017-07-31T00:00:00"/>
    <x v="2001"/>
    <d v="1899-12-30T11:08:05"/>
  </r>
  <r>
    <x v="1785"/>
    <d v="2017-07-31T00:00:00"/>
    <x v="2002"/>
    <d v="1899-12-30T11:22:54"/>
  </r>
  <r>
    <x v="1786"/>
    <d v="2017-07-31T00:00:00"/>
    <x v="2003"/>
    <d v="1899-12-30T11:26:22"/>
  </r>
  <r>
    <x v="1213"/>
    <d v="2017-07-31T00:00:00"/>
    <x v="2004"/>
    <d v="1899-12-30T11:23:35"/>
  </r>
  <r>
    <x v="1787"/>
    <d v="2017-07-31T00:00:00"/>
    <x v="2005"/>
    <d v="1899-12-30T11:26:04"/>
  </r>
  <r>
    <x v="1788"/>
    <d v="2017-07-31T00:00:00"/>
    <x v="2006"/>
    <d v="1899-12-30T11:26:42"/>
  </r>
  <r>
    <x v="1789"/>
    <d v="2017-07-31T00:00:00"/>
    <x v="2007"/>
    <d v="1899-12-30T11:29:30"/>
  </r>
  <r>
    <x v="792"/>
    <d v="2017-07-31T00:00:00"/>
    <x v="2008"/>
    <d v="1899-12-30T11:24:56"/>
  </r>
  <r>
    <x v="863"/>
    <d v="2017-07-31T00:00:00"/>
    <x v="2009"/>
    <d v="1899-12-30T11:31:30"/>
  </r>
  <r>
    <x v="1474"/>
    <d v="2017-07-31T00:00:00"/>
    <x v="2010"/>
    <d v="1899-12-30T11:38:39"/>
  </r>
  <r>
    <x v="1790"/>
    <d v="2017-07-31T00:00:00"/>
    <x v="2011"/>
    <d v="1899-12-30T11:43:08"/>
  </r>
  <r>
    <x v="1791"/>
    <d v="2017-07-31T00:00:00"/>
    <x v="2012"/>
    <d v="1899-12-30T11:46:31"/>
  </r>
  <r>
    <x v="1792"/>
    <d v="2017-07-31T00:00:00"/>
    <x v="2013"/>
    <d v="1899-12-30T11:41:02"/>
  </r>
  <r>
    <x v="1705"/>
    <d v="2017-07-31T00:00:00"/>
    <x v="2014"/>
    <d v="1899-12-30T11:43:47"/>
  </r>
  <r>
    <x v="1793"/>
    <d v="2017-07-31T00:00:00"/>
    <x v="2015"/>
    <d v="1899-12-30T11:45:58"/>
  </r>
  <r>
    <x v="1794"/>
    <d v="2017-07-31T00:00:00"/>
    <x v="2016"/>
    <d v="1899-12-30T11:56:56"/>
  </r>
  <r>
    <x v="1795"/>
    <d v="2017-07-31T00:00:00"/>
    <x v="2017"/>
    <d v="1899-12-30T12:07:31"/>
  </r>
  <r>
    <x v="1796"/>
    <d v="2017-07-31T00:00:00"/>
    <x v="2018"/>
    <d v="1899-12-30T12:13:20"/>
  </r>
  <r>
    <x v="1797"/>
    <d v="2017-07-31T00:00:00"/>
    <x v="2019"/>
    <d v="1899-12-30T12:15:15"/>
  </r>
  <r>
    <x v="1026"/>
    <d v="2017-07-31T00:00:00"/>
    <x v="2020"/>
    <d v="1899-12-30T12:12:56"/>
  </r>
  <r>
    <x v="1798"/>
    <d v="2017-07-31T00:00:00"/>
    <x v="2021"/>
    <d v="1899-12-30T12:13:59"/>
  </r>
  <r>
    <x v="813"/>
    <d v="2017-07-31T00:00:00"/>
    <x v="2022"/>
    <d v="1899-12-30T12:07:46"/>
  </r>
  <r>
    <x v="1799"/>
    <d v="2017-07-31T00:00:00"/>
    <x v="2023"/>
    <d v="1899-12-30T12:16:11"/>
  </r>
  <r>
    <x v="1800"/>
    <d v="2017-07-31T00:00:00"/>
    <x v="2024"/>
    <d v="1899-12-30T12:21:28"/>
  </r>
  <r>
    <x v="1801"/>
    <d v="2017-07-31T00:00:00"/>
    <x v="2025"/>
    <d v="1899-12-30T12:28:18"/>
  </r>
  <r>
    <x v="1802"/>
    <d v="2017-07-31T00:00:00"/>
    <x v="2026"/>
    <d v="1899-12-30T12:45:32"/>
  </r>
  <r>
    <x v="1803"/>
    <d v="2017-07-31T00:00:00"/>
    <x v="2027"/>
    <d v="1899-12-30T12:39:36"/>
  </r>
  <r>
    <x v="1804"/>
    <d v="2017-07-31T00:00:00"/>
    <x v="2028"/>
    <d v="1899-12-30T12:35:01"/>
  </r>
  <r>
    <x v="1805"/>
    <d v="2017-07-31T00:00:00"/>
    <x v="2029"/>
    <d v="1899-12-30T12:40:41"/>
  </r>
  <r>
    <x v="1806"/>
    <d v="2017-07-31T00:00:00"/>
    <x v="2030"/>
    <d v="1899-12-30T12:49:22"/>
  </r>
  <r>
    <x v="1807"/>
    <d v="2017-07-31T00:00:00"/>
    <x v="2031"/>
    <d v="1899-12-30T12:48:55"/>
  </r>
  <r>
    <x v="1808"/>
    <d v="2017-07-31T00:00:00"/>
    <x v="2032"/>
    <d v="1899-12-30T12:58:52"/>
  </r>
  <r>
    <x v="1809"/>
    <d v="2017-07-31T00:00:00"/>
    <x v="2033"/>
    <d v="1899-12-30T13:03:21"/>
  </r>
  <r>
    <x v="1810"/>
    <d v="2017-07-31T00:00:00"/>
    <x v="2034"/>
    <d v="1899-12-30T12:59:14"/>
  </r>
  <r>
    <x v="28"/>
    <d v="2017-07-31T00:00:00"/>
    <x v="2035"/>
    <d v="1899-12-30T13:10:08"/>
  </r>
  <r>
    <x v="1369"/>
    <d v="2017-07-31T00:00:00"/>
    <x v="2036"/>
    <d v="1899-12-30T13:00:55"/>
  </r>
  <r>
    <x v="1811"/>
    <d v="2017-07-31T00:00:00"/>
    <x v="2037"/>
    <d v="1899-12-30T13:18:21"/>
  </r>
  <r>
    <x v="1812"/>
    <d v="2017-07-31T00:00:00"/>
    <x v="2038"/>
    <d v="1899-12-30T13:18:30"/>
  </r>
  <r>
    <x v="1813"/>
    <d v="2017-07-31T00:00:00"/>
    <x v="2039"/>
    <d v="1899-12-30T13:23:10"/>
  </r>
  <r>
    <x v="1814"/>
    <d v="2017-07-31T00:00:00"/>
    <x v="769"/>
    <d v="1899-12-30T13:26:24"/>
  </r>
  <r>
    <x v="561"/>
    <d v="2017-07-31T00:00:00"/>
    <x v="2040"/>
    <d v="1899-12-30T13:29:35"/>
  </r>
  <r>
    <x v="1815"/>
    <d v="2017-07-31T00:00:00"/>
    <x v="2041"/>
    <d v="1899-12-30T13:44:26"/>
  </r>
  <r>
    <x v="1816"/>
    <d v="2017-07-31T00:00:00"/>
    <x v="2042"/>
    <d v="1899-12-30T13:45:20"/>
  </r>
  <r>
    <x v="1817"/>
    <d v="2017-07-31T00:00:00"/>
    <x v="2043"/>
    <d v="1899-12-30T13:53:04"/>
  </r>
  <r>
    <x v="1818"/>
    <d v="2017-07-31T00:00:00"/>
    <x v="2044"/>
    <d v="1899-12-30T13:57:39"/>
  </r>
  <r>
    <x v="1256"/>
    <d v="2017-07-31T00:00:00"/>
    <x v="2045"/>
    <d v="1899-12-30T14:08:06"/>
  </r>
  <r>
    <x v="1819"/>
    <d v="2017-07-31T00:00:00"/>
    <x v="2046"/>
    <d v="1899-12-30T13:55:07"/>
  </r>
  <r>
    <x v="1820"/>
    <d v="2017-07-31T00:00:00"/>
    <x v="2047"/>
    <d v="1899-12-30T13:59:38"/>
  </r>
  <r>
    <x v="1821"/>
    <d v="2017-07-31T00:00:00"/>
    <x v="2048"/>
    <d v="1899-12-30T13:56:30"/>
  </r>
  <r>
    <x v="1450"/>
    <d v="2017-07-31T00:00:00"/>
    <x v="2049"/>
    <d v="1899-12-30T14:05:36"/>
  </r>
  <r>
    <x v="1822"/>
    <d v="2017-07-31T00:00:00"/>
    <x v="2050"/>
    <d v="1899-12-30T14:00:12"/>
  </r>
  <r>
    <x v="161"/>
    <d v="2017-07-31T00:00:00"/>
    <x v="1652"/>
    <d v="1899-12-30T14:08:45"/>
  </r>
  <r>
    <x v="1823"/>
    <d v="2017-07-31T00:00:00"/>
    <x v="2051"/>
    <d v="1899-12-30T14:19:43"/>
  </r>
  <r>
    <x v="1824"/>
    <d v="2017-07-31T00:00:00"/>
    <x v="2052"/>
    <d v="1899-12-30T14:28:39"/>
  </r>
  <r>
    <x v="1825"/>
    <d v="2017-07-31T00:00:00"/>
    <x v="2053"/>
    <d v="1899-12-30T14:29:22"/>
  </r>
  <r>
    <x v="1826"/>
    <d v="2017-07-31T00:00:00"/>
    <x v="2054"/>
    <d v="1899-12-30T14:24:40"/>
  </r>
  <r>
    <x v="1827"/>
    <d v="2017-07-31T00:00:00"/>
    <x v="2055"/>
    <d v="1899-12-30T14:36:20"/>
  </r>
  <r>
    <x v="1455"/>
    <d v="2017-07-31T00:00:00"/>
    <x v="2056"/>
    <d v="1899-12-30T14:43:40"/>
  </r>
  <r>
    <x v="1828"/>
    <d v="2017-07-31T00:00:00"/>
    <x v="2057"/>
    <d v="1899-12-30T14:41:35"/>
  </r>
  <r>
    <x v="1829"/>
    <d v="2017-07-31T00:00:00"/>
    <x v="2058"/>
    <d v="1899-12-30T14:39:06"/>
  </r>
  <r>
    <x v="1830"/>
    <d v="2017-07-31T00:00:00"/>
    <x v="2059"/>
    <d v="1899-12-30T14:44:39"/>
  </r>
  <r>
    <x v="1831"/>
    <d v="2017-07-31T00:00:00"/>
    <x v="2060"/>
    <d v="1899-12-30T14:50:20"/>
  </r>
  <r>
    <x v="1832"/>
    <d v="2017-07-31T00:00:00"/>
    <x v="2061"/>
    <d v="1899-12-30T14:59:02"/>
  </r>
  <r>
    <x v="1833"/>
    <d v="2017-07-31T00:00:00"/>
    <x v="2062"/>
    <d v="1899-12-30T15:02:58"/>
  </r>
  <r>
    <x v="1741"/>
    <d v="2017-07-31T00:00:00"/>
    <x v="2063"/>
    <d v="1899-12-30T14:57:17"/>
  </r>
  <r>
    <x v="1547"/>
    <d v="2017-07-31T00:00:00"/>
    <x v="2064"/>
    <d v="1899-12-30T15:04: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E8CA6-7D60-4EF6-BCEF-2F153CBD96A7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numer telefonu">
  <location ref="A3:B1838" firstHeaderRow="1" firstDataRow="1" firstDataCol="1"/>
  <pivotFields count="6">
    <pivotField axis="axisRow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2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dataField="1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835">
    <i>
      <x v="534"/>
    </i>
    <i>
      <x v="372"/>
    </i>
    <i>
      <x v="546"/>
    </i>
    <i>
      <x v="1725"/>
    </i>
    <i>
      <x v="1756"/>
    </i>
    <i>
      <x v="1698"/>
    </i>
    <i>
      <x v="1709"/>
    </i>
    <i>
      <x v="1211"/>
    </i>
    <i>
      <x v="1325"/>
    </i>
    <i>
      <x v="610"/>
    </i>
    <i>
      <x v="702"/>
    </i>
    <i>
      <x v="535"/>
    </i>
    <i>
      <x v="617"/>
    </i>
    <i>
      <x v="308"/>
    </i>
    <i>
      <x v="324"/>
    </i>
    <i>
      <x v="1410"/>
    </i>
    <i>
      <x v="1447"/>
    </i>
    <i>
      <x v="1658"/>
    </i>
    <i>
      <x v="1448"/>
    </i>
    <i>
      <x v="1706"/>
    </i>
    <i>
      <x v="1489"/>
    </i>
    <i>
      <x v="1723"/>
    </i>
    <i>
      <x v="1399"/>
    </i>
    <i>
      <x v="1781"/>
    </i>
    <i>
      <x v="1530"/>
    </i>
    <i>
      <x v="1581"/>
    </i>
    <i>
      <x v="1821"/>
    </i>
    <i>
      <x v="936"/>
    </i>
    <i>
      <x v="1138"/>
    </i>
    <i>
      <x v="1115"/>
    </i>
    <i>
      <x v="992"/>
    </i>
    <i>
      <x v="1366"/>
    </i>
    <i>
      <x v="765"/>
    </i>
    <i>
      <x v="915"/>
    </i>
    <i>
      <x v="889"/>
    </i>
    <i>
      <x v="495"/>
    </i>
    <i>
      <x v="705"/>
    </i>
    <i>
      <x v="613"/>
    </i>
    <i>
      <x v="848"/>
    </i>
    <i>
      <x v="831"/>
    </i>
    <i>
      <x v="297"/>
    </i>
    <i>
      <x v="33"/>
    </i>
    <i>
      <x v="16"/>
    </i>
    <i>
      <x v="360"/>
    </i>
    <i>
      <x v="83"/>
    </i>
    <i>
      <x v="361"/>
    </i>
    <i>
      <x v="187"/>
    </i>
    <i>
      <x v="380"/>
    </i>
    <i>
      <x v="270"/>
    </i>
    <i>
      <x v="400"/>
    </i>
    <i>
      <x v="1697"/>
    </i>
    <i>
      <x v="1465"/>
    </i>
    <i>
      <x v="1733"/>
    </i>
    <i>
      <x v="1483"/>
    </i>
    <i>
      <x v="1655"/>
    </i>
    <i>
      <x v="1385"/>
    </i>
    <i>
      <x v="1715"/>
    </i>
    <i>
      <x v="1504"/>
    </i>
    <i>
      <x v="1455"/>
    </i>
    <i>
      <x v="1509"/>
    </i>
    <i>
      <x v="1472"/>
    </i>
    <i>
      <x v="1517"/>
    </i>
    <i>
      <x v="1666"/>
    </i>
    <i>
      <x v="1527"/>
    </i>
    <i>
      <x v="1387"/>
    </i>
    <i>
      <x v="1418"/>
    </i>
    <i>
      <x v="1452"/>
    </i>
    <i>
      <x v="1532"/>
    </i>
    <i>
      <x v="1739"/>
    </i>
    <i>
      <x v="1533"/>
    </i>
    <i>
      <x v="1759"/>
    </i>
    <i>
      <x v="1544"/>
    </i>
    <i>
      <x v="1785"/>
    </i>
    <i>
      <x v="1548"/>
    </i>
    <i>
      <x v="1651"/>
    </i>
    <i>
      <x v="1553"/>
    </i>
    <i>
      <x v="1427"/>
    </i>
    <i>
      <x v="1561"/>
    </i>
    <i>
      <x v="1690"/>
    </i>
    <i>
      <x v="1562"/>
    </i>
    <i>
      <x v="1446"/>
    </i>
    <i>
      <x v="1424"/>
    </i>
    <i>
      <x v="1378"/>
    </i>
    <i>
      <x v="1582"/>
    </i>
    <i>
      <x v="1717"/>
    </i>
    <i>
      <x v="1796"/>
    </i>
    <i>
      <x v="1453"/>
    </i>
    <i>
      <x v="1585"/>
    </i>
    <i>
      <x v="1735"/>
    </i>
    <i>
      <x v="1587"/>
    </i>
    <i>
      <x v="1753"/>
    </i>
    <i>
      <x v="1615"/>
    </i>
    <i>
      <x v="1757"/>
    </i>
    <i>
      <x v="1617"/>
    </i>
    <i>
      <x v="1777"/>
    </i>
    <i>
      <x v="1634"/>
    </i>
    <i>
      <x v="1782"/>
    </i>
    <i>
      <x v="1642"/>
    </i>
    <i>
      <x v="1793"/>
    </i>
    <i>
      <x v="1644"/>
    </i>
    <i>
      <x v="1645"/>
    </i>
    <i>
      <x v="1583"/>
    </i>
    <i>
      <x v="1599"/>
    </i>
    <i>
      <x v="1232"/>
    </i>
    <i>
      <x v="1333"/>
    </i>
    <i>
      <x v="1279"/>
    </i>
    <i>
      <x v="970"/>
    </i>
    <i>
      <x v="1196"/>
    </i>
    <i>
      <x v="976"/>
    </i>
    <i>
      <x v="1259"/>
    </i>
    <i>
      <x v="931"/>
    </i>
    <i>
      <x v="1301"/>
    </i>
    <i>
      <x v="1008"/>
    </i>
    <i>
      <x v="1167"/>
    </i>
    <i>
      <x v="1012"/>
    </i>
    <i>
      <x v="939"/>
    </i>
    <i>
      <x v="1033"/>
    </i>
    <i>
      <x v="1240"/>
    </i>
    <i>
      <x v="1036"/>
    </i>
    <i>
      <x v="1265"/>
    </i>
    <i>
      <x v="1041"/>
    </i>
    <i>
      <x v="1287"/>
    </i>
    <i>
      <x v="1047"/>
    </i>
    <i>
      <x v="1318"/>
    </i>
    <i>
      <x v="1052"/>
    </i>
    <i>
      <x v="1166"/>
    </i>
    <i>
      <x v="1058"/>
    </i>
    <i>
      <x v="1186"/>
    </i>
    <i>
      <x v="1063"/>
    </i>
    <i>
      <x v="1199"/>
    </i>
    <i>
      <x v="1064"/>
    </i>
    <i>
      <x v="1214"/>
    </i>
    <i>
      <x v="1068"/>
    </i>
    <i>
      <x v="1234"/>
    </i>
    <i>
      <x v="1073"/>
    </i>
    <i>
      <x v="1252"/>
    </i>
    <i>
      <x v="1086"/>
    </i>
    <i>
      <x v="1264"/>
    </i>
    <i>
      <x v="1093"/>
    </i>
    <i>
      <x v="1266"/>
    </i>
    <i>
      <x v="1103"/>
    </i>
    <i>
      <x v="1281"/>
    </i>
    <i>
      <x v="928"/>
    </i>
    <i>
      <x v="1296"/>
    </i>
    <i>
      <x v="1350"/>
    </i>
    <i>
      <x v="1316"/>
    </i>
    <i>
      <x v="1128"/>
    </i>
    <i>
      <x v="947"/>
    </i>
    <i>
      <x v="938"/>
    </i>
    <i>
      <x v="964"/>
    </i>
    <i>
      <x v="918"/>
    </i>
    <i>
      <x v="1125"/>
    </i>
    <i>
      <x v="1376"/>
    </i>
    <i>
      <x v="899"/>
    </i>
    <i>
      <x v="467"/>
    </i>
    <i>
      <x v="465"/>
    </i>
    <i>
      <x v="545"/>
    </i>
    <i>
      <x v="797"/>
    </i>
    <i>
      <x v="474"/>
    </i>
    <i>
      <x v="671"/>
    </i>
    <i>
      <x v="558"/>
    </i>
    <i>
      <x v="750"/>
    </i>
    <i>
      <x v="565"/>
    </i>
    <i>
      <x v="775"/>
    </i>
    <i>
      <x v="592"/>
    </i>
    <i>
      <x v="522"/>
    </i>
    <i>
      <x v="482"/>
    </i>
    <i>
      <x v="527"/>
    </i>
    <i>
      <x v="519"/>
    </i>
    <i>
      <x v="487"/>
    </i>
    <i>
      <x v="830"/>
    </i>
    <i>
      <x v="708"/>
    </i>
    <i>
      <x v="798"/>
    </i>
    <i>
      <x v="752"/>
    </i>
    <i>
      <x v="819"/>
    </i>
    <i>
      <x v="771"/>
    </i>
    <i>
      <x v="828"/>
    </i>
    <i>
      <x v="784"/>
    </i>
    <i>
      <x v="520"/>
    </i>
    <i>
      <x v="543"/>
    </i>
    <i>
      <x v="860"/>
    </i>
    <i>
      <x v="825"/>
    </i>
    <i>
      <x v="837"/>
    </i>
    <i>
      <x v="488"/>
    </i>
    <i>
      <x v="842"/>
    </i>
    <i>
      <x v="834"/>
    </i>
    <i>
      <x v="619"/>
    </i>
    <i>
      <x v="838"/>
    </i>
    <i>
      <x v="624"/>
    </i>
    <i>
      <x v="844"/>
    </i>
    <i>
      <x v="631"/>
    </i>
    <i>
      <x v="852"/>
    </i>
    <i>
      <x v="633"/>
    </i>
    <i>
      <x v="872"/>
    </i>
    <i>
      <x v="641"/>
    </i>
    <i>
      <x v="894"/>
    </i>
    <i>
      <x v="666"/>
    </i>
    <i>
      <x v="909"/>
    </i>
    <i>
      <x v="667"/>
    </i>
    <i>
      <x v="669"/>
    </i>
    <i>
      <x v="688"/>
    </i>
    <i>
      <x v="290"/>
    </i>
    <i>
      <x v="357"/>
    </i>
    <i>
      <x v="316"/>
    </i>
    <i>
      <x v="126"/>
    </i>
    <i>
      <x v="100"/>
    </i>
    <i>
      <x v="140"/>
    </i>
    <i>
      <x v="305"/>
    </i>
    <i>
      <x v="147"/>
    </i>
    <i>
      <x v="9"/>
    </i>
    <i>
      <x v="153"/>
    </i>
    <i>
      <x v="93"/>
    </i>
    <i>
      <x v="29"/>
    </i>
    <i>
      <x v="391"/>
    </i>
    <i>
      <x v="196"/>
    </i>
    <i>
      <x v="38"/>
    </i>
    <i>
      <x v="242"/>
    </i>
    <i>
      <x v="75"/>
    </i>
    <i>
      <x v="396"/>
    </i>
    <i>
      <x v="320"/>
    </i>
    <i>
      <x v="412"/>
    </i>
    <i>
      <x v="353"/>
    </i>
    <i>
      <x v="419"/>
    </i>
    <i>
      <x v="92"/>
    </i>
    <i>
      <x v="451"/>
    </i>
    <i>
      <x v="369"/>
    </i>
    <i>
      <x v="13"/>
    </i>
    <i>
      <x v="107"/>
    </i>
    <i>
      <x v="278"/>
    </i>
    <i>
      <x v="125"/>
    </i>
    <i>
      <x v="284"/>
    </i>
    <i>
      <x v="250"/>
    </i>
    <i>
      <x v="416"/>
    </i>
    <i>
      <x v="256"/>
    </i>
    <i>
      <x v="442"/>
    </i>
    <i>
      <x v="265"/>
    </i>
    <i>
      <x v="266"/>
    </i>
    <i>
      <x v="226"/>
    </i>
    <i>
      <x v="1701"/>
    </i>
    <i>
      <x v="1637"/>
    </i>
    <i>
      <x v="1765"/>
    </i>
    <i>
      <x v="1380"/>
    </i>
    <i>
      <x v="1669"/>
    </i>
    <i>
      <x v="1388"/>
    </i>
    <i>
      <x v="1432"/>
    </i>
    <i>
      <x v="1449"/>
    </i>
    <i>
      <x v="1797"/>
    </i>
    <i>
      <x v="1450"/>
    </i>
    <i>
      <x v="1653"/>
    </i>
    <i>
      <x v="1451"/>
    </i>
    <i>
      <x v="1685"/>
    </i>
    <i>
      <x v="1389"/>
    </i>
    <i>
      <x v="1429"/>
    </i>
    <i>
      <x v="1390"/>
    </i>
    <i>
      <x v="1749"/>
    </i>
    <i>
      <x v="1454"/>
    </i>
    <i>
      <x v="1440"/>
    </i>
    <i>
      <x v="1391"/>
    </i>
    <i>
      <x v="1813"/>
    </i>
    <i>
      <x v="1456"/>
    </i>
    <i>
      <x v="1383"/>
    </i>
    <i>
      <x v="1457"/>
    </i>
    <i>
      <x v="1661"/>
    </i>
    <i>
      <x v="1458"/>
    </i>
    <i>
      <x v="1677"/>
    </i>
    <i>
      <x v="1459"/>
    </i>
    <i>
      <x v="1693"/>
    </i>
    <i>
      <x v="1460"/>
    </i>
    <i>
      <x v="1379"/>
    </i>
    <i>
      <x v="1461"/>
    </i>
    <i>
      <x v="1431"/>
    </i>
    <i>
      <x v="1462"/>
    </i>
    <i>
      <x v="1741"/>
    </i>
    <i>
      <x v="1463"/>
    </i>
    <i>
      <x v="1437"/>
    </i>
    <i>
      <x v="1464"/>
    </i>
    <i>
      <x v="1773"/>
    </i>
    <i>
      <x v="1392"/>
    </i>
    <i>
      <x v="1789"/>
    </i>
    <i>
      <x v="1466"/>
    </i>
    <i>
      <x v="1805"/>
    </i>
    <i>
      <x v="1467"/>
    </i>
    <i>
      <x v="1445"/>
    </i>
    <i>
      <x v="1468"/>
    </i>
    <i>
      <x v="1641"/>
    </i>
    <i>
      <x v="1469"/>
    </i>
    <i>
      <x v="1649"/>
    </i>
    <i>
      <x v="1470"/>
    </i>
    <i>
      <x v="1657"/>
    </i>
    <i>
      <x v="1471"/>
    </i>
    <i>
      <x v="1665"/>
    </i>
    <i>
      <x v="1393"/>
    </i>
    <i>
      <x v="1673"/>
    </i>
    <i>
      <x v="1473"/>
    </i>
    <i>
      <x v="1681"/>
    </i>
    <i>
      <x v="1474"/>
    </i>
    <i>
      <x v="1689"/>
    </i>
    <i>
      <x v="1475"/>
    </i>
    <i>
      <x v="1384"/>
    </i>
    <i>
      <x v="1476"/>
    </i>
    <i>
      <x v="1705"/>
    </i>
    <i>
      <x v="1477"/>
    </i>
    <i>
      <x v="1713"/>
    </i>
    <i>
      <x v="1478"/>
    </i>
    <i>
      <x v="1721"/>
    </i>
    <i>
      <x v="1479"/>
    </i>
    <i>
      <x v="1729"/>
    </i>
    <i>
      <x v="1480"/>
    </i>
    <i>
      <x v="1737"/>
    </i>
    <i>
      <x v="1481"/>
    </i>
    <i>
      <x v="1745"/>
    </i>
    <i>
      <x v="1482"/>
    </i>
    <i>
      <x v="1435"/>
    </i>
    <i>
      <x v="1394"/>
    </i>
    <i>
      <x v="1761"/>
    </i>
    <i>
      <x v="1484"/>
    </i>
    <i>
      <x v="1769"/>
    </i>
    <i>
      <x v="1485"/>
    </i>
    <i>
      <x v="1439"/>
    </i>
    <i>
      <x v="1486"/>
    </i>
    <i>
      <x v="1442"/>
    </i>
    <i>
      <x v="1487"/>
    </i>
    <i>
      <x v="1443"/>
    </i>
    <i>
      <x v="1488"/>
    </i>
    <i>
      <x v="1801"/>
    </i>
    <i>
      <x v="1395"/>
    </i>
    <i>
      <x v="1809"/>
    </i>
    <i>
      <x v="1490"/>
    </i>
    <i>
      <x v="1817"/>
    </i>
    <i>
      <x v="1491"/>
    </i>
    <i>
      <x v="1635"/>
    </i>
    <i>
      <x v="1492"/>
    </i>
    <i>
      <x v="1639"/>
    </i>
    <i>
      <x v="1493"/>
    </i>
    <i>
      <x v="1643"/>
    </i>
    <i>
      <x v="1494"/>
    </i>
    <i>
      <x v="1647"/>
    </i>
    <i>
      <x v="1495"/>
    </i>
    <i>
      <x v="1419"/>
    </i>
    <i>
      <x v="1496"/>
    </i>
    <i>
      <x v="1420"/>
    </i>
    <i>
      <x v="1497"/>
    </i>
    <i>
      <x v="1659"/>
    </i>
    <i>
      <x v="1498"/>
    </i>
    <i>
      <x v="1663"/>
    </i>
    <i>
      <x v="1499"/>
    </i>
    <i>
      <x v="1667"/>
    </i>
    <i>
      <x v="1500"/>
    </i>
    <i>
      <x v="1671"/>
    </i>
    <i>
      <x v="1501"/>
    </i>
    <i>
      <x v="1675"/>
    </i>
    <i>
      <x v="1502"/>
    </i>
    <i>
      <x v="1679"/>
    </i>
    <i>
      <x v="1503"/>
    </i>
    <i>
      <x v="1683"/>
    </i>
    <i>
      <x v="1396"/>
    </i>
    <i>
      <x v="1687"/>
    </i>
    <i>
      <x v="1505"/>
    </i>
    <i>
      <x v="1691"/>
    </i>
    <i>
      <x v="1506"/>
    </i>
    <i>
      <x v="1695"/>
    </i>
    <i>
      <x v="1507"/>
    </i>
    <i>
      <x v="1699"/>
    </i>
    <i>
      <x v="1508"/>
    </i>
    <i>
      <x v="1703"/>
    </i>
    <i>
      <x v="1397"/>
    </i>
    <i>
      <x v="1707"/>
    </i>
    <i>
      <x v="1510"/>
    </i>
    <i>
      <x v="1711"/>
    </i>
    <i>
      <x v="1511"/>
    </i>
    <i>
      <x v="1428"/>
    </i>
    <i>
      <x v="1512"/>
    </i>
    <i>
      <x v="1719"/>
    </i>
    <i>
      <x v="1513"/>
    </i>
    <i>
      <x v="1430"/>
    </i>
    <i>
      <x v="1514"/>
    </i>
    <i>
      <x v="1727"/>
    </i>
    <i>
      <x v="1515"/>
    </i>
    <i>
      <x v="1731"/>
    </i>
    <i>
      <x v="1516"/>
    </i>
    <i>
      <x v="1433"/>
    </i>
    <i>
      <x v="1398"/>
    </i>
    <i>
      <x v="1434"/>
    </i>
    <i>
      <x v="1518"/>
    </i>
    <i>
      <x v="1743"/>
    </i>
    <i>
      <x v="1519"/>
    </i>
    <i>
      <x v="1747"/>
    </i>
    <i>
      <x v="1520"/>
    </i>
    <i>
      <x v="1751"/>
    </i>
    <i>
      <x v="1521"/>
    </i>
    <i>
      <x v="1755"/>
    </i>
    <i>
      <x v="1522"/>
    </i>
    <i>
      <x v="1438"/>
    </i>
    <i>
      <x v="1523"/>
    </i>
    <i>
      <x v="1763"/>
    </i>
    <i>
      <x v="1524"/>
    </i>
    <i>
      <x v="1767"/>
    </i>
    <i>
      <x v="1525"/>
    </i>
    <i>
      <x v="1771"/>
    </i>
    <i>
      <x v="1526"/>
    </i>
    <i>
      <x v="1775"/>
    </i>
    <i>
      <x v="1381"/>
    </i>
    <i>
      <x v="1779"/>
    </i>
    <i>
      <x v="1528"/>
    </i>
    <i>
      <x v="1783"/>
    </i>
    <i>
      <x v="1529"/>
    </i>
    <i>
      <x v="1787"/>
    </i>
    <i>
      <x v="1400"/>
    </i>
    <i>
      <x v="1791"/>
    </i>
    <i>
      <x v="1531"/>
    </i>
    <i>
      <x v="1795"/>
    </i>
    <i>
      <x v="1401"/>
    </i>
    <i>
      <x v="1799"/>
    </i>
    <i>
      <x v="1402"/>
    </i>
    <i>
      <x v="1803"/>
    </i>
    <i>
      <x v="1534"/>
    </i>
    <i>
      <x v="1807"/>
    </i>
    <i>
      <x v="1535"/>
    </i>
    <i>
      <x v="1811"/>
    </i>
    <i>
      <x v="1536"/>
    </i>
    <i>
      <x v="1815"/>
    </i>
    <i>
      <x v="1537"/>
    </i>
    <i>
      <x v="1819"/>
    </i>
    <i>
      <x v="1538"/>
    </i>
    <i>
      <x v="1386"/>
    </i>
    <i>
      <x v="1539"/>
    </i>
    <i>
      <x v="1636"/>
    </i>
    <i>
      <x v="1540"/>
    </i>
    <i>
      <x v="1638"/>
    </i>
    <i>
      <x v="1541"/>
    </i>
    <i>
      <x v="1640"/>
    </i>
    <i>
      <x v="1542"/>
    </i>
    <i>
      <x v="1416"/>
    </i>
    <i>
      <x v="1543"/>
    </i>
    <i>
      <x v="1417"/>
    </i>
    <i>
      <x v="1403"/>
    </i>
    <i>
      <x v="1646"/>
    </i>
    <i>
      <x v="1545"/>
    </i>
    <i>
      <x v="1648"/>
    </i>
    <i>
      <x v="1546"/>
    </i>
    <i>
      <x v="1650"/>
    </i>
    <i>
      <x v="1547"/>
    </i>
    <i>
      <x v="1652"/>
    </i>
    <i>
      <x v="1404"/>
    </i>
    <i>
      <x v="1654"/>
    </i>
    <i>
      <x v="1549"/>
    </i>
    <i>
      <x v="1656"/>
    </i>
    <i>
      <x v="1550"/>
    </i>
    <i>
      <x v="1421"/>
    </i>
    <i>
      <x v="1551"/>
    </i>
    <i>
      <x v="1660"/>
    </i>
    <i>
      <x v="1552"/>
    </i>
    <i>
      <x v="1662"/>
    </i>
    <i>
      <x v="1405"/>
    </i>
    <i>
      <x v="1664"/>
    </i>
    <i>
      <x v="1554"/>
    </i>
    <i>
      <x v="1422"/>
    </i>
    <i>
      <x v="1555"/>
    </i>
    <i>
      <x v="1668"/>
    </i>
    <i>
      <x v="1556"/>
    </i>
    <i>
      <x v="1670"/>
    </i>
    <i>
      <x v="1557"/>
    </i>
    <i>
      <x v="1672"/>
    </i>
    <i>
      <x v="1558"/>
    </i>
    <i>
      <x v="1674"/>
    </i>
    <i>
      <x v="1559"/>
    </i>
    <i>
      <x v="1676"/>
    </i>
    <i>
      <x v="1560"/>
    </i>
    <i>
      <x v="1678"/>
    </i>
    <i>
      <x v="1406"/>
    </i>
    <i>
      <x v="1680"/>
    </i>
    <i>
      <x v="1407"/>
    </i>
    <i>
      <x v="1682"/>
    </i>
    <i>
      <x v="1563"/>
    </i>
    <i>
      <x v="1684"/>
    </i>
    <i>
      <x v="1564"/>
    </i>
    <i>
      <x v="1686"/>
    </i>
    <i>
      <x v="1565"/>
    </i>
    <i>
      <x v="1688"/>
    </i>
    <i>
      <x v="1566"/>
    </i>
    <i>
      <x v="1423"/>
    </i>
    <i>
      <x v="1567"/>
    </i>
    <i>
      <x v="1692"/>
    </i>
    <i>
      <x v="1568"/>
    </i>
    <i>
      <x v="1694"/>
    </i>
    <i>
      <x v="1569"/>
    </i>
    <i>
      <x v="1696"/>
    </i>
    <i>
      <x v="1570"/>
    </i>
    <i>
      <x v="1425"/>
    </i>
    <i>
      <x v="1571"/>
    </i>
    <i>
      <x v="1700"/>
    </i>
    <i>
      <x v="1572"/>
    </i>
    <i>
      <x v="1702"/>
    </i>
    <i>
      <x v="1573"/>
    </i>
    <i>
      <x v="1704"/>
    </i>
    <i>
      <x v="1574"/>
    </i>
    <i>
      <x v="1426"/>
    </i>
    <i>
      <x v="1575"/>
    </i>
    <i>
      <x v="1708"/>
    </i>
    <i>
      <x v="1576"/>
    </i>
    <i>
      <x v="1710"/>
    </i>
    <i>
      <x v="1577"/>
    </i>
    <i>
      <x v="1712"/>
    </i>
    <i>
      <x v="1578"/>
    </i>
    <i>
      <x v="1714"/>
    </i>
    <i>
      <x v="1579"/>
    </i>
    <i>
      <x v="1716"/>
    </i>
    <i>
      <x v="1580"/>
    </i>
    <i>
      <x v="1718"/>
    </i>
    <i>
      <x v="1408"/>
    </i>
    <i>
      <x v="1720"/>
    </i>
    <i>
      <x v="1409"/>
    </i>
    <i>
      <x v="1722"/>
    </i>
    <i>
      <x v="1382"/>
    </i>
    <i>
      <x v="1724"/>
    </i>
    <i>
      <x v="1584"/>
    </i>
    <i>
      <x v="1726"/>
    </i>
    <i>
      <x v="1411"/>
    </i>
    <i>
      <x v="1728"/>
    </i>
    <i>
      <x v="1586"/>
    </i>
    <i>
      <x v="1730"/>
    </i>
    <i>
      <x v="1412"/>
    </i>
    <i>
      <x v="1732"/>
    </i>
    <i>
      <x v="1588"/>
    </i>
    <i>
      <x v="1734"/>
    </i>
    <i>
      <x v="1589"/>
    </i>
    <i>
      <x v="1736"/>
    </i>
    <i>
      <x v="1590"/>
    </i>
    <i>
      <x v="1738"/>
    </i>
    <i>
      <x v="1591"/>
    </i>
    <i>
      <x v="1740"/>
    </i>
    <i>
      <x v="1592"/>
    </i>
    <i>
      <x v="1742"/>
    </i>
    <i>
      <x v="1593"/>
    </i>
    <i>
      <x v="1744"/>
    </i>
    <i>
      <x v="1594"/>
    </i>
    <i>
      <x v="1746"/>
    </i>
    <i>
      <x v="1595"/>
    </i>
    <i>
      <x v="1748"/>
    </i>
    <i>
      <x v="1596"/>
    </i>
    <i>
      <x v="1750"/>
    </i>
    <i>
      <x v="1597"/>
    </i>
    <i>
      <x v="1752"/>
    </i>
    <i>
      <x v="1598"/>
    </i>
    <i>
      <x v="1754"/>
    </i>
    <i>
      <x v="1823"/>
    </i>
    <i>
      <x v="1436"/>
    </i>
    <i>
      <x v="1824"/>
    </i>
    <i>
      <x v="1758"/>
    </i>
    <i>
      <x v="1826"/>
    </i>
    <i>
      <x v="1760"/>
    </i>
    <i>
      <x v="1828"/>
    </i>
    <i>
      <x v="1762"/>
    </i>
    <i>
      <x v="1830"/>
    </i>
    <i>
      <x v="1764"/>
    </i>
    <i>
      <x v="1832"/>
    </i>
    <i>
      <x v="1766"/>
    </i>
    <i>
      <x v="1377"/>
    </i>
    <i>
      <x v="1768"/>
    </i>
    <i>
      <x v="1606"/>
    </i>
    <i>
      <x v="1770"/>
    </i>
    <i>
      <x v="1607"/>
    </i>
    <i>
      <x v="1772"/>
    </i>
    <i>
      <x v="1608"/>
    </i>
    <i>
      <x v="1774"/>
    </i>
    <i>
      <x v="1609"/>
    </i>
    <i>
      <x v="1776"/>
    </i>
    <i>
      <x v="1610"/>
    </i>
    <i>
      <x v="1778"/>
    </i>
    <i>
      <x v="1611"/>
    </i>
    <i>
      <x v="1780"/>
    </i>
    <i>
      <x v="1612"/>
    </i>
    <i>
      <x v="1441"/>
    </i>
    <i>
      <x v="1613"/>
    </i>
    <i>
      <x v="1784"/>
    </i>
    <i>
      <x v="1614"/>
    </i>
    <i>
      <x v="1786"/>
    </i>
    <i>
      <x v="1413"/>
    </i>
    <i>
      <x v="1788"/>
    </i>
    <i>
      <x v="1616"/>
    </i>
    <i>
      <x v="1790"/>
    </i>
    <i>
      <x v="1414"/>
    </i>
    <i>
      <x v="1792"/>
    </i>
    <i>
      <x v="1618"/>
    </i>
    <i>
      <x v="1794"/>
    </i>
    <i>
      <x v="1619"/>
    </i>
    <i>
      <x v="1444"/>
    </i>
    <i>
      <x v="1620"/>
    </i>
    <i>
      <x v="1798"/>
    </i>
    <i>
      <x v="1621"/>
    </i>
    <i>
      <x v="1800"/>
    </i>
    <i>
      <x v="1622"/>
    </i>
    <i>
      <x v="1802"/>
    </i>
    <i>
      <x v="1623"/>
    </i>
    <i>
      <x v="1804"/>
    </i>
    <i>
      <x v="1624"/>
    </i>
    <i>
      <x v="1806"/>
    </i>
    <i>
      <x v="1625"/>
    </i>
    <i>
      <x v="1808"/>
    </i>
    <i>
      <x v="1626"/>
    </i>
    <i>
      <x v="1810"/>
    </i>
    <i>
      <x v="1627"/>
    </i>
    <i>
      <x v="1812"/>
    </i>
    <i>
      <x v="1628"/>
    </i>
    <i>
      <x v="1814"/>
    </i>
    <i>
      <x v="1629"/>
    </i>
    <i>
      <x v="1816"/>
    </i>
    <i>
      <x v="1630"/>
    </i>
    <i>
      <x v="1818"/>
    </i>
    <i>
      <x v="1631"/>
    </i>
    <i>
      <x v="1820"/>
    </i>
    <i>
      <x v="1632"/>
    </i>
    <i>
      <x v="1822"/>
    </i>
    <i>
      <x v="1633"/>
    </i>
    <i>
      <x v="1415"/>
    </i>
    <i>
      <x v="1825"/>
    </i>
    <i>
      <x v="1600"/>
    </i>
    <i>
      <x v="1827"/>
    </i>
    <i>
      <x v="1601"/>
    </i>
    <i>
      <x v="1829"/>
    </i>
    <i>
      <x v="1602"/>
    </i>
    <i>
      <x v="1831"/>
    </i>
    <i>
      <x v="1603"/>
    </i>
    <i>
      <x v="1833"/>
    </i>
    <i>
      <x v="1604"/>
    </i>
    <i>
      <x v="1605"/>
    </i>
    <i>
      <x v="1230"/>
    </i>
    <i>
      <x v="1358"/>
    </i>
    <i>
      <x v="1294"/>
    </i>
    <i>
      <x v="927"/>
    </i>
    <i>
      <x v="1198"/>
    </i>
    <i>
      <x v="977"/>
    </i>
    <i>
      <x v="1262"/>
    </i>
    <i>
      <x v="978"/>
    </i>
    <i>
      <x v="1326"/>
    </i>
    <i>
      <x v="979"/>
    </i>
    <i>
      <x v="1182"/>
    </i>
    <i>
      <x v="980"/>
    </i>
    <i>
      <x v="955"/>
    </i>
    <i>
      <x v="981"/>
    </i>
    <i>
      <x v="1246"/>
    </i>
    <i>
      <x v="982"/>
    </i>
    <i>
      <x v="1278"/>
    </i>
    <i>
      <x v="983"/>
    </i>
    <i>
      <x v="1310"/>
    </i>
    <i>
      <x v="984"/>
    </i>
    <i>
      <x v="1342"/>
    </i>
    <i>
      <x v="985"/>
    </i>
    <i>
      <x v="1374"/>
    </i>
    <i>
      <x v="986"/>
    </i>
    <i>
      <x v="1190"/>
    </i>
    <i>
      <x v="987"/>
    </i>
    <i>
      <x v="1206"/>
    </i>
    <i>
      <x v="988"/>
    </i>
    <i>
      <x v="1222"/>
    </i>
    <i>
      <x v="989"/>
    </i>
    <i>
      <x v="1238"/>
    </i>
    <i>
      <x v="990"/>
    </i>
    <i>
      <x v="1254"/>
    </i>
    <i>
      <x v="991"/>
    </i>
    <i>
      <x v="1270"/>
    </i>
    <i>
      <x v="919"/>
    </i>
    <i>
      <x v="1286"/>
    </i>
    <i>
      <x v="993"/>
    </i>
    <i>
      <x v="1302"/>
    </i>
    <i>
      <x v="994"/>
    </i>
    <i>
      <x v="926"/>
    </i>
    <i>
      <x v="995"/>
    </i>
    <i>
      <x v="1334"/>
    </i>
    <i>
      <x v="996"/>
    </i>
    <i>
      <x v="973"/>
    </i>
    <i>
      <x v="997"/>
    </i>
    <i>
      <x v="974"/>
    </i>
    <i>
      <x v="998"/>
    </i>
    <i>
      <x v="1178"/>
    </i>
    <i>
      <x v="999"/>
    </i>
    <i>
      <x v="951"/>
    </i>
    <i>
      <x v="1000"/>
    </i>
    <i>
      <x v="1194"/>
    </i>
    <i>
      <x v="1001"/>
    </i>
    <i>
      <x v="1202"/>
    </i>
    <i>
      <x v="1002"/>
    </i>
    <i>
      <x v="1210"/>
    </i>
    <i>
      <x v="1003"/>
    </i>
    <i>
      <x v="1218"/>
    </i>
    <i>
      <x v="1004"/>
    </i>
    <i>
      <x v="1226"/>
    </i>
    <i>
      <x v="1005"/>
    </i>
    <i>
      <x v="957"/>
    </i>
    <i>
      <x v="1006"/>
    </i>
    <i>
      <x v="1242"/>
    </i>
    <i>
      <x v="1007"/>
    </i>
    <i>
      <x v="1250"/>
    </i>
    <i>
      <x v="929"/>
    </i>
    <i>
      <x v="1258"/>
    </i>
    <i>
      <x v="1009"/>
    </i>
    <i>
      <x v="963"/>
    </i>
    <i>
      <x v="1010"/>
    </i>
    <i>
      <x v="1274"/>
    </i>
    <i>
      <x v="1011"/>
    </i>
    <i>
      <x v="1282"/>
    </i>
    <i>
      <x v="930"/>
    </i>
    <i>
      <x v="1290"/>
    </i>
    <i>
      <x v="1013"/>
    </i>
    <i>
      <x v="1298"/>
    </i>
    <i>
      <x v="1014"/>
    </i>
    <i>
      <x v="1306"/>
    </i>
    <i>
      <x v="1015"/>
    </i>
    <i>
      <x v="1314"/>
    </i>
    <i>
      <x v="1016"/>
    </i>
    <i>
      <x v="1322"/>
    </i>
    <i>
      <x v="1017"/>
    </i>
    <i>
      <x v="1330"/>
    </i>
    <i>
      <x v="1018"/>
    </i>
    <i>
      <x v="1338"/>
    </i>
    <i>
      <x v="1019"/>
    </i>
    <i>
      <x v="1346"/>
    </i>
    <i>
      <x v="1020"/>
    </i>
    <i>
      <x v="1354"/>
    </i>
    <i>
      <x v="1021"/>
    </i>
    <i>
      <x v="1362"/>
    </i>
    <i>
      <x v="1022"/>
    </i>
    <i>
      <x v="1370"/>
    </i>
    <i>
      <x v="1023"/>
    </i>
    <i>
      <x v="1176"/>
    </i>
    <i>
      <x v="1024"/>
    </i>
    <i>
      <x v="1180"/>
    </i>
    <i>
      <x v="1025"/>
    </i>
    <i>
      <x v="1184"/>
    </i>
    <i>
      <x v="1026"/>
    </i>
    <i>
      <x v="1188"/>
    </i>
    <i>
      <x v="1027"/>
    </i>
    <i>
      <x v="1192"/>
    </i>
    <i>
      <x v="1028"/>
    </i>
    <i>
      <x v="952"/>
    </i>
    <i>
      <x v="1029"/>
    </i>
    <i>
      <x v="1200"/>
    </i>
    <i>
      <x v="1030"/>
    </i>
    <i>
      <x v="1204"/>
    </i>
    <i>
      <x v="1031"/>
    </i>
    <i>
      <x v="1208"/>
    </i>
    <i>
      <x v="1032"/>
    </i>
    <i>
      <x v="1212"/>
    </i>
    <i>
      <x v="920"/>
    </i>
    <i>
      <x v="1216"/>
    </i>
    <i>
      <x v="1034"/>
    </i>
    <i>
      <x v="1220"/>
    </i>
    <i>
      <x v="1035"/>
    </i>
    <i>
      <x v="1224"/>
    </i>
    <i>
      <x v="932"/>
    </i>
    <i>
      <x v="1228"/>
    </i>
    <i>
      <x v="1037"/>
    </i>
    <i>
      <x v="956"/>
    </i>
    <i>
      <x v="1038"/>
    </i>
    <i>
      <x v="1236"/>
    </i>
    <i>
      <x v="1039"/>
    </i>
    <i>
      <x v="958"/>
    </i>
    <i>
      <x v="1040"/>
    </i>
    <i>
      <x v="1244"/>
    </i>
    <i>
      <x v="933"/>
    </i>
    <i>
      <x v="1248"/>
    </i>
    <i>
      <x v="1042"/>
    </i>
    <i>
      <x v="959"/>
    </i>
    <i>
      <x v="1043"/>
    </i>
    <i>
      <x v="1256"/>
    </i>
    <i>
      <x v="1044"/>
    </i>
    <i>
      <x v="1260"/>
    </i>
    <i>
      <x v="1045"/>
    </i>
    <i>
      <x v="961"/>
    </i>
    <i>
      <x v="1046"/>
    </i>
    <i>
      <x v="1268"/>
    </i>
    <i>
      <x v="934"/>
    </i>
    <i>
      <x v="1272"/>
    </i>
    <i>
      <x v="1048"/>
    </i>
    <i>
      <x v="1276"/>
    </i>
    <i>
      <x v="1049"/>
    </i>
    <i>
      <x v="1280"/>
    </i>
    <i>
      <x v="1050"/>
    </i>
    <i>
      <x v="1284"/>
    </i>
    <i>
      <x v="1051"/>
    </i>
    <i>
      <x v="1288"/>
    </i>
    <i>
      <x v="935"/>
    </i>
    <i>
      <x v="1292"/>
    </i>
    <i>
      <x v="1053"/>
    </i>
    <i>
      <x v="967"/>
    </i>
    <i>
      <x v="1054"/>
    </i>
    <i>
      <x v="1300"/>
    </i>
    <i>
      <x v="1055"/>
    </i>
    <i>
      <x v="1304"/>
    </i>
    <i>
      <x v="1056"/>
    </i>
    <i>
      <x v="1308"/>
    </i>
    <i>
      <x v="1057"/>
    </i>
    <i>
      <x v="1312"/>
    </i>
    <i>
      <x v="921"/>
    </i>
    <i>
      <x v="969"/>
    </i>
    <i>
      <x v="1059"/>
    </i>
    <i>
      <x v="1320"/>
    </i>
    <i>
      <x v="1060"/>
    </i>
    <i>
      <x v="1324"/>
    </i>
    <i>
      <x v="1061"/>
    </i>
    <i>
      <x v="1328"/>
    </i>
    <i>
      <x v="1062"/>
    </i>
    <i>
      <x v="1332"/>
    </i>
    <i>
      <x v="937"/>
    </i>
    <i>
      <x v="1336"/>
    </i>
    <i>
      <x v="922"/>
    </i>
    <i>
      <x v="1340"/>
    </i>
    <i>
      <x v="1065"/>
    </i>
    <i>
      <x v="1344"/>
    </i>
    <i>
      <x v="1066"/>
    </i>
    <i>
      <x v="1348"/>
    </i>
    <i>
      <x v="1067"/>
    </i>
    <i>
      <x v="1352"/>
    </i>
    <i>
      <x v="923"/>
    </i>
    <i>
      <x v="1356"/>
    </i>
    <i>
      <x v="1069"/>
    </i>
    <i>
      <x v="1360"/>
    </i>
    <i>
      <x v="1070"/>
    </i>
    <i>
      <x v="1364"/>
    </i>
    <i>
      <x v="1071"/>
    </i>
    <i>
      <x v="1368"/>
    </i>
    <i>
      <x v="1072"/>
    </i>
    <i>
      <x v="1372"/>
    </i>
    <i>
      <x v="940"/>
    </i>
    <i>
      <x v="1175"/>
    </i>
    <i>
      <x v="1074"/>
    </i>
    <i>
      <x v="1177"/>
    </i>
    <i>
      <x v="1075"/>
    </i>
    <i>
      <x v="1179"/>
    </i>
    <i>
      <x v="1076"/>
    </i>
    <i>
      <x v="1181"/>
    </i>
    <i>
      <x v="1077"/>
    </i>
    <i>
      <x v="1183"/>
    </i>
    <i>
      <x v="1078"/>
    </i>
    <i>
      <x v="1185"/>
    </i>
    <i>
      <x v="1079"/>
    </i>
    <i>
      <x v="1187"/>
    </i>
    <i>
      <x v="1080"/>
    </i>
    <i>
      <x v="1189"/>
    </i>
    <i>
      <x v="1081"/>
    </i>
    <i>
      <x v="1191"/>
    </i>
    <i>
      <x v="1082"/>
    </i>
    <i>
      <x v="1193"/>
    </i>
    <i>
      <x v="1083"/>
    </i>
    <i>
      <x v="1195"/>
    </i>
    <i>
      <x v="1084"/>
    </i>
    <i>
      <x v="1197"/>
    </i>
    <i>
      <x v="1085"/>
    </i>
    <i>
      <x v="953"/>
    </i>
    <i>
      <x v="941"/>
    </i>
    <i>
      <x v="1201"/>
    </i>
    <i>
      <x v="1087"/>
    </i>
    <i>
      <x v="1203"/>
    </i>
    <i>
      <x v="1088"/>
    </i>
    <i>
      <x v="1205"/>
    </i>
    <i>
      <x v="1089"/>
    </i>
    <i>
      <x v="1207"/>
    </i>
    <i>
      <x v="1090"/>
    </i>
    <i>
      <x v="1209"/>
    </i>
    <i>
      <x v="1091"/>
    </i>
    <i>
      <x v="954"/>
    </i>
    <i>
      <x v="1092"/>
    </i>
    <i>
      <x v="1213"/>
    </i>
    <i>
      <x v="942"/>
    </i>
    <i>
      <x v="1215"/>
    </i>
    <i>
      <x v="1094"/>
    </i>
    <i>
      <x v="1217"/>
    </i>
    <i>
      <x v="1095"/>
    </i>
    <i>
      <x v="1219"/>
    </i>
    <i>
      <x v="1096"/>
    </i>
    <i>
      <x v="1221"/>
    </i>
    <i>
      <x v="1097"/>
    </i>
    <i>
      <x v="1223"/>
    </i>
    <i>
      <x v="1098"/>
    </i>
    <i>
      <x v="1225"/>
    </i>
    <i>
      <x v="1099"/>
    </i>
    <i>
      <x v="1227"/>
    </i>
    <i>
      <x v="1100"/>
    </i>
    <i>
      <x v="1229"/>
    </i>
    <i>
      <x v="1101"/>
    </i>
    <i>
      <x v="1231"/>
    </i>
    <i>
      <x v="1102"/>
    </i>
    <i>
      <x v="1233"/>
    </i>
    <i>
      <x v="943"/>
    </i>
    <i>
      <x v="1235"/>
    </i>
    <i>
      <x v="1104"/>
    </i>
    <i>
      <x v="1237"/>
    </i>
    <i>
      <x v="1105"/>
    </i>
    <i>
      <x v="1239"/>
    </i>
    <i>
      <x v="1106"/>
    </i>
    <i>
      <x v="1241"/>
    </i>
    <i>
      <x v="1107"/>
    </i>
    <i>
      <x v="1243"/>
    </i>
    <i>
      <x v="1108"/>
    </i>
    <i>
      <x v="1245"/>
    </i>
    <i>
      <x v="1109"/>
    </i>
    <i>
      <x v="1247"/>
    </i>
    <i>
      <x v="1110"/>
    </i>
    <i>
      <x v="1249"/>
    </i>
    <i>
      <x v="1111"/>
    </i>
    <i>
      <x v="1251"/>
    </i>
    <i>
      <x v="1112"/>
    </i>
    <i>
      <x v="1253"/>
    </i>
    <i>
      <x v="1113"/>
    </i>
    <i>
      <x v="1255"/>
    </i>
    <i>
      <x v="1114"/>
    </i>
    <i>
      <x v="1257"/>
    </i>
    <i>
      <x v="944"/>
    </i>
    <i>
      <x v="960"/>
    </i>
    <i>
      <x v="1116"/>
    </i>
    <i>
      <x v="1261"/>
    </i>
    <i>
      <x v="1117"/>
    </i>
    <i>
      <x v="1263"/>
    </i>
    <i>
      <x v="1118"/>
    </i>
    <i>
      <x v="962"/>
    </i>
    <i>
      <x v="1119"/>
    </i>
    <i>
      <x v="1267"/>
    </i>
    <i>
      <x v="1120"/>
    </i>
    <i>
      <x v="1269"/>
    </i>
    <i>
      <x v="1121"/>
    </i>
    <i>
      <x v="1271"/>
    </i>
    <i>
      <x v="1122"/>
    </i>
    <i>
      <x v="1273"/>
    </i>
    <i>
      <x v="1123"/>
    </i>
    <i>
      <x v="1275"/>
    </i>
    <i>
      <x v="1124"/>
    </i>
    <i>
      <x v="1277"/>
    </i>
    <i>
      <x v="945"/>
    </i>
    <i>
      <x v="925"/>
    </i>
    <i>
      <x v="1126"/>
    </i>
    <i>
      <x v="965"/>
    </i>
    <i>
      <x v="1127"/>
    </i>
    <i>
      <x v="1283"/>
    </i>
    <i>
      <x v="946"/>
    </i>
    <i>
      <x v="1285"/>
    </i>
    <i>
      <x v="1129"/>
    </i>
    <i>
      <x v="966"/>
    </i>
    <i>
      <x v="1130"/>
    </i>
    <i>
      <x v="1289"/>
    </i>
    <i>
      <x v="1131"/>
    </i>
    <i>
      <x v="1291"/>
    </i>
    <i>
      <x v="1132"/>
    </i>
    <i>
      <x v="1293"/>
    </i>
    <i>
      <x v="1133"/>
    </i>
    <i>
      <x v="1295"/>
    </i>
    <i>
      <x v="1134"/>
    </i>
    <i>
      <x v="1297"/>
    </i>
    <i>
      <x v="1135"/>
    </i>
    <i>
      <x v="1299"/>
    </i>
    <i>
      <x v="1136"/>
    </i>
    <i>
      <x v="968"/>
    </i>
    <i>
      <x v="1137"/>
    </i>
    <i>
      <x v="1303"/>
    </i>
    <i>
      <x v="924"/>
    </i>
    <i>
      <x v="1305"/>
    </i>
    <i>
      <x v="1139"/>
    </i>
    <i>
      <x v="1307"/>
    </i>
    <i>
      <x v="1140"/>
    </i>
    <i>
      <x v="1309"/>
    </i>
    <i>
      <x v="1141"/>
    </i>
    <i>
      <x v="1311"/>
    </i>
    <i>
      <x v="1142"/>
    </i>
    <i>
      <x v="1313"/>
    </i>
    <i>
      <x v="1143"/>
    </i>
    <i>
      <x v="1315"/>
    </i>
    <i>
      <x v="1144"/>
    </i>
    <i>
      <x v="1317"/>
    </i>
    <i>
      <x v="1145"/>
    </i>
    <i>
      <x v="1319"/>
    </i>
    <i>
      <x v="1375"/>
    </i>
    <i>
      <x v="1321"/>
    </i>
    <i>
      <x v="948"/>
    </i>
    <i>
      <x v="1323"/>
    </i>
    <i>
      <x v="1148"/>
    </i>
    <i>
      <x v="971"/>
    </i>
    <i>
      <x v="1149"/>
    </i>
    <i>
      <x v="1327"/>
    </i>
    <i>
      <x v="1150"/>
    </i>
    <i>
      <x v="1329"/>
    </i>
    <i>
      <x v="1151"/>
    </i>
    <i>
      <x v="1331"/>
    </i>
    <i>
      <x v="1152"/>
    </i>
    <i>
      <x v="972"/>
    </i>
    <i>
      <x v="1153"/>
    </i>
    <i>
      <x v="1335"/>
    </i>
    <i>
      <x v="1154"/>
    </i>
    <i>
      <x v="1337"/>
    </i>
    <i>
      <x v="1155"/>
    </i>
    <i>
      <x v="1339"/>
    </i>
    <i>
      <x v="1156"/>
    </i>
    <i>
      <x v="1341"/>
    </i>
    <i>
      <x v="1157"/>
    </i>
    <i>
      <x v="1343"/>
    </i>
    <i>
      <x v="1158"/>
    </i>
    <i>
      <x v="1345"/>
    </i>
    <i>
      <x v="1159"/>
    </i>
    <i>
      <x v="1347"/>
    </i>
    <i>
      <x v="1160"/>
    </i>
    <i>
      <x v="1349"/>
    </i>
    <i>
      <x v="1161"/>
    </i>
    <i>
      <x v="1351"/>
    </i>
    <i>
      <x v="1162"/>
    </i>
    <i>
      <x v="1353"/>
    </i>
    <i>
      <x v="1163"/>
    </i>
    <i>
      <x v="1355"/>
    </i>
    <i>
      <x v="1164"/>
    </i>
    <i>
      <x v="1357"/>
    </i>
    <i>
      <x v="1165"/>
    </i>
    <i>
      <x v="1359"/>
    </i>
    <i>
      <x v="949"/>
    </i>
    <i>
      <x v="1361"/>
    </i>
    <i>
      <x v="950"/>
    </i>
    <i>
      <x v="1363"/>
    </i>
    <i>
      <x v="1168"/>
    </i>
    <i>
      <x v="1365"/>
    </i>
    <i>
      <x v="1169"/>
    </i>
    <i>
      <x v="1367"/>
    </i>
    <i>
      <x v="1170"/>
    </i>
    <i>
      <x v="1369"/>
    </i>
    <i>
      <x v="1171"/>
    </i>
    <i>
      <x v="1371"/>
    </i>
    <i>
      <x v="1172"/>
    </i>
    <i>
      <x v="1373"/>
    </i>
    <i>
      <x v="1173"/>
    </i>
    <i>
      <x v="975"/>
    </i>
    <i>
      <x v="1174"/>
    </i>
    <i>
      <x v="1146"/>
    </i>
    <i>
      <x v="1147"/>
    </i>
    <i>
      <x v="776"/>
    </i>
    <i>
      <x v="904"/>
    </i>
    <i>
      <x v="840"/>
    </i>
    <i>
      <x v="469"/>
    </i>
    <i>
      <x v="744"/>
    </i>
    <i>
      <x v="523"/>
    </i>
    <i>
      <x v="808"/>
    </i>
    <i>
      <x v="524"/>
    </i>
    <i>
      <x v="515"/>
    </i>
    <i>
      <x v="525"/>
    </i>
    <i>
      <x v="728"/>
    </i>
    <i>
      <x v="526"/>
    </i>
    <i>
      <x v="760"/>
    </i>
    <i>
      <x v="470"/>
    </i>
    <i>
      <x v="792"/>
    </i>
    <i>
      <x v="528"/>
    </i>
    <i>
      <x v="824"/>
    </i>
    <i>
      <x v="529"/>
    </i>
    <i>
      <x v="856"/>
    </i>
    <i>
      <x v="530"/>
    </i>
    <i>
      <x v="888"/>
    </i>
    <i>
      <x v="531"/>
    </i>
    <i>
      <x v="720"/>
    </i>
    <i>
      <x v="532"/>
    </i>
    <i>
      <x v="736"/>
    </i>
    <i>
      <x v="533"/>
    </i>
    <i>
      <x v="466"/>
    </i>
    <i>
      <x v="471"/>
    </i>
    <i>
      <x v="768"/>
    </i>
    <i>
      <x v="472"/>
    </i>
    <i>
      <x v="499"/>
    </i>
    <i>
      <x v="536"/>
    </i>
    <i>
      <x v="800"/>
    </i>
    <i>
      <x v="537"/>
    </i>
    <i>
      <x v="816"/>
    </i>
    <i>
      <x v="538"/>
    </i>
    <i>
      <x v="832"/>
    </i>
    <i>
      <x v="539"/>
    </i>
    <i>
      <x v="512"/>
    </i>
    <i>
      <x v="540"/>
    </i>
    <i>
      <x v="864"/>
    </i>
    <i>
      <x v="541"/>
    </i>
    <i>
      <x v="880"/>
    </i>
    <i>
      <x v="542"/>
    </i>
    <i>
      <x v="896"/>
    </i>
    <i>
      <x v="473"/>
    </i>
    <i>
      <x v="912"/>
    </i>
    <i>
      <x v="544"/>
    </i>
    <i>
      <x v="724"/>
    </i>
    <i>
      <x v="462"/>
    </i>
    <i>
      <x v="732"/>
    </i>
    <i>
      <x v="475"/>
    </i>
    <i>
      <x v="740"/>
    </i>
    <i>
      <x v="547"/>
    </i>
    <i>
      <x v="748"/>
    </i>
    <i>
      <x v="548"/>
    </i>
    <i>
      <x v="756"/>
    </i>
    <i>
      <x v="549"/>
    </i>
    <i>
      <x v="764"/>
    </i>
    <i>
      <x v="550"/>
    </i>
    <i>
      <x v="772"/>
    </i>
    <i>
      <x v="551"/>
    </i>
    <i>
      <x v="780"/>
    </i>
    <i>
      <x v="552"/>
    </i>
    <i>
      <x v="788"/>
    </i>
    <i>
      <x v="553"/>
    </i>
    <i>
      <x v="796"/>
    </i>
    <i>
      <x v="554"/>
    </i>
    <i>
      <x v="804"/>
    </i>
    <i>
      <x v="555"/>
    </i>
    <i>
      <x v="812"/>
    </i>
    <i>
      <x v="556"/>
    </i>
    <i>
      <x v="820"/>
    </i>
    <i>
      <x v="557"/>
    </i>
    <i>
      <x v="504"/>
    </i>
    <i>
      <x v="476"/>
    </i>
    <i>
      <x v="836"/>
    </i>
    <i>
      <x v="559"/>
    </i>
    <i>
      <x v="511"/>
    </i>
    <i>
      <x v="560"/>
    </i>
    <i>
      <x v="513"/>
    </i>
    <i>
      <x v="561"/>
    </i>
    <i>
      <x v="514"/>
    </i>
    <i>
      <x v="562"/>
    </i>
    <i>
      <x v="868"/>
    </i>
    <i>
      <x v="563"/>
    </i>
    <i>
      <x v="876"/>
    </i>
    <i>
      <x v="564"/>
    </i>
    <i>
      <x v="884"/>
    </i>
    <i>
      <x v="477"/>
    </i>
    <i>
      <x v="892"/>
    </i>
    <i>
      <x v="566"/>
    </i>
    <i>
      <x v="900"/>
    </i>
    <i>
      <x v="567"/>
    </i>
    <i>
      <x v="908"/>
    </i>
    <i>
      <x v="568"/>
    </i>
    <i>
      <x v="916"/>
    </i>
    <i>
      <x v="569"/>
    </i>
    <i>
      <x v="722"/>
    </i>
    <i>
      <x v="570"/>
    </i>
    <i>
      <x v="726"/>
    </i>
    <i>
      <x v="571"/>
    </i>
    <i>
      <x v="730"/>
    </i>
    <i>
      <x v="572"/>
    </i>
    <i>
      <x v="734"/>
    </i>
    <i>
      <x v="573"/>
    </i>
    <i>
      <x v="738"/>
    </i>
    <i>
      <x v="574"/>
    </i>
    <i>
      <x v="742"/>
    </i>
    <i>
      <x v="575"/>
    </i>
    <i>
      <x v="746"/>
    </i>
    <i>
      <x v="576"/>
    </i>
    <i>
      <x v="494"/>
    </i>
    <i>
      <x v="577"/>
    </i>
    <i>
      <x v="754"/>
    </i>
    <i>
      <x v="578"/>
    </i>
    <i>
      <x v="758"/>
    </i>
    <i>
      <x v="579"/>
    </i>
    <i>
      <x v="762"/>
    </i>
    <i>
      <x v="580"/>
    </i>
    <i>
      <x v="766"/>
    </i>
    <i>
      <x v="581"/>
    </i>
    <i>
      <x v="770"/>
    </i>
    <i>
      <x v="582"/>
    </i>
    <i>
      <x v="774"/>
    </i>
    <i>
      <x v="583"/>
    </i>
    <i>
      <x v="778"/>
    </i>
    <i>
      <x v="584"/>
    </i>
    <i>
      <x v="782"/>
    </i>
    <i>
      <x v="585"/>
    </i>
    <i>
      <x v="786"/>
    </i>
    <i>
      <x v="586"/>
    </i>
    <i>
      <x v="790"/>
    </i>
    <i>
      <x v="587"/>
    </i>
    <i>
      <x v="794"/>
    </i>
    <i>
      <x v="588"/>
    </i>
    <i>
      <x v="501"/>
    </i>
    <i>
      <x v="589"/>
    </i>
    <i>
      <x v="802"/>
    </i>
    <i>
      <x v="590"/>
    </i>
    <i>
      <x v="806"/>
    </i>
    <i>
      <x v="591"/>
    </i>
    <i>
      <x v="810"/>
    </i>
    <i>
      <x v="478"/>
    </i>
    <i>
      <x v="814"/>
    </i>
    <i>
      <x v="593"/>
    </i>
    <i>
      <x v="818"/>
    </i>
    <i>
      <x v="594"/>
    </i>
    <i>
      <x v="822"/>
    </i>
    <i>
      <x v="595"/>
    </i>
    <i>
      <x v="826"/>
    </i>
    <i>
      <x v="596"/>
    </i>
    <i>
      <x v="505"/>
    </i>
    <i>
      <x v="597"/>
    </i>
    <i>
      <x v="507"/>
    </i>
    <i>
      <x v="598"/>
    </i>
    <i>
      <x v="509"/>
    </i>
    <i>
      <x v="599"/>
    </i>
    <i>
      <x v="510"/>
    </i>
    <i>
      <x v="600"/>
    </i>
    <i>
      <x v="846"/>
    </i>
    <i>
      <x v="601"/>
    </i>
    <i>
      <x v="850"/>
    </i>
    <i>
      <x v="602"/>
    </i>
    <i>
      <x v="854"/>
    </i>
    <i>
      <x v="603"/>
    </i>
    <i>
      <x v="858"/>
    </i>
    <i>
      <x v="604"/>
    </i>
    <i>
      <x v="862"/>
    </i>
    <i>
      <x v="605"/>
    </i>
    <i>
      <x v="866"/>
    </i>
    <i>
      <x v="606"/>
    </i>
    <i>
      <x v="870"/>
    </i>
    <i>
      <x v="607"/>
    </i>
    <i>
      <x v="874"/>
    </i>
    <i>
      <x v="608"/>
    </i>
    <i>
      <x v="878"/>
    </i>
    <i>
      <x v="609"/>
    </i>
    <i>
      <x v="882"/>
    </i>
    <i>
      <x v="479"/>
    </i>
    <i>
      <x v="886"/>
    </i>
    <i>
      <x v="611"/>
    </i>
    <i>
      <x v="890"/>
    </i>
    <i>
      <x v="612"/>
    </i>
    <i>
      <x v="517"/>
    </i>
    <i>
      <x v="480"/>
    </i>
    <i>
      <x v="898"/>
    </i>
    <i>
      <x v="614"/>
    </i>
    <i>
      <x v="902"/>
    </i>
    <i>
      <x v="615"/>
    </i>
    <i>
      <x v="906"/>
    </i>
    <i>
      <x v="616"/>
    </i>
    <i>
      <x v="910"/>
    </i>
    <i>
      <x v="481"/>
    </i>
    <i>
      <x v="914"/>
    </i>
    <i>
      <x v="618"/>
    </i>
    <i>
      <x v="521"/>
    </i>
    <i>
      <x v="463"/>
    </i>
    <i>
      <x v="721"/>
    </i>
    <i>
      <x v="620"/>
    </i>
    <i>
      <x v="723"/>
    </i>
    <i>
      <x v="621"/>
    </i>
    <i>
      <x v="725"/>
    </i>
    <i>
      <x v="622"/>
    </i>
    <i>
      <x v="727"/>
    </i>
    <i>
      <x v="623"/>
    </i>
    <i>
      <x v="729"/>
    </i>
    <i>
      <x v="483"/>
    </i>
    <i>
      <x v="731"/>
    </i>
    <i>
      <x v="625"/>
    </i>
    <i>
      <x v="733"/>
    </i>
    <i>
      <x v="626"/>
    </i>
    <i>
      <x v="735"/>
    </i>
    <i>
      <x v="627"/>
    </i>
    <i>
      <x v="737"/>
    </i>
    <i>
      <x v="628"/>
    </i>
    <i>
      <x v="739"/>
    </i>
    <i>
      <x v="629"/>
    </i>
    <i>
      <x v="741"/>
    </i>
    <i>
      <x v="630"/>
    </i>
    <i>
      <x v="743"/>
    </i>
    <i>
      <x v="484"/>
    </i>
    <i>
      <x v="745"/>
    </i>
    <i>
      <x v="632"/>
    </i>
    <i>
      <x v="747"/>
    </i>
    <i>
      <x v="485"/>
    </i>
    <i>
      <x v="749"/>
    </i>
    <i>
      <x v="634"/>
    </i>
    <i>
      <x v="751"/>
    </i>
    <i>
      <x v="635"/>
    </i>
    <i>
      <x v="753"/>
    </i>
    <i>
      <x v="636"/>
    </i>
    <i>
      <x v="755"/>
    </i>
    <i>
      <x v="637"/>
    </i>
    <i>
      <x v="757"/>
    </i>
    <i>
      <x v="638"/>
    </i>
    <i>
      <x v="759"/>
    </i>
    <i>
      <x v="639"/>
    </i>
    <i>
      <x v="761"/>
    </i>
    <i>
      <x v="640"/>
    </i>
    <i>
      <x v="763"/>
    </i>
    <i>
      <x v="486"/>
    </i>
    <i>
      <x v="496"/>
    </i>
    <i>
      <x v="642"/>
    </i>
    <i>
      <x v="767"/>
    </i>
    <i>
      <x v="643"/>
    </i>
    <i>
      <x v="769"/>
    </i>
    <i>
      <x v="644"/>
    </i>
    <i>
      <x v="497"/>
    </i>
    <i>
      <x v="645"/>
    </i>
    <i>
      <x v="773"/>
    </i>
    <i>
      <x v="646"/>
    </i>
    <i>
      <x v="498"/>
    </i>
    <i>
      <x v="647"/>
    </i>
    <i>
      <x v="777"/>
    </i>
    <i>
      <x v="648"/>
    </i>
    <i>
      <x v="779"/>
    </i>
    <i>
      <x v="649"/>
    </i>
    <i>
      <x v="781"/>
    </i>
    <i>
      <x v="650"/>
    </i>
    <i>
      <x v="783"/>
    </i>
    <i>
      <x v="651"/>
    </i>
    <i>
      <x v="785"/>
    </i>
    <i>
      <x v="652"/>
    </i>
    <i>
      <x v="787"/>
    </i>
    <i>
      <x v="653"/>
    </i>
    <i>
      <x v="789"/>
    </i>
    <i>
      <x v="654"/>
    </i>
    <i>
      <x v="791"/>
    </i>
    <i>
      <x v="655"/>
    </i>
    <i>
      <x v="793"/>
    </i>
    <i>
      <x v="656"/>
    </i>
    <i>
      <x v="795"/>
    </i>
    <i>
      <x v="657"/>
    </i>
    <i>
      <x v="500"/>
    </i>
    <i>
      <x v="658"/>
    </i>
    <i>
      <x v="799"/>
    </i>
    <i>
      <x v="659"/>
    </i>
    <i>
      <x v="801"/>
    </i>
    <i>
      <x v="660"/>
    </i>
    <i>
      <x v="803"/>
    </i>
    <i>
      <x v="661"/>
    </i>
    <i>
      <x v="805"/>
    </i>
    <i>
      <x v="662"/>
    </i>
    <i>
      <x v="807"/>
    </i>
    <i>
      <x v="663"/>
    </i>
    <i>
      <x v="809"/>
    </i>
    <i>
      <x v="664"/>
    </i>
    <i>
      <x v="811"/>
    </i>
    <i>
      <x v="665"/>
    </i>
    <i>
      <x v="813"/>
    </i>
    <i>
      <x v="464"/>
    </i>
    <i>
      <x v="815"/>
    </i>
    <i>
      <x v="460"/>
    </i>
    <i>
      <x v="817"/>
    </i>
    <i>
      <x v="668"/>
    </i>
    <i>
      <x v="502"/>
    </i>
    <i>
      <x v="489"/>
    </i>
    <i>
      <x v="821"/>
    </i>
    <i>
      <x v="670"/>
    </i>
    <i>
      <x v="823"/>
    </i>
    <i>
      <x v="490"/>
    </i>
    <i>
      <x v="503"/>
    </i>
    <i>
      <x v="672"/>
    </i>
    <i>
      <x v="827"/>
    </i>
    <i>
      <x v="673"/>
    </i>
    <i>
      <x v="829"/>
    </i>
    <i>
      <x v="674"/>
    </i>
    <i>
      <x v="506"/>
    </i>
    <i>
      <x v="675"/>
    </i>
    <i>
      <x v="833"/>
    </i>
    <i>
      <x v="676"/>
    </i>
    <i>
      <x v="835"/>
    </i>
    <i>
      <x v="677"/>
    </i>
    <i>
      <x v="508"/>
    </i>
    <i>
      <x v="678"/>
    </i>
    <i>
      <x v="839"/>
    </i>
    <i>
      <x v="679"/>
    </i>
    <i>
      <x v="841"/>
    </i>
    <i>
      <x v="680"/>
    </i>
    <i>
      <x v="843"/>
    </i>
    <i>
      <x v="681"/>
    </i>
    <i>
      <x v="845"/>
    </i>
    <i>
      <x v="682"/>
    </i>
    <i>
      <x v="847"/>
    </i>
    <i>
      <x v="683"/>
    </i>
    <i>
      <x v="849"/>
    </i>
    <i>
      <x v="684"/>
    </i>
    <i>
      <x v="851"/>
    </i>
    <i>
      <x v="685"/>
    </i>
    <i>
      <x v="853"/>
    </i>
    <i>
      <x v="686"/>
    </i>
    <i>
      <x v="855"/>
    </i>
    <i>
      <x v="687"/>
    </i>
    <i>
      <x v="857"/>
    </i>
    <i>
      <x v="459"/>
    </i>
    <i>
      <x v="859"/>
    </i>
    <i>
      <x v="689"/>
    </i>
    <i>
      <x v="861"/>
    </i>
    <i>
      <x v="690"/>
    </i>
    <i>
      <x v="863"/>
    </i>
    <i>
      <x v="691"/>
    </i>
    <i>
      <x v="865"/>
    </i>
    <i>
      <x v="692"/>
    </i>
    <i>
      <x v="867"/>
    </i>
    <i>
      <x v="693"/>
    </i>
    <i>
      <x v="869"/>
    </i>
    <i>
      <x v="694"/>
    </i>
    <i>
      <x v="871"/>
    </i>
    <i>
      <x v="695"/>
    </i>
    <i>
      <x v="873"/>
    </i>
    <i>
      <x v="696"/>
    </i>
    <i>
      <x v="875"/>
    </i>
    <i>
      <x v="697"/>
    </i>
    <i>
      <x v="877"/>
    </i>
    <i>
      <x v="698"/>
    </i>
    <i>
      <x v="879"/>
    </i>
    <i>
      <x v="699"/>
    </i>
    <i>
      <x v="881"/>
    </i>
    <i>
      <x v="700"/>
    </i>
    <i>
      <x v="883"/>
    </i>
    <i>
      <x v="701"/>
    </i>
    <i>
      <x v="885"/>
    </i>
    <i>
      <x v="491"/>
    </i>
    <i>
      <x v="887"/>
    </i>
    <i>
      <x v="703"/>
    </i>
    <i>
      <x v="516"/>
    </i>
    <i>
      <x v="704"/>
    </i>
    <i>
      <x v="891"/>
    </i>
    <i>
      <x v="492"/>
    </i>
    <i>
      <x v="893"/>
    </i>
    <i>
      <x v="706"/>
    </i>
    <i>
      <x v="895"/>
    </i>
    <i>
      <x v="707"/>
    </i>
    <i>
      <x v="897"/>
    </i>
    <i>
      <x v="493"/>
    </i>
    <i>
      <x v="518"/>
    </i>
    <i>
      <x v="709"/>
    </i>
    <i>
      <x v="901"/>
    </i>
    <i>
      <x v="710"/>
    </i>
    <i>
      <x v="903"/>
    </i>
    <i>
      <x v="711"/>
    </i>
    <i>
      <x v="905"/>
    </i>
    <i>
      <x v="712"/>
    </i>
    <i>
      <x v="907"/>
    </i>
    <i>
      <x v="713"/>
    </i>
    <i>
      <x v="461"/>
    </i>
    <i>
      <x v="714"/>
    </i>
    <i>
      <x v="911"/>
    </i>
    <i>
      <x v="715"/>
    </i>
    <i>
      <x v="913"/>
    </i>
    <i>
      <x v="716"/>
    </i>
    <i>
      <x v="468"/>
    </i>
    <i>
      <x v="717"/>
    </i>
    <i>
      <x v="917"/>
    </i>
    <i>
      <x v="718"/>
    </i>
    <i>
      <x v="719"/>
    </i>
    <i>
      <x v="30"/>
    </i>
    <i>
      <x v="433"/>
    </i>
    <i>
      <x v="39"/>
    </i>
    <i>
      <x v="51"/>
    </i>
    <i>
      <x v="273"/>
    </i>
    <i>
      <x v="52"/>
    </i>
    <i>
      <x v="337"/>
    </i>
    <i>
      <x v="53"/>
    </i>
    <i>
      <x v="401"/>
    </i>
    <i>
      <x v="54"/>
    </i>
    <i>
      <x v="257"/>
    </i>
    <i>
      <x v="55"/>
    </i>
    <i>
      <x v="289"/>
    </i>
    <i>
      <x v="56"/>
    </i>
    <i>
      <x v="321"/>
    </i>
    <i>
      <x v="57"/>
    </i>
    <i>
      <x v="35"/>
    </i>
    <i>
      <x v="58"/>
    </i>
    <i>
      <x v="385"/>
    </i>
    <i>
      <x v="59"/>
    </i>
    <i>
      <x v="417"/>
    </i>
    <i>
      <x v="60"/>
    </i>
    <i>
      <x v="449"/>
    </i>
    <i>
      <x v="61"/>
    </i>
    <i>
      <x v="23"/>
    </i>
    <i>
      <x v="62"/>
    </i>
    <i>
      <x v="281"/>
    </i>
    <i>
      <x v="63"/>
    </i>
    <i>
      <x v="4"/>
    </i>
    <i>
      <x v="64"/>
    </i>
    <i>
      <x v="313"/>
    </i>
    <i>
      <x v="65"/>
    </i>
    <i>
      <x v="329"/>
    </i>
    <i>
      <x v="66"/>
    </i>
    <i>
      <x v="345"/>
    </i>
    <i>
      <x v="67"/>
    </i>
    <i>
      <x v="6"/>
    </i>
    <i>
      <x v="68"/>
    </i>
    <i>
      <x v="377"/>
    </i>
    <i>
      <x v="69"/>
    </i>
    <i>
      <x v="393"/>
    </i>
    <i>
      <x v="70"/>
    </i>
    <i>
      <x v="409"/>
    </i>
    <i>
      <x v="71"/>
    </i>
    <i>
      <x v="425"/>
    </i>
    <i>
      <x v="72"/>
    </i>
    <i>
      <x v="441"/>
    </i>
    <i>
      <x v="73"/>
    </i>
    <i>
      <x v="253"/>
    </i>
    <i>
      <x v="74"/>
    </i>
    <i>
      <x v="261"/>
    </i>
    <i>
      <x v="7"/>
    </i>
    <i>
      <x v="269"/>
    </i>
    <i>
      <x v="76"/>
    </i>
    <i>
      <x v="277"/>
    </i>
    <i>
      <x v="77"/>
    </i>
    <i>
      <x v="285"/>
    </i>
    <i>
      <x v="78"/>
    </i>
    <i>
      <x v="293"/>
    </i>
    <i>
      <x v="79"/>
    </i>
    <i>
      <x v="301"/>
    </i>
    <i>
      <x v="80"/>
    </i>
    <i>
      <x v="309"/>
    </i>
    <i>
      <x v="81"/>
    </i>
    <i>
      <x v="317"/>
    </i>
    <i>
      <x v="82"/>
    </i>
    <i>
      <x v="325"/>
    </i>
    <i>
      <x v="8"/>
    </i>
    <i>
      <x v="333"/>
    </i>
    <i>
      <x v="84"/>
    </i>
    <i>
      <x v="341"/>
    </i>
    <i>
      <x v="85"/>
    </i>
    <i>
      <x v="349"/>
    </i>
    <i>
      <x v="86"/>
    </i>
    <i>
      <x v="36"/>
    </i>
    <i>
      <x v="87"/>
    </i>
    <i>
      <x v="365"/>
    </i>
    <i>
      <x v="88"/>
    </i>
    <i>
      <x v="373"/>
    </i>
    <i>
      <x v="89"/>
    </i>
    <i>
      <x v="381"/>
    </i>
    <i>
      <x v="90"/>
    </i>
    <i>
      <x v="389"/>
    </i>
    <i>
      <x v="91"/>
    </i>
    <i>
      <x v="397"/>
    </i>
    <i>
      <x v="1"/>
    </i>
    <i>
      <x v="405"/>
    </i>
    <i>
      <x v="10"/>
    </i>
    <i>
      <x v="413"/>
    </i>
    <i>
      <x v="94"/>
    </i>
    <i>
      <x v="421"/>
    </i>
    <i>
      <x v="95"/>
    </i>
    <i>
      <x v="429"/>
    </i>
    <i>
      <x v="96"/>
    </i>
    <i>
      <x v="437"/>
    </i>
    <i>
      <x v="97"/>
    </i>
    <i>
      <x v="445"/>
    </i>
    <i>
      <x v="98"/>
    </i>
    <i>
      <x v="453"/>
    </i>
    <i>
      <x v="99"/>
    </i>
    <i>
      <x v="255"/>
    </i>
    <i>
      <x v="11"/>
    </i>
    <i>
      <x v="259"/>
    </i>
    <i>
      <x v="101"/>
    </i>
    <i>
      <x v="263"/>
    </i>
    <i>
      <x v="102"/>
    </i>
    <i>
      <x v="267"/>
    </i>
    <i>
      <x v="103"/>
    </i>
    <i>
      <x v="271"/>
    </i>
    <i>
      <x v="104"/>
    </i>
    <i>
      <x v="275"/>
    </i>
    <i>
      <x v="105"/>
    </i>
    <i>
      <x v="279"/>
    </i>
    <i>
      <x v="106"/>
    </i>
    <i>
      <x v="283"/>
    </i>
    <i>
      <x v="12"/>
    </i>
    <i>
      <x v="287"/>
    </i>
    <i>
      <x v="108"/>
    </i>
    <i>
      <x v="291"/>
    </i>
    <i>
      <x v="109"/>
    </i>
    <i>
      <x v="295"/>
    </i>
    <i>
      <x v="110"/>
    </i>
    <i>
      <x v="299"/>
    </i>
    <i>
      <x v="111"/>
    </i>
    <i>
      <x v="303"/>
    </i>
    <i>
      <x v="112"/>
    </i>
    <i>
      <x v="307"/>
    </i>
    <i>
      <x v="113"/>
    </i>
    <i>
      <x v="311"/>
    </i>
    <i>
      <x v="114"/>
    </i>
    <i>
      <x v="315"/>
    </i>
    <i>
      <x v="115"/>
    </i>
    <i>
      <x v="319"/>
    </i>
    <i>
      <x v="116"/>
    </i>
    <i>
      <x v="323"/>
    </i>
    <i>
      <x v="117"/>
    </i>
    <i>
      <x v="327"/>
    </i>
    <i>
      <x v="118"/>
    </i>
    <i>
      <x v="331"/>
    </i>
    <i>
      <x v="119"/>
    </i>
    <i>
      <x v="335"/>
    </i>
    <i>
      <x v="120"/>
    </i>
    <i>
      <x v="339"/>
    </i>
    <i>
      <x v="121"/>
    </i>
    <i>
      <x v="343"/>
    </i>
    <i>
      <x v="122"/>
    </i>
    <i>
      <x v="347"/>
    </i>
    <i>
      <x v="123"/>
    </i>
    <i>
      <x v="351"/>
    </i>
    <i>
      <x v="124"/>
    </i>
    <i>
      <x v="355"/>
    </i>
    <i>
      <x v="2"/>
    </i>
    <i>
      <x v="359"/>
    </i>
    <i>
      <x v="14"/>
    </i>
    <i>
      <x v="363"/>
    </i>
    <i>
      <x v="127"/>
    </i>
    <i>
      <x v="367"/>
    </i>
    <i>
      <x v="128"/>
    </i>
    <i>
      <x v="371"/>
    </i>
    <i>
      <x v="129"/>
    </i>
    <i>
      <x v="375"/>
    </i>
    <i>
      <x v="130"/>
    </i>
    <i>
      <x v="379"/>
    </i>
    <i>
      <x v="131"/>
    </i>
    <i>
      <x v="383"/>
    </i>
    <i>
      <x v="132"/>
    </i>
    <i>
      <x v="387"/>
    </i>
    <i>
      <x v="133"/>
    </i>
    <i>
      <x v="42"/>
    </i>
    <i>
      <x v="134"/>
    </i>
    <i>
      <x v="395"/>
    </i>
    <i>
      <x v="135"/>
    </i>
    <i>
      <x v="399"/>
    </i>
    <i>
      <x v="136"/>
    </i>
    <i>
      <x v="403"/>
    </i>
    <i>
      <x v="137"/>
    </i>
    <i>
      <x v="407"/>
    </i>
    <i>
      <x v="138"/>
    </i>
    <i>
      <x v="411"/>
    </i>
    <i>
      <x v="139"/>
    </i>
    <i>
      <x v="415"/>
    </i>
    <i>
      <x v="15"/>
    </i>
    <i>
      <x v="47"/>
    </i>
    <i>
      <x v="141"/>
    </i>
    <i>
      <x v="423"/>
    </i>
    <i>
      <x v="142"/>
    </i>
    <i>
      <x v="427"/>
    </i>
    <i>
      <x v="143"/>
    </i>
    <i>
      <x v="431"/>
    </i>
    <i>
      <x v="144"/>
    </i>
    <i>
      <x v="435"/>
    </i>
    <i>
      <x v="145"/>
    </i>
    <i>
      <x v="439"/>
    </i>
    <i>
      <x v="146"/>
    </i>
    <i>
      <x v="443"/>
    </i>
    <i>
      <x v="3"/>
    </i>
    <i>
      <x v="447"/>
    </i>
    <i>
      <x v="148"/>
    </i>
    <i>
      <x v="49"/>
    </i>
    <i>
      <x v="149"/>
    </i>
    <i>
      <x v="252"/>
    </i>
    <i>
      <x v="150"/>
    </i>
    <i>
      <x v="254"/>
    </i>
    <i>
      <x v="151"/>
    </i>
    <i>
      <x v="22"/>
    </i>
    <i>
      <x v="152"/>
    </i>
    <i>
      <x v="258"/>
    </i>
    <i>
      <x v="17"/>
    </i>
    <i>
      <x v="260"/>
    </i>
    <i>
      <x v="154"/>
    </i>
    <i>
      <x v="262"/>
    </i>
    <i>
      <x v="155"/>
    </i>
    <i>
      <x v="264"/>
    </i>
    <i>
      <x v="156"/>
    </i>
    <i>
      <x v="24"/>
    </i>
    <i>
      <x v="157"/>
    </i>
    <i>
      <x v="268"/>
    </i>
    <i>
      <x v="158"/>
    </i>
    <i>
      <x v="25"/>
    </i>
    <i>
      <x v="159"/>
    </i>
    <i>
      <x v="272"/>
    </i>
    <i>
      <x v="160"/>
    </i>
    <i>
      <x v="274"/>
    </i>
    <i>
      <x v="161"/>
    </i>
    <i>
      <x v="276"/>
    </i>
    <i>
      <x v="162"/>
    </i>
    <i>
      <x v="26"/>
    </i>
    <i>
      <x v="163"/>
    </i>
    <i>
      <x v="280"/>
    </i>
    <i>
      <x v="164"/>
    </i>
    <i>
      <x v="282"/>
    </i>
    <i>
      <x v="165"/>
    </i>
    <i>
      <x v="27"/>
    </i>
    <i>
      <x v="166"/>
    </i>
    <i>
      <x v="286"/>
    </i>
    <i>
      <x v="167"/>
    </i>
    <i>
      <x v="288"/>
    </i>
    <i>
      <x v="168"/>
    </i>
    <i>
      <x v="28"/>
    </i>
    <i>
      <x v="169"/>
    </i>
    <i>
      <x v="292"/>
    </i>
    <i>
      <x v="170"/>
    </i>
    <i>
      <x v="294"/>
    </i>
    <i>
      <x v="171"/>
    </i>
    <i>
      <x v="296"/>
    </i>
    <i>
      <x v="172"/>
    </i>
    <i>
      <x v="298"/>
    </i>
    <i>
      <x v="173"/>
    </i>
    <i>
      <x v="300"/>
    </i>
    <i>
      <x v="174"/>
    </i>
    <i>
      <x v="302"/>
    </i>
    <i>
      <x v="175"/>
    </i>
    <i>
      <x v="304"/>
    </i>
    <i>
      <x v="176"/>
    </i>
    <i>
      <x v="306"/>
    </i>
    <i>
      <x v="177"/>
    </i>
    <i>
      <x v="31"/>
    </i>
    <i>
      <x v="178"/>
    </i>
    <i>
      <x v="310"/>
    </i>
    <i>
      <x v="179"/>
    </i>
    <i>
      <x v="312"/>
    </i>
    <i>
      <x v="180"/>
    </i>
    <i>
      <x v="314"/>
    </i>
    <i>
      <x v="181"/>
    </i>
    <i>
      <x v="32"/>
    </i>
    <i>
      <x v="182"/>
    </i>
    <i>
      <x v="318"/>
    </i>
    <i>
      <x v="183"/>
    </i>
    <i>
      <x v="5"/>
    </i>
    <i>
      <x v="184"/>
    </i>
    <i>
      <x v="322"/>
    </i>
    <i>
      <x v="185"/>
    </i>
    <i>
      <x v="34"/>
    </i>
    <i>
      <x v="186"/>
    </i>
    <i>
      <x v="326"/>
    </i>
    <i>
      <x v="18"/>
    </i>
    <i>
      <x v="328"/>
    </i>
    <i>
      <x v="188"/>
    </i>
    <i>
      <x v="330"/>
    </i>
    <i>
      <x v="189"/>
    </i>
    <i>
      <x v="332"/>
    </i>
    <i>
      <x v="190"/>
    </i>
    <i>
      <x v="334"/>
    </i>
    <i>
      <x v="191"/>
    </i>
    <i>
      <x v="336"/>
    </i>
    <i>
      <x v="192"/>
    </i>
    <i>
      <x v="338"/>
    </i>
    <i>
      <x v="193"/>
    </i>
    <i>
      <x v="340"/>
    </i>
    <i>
      <x v="194"/>
    </i>
    <i>
      <x v="342"/>
    </i>
    <i>
      <x v="195"/>
    </i>
    <i>
      <x v="344"/>
    </i>
    <i>
      <x v="19"/>
    </i>
    <i>
      <x v="346"/>
    </i>
    <i>
      <x v="197"/>
    </i>
    <i>
      <x v="348"/>
    </i>
    <i>
      <x v="198"/>
    </i>
    <i>
      <x v="350"/>
    </i>
    <i>
      <x v="199"/>
    </i>
    <i>
      <x v="352"/>
    </i>
    <i>
      <x v="200"/>
    </i>
    <i>
      <x v="354"/>
    </i>
    <i>
      <x v="201"/>
    </i>
    <i>
      <x v="356"/>
    </i>
    <i>
      <x v="202"/>
    </i>
    <i>
      <x v="358"/>
    </i>
    <i>
      <x v="203"/>
    </i>
    <i>
      <x v="37"/>
    </i>
    <i>
      <x v="204"/>
    </i>
    <i>
      <x v="362"/>
    </i>
    <i>
      <x v="205"/>
    </i>
    <i>
      <x v="364"/>
    </i>
    <i>
      <x v="206"/>
    </i>
    <i>
      <x v="366"/>
    </i>
    <i>
      <x v="207"/>
    </i>
    <i>
      <x v="368"/>
    </i>
    <i>
      <x v="208"/>
    </i>
    <i>
      <x v="370"/>
    </i>
    <i>
      <x v="209"/>
    </i>
    <i>
      <x v="40"/>
    </i>
    <i>
      <x v="210"/>
    </i>
    <i>
      <x v="374"/>
    </i>
    <i>
      <x v="211"/>
    </i>
    <i>
      <x v="376"/>
    </i>
    <i>
      <x v="212"/>
    </i>
    <i>
      <x v="378"/>
    </i>
    <i>
      <x v="213"/>
    </i>
    <i>
      <x v="41"/>
    </i>
    <i>
      <x v="214"/>
    </i>
    <i>
      <x v="382"/>
    </i>
    <i>
      <x v="215"/>
    </i>
    <i>
      <x v="384"/>
    </i>
    <i>
      <x v="216"/>
    </i>
    <i>
      <x v="386"/>
    </i>
    <i>
      <x v="217"/>
    </i>
    <i>
      <x v="388"/>
    </i>
    <i>
      <x v="218"/>
    </i>
    <i>
      <x v="390"/>
    </i>
    <i>
      <x v="219"/>
    </i>
    <i>
      <x v="392"/>
    </i>
    <i>
      <x v="220"/>
    </i>
    <i>
      <x v="394"/>
    </i>
    <i>
      <x v="221"/>
    </i>
    <i>
      <x v="43"/>
    </i>
    <i>
      <x v="222"/>
    </i>
    <i>
      <x v="398"/>
    </i>
    <i>
      <x v="223"/>
    </i>
    <i>
      <x v="44"/>
    </i>
    <i>
      <x v="224"/>
    </i>
    <i>
      <x v="402"/>
    </i>
    <i>
      <x v="225"/>
    </i>
    <i>
      <x v="404"/>
    </i>
    <i>
      <x v="454"/>
    </i>
    <i>
      <x v="406"/>
    </i>
    <i>
      <x v="455"/>
    </i>
    <i>
      <x v="408"/>
    </i>
    <i>
      <x v="457"/>
    </i>
    <i>
      <x v="410"/>
    </i>
    <i>
      <x/>
    </i>
    <i>
      <x v="45"/>
    </i>
    <i>
      <x v="230"/>
    </i>
    <i>
      <x v="414"/>
    </i>
    <i>
      <x v="231"/>
    </i>
    <i>
      <x v="46"/>
    </i>
    <i>
      <x v="232"/>
    </i>
    <i>
      <x v="418"/>
    </i>
    <i>
      <x v="233"/>
    </i>
    <i>
      <x v="420"/>
    </i>
    <i>
      <x v="234"/>
    </i>
    <i>
      <x v="422"/>
    </i>
    <i>
      <x v="235"/>
    </i>
    <i>
      <x v="424"/>
    </i>
    <i>
      <x v="236"/>
    </i>
    <i>
      <x v="426"/>
    </i>
    <i>
      <x v="237"/>
    </i>
    <i>
      <x v="428"/>
    </i>
    <i>
      <x v="238"/>
    </i>
    <i>
      <x v="430"/>
    </i>
    <i>
      <x v="239"/>
    </i>
    <i>
      <x v="432"/>
    </i>
    <i>
      <x v="240"/>
    </i>
    <i>
      <x v="434"/>
    </i>
    <i>
      <x v="241"/>
    </i>
    <i>
      <x v="436"/>
    </i>
    <i>
      <x v="20"/>
    </i>
    <i>
      <x v="438"/>
    </i>
    <i>
      <x v="243"/>
    </i>
    <i>
      <x v="440"/>
    </i>
    <i>
      <x v="244"/>
    </i>
    <i>
      <x v="48"/>
    </i>
    <i>
      <x v="245"/>
    </i>
    <i>
      <x v="444"/>
    </i>
    <i>
      <x v="246"/>
    </i>
    <i>
      <x v="446"/>
    </i>
    <i>
      <x v="247"/>
    </i>
    <i>
      <x v="448"/>
    </i>
    <i>
      <x v="248"/>
    </i>
    <i>
      <x v="450"/>
    </i>
    <i>
      <x v="249"/>
    </i>
    <i>
      <x v="452"/>
    </i>
    <i>
      <x v="21"/>
    </i>
    <i>
      <x v="50"/>
    </i>
    <i>
      <x v="251"/>
    </i>
    <i>
      <x v="456"/>
    </i>
    <i>
      <x v="227"/>
    </i>
    <i>
      <x v="458"/>
    </i>
    <i>
      <x v="228"/>
    </i>
    <i>
      <x v="229"/>
    </i>
    <i t="grand">
      <x/>
    </i>
  </rowItems>
  <colItems count="1">
    <i/>
  </colItems>
  <dataFields count="1">
    <dataField name="liczba wykonanych polacz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1" xr16:uid="{552B8083-B9F2-4116-926C-DE7F6B4C08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451E-C414-428C-A52A-486980C14CF9}">
  <dimension ref="A3:B1838"/>
  <sheetViews>
    <sheetView workbookViewId="0">
      <selection activeCell="A3" sqref="A3:B6"/>
    </sheetView>
  </sheetViews>
  <sheetFormatPr defaultRowHeight="15" x14ac:dyDescent="0.25"/>
  <cols>
    <col min="1" max="1" width="17.7109375" bestFit="1" customWidth="1"/>
    <col min="2" max="2" width="26.42578125" customWidth="1"/>
  </cols>
  <sheetData>
    <row r="3" spans="1:2" x14ac:dyDescent="0.25">
      <c r="A3" s="1" t="s">
        <v>5</v>
      </c>
      <c r="B3" t="s">
        <v>6</v>
      </c>
    </row>
    <row r="4" spans="1:2" x14ac:dyDescent="0.25">
      <c r="A4" s="2">
        <v>4546455</v>
      </c>
      <c r="B4">
        <v>8</v>
      </c>
    </row>
    <row r="5" spans="1:2" x14ac:dyDescent="0.25">
      <c r="A5" s="2">
        <v>3505978</v>
      </c>
      <c r="B5">
        <v>7</v>
      </c>
    </row>
    <row r="6" spans="1:2" x14ac:dyDescent="0.25">
      <c r="A6" s="2">
        <v>4657345</v>
      </c>
      <c r="B6">
        <v>6</v>
      </c>
    </row>
    <row r="7" spans="1:2" x14ac:dyDescent="0.25">
      <c r="A7" s="2">
        <v>97953696</v>
      </c>
      <c r="B7">
        <v>5</v>
      </c>
    </row>
    <row r="8" spans="1:2" x14ac:dyDescent="0.25">
      <c r="A8" s="2">
        <v>2109147679</v>
      </c>
      <c r="B8">
        <v>5</v>
      </c>
    </row>
    <row r="9" spans="1:2" x14ac:dyDescent="0.25">
      <c r="A9" s="2">
        <v>93696449</v>
      </c>
      <c r="B9">
        <v>4</v>
      </c>
    </row>
    <row r="10" spans="1:2" x14ac:dyDescent="0.25">
      <c r="A10" s="2">
        <v>96375379</v>
      </c>
      <c r="B10">
        <v>4</v>
      </c>
    </row>
    <row r="11" spans="1:2" x14ac:dyDescent="0.25">
      <c r="A11" s="2">
        <v>9413315</v>
      </c>
      <c r="B11">
        <v>4</v>
      </c>
    </row>
    <row r="12" spans="1:2" x14ac:dyDescent="0.25">
      <c r="A12" s="2">
        <v>13484133</v>
      </c>
      <c r="B12">
        <v>4</v>
      </c>
    </row>
    <row r="13" spans="1:2" x14ac:dyDescent="0.25">
      <c r="A13" s="2">
        <v>5076649</v>
      </c>
      <c r="B13">
        <v>4</v>
      </c>
    </row>
    <row r="14" spans="1:2" x14ac:dyDescent="0.25">
      <c r="A14" s="2">
        <v>5790304</v>
      </c>
      <c r="B14">
        <v>4</v>
      </c>
    </row>
    <row r="15" spans="1:2" x14ac:dyDescent="0.25">
      <c r="A15" s="2">
        <v>4555937</v>
      </c>
      <c r="B15">
        <v>4</v>
      </c>
    </row>
    <row r="16" spans="1:2" x14ac:dyDescent="0.25">
      <c r="A16" s="2">
        <v>5094248</v>
      </c>
      <c r="B16">
        <v>4</v>
      </c>
    </row>
    <row r="17" spans="1:2" x14ac:dyDescent="0.25">
      <c r="A17" s="2">
        <v>3095218</v>
      </c>
      <c r="B17">
        <v>4</v>
      </c>
    </row>
    <row r="18" spans="1:2" x14ac:dyDescent="0.25">
      <c r="A18" s="2">
        <v>3178616</v>
      </c>
      <c r="B18">
        <v>4</v>
      </c>
    </row>
    <row r="19" spans="1:2" x14ac:dyDescent="0.25">
      <c r="A19" s="2">
        <v>27791497</v>
      </c>
      <c r="B19">
        <v>3</v>
      </c>
    </row>
    <row r="20" spans="1:2" x14ac:dyDescent="0.25">
      <c r="A20" s="2">
        <v>38244568</v>
      </c>
      <c r="B20">
        <v>3</v>
      </c>
    </row>
    <row r="21" spans="1:2" x14ac:dyDescent="0.25">
      <c r="A21" s="2">
        <v>84589848</v>
      </c>
      <c r="B21">
        <v>3</v>
      </c>
    </row>
    <row r="22" spans="1:2" x14ac:dyDescent="0.25">
      <c r="A22" s="2">
        <v>38535407</v>
      </c>
      <c r="B22">
        <v>3</v>
      </c>
    </row>
    <row r="23" spans="1:2" x14ac:dyDescent="0.25">
      <c r="A23" s="2">
        <v>96191858</v>
      </c>
      <c r="B23">
        <v>3</v>
      </c>
    </row>
    <row r="24" spans="1:2" x14ac:dyDescent="0.25">
      <c r="A24" s="2">
        <v>45948073</v>
      </c>
      <c r="B24">
        <v>3</v>
      </c>
    </row>
    <row r="25" spans="1:2" x14ac:dyDescent="0.25">
      <c r="A25" s="2">
        <v>97798921</v>
      </c>
      <c r="B25">
        <v>3</v>
      </c>
    </row>
    <row r="26" spans="1:2" x14ac:dyDescent="0.25">
      <c r="A26" s="2">
        <v>26204415</v>
      </c>
      <c r="B26">
        <v>3</v>
      </c>
    </row>
    <row r="27" spans="1:2" x14ac:dyDescent="0.25">
      <c r="A27" s="2">
        <v>5107477025</v>
      </c>
      <c r="B27">
        <v>3</v>
      </c>
    </row>
    <row r="28" spans="1:2" x14ac:dyDescent="0.25">
      <c r="A28" s="2">
        <v>54586484</v>
      </c>
      <c r="B28">
        <v>3</v>
      </c>
    </row>
    <row r="29" spans="1:2" x14ac:dyDescent="0.25">
      <c r="A29" s="2">
        <v>66800387</v>
      </c>
      <c r="B29">
        <v>3</v>
      </c>
    </row>
    <row r="30" spans="1:2" x14ac:dyDescent="0.25">
      <c r="A30" s="2">
        <v>9007177570</v>
      </c>
      <c r="B30">
        <v>3</v>
      </c>
    </row>
    <row r="31" spans="1:2" x14ac:dyDescent="0.25">
      <c r="A31" s="2">
        <v>7415603</v>
      </c>
      <c r="B31">
        <v>3</v>
      </c>
    </row>
    <row r="32" spans="1:2" x14ac:dyDescent="0.25">
      <c r="A32" s="2">
        <v>8870498</v>
      </c>
      <c r="B32">
        <v>3</v>
      </c>
    </row>
    <row r="33" spans="1:2" x14ac:dyDescent="0.25">
      <c r="A33" s="2">
        <v>8679036</v>
      </c>
      <c r="B33">
        <v>3</v>
      </c>
    </row>
    <row r="34" spans="1:2" x14ac:dyDescent="0.25">
      <c r="A34" s="2">
        <v>7795911</v>
      </c>
      <c r="B34">
        <v>3</v>
      </c>
    </row>
    <row r="35" spans="1:2" x14ac:dyDescent="0.25">
      <c r="A35" s="2">
        <v>20679187</v>
      </c>
      <c r="B35">
        <v>3</v>
      </c>
    </row>
    <row r="36" spans="1:2" x14ac:dyDescent="0.25">
      <c r="A36" s="2">
        <v>6175467</v>
      </c>
      <c r="B36">
        <v>3</v>
      </c>
    </row>
    <row r="37" spans="1:2" x14ac:dyDescent="0.25">
      <c r="A37" s="2">
        <v>7236035</v>
      </c>
      <c r="B37">
        <v>3</v>
      </c>
    </row>
    <row r="38" spans="1:2" x14ac:dyDescent="0.25">
      <c r="A38" s="2">
        <v>6999348</v>
      </c>
      <c r="B38">
        <v>3</v>
      </c>
    </row>
    <row r="39" spans="1:2" x14ac:dyDescent="0.25">
      <c r="A39" s="2">
        <v>4293872</v>
      </c>
      <c r="B39">
        <v>3</v>
      </c>
    </row>
    <row r="40" spans="1:2" x14ac:dyDescent="0.25">
      <c r="A40" s="2">
        <v>5816822</v>
      </c>
      <c r="B40">
        <v>3</v>
      </c>
    </row>
    <row r="41" spans="1:2" x14ac:dyDescent="0.25">
      <c r="A41" s="2">
        <v>5087066</v>
      </c>
      <c r="B41">
        <v>3</v>
      </c>
    </row>
    <row r="42" spans="1:2" x14ac:dyDescent="0.25">
      <c r="A42" s="2">
        <v>6772052</v>
      </c>
      <c r="B42">
        <v>3</v>
      </c>
    </row>
    <row r="43" spans="1:2" x14ac:dyDescent="0.25">
      <c r="A43" s="2">
        <v>6689117</v>
      </c>
      <c r="B43">
        <v>3</v>
      </c>
    </row>
    <row r="44" spans="1:2" x14ac:dyDescent="0.25">
      <c r="A44" s="2">
        <v>3017523</v>
      </c>
      <c r="B44">
        <v>3</v>
      </c>
    </row>
    <row r="45" spans="1:2" x14ac:dyDescent="0.25">
      <c r="A45" s="2">
        <v>1223943</v>
      </c>
      <c r="B45">
        <v>3</v>
      </c>
    </row>
    <row r="46" spans="1:2" x14ac:dyDescent="0.25">
      <c r="A46" s="2">
        <v>1119740</v>
      </c>
      <c r="B46">
        <v>3</v>
      </c>
    </row>
    <row r="47" spans="1:2" x14ac:dyDescent="0.25">
      <c r="A47" s="2">
        <v>3434934</v>
      </c>
      <c r="B47">
        <v>3</v>
      </c>
    </row>
    <row r="48" spans="1:2" x14ac:dyDescent="0.25">
      <c r="A48" s="2">
        <v>1488369</v>
      </c>
      <c r="B48">
        <v>3</v>
      </c>
    </row>
    <row r="49" spans="1:2" x14ac:dyDescent="0.25">
      <c r="A49" s="2">
        <v>3437033</v>
      </c>
      <c r="B49">
        <v>3</v>
      </c>
    </row>
    <row r="50" spans="1:2" x14ac:dyDescent="0.25">
      <c r="A50" s="2">
        <v>2235911</v>
      </c>
      <c r="B50">
        <v>3</v>
      </c>
    </row>
    <row r="51" spans="1:2" x14ac:dyDescent="0.25">
      <c r="A51" s="2">
        <v>3539762</v>
      </c>
      <c r="B51">
        <v>3</v>
      </c>
    </row>
    <row r="52" spans="1:2" x14ac:dyDescent="0.25">
      <c r="A52" s="2">
        <v>2826868</v>
      </c>
      <c r="B52">
        <v>3</v>
      </c>
    </row>
    <row r="53" spans="1:2" x14ac:dyDescent="0.25">
      <c r="A53" s="2">
        <v>3691457</v>
      </c>
      <c r="B53">
        <v>3</v>
      </c>
    </row>
    <row r="54" spans="1:2" x14ac:dyDescent="0.25">
      <c r="A54" s="2">
        <v>93611539</v>
      </c>
      <c r="B54">
        <v>2</v>
      </c>
    </row>
    <row r="55" spans="1:2" x14ac:dyDescent="0.25">
      <c r="A55" s="2">
        <v>41852472</v>
      </c>
      <c r="B55">
        <v>2</v>
      </c>
    </row>
    <row r="56" spans="1:2" x14ac:dyDescent="0.25">
      <c r="A56" s="2">
        <v>98939809</v>
      </c>
      <c r="B56">
        <v>2</v>
      </c>
    </row>
    <row r="57" spans="1:2" x14ac:dyDescent="0.25">
      <c r="A57" s="2">
        <v>45081794</v>
      </c>
      <c r="B57">
        <v>2</v>
      </c>
    </row>
    <row r="58" spans="1:2" x14ac:dyDescent="0.25">
      <c r="A58" s="2">
        <v>83559673</v>
      </c>
      <c r="B58">
        <v>2</v>
      </c>
    </row>
    <row r="59" spans="1:2" x14ac:dyDescent="0.25">
      <c r="A59" s="2">
        <v>24290062</v>
      </c>
      <c r="B59">
        <v>2</v>
      </c>
    </row>
    <row r="60" spans="1:2" x14ac:dyDescent="0.25">
      <c r="A60" s="2">
        <v>96949751</v>
      </c>
      <c r="B60">
        <v>2</v>
      </c>
    </row>
    <row r="61" spans="1:2" x14ac:dyDescent="0.25">
      <c r="A61" s="2">
        <v>48676568</v>
      </c>
      <c r="B61">
        <v>2</v>
      </c>
    </row>
    <row r="62" spans="1:2" x14ac:dyDescent="0.25">
      <c r="A62" s="2">
        <v>39848401</v>
      </c>
      <c r="B62">
        <v>2</v>
      </c>
    </row>
    <row r="63" spans="1:2" x14ac:dyDescent="0.25">
      <c r="A63" s="2">
        <v>49342013</v>
      </c>
      <c r="B63">
        <v>2</v>
      </c>
    </row>
    <row r="64" spans="1:2" x14ac:dyDescent="0.25">
      <c r="A64" s="2">
        <v>43109897</v>
      </c>
      <c r="B64">
        <v>2</v>
      </c>
    </row>
    <row r="65" spans="1:2" x14ac:dyDescent="0.25">
      <c r="A65" s="2">
        <v>52165701</v>
      </c>
      <c r="B65">
        <v>2</v>
      </c>
    </row>
    <row r="66" spans="1:2" x14ac:dyDescent="0.25">
      <c r="A66" s="2">
        <v>87702896</v>
      </c>
      <c r="B66">
        <v>2</v>
      </c>
    </row>
    <row r="67" spans="1:2" x14ac:dyDescent="0.25">
      <c r="A67" s="2">
        <v>54136845</v>
      </c>
      <c r="B67">
        <v>2</v>
      </c>
    </row>
    <row r="68" spans="1:2" x14ac:dyDescent="0.25">
      <c r="A68" s="2">
        <v>24665933</v>
      </c>
      <c r="B68">
        <v>2</v>
      </c>
    </row>
    <row r="69" spans="1:2" x14ac:dyDescent="0.25">
      <c r="A69" s="2">
        <v>28961250</v>
      </c>
      <c r="B69">
        <v>2</v>
      </c>
    </row>
    <row r="70" spans="1:2" x14ac:dyDescent="0.25">
      <c r="A70" s="2">
        <v>39669014</v>
      </c>
      <c r="B70">
        <v>2</v>
      </c>
    </row>
    <row r="71" spans="1:2" x14ac:dyDescent="0.25">
      <c r="A71" s="2">
        <v>54821549</v>
      </c>
      <c r="B71">
        <v>2</v>
      </c>
    </row>
    <row r="72" spans="1:2" x14ac:dyDescent="0.25">
      <c r="A72" s="2">
        <v>1088377750</v>
      </c>
      <c r="B72">
        <v>2</v>
      </c>
    </row>
    <row r="73" spans="1:2" x14ac:dyDescent="0.25">
      <c r="A73" s="2">
        <v>54840810</v>
      </c>
      <c r="B73">
        <v>2</v>
      </c>
    </row>
    <row r="74" spans="1:2" x14ac:dyDescent="0.25">
      <c r="A74" s="2">
        <v>2890519255</v>
      </c>
      <c r="B74">
        <v>2</v>
      </c>
    </row>
    <row r="75" spans="1:2" x14ac:dyDescent="0.25">
      <c r="A75" s="2">
        <v>57891628</v>
      </c>
      <c r="B75">
        <v>2</v>
      </c>
    </row>
    <row r="76" spans="1:2" x14ac:dyDescent="0.25">
      <c r="A76" s="2">
        <v>5341697748</v>
      </c>
      <c r="B76">
        <v>2</v>
      </c>
    </row>
    <row r="77" spans="1:2" x14ac:dyDescent="0.25">
      <c r="A77" s="2">
        <v>58420185</v>
      </c>
      <c r="B77">
        <v>2</v>
      </c>
    </row>
    <row r="78" spans="1:2" x14ac:dyDescent="0.25">
      <c r="A78" s="2">
        <v>81613163</v>
      </c>
      <c r="B78">
        <v>2</v>
      </c>
    </row>
    <row r="79" spans="1:2" x14ac:dyDescent="0.25">
      <c r="A79" s="2">
        <v>60113139</v>
      </c>
      <c r="B79">
        <v>2</v>
      </c>
    </row>
    <row r="80" spans="1:2" x14ac:dyDescent="0.25">
      <c r="A80" s="2">
        <v>30893038</v>
      </c>
      <c r="B80">
        <v>2</v>
      </c>
    </row>
    <row r="81" spans="1:2" x14ac:dyDescent="0.25">
      <c r="A81" s="2">
        <v>62016185</v>
      </c>
      <c r="B81">
        <v>2</v>
      </c>
    </row>
    <row r="82" spans="1:2" x14ac:dyDescent="0.25">
      <c r="A82" s="2">
        <v>91907883</v>
      </c>
      <c r="B82">
        <v>2</v>
      </c>
    </row>
    <row r="83" spans="1:2" x14ac:dyDescent="0.25">
      <c r="A83" s="2">
        <v>62086163</v>
      </c>
      <c r="B83">
        <v>2</v>
      </c>
    </row>
    <row r="84" spans="1:2" x14ac:dyDescent="0.25">
      <c r="A84" s="2">
        <v>38063903</v>
      </c>
      <c r="B84">
        <v>2</v>
      </c>
    </row>
    <row r="85" spans="1:2" x14ac:dyDescent="0.25">
      <c r="A85" s="2">
        <v>30178521</v>
      </c>
      <c r="B85">
        <v>2</v>
      </c>
    </row>
    <row r="86" spans="1:2" x14ac:dyDescent="0.25">
      <c r="A86" s="2">
        <v>23123600</v>
      </c>
      <c r="B86">
        <v>2</v>
      </c>
    </row>
    <row r="87" spans="1:2" x14ac:dyDescent="0.25">
      <c r="A87" s="2">
        <v>66871690</v>
      </c>
      <c r="B87">
        <v>2</v>
      </c>
    </row>
    <row r="88" spans="1:2" x14ac:dyDescent="0.25">
      <c r="A88" s="2">
        <v>97317489</v>
      </c>
      <c r="B88">
        <v>2</v>
      </c>
    </row>
    <row r="89" spans="1:2" x14ac:dyDescent="0.25">
      <c r="A89" s="2">
        <v>6561564994</v>
      </c>
      <c r="B89">
        <v>2</v>
      </c>
    </row>
    <row r="90" spans="1:2" x14ac:dyDescent="0.25">
      <c r="A90" s="2">
        <v>39697250</v>
      </c>
      <c r="B90">
        <v>2</v>
      </c>
    </row>
    <row r="91" spans="1:2" x14ac:dyDescent="0.25">
      <c r="A91" s="2">
        <v>67748426</v>
      </c>
      <c r="B91">
        <v>2</v>
      </c>
    </row>
    <row r="92" spans="1:2" x14ac:dyDescent="0.25">
      <c r="A92" s="2">
        <v>99162491</v>
      </c>
      <c r="B92">
        <v>2</v>
      </c>
    </row>
    <row r="93" spans="1:2" x14ac:dyDescent="0.25">
      <c r="A93" s="2">
        <v>67964973</v>
      </c>
      <c r="B93">
        <v>2</v>
      </c>
    </row>
    <row r="94" spans="1:2" x14ac:dyDescent="0.25">
      <c r="A94" s="2">
        <v>1973826522</v>
      </c>
      <c r="B94">
        <v>2</v>
      </c>
    </row>
    <row r="95" spans="1:2" x14ac:dyDescent="0.25">
      <c r="A95" s="2">
        <v>73350537</v>
      </c>
      <c r="B95">
        <v>2</v>
      </c>
    </row>
    <row r="96" spans="1:2" x14ac:dyDescent="0.25">
      <c r="A96" s="2">
        <v>2211277198</v>
      </c>
      <c r="B96">
        <v>2</v>
      </c>
    </row>
    <row r="97" spans="1:2" x14ac:dyDescent="0.25">
      <c r="A97" s="2">
        <v>73690742</v>
      </c>
      <c r="B97">
        <v>2</v>
      </c>
    </row>
    <row r="98" spans="1:2" x14ac:dyDescent="0.25">
      <c r="A98" s="2">
        <v>4600571814</v>
      </c>
      <c r="B98">
        <v>2</v>
      </c>
    </row>
    <row r="99" spans="1:2" x14ac:dyDescent="0.25">
      <c r="A99" s="2">
        <v>77705897</v>
      </c>
      <c r="B99">
        <v>2</v>
      </c>
    </row>
    <row r="100" spans="1:2" x14ac:dyDescent="0.25">
      <c r="A100" s="2">
        <v>5111892302</v>
      </c>
      <c r="B100">
        <v>2</v>
      </c>
    </row>
    <row r="101" spans="1:2" x14ac:dyDescent="0.25">
      <c r="A101" s="2">
        <v>79381100</v>
      </c>
      <c r="B101">
        <v>2</v>
      </c>
    </row>
    <row r="102" spans="1:2" x14ac:dyDescent="0.25">
      <c r="A102" s="2">
        <v>6275284312</v>
      </c>
      <c r="B102">
        <v>2</v>
      </c>
    </row>
    <row r="103" spans="1:2" x14ac:dyDescent="0.25">
      <c r="A103" s="2">
        <v>79890857</v>
      </c>
      <c r="B103">
        <v>2</v>
      </c>
    </row>
    <row r="104" spans="1:2" x14ac:dyDescent="0.25">
      <c r="A104" s="2">
        <v>80038636</v>
      </c>
      <c r="B104">
        <v>2</v>
      </c>
    </row>
    <row r="105" spans="1:2" x14ac:dyDescent="0.25">
      <c r="A105" s="2">
        <v>67064385</v>
      </c>
      <c r="B105">
        <v>2</v>
      </c>
    </row>
    <row r="106" spans="1:2" x14ac:dyDescent="0.25">
      <c r="A106" s="2">
        <v>70730125</v>
      </c>
      <c r="B106">
        <v>2</v>
      </c>
    </row>
    <row r="107" spans="1:2" x14ac:dyDescent="0.25">
      <c r="A107" s="2">
        <v>9555643</v>
      </c>
      <c r="B107">
        <v>2</v>
      </c>
    </row>
    <row r="108" spans="1:2" x14ac:dyDescent="0.25">
      <c r="A108" s="2">
        <v>14783929</v>
      </c>
      <c r="B108">
        <v>2</v>
      </c>
    </row>
    <row r="109" spans="1:2" x14ac:dyDescent="0.25">
      <c r="A109" s="2">
        <v>9815754</v>
      </c>
      <c r="B109">
        <v>2</v>
      </c>
    </row>
    <row r="110" spans="1:2" x14ac:dyDescent="0.25">
      <c r="A110" s="2">
        <v>7663988</v>
      </c>
      <c r="B110">
        <v>2</v>
      </c>
    </row>
    <row r="111" spans="1:2" x14ac:dyDescent="0.25">
      <c r="A111" s="2">
        <v>9304830</v>
      </c>
      <c r="B111">
        <v>2</v>
      </c>
    </row>
    <row r="112" spans="1:2" x14ac:dyDescent="0.25">
      <c r="A112" s="2">
        <v>7727942</v>
      </c>
      <c r="B112">
        <v>2</v>
      </c>
    </row>
    <row r="113" spans="1:2" x14ac:dyDescent="0.25">
      <c r="A113" s="2">
        <v>9728932</v>
      </c>
      <c r="B113">
        <v>2</v>
      </c>
    </row>
    <row r="114" spans="1:2" x14ac:dyDescent="0.25">
      <c r="A114" s="2">
        <v>7377702</v>
      </c>
      <c r="B114">
        <v>2</v>
      </c>
    </row>
    <row r="115" spans="1:2" x14ac:dyDescent="0.25">
      <c r="A115" s="2">
        <v>9941776</v>
      </c>
      <c r="B115">
        <v>2</v>
      </c>
    </row>
    <row r="116" spans="1:2" x14ac:dyDescent="0.25">
      <c r="A116" s="2">
        <v>7914439</v>
      </c>
      <c r="B116">
        <v>2</v>
      </c>
    </row>
    <row r="117" spans="1:2" x14ac:dyDescent="0.25">
      <c r="A117" s="2">
        <v>9088452</v>
      </c>
      <c r="B117">
        <v>2</v>
      </c>
    </row>
    <row r="118" spans="1:2" x14ac:dyDescent="0.25">
      <c r="A118" s="2">
        <v>7937998</v>
      </c>
      <c r="B118">
        <v>2</v>
      </c>
    </row>
    <row r="119" spans="1:2" x14ac:dyDescent="0.25">
      <c r="A119" s="2">
        <v>7432767</v>
      </c>
      <c r="B119">
        <v>2</v>
      </c>
    </row>
    <row r="120" spans="1:2" x14ac:dyDescent="0.25">
      <c r="A120" s="2">
        <v>8063487</v>
      </c>
      <c r="B120">
        <v>2</v>
      </c>
    </row>
    <row r="121" spans="1:2" x14ac:dyDescent="0.25">
      <c r="A121" s="2">
        <v>9600226</v>
      </c>
      <c r="B121">
        <v>2</v>
      </c>
    </row>
    <row r="122" spans="1:2" x14ac:dyDescent="0.25">
      <c r="A122" s="2">
        <v>8079505</v>
      </c>
      <c r="B122">
        <v>2</v>
      </c>
    </row>
    <row r="123" spans="1:2" x14ac:dyDescent="0.25">
      <c r="A123" s="2">
        <v>9772824</v>
      </c>
      <c r="B123">
        <v>2</v>
      </c>
    </row>
    <row r="124" spans="1:2" x14ac:dyDescent="0.25">
      <c r="A124" s="2">
        <v>8136309</v>
      </c>
      <c r="B124">
        <v>2</v>
      </c>
    </row>
    <row r="125" spans="1:2" x14ac:dyDescent="0.25">
      <c r="A125" s="2">
        <v>9865716</v>
      </c>
      <c r="B125">
        <v>2</v>
      </c>
    </row>
    <row r="126" spans="1:2" x14ac:dyDescent="0.25">
      <c r="A126" s="2">
        <v>8163790</v>
      </c>
      <c r="B126">
        <v>2</v>
      </c>
    </row>
    <row r="127" spans="1:2" x14ac:dyDescent="0.25">
      <c r="A127" s="2">
        <v>12063341</v>
      </c>
      <c r="B127">
        <v>2</v>
      </c>
    </row>
    <row r="128" spans="1:2" x14ac:dyDescent="0.25">
      <c r="A128" s="2">
        <v>8214927</v>
      </c>
      <c r="B128">
        <v>2</v>
      </c>
    </row>
    <row r="129" spans="1:2" x14ac:dyDescent="0.25">
      <c r="A129" s="2">
        <v>9088045</v>
      </c>
      <c r="B129">
        <v>2</v>
      </c>
    </row>
    <row r="130" spans="1:2" x14ac:dyDescent="0.25">
      <c r="A130" s="2">
        <v>8250018</v>
      </c>
      <c r="B130">
        <v>2</v>
      </c>
    </row>
    <row r="131" spans="1:2" x14ac:dyDescent="0.25">
      <c r="A131" s="2">
        <v>9225807</v>
      </c>
      <c r="B131">
        <v>2</v>
      </c>
    </row>
    <row r="132" spans="1:2" x14ac:dyDescent="0.25">
      <c r="A132" s="2">
        <v>8270097</v>
      </c>
      <c r="B132">
        <v>2</v>
      </c>
    </row>
    <row r="133" spans="1:2" x14ac:dyDescent="0.25">
      <c r="A133" s="2">
        <v>9321082</v>
      </c>
      <c r="B133">
        <v>2</v>
      </c>
    </row>
    <row r="134" spans="1:2" x14ac:dyDescent="0.25">
      <c r="A134" s="2">
        <v>8276893</v>
      </c>
      <c r="B134">
        <v>2</v>
      </c>
    </row>
    <row r="135" spans="1:2" x14ac:dyDescent="0.25">
      <c r="A135" s="2">
        <v>9422310</v>
      </c>
      <c r="B135">
        <v>2</v>
      </c>
    </row>
    <row r="136" spans="1:2" x14ac:dyDescent="0.25">
      <c r="A136" s="2">
        <v>8313390</v>
      </c>
      <c r="B136">
        <v>2</v>
      </c>
    </row>
    <row r="137" spans="1:2" x14ac:dyDescent="0.25">
      <c r="A137" s="2">
        <v>9566647</v>
      </c>
      <c r="B137">
        <v>2</v>
      </c>
    </row>
    <row r="138" spans="1:2" x14ac:dyDescent="0.25">
      <c r="A138" s="2">
        <v>8369815</v>
      </c>
      <c r="B138">
        <v>2</v>
      </c>
    </row>
    <row r="139" spans="1:2" x14ac:dyDescent="0.25">
      <c r="A139" s="2">
        <v>9685747</v>
      </c>
      <c r="B139">
        <v>2</v>
      </c>
    </row>
    <row r="140" spans="1:2" x14ac:dyDescent="0.25">
      <c r="A140" s="2">
        <v>8461631</v>
      </c>
      <c r="B140">
        <v>2</v>
      </c>
    </row>
    <row r="141" spans="1:2" x14ac:dyDescent="0.25">
      <c r="A141" s="2">
        <v>9763924</v>
      </c>
      <c r="B141">
        <v>2</v>
      </c>
    </row>
    <row r="142" spans="1:2" x14ac:dyDescent="0.25">
      <c r="A142" s="2">
        <v>8498076</v>
      </c>
      <c r="B142">
        <v>2</v>
      </c>
    </row>
    <row r="143" spans="1:2" x14ac:dyDescent="0.25">
      <c r="A143" s="2">
        <v>9773176</v>
      </c>
      <c r="B143">
        <v>2</v>
      </c>
    </row>
    <row r="144" spans="1:2" x14ac:dyDescent="0.25">
      <c r="A144" s="2">
        <v>8585321</v>
      </c>
      <c r="B144">
        <v>2</v>
      </c>
    </row>
    <row r="145" spans="1:2" x14ac:dyDescent="0.25">
      <c r="A145" s="2">
        <v>9849071</v>
      </c>
      <c r="B145">
        <v>2</v>
      </c>
    </row>
    <row r="146" spans="1:2" x14ac:dyDescent="0.25">
      <c r="A146" s="2">
        <v>7353916</v>
      </c>
      <c r="B146">
        <v>2</v>
      </c>
    </row>
    <row r="147" spans="1:2" x14ac:dyDescent="0.25">
      <c r="A147" s="2">
        <v>9894998</v>
      </c>
      <c r="B147">
        <v>2</v>
      </c>
    </row>
    <row r="148" spans="1:2" x14ac:dyDescent="0.25">
      <c r="A148" s="2">
        <v>18036364</v>
      </c>
      <c r="B148">
        <v>2</v>
      </c>
    </row>
    <row r="149" spans="1:2" x14ac:dyDescent="0.25">
      <c r="A149" s="2">
        <v>11274735</v>
      </c>
      <c r="B149">
        <v>2</v>
      </c>
    </row>
    <row r="150" spans="1:2" x14ac:dyDescent="0.25">
      <c r="A150" s="2">
        <v>8802222</v>
      </c>
      <c r="B150">
        <v>2</v>
      </c>
    </row>
    <row r="151" spans="1:2" x14ac:dyDescent="0.25">
      <c r="A151" s="2">
        <v>7473804</v>
      </c>
      <c r="B151">
        <v>2</v>
      </c>
    </row>
    <row r="152" spans="1:2" x14ac:dyDescent="0.25">
      <c r="A152" s="2">
        <v>7421868</v>
      </c>
      <c r="B152">
        <v>2</v>
      </c>
    </row>
    <row r="153" spans="1:2" x14ac:dyDescent="0.25">
      <c r="A153" s="2">
        <v>7622819</v>
      </c>
      <c r="B153">
        <v>2</v>
      </c>
    </row>
    <row r="154" spans="1:2" x14ac:dyDescent="0.25">
      <c r="A154" s="2">
        <v>7275091</v>
      </c>
      <c r="B154">
        <v>2</v>
      </c>
    </row>
    <row r="155" spans="1:2" x14ac:dyDescent="0.25">
      <c r="A155" s="2">
        <v>8768896</v>
      </c>
      <c r="B155">
        <v>2</v>
      </c>
    </row>
    <row r="156" spans="1:2" x14ac:dyDescent="0.25">
      <c r="A156" s="2">
        <v>22747425</v>
      </c>
      <c r="B156">
        <v>2</v>
      </c>
    </row>
    <row r="157" spans="1:2" x14ac:dyDescent="0.25">
      <c r="A157" s="2">
        <v>7118082</v>
      </c>
      <c r="B157">
        <v>2</v>
      </c>
    </row>
    <row r="158" spans="1:2" x14ac:dyDescent="0.25">
      <c r="A158" s="2">
        <v>4131448</v>
      </c>
      <c r="B158">
        <v>2</v>
      </c>
    </row>
    <row r="159" spans="1:2" x14ac:dyDescent="0.25">
      <c r="A159" s="2">
        <v>4111617</v>
      </c>
      <c r="B159">
        <v>2</v>
      </c>
    </row>
    <row r="160" spans="1:2" x14ac:dyDescent="0.25">
      <c r="A160" s="2">
        <v>4653709</v>
      </c>
      <c r="B160">
        <v>2</v>
      </c>
    </row>
    <row r="161" spans="1:2" x14ac:dyDescent="0.25">
      <c r="A161" s="2">
        <v>6401011</v>
      </c>
      <c r="B161">
        <v>2</v>
      </c>
    </row>
    <row r="162" spans="1:2" x14ac:dyDescent="0.25">
      <c r="A162" s="2">
        <v>4154521</v>
      </c>
      <c r="B162">
        <v>2</v>
      </c>
    </row>
    <row r="163" spans="1:2" x14ac:dyDescent="0.25">
      <c r="A163" s="2">
        <v>5528648</v>
      </c>
      <c r="B163">
        <v>2</v>
      </c>
    </row>
    <row r="164" spans="1:2" x14ac:dyDescent="0.25">
      <c r="A164" s="2">
        <v>4738129</v>
      </c>
      <c r="B164">
        <v>2</v>
      </c>
    </row>
    <row r="165" spans="1:2" x14ac:dyDescent="0.25">
      <c r="A165" s="2">
        <v>6060835</v>
      </c>
      <c r="B165">
        <v>2</v>
      </c>
    </row>
    <row r="166" spans="1:2" x14ac:dyDescent="0.25">
      <c r="A166" s="2">
        <v>4804872</v>
      </c>
      <c r="B166">
        <v>2</v>
      </c>
    </row>
    <row r="167" spans="1:2" x14ac:dyDescent="0.25">
      <c r="A167" s="2">
        <v>6264844</v>
      </c>
      <c r="B167">
        <v>2</v>
      </c>
    </row>
    <row r="168" spans="1:2" x14ac:dyDescent="0.25">
      <c r="A168" s="2">
        <v>4963499</v>
      </c>
      <c r="B168">
        <v>2</v>
      </c>
    </row>
    <row r="169" spans="1:2" x14ac:dyDescent="0.25">
      <c r="A169" s="2">
        <v>4473835</v>
      </c>
      <c r="B169">
        <v>2</v>
      </c>
    </row>
    <row r="170" spans="1:2" x14ac:dyDescent="0.25">
      <c r="A170" s="2">
        <v>4212838</v>
      </c>
      <c r="B170">
        <v>2</v>
      </c>
    </row>
    <row r="171" spans="1:2" x14ac:dyDescent="0.25">
      <c r="A171" s="2">
        <v>4505950</v>
      </c>
      <c r="B171">
        <v>2</v>
      </c>
    </row>
    <row r="172" spans="1:2" x14ac:dyDescent="0.25">
      <c r="A172" s="2">
        <v>4469748</v>
      </c>
      <c r="B172">
        <v>2</v>
      </c>
    </row>
    <row r="173" spans="1:2" x14ac:dyDescent="0.25">
      <c r="A173" s="2">
        <v>4250194</v>
      </c>
      <c r="B173">
        <v>2</v>
      </c>
    </row>
    <row r="174" spans="1:2" x14ac:dyDescent="0.25">
      <c r="A174" s="2">
        <v>6674505</v>
      </c>
      <c r="B174">
        <v>2</v>
      </c>
    </row>
    <row r="175" spans="1:2" x14ac:dyDescent="0.25">
      <c r="A175" s="2">
        <v>5833452</v>
      </c>
      <c r="B175">
        <v>2</v>
      </c>
    </row>
    <row r="176" spans="1:2" x14ac:dyDescent="0.25">
      <c r="A176" s="2">
        <v>6408952</v>
      </c>
      <c r="B176">
        <v>2</v>
      </c>
    </row>
    <row r="177" spans="1:2" x14ac:dyDescent="0.25">
      <c r="A177" s="2">
        <v>6068132</v>
      </c>
      <c r="B177">
        <v>2</v>
      </c>
    </row>
    <row r="178" spans="1:2" x14ac:dyDescent="0.25">
      <c r="A178" s="2">
        <v>6551880</v>
      </c>
      <c r="B178">
        <v>2</v>
      </c>
    </row>
    <row r="179" spans="1:2" x14ac:dyDescent="0.25">
      <c r="A179" s="2">
        <v>6231537</v>
      </c>
      <c r="B179">
        <v>2</v>
      </c>
    </row>
    <row r="180" spans="1:2" x14ac:dyDescent="0.25">
      <c r="A180" s="2">
        <v>6657074</v>
      </c>
      <c r="B180">
        <v>2</v>
      </c>
    </row>
    <row r="181" spans="1:2" x14ac:dyDescent="0.25">
      <c r="A181" s="2">
        <v>6312575</v>
      </c>
      <c r="B181">
        <v>2</v>
      </c>
    </row>
    <row r="182" spans="1:2" x14ac:dyDescent="0.25">
      <c r="A182" s="2">
        <v>4471203</v>
      </c>
      <c r="B182">
        <v>2</v>
      </c>
    </row>
    <row r="183" spans="1:2" x14ac:dyDescent="0.25">
      <c r="A183" s="2">
        <v>4623731</v>
      </c>
      <c r="B183">
        <v>2</v>
      </c>
    </row>
    <row r="184" spans="1:2" x14ac:dyDescent="0.25">
      <c r="A184" s="2">
        <v>6865106</v>
      </c>
      <c r="B184">
        <v>2</v>
      </c>
    </row>
    <row r="185" spans="1:2" x14ac:dyDescent="0.25">
      <c r="A185" s="2">
        <v>6615729</v>
      </c>
      <c r="B185">
        <v>2</v>
      </c>
    </row>
    <row r="186" spans="1:2" x14ac:dyDescent="0.25">
      <c r="A186" s="2">
        <v>6717763</v>
      </c>
      <c r="B186">
        <v>2</v>
      </c>
    </row>
    <row r="187" spans="1:2" x14ac:dyDescent="0.25">
      <c r="A187" s="2">
        <v>4264808</v>
      </c>
      <c r="B187">
        <v>2</v>
      </c>
    </row>
    <row r="188" spans="1:2" x14ac:dyDescent="0.25">
      <c r="A188" s="2">
        <v>6735390</v>
      </c>
      <c r="B188">
        <v>2</v>
      </c>
    </row>
    <row r="189" spans="1:2" x14ac:dyDescent="0.25">
      <c r="A189" s="2">
        <v>6709939</v>
      </c>
      <c r="B189">
        <v>2</v>
      </c>
    </row>
    <row r="190" spans="1:2" x14ac:dyDescent="0.25">
      <c r="A190" s="2">
        <v>5131341</v>
      </c>
      <c r="B190">
        <v>2</v>
      </c>
    </row>
    <row r="191" spans="1:2" x14ac:dyDescent="0.25">
      <c r="A191" s="2">
        <v>6719542</v>
      </c>
      <c r="B191">
        <v>2</v>
      </c>
    </row>
    <row r="192" spans="1:2" x14ac:dyDescent="0.25">
      <c r="A192" s="2">
        <v>5147651</v>
      </c>
      <c r="B192">
        <v>2</v>
      </c>
    </row>
    <row r="193" spans="1:2" x14ac:dyDescent="0.25">
      <c r="A193" s="2">
        <v>6741642</v>
      </c>
      <c r="B193">
        <v>2</v>
      </c>
    </row>
    <row r="194" spans="1:2" x14ac:dyDescent="0.25">
      <c r="A194" s="2">
        <v>5223970</v>
      </c>
      <c r="B194">
        <v>2</v>
      </c>
    </row>
    <row r="195" spans="1:2" x14ac:dyDescent="0.25">
      <c r="A195" s="2">
        <v>6801890</v>
      </c>
      <c r="B195">
        <v>2</v>
      </c>
    </row>
    <row r="196" spans="1:2" x14ac:dyDescent="0.25">
      <c r="A196" s="2">
        <v>5231877</v>
      </c>
      <c r="B196">
        <v>2</v>
      </c>
    </row>
    <row r="197" spans="1:2" x14ac:dyDescent="0.25">
      <c r="A197" s="2">
        <v>6905863</v>
      </c>
      <c r="B197">
        <v>2</v>
      </c>
    </row>
    <row r="198" spans="1:2" x14ac:dyDescent="0.25">
      <c r="A198" s="2">
        <v>5277660</v>
      </c>
      <c r="B198">
        <v>2</v>
      </c>
    </row>
    <row r="199" spans="1:2" x14ac:dyDescent="0.25">
      <c r="A199" s="2">
        <v>7085993</v>
      </c>
      <c r="B199">
        <v>2</v>
      </c>
    </row>
    <row r="200" spans="1:2" x14ac:dyDescent="0.25">
      <c r="A200" s="2">
        <v>5492379</v>
      </c>
      <c r="B200">
        <v>2</v>
      </c>
    </row>
    <row r="201" spans="1:2" x14ac:dyDescent="0.25">
      <c r="A201" s="2">
        <v>7215284</v>
      </c>
      <c r="B201">
        <v>2</v>
      </c>
    </row>
    <row r="202" spans="1:2" x14ac:dyDescent="0.25">
      <c r="A202" s="2">
        <v>5505912</v>
      </c>
      <c r="B202">
        <v>2</v>
      </c>
    </row>
    <row r="203" spans="1:2" x14ac:dyDescent="0.25">
      <c r="A203" s="2">
        <v>5512237</v>
      </c>
      <c r="B203">
        <v>2</v>
      </c>
    </row>
    <row r="204" spans="1:2" x14ac:dyDescent="0.25">
      <c r="A204" s="2">
        <v>5696056</v>
      </c>
      <c r="B204">
        <v>2</v>
      </c>
    </row>
    <row r="205" spans="1:2" x14ac:dyDescent="0.25">
      <c r="A205" s="2">
        <v>2947889</v>
      </c>
      <c r="B205">
        <v>2</v>
      </c>
    </row>
    <row r="206" spans="1:2" x14ac:dyDescent="0.25">
      <c r="A206" s="2">
        <v>3407358</v>
      </c>
      <c r="B206">
        <v>2</v>
      </c>
    </row>
    <row r="207" spans="1:2" x14ac:dyDescent="0.25">
      <c r="A207" s="2">
        <v>3131883</v>
      </c>
      <c r="B207">
        <v>2</v>
      </c>
    </row>
    <row r="208" spans="1:2" x14ac:dyDescent="0.25">
      <c r="A208" s="2">
        <v>1787732</v>
      </c>
      <c r="B208">
        <v>2</v>
      </c>
    </row>
    <row r="209" spans="1:2" x14ac:dyDescent="0.25">
      <c r="A209" s="2">
        <v>1617146</v>
      </c>
      <c r="B209">
        <v>2</v>
      </c>
    </row>
    <row r="210" spans="1:2" x14ac:dyDescent="0.25">
      <c r="A210" s="2">
        <v>1887758</v>
      </c>
      <c r="B210">
        <v>2</v>
      </c>
    </row>
    <row r="211" spans="1:2" x14ac:dyDescent="0.25">
      <c r="A211" s="2">
        <v>3086185</v>
      </c>
      <c r="B211">
        <v>2</v>
      </c>
    </row>
    <row r="212" spans="1:2" x14ac:dyDescent="0.25">
      <c r="A212" s="2">
        <v>1926053</v>
      </c>
      <c r="B212">
        <v>2</v>
      </c>
    </row>
    <row r="213" spans="1:2" x14ac:dyDescent="0.25">
      <c r="A213" s="2">
        <v>1081610</v>
      </c>
      <c r="B213">
        <v>2</v>
      </c>
    </row>
    <row r="214" spans="1:2" x14ac:dyDescent="0.25">
      <c r="A214" s="2">
        <v>2005653</v>
      </c>
      <c r="B214">
        <v>2</v>
      </c>
    </row>
    <row r="215" spans="1:2" x14ac:dyDescent="0.25">
      <c r="A215" s="2">
        <v>1583683</v>
      </c>
      <c r="B215">
        <v>2</v>
      </c>
    </row>
    <row r="216" spans="1:2" x14ac:dyDescent="0.25">
      <c r="A216" s="2">
        <v>1207918</v>
      </c>
      <c r="B216">
        <v>2</v>
      </c>
    </row>
    <row r="217" spans="1:2" x14ac:dyDescent="0.25">
      <c r="A217" s="2">
        <v>3624713</v>
      </c>
      <c r="B217">
        <v>2</v>
      </c>
    </row>
    <row r="218" spans="1:2" x14ac:dyDescent="0.25">
      <c r="A218" s="2">
        <v>2304726</v>
      </c>
      <c r="B218">
        <v>2</v>
      </c>
    </row>
    <row r="219" spans="1:2" x14ac:dyDescent="0.25">
      <c r="A219" s="2">
        <v>1247125</v>
      </c>
      <c r="B219">
        <v>2</v>
      </c>
    </row>
    <row r="220" spans="1:2" x14ac:dyDescent="0.25">
      <c r="A220" s="2">
        <v>2619219</v>
      </c>
      <c r="B220">
        <v>2</v>
      </c>
    </row>
    <row r="221" spans="1:2" x14ac:dyDescent="0.25">
      <c r="A221" s="2">
        <v>1467591</v>
      </c>
      <c r="B221">
        <v>2</v>
      </c>
    </row>
    <row r="222" spans="1:2" x14ac:dyDescent="0.25">
      <c r="A222" s="2">
        <v>3656681</v>
      </c>
      <c r="B222">
        <v>2</v>
      </c>
    </row>
    <row r="223" spans="1:2" x14ac:dyDescent="0.25">
      <c r="A223" s="2">
        <v>3150344</v>
      </c>
      <c r="B223">
        <v>2</v>
      </c>
    </row>
    <row r="224" spans="1:2" x14ac:dyDescent="0.25">
      <c r="A224" s="2">
        <v>3785540</v>
      </c>
      <c r="B224">
        <v>2</v>
      </c>
    </row>
    <row r="225" spans="1:2" x14ac:dyDescent="0.25">
      <c r="A225" s="2">
        <v>3379401</v>
      </c>
      <c r="B225">
        <v>2</v>
      </c>
    </row>
    <row r="226" spans="1:2" x14ac:dyDescent="0.25">
      <c r="A226" s="2">
        <v>3858766</v>
      </c>
      <c r="B226">
        <v>2</v>
      </c>
    </row>
    <row r="227" spans="1:2" x14ac:dyDescent="0.25">
      <c r="A227" s="2">
        <v>1579531</v>
      </c>
      <c r="B227">
        <v>2</v>
      </c>
    </row>
    <row r="228" spans="1:2" x14ac:dyDescent="0.25">
      <c r="A228" s="2">
        <v>4039284</v>
      </c>
      <c r="B228">
        <v>2</v>
      </c>
    </row>
    <row r="229" spans="1:2" x14ac:dyDescent="0.25">
      <c r="A229" s="2">
        <v>3478173</v>
      </c>
      <c r="B229">
        <v>2</v>
      </c>
    </row>
    <row r="230" spans="1:2" x14ac:dyDescent="0.25">
      <c r="A230" s="2">
        <v>1117628</v>
      </c>
      <c r="B230">
        <v>2</v>
      </c>
    </row>
    <row r="231" spans="1:2" x14ac:dyDescent="0.25">
      <c r="A231" s="2">
        <v>1661633</v>
      </c>
      <c r="B231">
        <v>2</v>
      </c>
    </row>
    <row r="232" spans="1:2" x14ac:dyDescent="0.25">
      <c r="A232" s="2">
        <v>2861766</v>
      </c>
      <c r="B232">
        <v>2</v>
      </c>
    </row>
    <row r="233" spans="1:2" x14ac:dyDescent="0.25">
      <c r="A233" s="2">
        <v>1775586</v>
      </c>
      <c r="B233">
        <v>2</v>
      </c>
    </row>
    <row r="234" spans="1:2" x14ac:dyDescent="0.25">
      <c r="A234" s="2">
        <v>2915745</v>
      </c>
      <c r="B234">
        <v>2</v>
      </c>
    </row>
    <row r="235" spans="1:2" x14ac:dyDescent="0.25">
      <c r="A235" s="2">
        <v>2668991</v>
      </c>
      <c r="B235">
        <v>2</v>
      </c>
    </row>
    <row r="236" spans="1:2" x14ac:dyDescent="0.25">
      <c r="A236" s="2">
        <v>3824371</v>
      </c>
      <c r="B236">
        <v>2</v>
      </c>
    </row>
    <row r="237" spans="1:2" x14ac:dyDescent="0.25">
      <c r="A237" s="2">
        <v>2722706</v>
      </c>
      <c r="B237">
        <v>2</v>
      </c>
    </row>
    <row r="238" spans="1:2" x14ac:dyDescent="0.25">
      <c r="A238" s="2">
        <v>3984696</v>
      </c>
      <c r="B238">
        <v>2</v>
      </c>
    </row>
    <row r="239" spans="1:2" x14ac:dyDescent="0.25">
      <c r="A239" s="2">
        <v>2781512</v>
      </c>
      <c r="B239">
        <v>2</v>
      </c>
    </row>
    <row r="240" spans="1:2" x14ac:dyDescent="0.25">
      <c r="A240" s="2">
        <v>2790475</v>
      </c>
      <c r="B240">
        <v>2</v>
      </c>
    </row>
    <row r="241" spans="1:2" x14ac:dyDescent="0.25">
      <c r="A241" s="2">
        <v>2506618</v>
      </c>
      <c r="B241">
        <v>2</v>
      </c>
    </row>
    <row r="242" spans="1:2" x14ac:dyDescent="0.25">
      <c r="A242" s="2">
        <v>94197168</v>
      </c>
      <c r="B242">
        <v>1</v>
      </c>
    </row>
    <row r="243" spans="1:2" x14ac:dyDescent="0.25">
      <c r="A243" s="2">
        <v>78009874</v>
      </c>
      <c r="B243">
        <v>1</v>
      </c>
    </row>
    <row r="244" spans="1:2" x14ac:dyDescent="0.25">
      <c r="A244" s="2">
        <v>3414247278</v>
      </c>
      <c r="B244">
        <v>1</v>
      </c>
    </row>
    <row r="245" spans="1:2" x14ac:dyDescent="0.25">
      <c r="A245" s="2">
        <v>23368531</v>
      </c>
      <c r="B245">
        <v>1</v>
      </c>
    </row>
    <row r="246" spans="1:2" x14ac:dyDescent="0.25">
      <c r="A246" s="2">
        <v>88666908</v>
      </c>
      <c r="B246">
        <v>1</v>
      </c>
    </row>
    <row r="247" spans="1:2" x14ac:dyDescent="0.25">
      <c r="A247" s="2">
        <v>24724114</v>
      </c>
      <c r="B247">
        <v>1</v>
      </c>
    </row>
    <row r="248" spans="1:2" x14ac:dyDescent="0.25">
      <c r="A248" s="2">
        <v>33708687</v>
      </c>
      <c r="B248">
        <v>1</v>
      </c>
    </row>
    <row r="249" spans="1:2" x14ac:dyDescent="0.25">
      <c r="A249" s="2">
        <v>38823305</v>
      </c>
      <c r="B249">
        <v>1</v>
      </c>
    </row>
    <row r="250" spans="1:2" x14ac:dyDescent="0.25">
      <c r="A250" s="2">
        <v>6637746981</v>
      </c>
      <c r="B250">
        <v>1</v>
      </c>
    </row>
    <row r="251" spans="1:2" x14ac:dyDescent="0.25">
      <c r="A251" s="2">
        <v>39210366</v>
      </c>
      <c r="B251">
        <v>1</v>
      </c>
    </row>
    <row r="252" spans="1:2" x14ac:dyDescent="0.25">
      <c r="A252" s="2">
        <v>82239478</v>
      </c>
      <c r="B252">
        <v>1</v>
      </c>
    </row>
    <row r="253" spans="1:2" x14ac:dyDescent="0.25">
      <c r="A253" s="2">
        <v>39663331</v>
      </c>
      <c r="B253">
        <v>1</v>
      </c>
    </row>
    <row r="254" spans="1:2" x14ac:dyDescent="0.25">
      <c r="A254" s="2">
        <v>91032395</v>
      </c>
      <c r="B254">
        <v>1</v>
      </c>
    </row>
    <row r="255" spans="1:2" x14ac:dyDescent="0.25">
      <c r="A255" s="2">
        <v>24724570</v>
      </c>
      <c r="B255">
        <v>1</v>
      </c>
    </row>
    <row r="256" spans="1:2" x14ac:dyDescent="0.25">
      <c r="A256" s="2">
        <v>32779069</v>
      </c>
      <c r="B256">
        <v>1</v>
      </c>
    </row>
    <row r="257" spans="1:2" x14ac:dyDescent="0.25">
      <c r="A257" s="2">
        <v>24850212</v>
      </c>
      <c r="B257">
        <v>1</v>
      </c>
    </row>
    <row r="258" spans="1:2" x14ac:dyDescent="0.25">
      <c r="A258" s="2">
        <v>1822675725</v>
      </c>
      <c r="B258">
        <v>1</v>
      </c>
    </row>
    <row r="259" spans="1:2" x14ac:dyDescent="0.25">
      <c r="A259" s="2">
        <v>39793981</v>
      </c>
      <c r="B259">
        <v>1</v>
      </c>
    </row>
    <row r="260" spans="1:2" x14ac:dyDescent="0.25">
      <c r="A260" s="2">
        <v>37032078</v>
      </c>
      <c r="B260">
        <v>1</v>
      </c>
    </row>
    <row r="261" spans="1:2" x14ac:dyDescent="0.25">
      <c r="A261" s="2">
        <v>25133293</v>
      </c>
      <c r="B261">
        <v>1</v>
      </c>
    </row>
    <row r="262" spans="1:2" x14ac:dyDescent="0.25">
      <c r="A262" s="2">
        <v>8126744698</v>
      </c>
      <c r="B262">
        <v>1</v>
      </c>
    </row>
    <row r="263" spans="1:2" x14ac:dyDescent="0.25">
      <c r="A263" s="2">
        <v>39921944</v>
      </c>
      <c r="B263">
        <v>1</v>
      </c>
    </row>
    <row r="264" spans="1:2" x14ac:dyDescent="0.25">
      <c r="A264" s="2">
        <v>23715237</v>
      </c>
      <c r="B264">
        <v>1</v>
      </c>
    </row>
    <row r="265" spans="1:2" x14ac:dyDescent="0.25">
      <c r="A265" s="2">
        <v>40120881</v>
      </c>
      <c r="B265">
        <v>1</v>
      </c>
    </row>
    <row r="266" spans="1:2" x14ac:dyDescent="0.25">
      <c r="A266" s="2">
        <v>85598139</v>
      </c>
      <c r="B266">
        <v>1</v>
      </c>
    </row>
    <row r="267" spans="1:2" x14ac:dyDescent="0.25">
      <c r="A267" s="2">
        <v>40308049</v>
      </c>
      <c r="B267">
        <v>1</v>
      </c>
    </row>
    <row r="268" spans="1:2" x14ac:dyDescent="0.25">
      <c r="A268" s="2">
        <v>90271112</v>
      </c>
      <c r="B268">
        <v>1</v>
      </c>
    </row>
    <row r="269" spans="1:2" x14ac:dyDescent="0.25">
      <c r="A269" s="2">
        <v>40395856</v>
      </c>
      <c r="B269">
        <v>1</v>
      </c>
    </row>
    <row r="270" spans="1:2" x14ac:dyDescent="0.25">
      <c r="A270" s="2">
        <v>92414932</v>
      </c>
      <c r="B270">
        <v>1</v>
      </c>
    </row>
    <row r="271" spans="1:2" x14ac:dyDescent="0.25">
      <c r="A271" s="2">
        <v>40965486</v>
      </c>
      <c r="B271">
        <v>1</v>
      </c>
    </row>
    <row r="272" spans="1:2" x14ac:dyDescent="0.25">
      <c r="A272" s="2">
        <v>23300236</v>
      </c>
      <c r="B272">
        <v>1</v>
      </c>
    </row>
    <row r="273" spans="1:2" x14ac:dyDescent="0.25">
      <c r="A273" s="2">
        <v>41144838</v>
      </c>
      <c r="B273">
        <v>1</v>
      </c>
    </row>
    <row r="274" spans="1:2" x14ac:dyDescent="0.25">
      <c r="A274" s="2">
        <v>33320202</v>
      </c>
      <c r="B274">
        <v>1</v>
      </c>
    </row>
    <row r="275" spans="1:2" x14ac:dyDescent="0.25">
      <c r="A275" s="2">
        <v>41156424</v>
      </c>
      <c r="B275">
        <v>1</v>
      </c>
    </row>
    <row r="276" spans="1:2" x14ac:dyDescent="0.25">
      <c r="A276" s="2">
        <v>1094486764</v>
      </c>
      <c r="B276">
        <v>1</v>
      </c>
    </row>
    <row r="277" spans="1:2" x14ac:dyDescent="0.25">
      <c r="A277" s="2">
        <v>41210751</v>
      </c>
      <c r="B277">
        <v>1</v>
      </c>
    </row>
    <row r="278" spans="1:2" x14ac:dyDescent="0.25">
      <c r="A278" s="2">
        <v>35634368</v>
      </c>
      <c r="B278">
        <v>1</v>
      </c>
    </row>
    <row r="279" spans="1:2" x14ac:dyDescent="0.25">
      <c r="A279" s="2">
        <v>41837828</v>
      </c>
      <c r="B279">
        <v>1</v>
      </c>
    </row>
    <row r="280" spans="1:2" x14ac:dyDescent="0.25">
      <c r="A280" s="2">
        <v>4045129075</v>
      </c>
      <c r="B280">
        <v>1</v>
      </c>
    </row>
    <row r="281" spans="1:2" x14ac:dyDescent="0.25">
      <c r="A281" s="2">
        <v>25147401</v>
      </c>
      <c r="B281">
        <v>1</v>
      </c>
    </row>
    <row r="282" spans="1:2" x14ac:dyDescent="0.25">
      <c r="A282" s="2">
        <v>5839324907</v>
      </c>
      <c r="B282">
        <v>1</v>
      </c>
    </row>
    <row r="283" spans="1:2" x14ac:dyDescent="0.25">
      <c r="A283" s="2">
        <v>41974998</v>
      </c>
      <c r="B283">
        <v>1</v>
      </c>
    </row>
    <row r="284" spans="1:2" x14ac:dyDescent="0.25">
      <c r="A284" s="2">
        <v>7138804596</v>
      </c>
      <c r="B284">
        <v>1</v>
      </c>
    </row>
    <row r="285" spans="1:2" x14ac:dyDescent="0.25">
      <c r="A285" s="2">
        <v>42038927</v>
      </c>
      <c r="B285">
        <v>1</v>
      </c>
    </row>
    <row r="286" spans="1:2" x14ac:dyDescent="0.25">
      <c r="A286" s="2">
        <v>38047574</v>
      </c>
      <c r="B286">
        <v>1</v>
      </c>
    </row>
    <row r="287" spans="1:2" x14ac:dyDescent="0.25">
      <c r="A287" s="2">
        <v>42373338</v>
      </c>
      <c r="B287">
        <v>1</v>
      </c>
    </row>
    <row r="288" spans="1:2" x14ac:dyDescent="0.25">
      <c r="A288" s="2">
        <v>79212542</v>
      </c>
      <c r="B288">
        <v>1</v>
      </c>
    </row>
    <row r="289" spans="1:2" x14ac:dyDescent="0.25">
      <c r="A289" s="2">
        <v>42603700</v>
      </c>
      <c r="B289">
        <v>1</v>
      </c>
    </row>
    <row r="290" spans="1:2" x14ac:dyDescent="0.25">
      <c r="A290" s="2">
        <v>81218024</v>
      </c>
      <c r="B290">
        <v>1</v>
      </c>
    </row>
    <row r="291" spans="1:2" x14ac:dyDescent="0.25">
      <c r="A291" s="2">
        <v>42722517</v>
      </c>
      <c r="B291">
        <v>1</v>
      </c>
    </row>
    <row r="292" spans="1:2" x14ac:dyDescent="0.25">
      <c r="A292" s="2">
        <v>84513035</v>
      </c>
      <c r="B292">
        <v>1</v>
      </c>
    </row>
    <row r="293" spans="1:2" x14ac:dyDescent="0.25">
      <c r="A293" s="2">
        <v>43019885</v>
      </c>
      <c r="B293">
        <v>1</v>
      </c>
    </row>
    <row r="294" spans="1:2" x14ac:dyDescent="0.25">
      <c r="A294" s="2">
        <v>86965710</v>
      </c>
      <c r="B294">
        <v>1</v>
      </c>
    </row>
    <row r="295" spans="1:2" x14ac:dyDescent="0.25">
      <c r="A295" s="2">
        <v>25194612</v>
      </c>
      <c r="B295">
        <v>1</v>
      </c>
    </row>
    <row r="296" spans="1:2" x14ac:dyDescent="0.25">
      <c r="A296" s="2">
        <v>89263578</v>
      </c>
      <c r="B296">
        <v>1</v>
      </c>
    </row>
    <row r="297" spans="1:2" x14ac:dyDescent="0.25">
      <c r="A297" s="2">
        <v>43277353</v>
      </c>
      <c r="B297">
        <v>1</v>
      </c>
    </row>
    <row r="298" spans="1:2" x14ac:dyDescent="0.25">
      <c r="A298" s="2">
        <v>90762334</v>
      </c>
      <c r="B298">
        <v>1</v>
      </c>
    </row>
    <row r="299" spans="1:2" x14ac:dyDescent="0.25">
      <c r="A299" s="2">
        <v>43885630</v>
      </c>
      <c r="B299">
        <v>1</v>
      </c>
    </row>
    <row r="300" spans="1:2" x14ac:dyDescent="0.25">
      <c r="A300" s="2">
        <v>91743317</v>
      </c>
      <c r="B300">
        <v>1</v>
      </c>
    </row>
    <row r="301" spans="1:2" x14ac:dyDescent="0.25">
      <c r="A301" s="2">
        <v>43897696</v>
      </c>
      <c r="B301">
        <v>1</v>
      </c>
    </row>
    <row r="302" spans="1:2" x14ac:dyDescent="0.25">
      <c r="A302" s="2">
        <v>24024164</v>
      </c>
      <c r="B302">
        <v>1</v>
      </c>
    </row>
    <row r="303" spans="1:2" x14ac:dyDescent="0.25">
      <c r="A303" s="2">
        <v>44017210</v>
      </c>
      <c r="B303">
        <v>1</v>
      </c>
    </row>
    <row r="304" spans="1:2" x14ac:dyDescent="0.25">
      <c r="A304" s="2">
        <v>95805020</v>
      </c>
      <c r="B304">
        <v>1</v>
      </c>
    </row>
    <row r="305" spans="1:2" x14ac:dyDescent="0.25">
      <c r="A305" s="2">
        <v>44200961</v>
      </c>
      <c r="B305">
        <v>1</v>
      </c>
    </row>
    <row r="306" spans="1:2" x14ac:dyDescent="0.25">
      <c r="A306" s="2">
        <v>96620804</v>
      </c>
      <c r="B306">
        <v>1</v>
      </c>
    </row>
    <row r="307" spans="1:2" x14ac:dyDescent="0.25">
      <c r="A307" s="2">
        <v>44302763</v>
      </c>
      <c r="B307">
        <v>1</v>
      </c>
    </row>
    <row r="308" spans="1:2" x14ac:dyDescent="0.25">
      <c r="A308" s="2">
        <v>97646706</v>
      </c>
      <c r="B308">
        <v>1</v>
      </c>
    </row>
    <row r="309" spans="1:2" x14ac:dyDescent="0.25">
      <c r="A309" s="2">
        <v>44765837</v>
      </c>
      <c r="B309">
        <v>1</v>
      </c>
    </row>
    <row r="310" spans="1:2" x14ac:dyDescent="0.25">
      <c r="A310" s="2">
        <v>98382147</v>
      </c>
      <c r="B310">
        <v>1</v>
      </c>
    </row>
    <row r="311" spans="1:2" x14ac:dyDescent="0.25">
      <c r="A311" s="2">
        <v>44882393</v>
      </c>
      <c r="B311">
        <v>1</v>
      </c>
    </row>
    <row r="312" spans="1:2" x14ac:dyDescent="0.25">
      <c r="A312" s="2">
        <v>99625946</v>
      </c>
      <c r="B312">
        <v>1</v>
      </c>
    </row>
    <row r="313" spans="1:2" x14ac:dyDescent="0.25">
      <c r="A313" s="2">
        <v>44937926</v>
      </c>
      <c r="B313">
        <v>1</v>
      </c>
    </row>
    <row r="314" spans="1:2" x14ac:dyDescent="0.25">
      <c r="A314" s="2">
        <v>1521041994</v>
      </c>
      <c r="B314">
        <v>1</v>
      </c>
    </row>
    <row r="315" spans="1:2" x14ac:dyDescent="0.25">
      <c r="A315" s="2">
        <v>45015009</v>
      </c>
      <c r="B315">
        <v>1</v>
      </c>
    </row>
    <row r="316" spans="1:2" x14ac:dyDescent="0.25">
      <c r="A316" s="2">
        <v>34964547</v>
      </c>
      <c r="B316">
        <v>1</v>
      </c>
    </row>
    <row r="317" spans="1:2" x14ac:dyDescent="0.25">
      <c r="A317" s="2">
        <v>25240352</v>
      </c>
      <c r="B317">
        <v>1</v>
      </c>
    </row>
    <row r="318" spans="1:2" x14ac:dyDescent="0.25">
      <c r="A318" s="2">
        <v>3273221616</v>
      </c>
      <c r="B318">
        <v>1</v>
      </c>
    </row>
    <row r="319" spans="1:2" x14ac:dyDescent="0.25">
      <c r="A319" s="2">
        <v>45158089</v>
      </c>
      <c r="B319">
        <v>1</v>
      </c>
    </row>
    <row r="320" spans="1:2" x14ac:dyDescent="0.25">
      <c r="A320" s="2">
        <v>3897850970</v>
      </c>
      <c r="B320">
        <v>1</v>
      </c>
    </row>
    <row r="321" spans="1:2" x14ac:dyDescent="0.25">
      <c r="A321" s="2">
        <v>45232967</v>
      </c>
      <c r="B321">
        <v>1</v>
      </c>
    </row>
    <row r="322" spans="1:2" x14ac:dyDescent="0.25">
      <c r="A322" s="2">
        <v>36929553</v>
      </c>
      <c r="B322">
        <v>1</v>
      </c>
    </row>
    <row r="323" spans="1:2" x14ac:dyDescent="0.25">
      <c r="A323" s="2">
        <v>45373038</v>
      </c>
      <c r="B323">
        <v>1</v>
      </c>
    </row>
    <row r="324" spans="1:2" x14ac:dyDescent="0.25">
      <c r="A324" s="2">
        <v>37838778</v>
      </c>
      <c r="B324">
        <v>1</v>
      </c>
    </row>
    <row r="325" spans="1:2" x14ac:dyDescent="0.25">
      <c r="A325" s="2">
        <v>45862784</v>
      </c>
      <c r="B325">
        <v>1</v>
      </c>
    </row>
    <row r="326" spans="1:2" x14ac:dyDescent="0.25">
      <c r="A326" s="2">
        <v>37906881</v>
      </c>
      <c r="B326">
        <v>1</v>
      </c>
    </row>
    <row r="327" spans="1:2" x14ac:dyDescent="0.25">
      <c r="A327" s="2">
        <v>45940361</v>
      </c>
      <c r="B327">
        <v>1</v>
      </c>
    </row>
    <row r="328" spans="1:2" x14ac:dyDescent="0.25">
      <c r="A328" s="2">
        <v>6766787935</v>
      </c>
      <c r="B328">
        <v>1</v>
      </c>
    </row>
    <row r="329" spans="1:2" x14ac:dyDescent="0.25">
      <c r="A329" s="2">
        <v>25459710</v>
      </c>
      <c r="B329">
        <v>1</v>
      </c>
    </row>
    <row r="330" spans="1:2" x14ac:dyDescent="0.25">
      <c r="A330" s="2">
        <v>7662302259</v>
      </c>
      <c r="B330">
        <v>1</v>
      </c>
    </row>
    <row r="331" spans="1:2" x14ac:dyDescent="0.25">
      <c r="A331" s="2">
        <v>46023878</v>
      </c>
      <c r="B331">
        <v>1</v>
      </c>
    </row>
    <row r="332" spans="1:2" x14ac:dyDescent="0.25">
      <c r="A332" s="2">
        <v>8685299481</v>
      </c>
      <c r="B332">
        <v>1</v>
      </c>
    </row>
    <row r="333" spans="1:2" x14ac:dyDescent="0.25">
      <c r="A333" s="2">
        <v>46255010</v>
      </c>
      <c r="B333">
        <v>1</v>
      </c>
    </row>
    <row r="334" spans="1:2" x14ac:dyDescent="0.25">
      <c r="A334" s="2">
        <v>77869622</v>
      </c>
      <c r="B334">
        <v>1</v>
      </c>
    </row>
    <row r="335" spans="1:2" x14ac:dyDescent="0.25">
      <c r="A335" s="2">
        <v>47025160</v>
      </c>
      <c r="B335">
        <v>1</v>
      </c>
    </row>
    <row r="336" spans="1:2" x14ac:dyDescent="0.25">
      <c r="A336" s="2">
        <v>78940032</v>
      </c>
      <c r="B336">
        <v>1</v>
      </c>
    </row>
    <row r="337" spans="1:2" x14ac:dyDescent="0.25">
      <c r="A337" s="2">
        <v>47261256</v>
      </c>
      <c r="B337">
        <v>1</v>
      </c>
    </row>
    <row r="338" spans="1:2" x14ac:dyDescent="0.25">
      <c r="A338" s="2">
        <v>79698655</v>
      </c>
      <c r="B338">
        <v>1</v>
      </c>
    </row>
    <row r="339" spans="1:2" x14ac:dyDescent="0.25">
      <c r="A339" s="2">
        <v>47596793</v>
      </c>
      <c r="B339">
        <v>1</v>
      </c>
    </row>
    <row r="340" spans="1:2" x14ac:dyDescent="0.25">
      <c r="A340" s="2">
        <v>80907155</v>
      </c>
      <c r="B340">
        <v>1</v>
      </c>
    </row>
    <row r="341" spans="1:2" x14ac:dyDescent="0.25">
      <c r="A341" s="2">
        <v>47615054</v>
      </c>
      <c r="B341">
        <v>1</v>
      </c>
    </row>
    <row r="342" spans="1:2" x14ac:dyDescent="0.25">
      <c r="A342" s="2">
        <v>29121099</v>
      </c>
      <c r="B342">
        <v>1</v>
      </c>
    </row>
    <row r="343" spans="1:2" x14ac:dyDescent="0.25">
      <c r="A343" s="2">
        <v>47677051</v>
      </c>
      <c r="B343">
        <v>1</v>
      </c>
    </row>
    <row r="344" spans="1:2" x14ac:dyDescent="0.25">
      <c r="A344" s="2">
        <v>29391132</v>
      </c>
      <c r="B344">
        <v>1</v>
      </c>
    </row>
    <row r="345" spans="1:2" x14ac:dyDescent="0.25">
      <c r="A345" s="2">
        <v>47707639</v>
      </c>
      <c r="B345">
        <v>1</v>
      </c>
    </row>
    <row r="346" spans="1:2" x14ac:dyDescent="0.25">
      <c r="A346" s="2">
        <v>84684423</v>
      </c>
      <c r="B346">
        <v>1</v>
      </c>
    </row>
    <row r="347" spans="1:2" x14ac:dyDescent="0.25">
      <c r="A347" s="2">
        <v>47855743</v>
      </c>
      <c r="B347">
        <v>1</v>
      </c>
    </row>
    <row r="348" spans="1:2" x14ac:dyDescent="0.25">
      <c r="A348" s="2">
        <v>85838361</v>
      </c>
      <c r="B348">
        <v>1</v>
      </c>
    </row>
    <row r="349" spans="1:2" x14ac:dyDescent="0.25">
      <c r="A349" s="2">
        <v>48497496</v>
      </c>
      <c r="B349">
        <v>1</v>
      </c>
    </row>
    <row r="350" spans="1:2" x14ac:dyDescent="0.25">
      <c r="A350" s="2">
        <v>88366261</v>
      </c>
      <c r="B350">
        <v>1</v>
      </c>
    </row>
    <row r="351" spans="1:2" x14ac:dyDescent="0.25">
      <c r="A351" s="2">
        <v>48529464</v>
      </c>
      <c r="B351">
        <v>1</v>
      </c>
    </row>
    <row r="352" spans="1:2" x14ac:dyDescent="0.25">
      <c r="A352" s="2">
        <v>88929925</v>
      </c>
      <c r="B352">
        <v>1</v>
      </c>
    </row>
    <row r="353" spans="1:2" x14ac:dyDescent="0.25">
      <c r="A353" s="2">
        <v>48625903</v>
      </c>
      <c r="B353">
        <v>1</v>
      </c>
    </row>
    <row r="354" spans="1:2" x14ac:dyDescent="0.25">
      <c r="A354" s="2">
        <v>89691426</v>
      </c>
      <c r="B354">
        <v>1</v>
      </c>
    </row>
    <row r="355" spans="1:2" x14ac:dyDescent="0.25">
      <c r="A355" s="2">
        <v>48630026</v>
      </c>
      <c r="B355">
        <v>1</v>
      </c>
    </row>
    <row r="356" spans="1:2" x14ac:dyDescent="0.25">
      <c r="A356" s="2">
        <v>90532439</v>
      </c>
      <c r="B356">
        <v>1</v>
      </c>
    </row>
    <row r="357" spans="1:2" x14ac:dyDescent="0.25">
      <c r="A357" s="2">
        <v>48661666</v>
      </c>
      <c r="B357">
        <v>1</v>
      </c>
    </row>
    <row r="358" spans="1:2" x14ac:dyDescent="0.25">
      <c r="A358" s="2">
        <v>90884366</v>
      </c>
      <c r="B358">
        <v>1</v>
      </c>
    </row>
    <row r="359" spans="1:2" x14ac:dyDescent="0.25">
      <c r="A359" s="2">
        <v>25545000</v>
      </c>
      <c r="B359">
        <v>1</v>
      </c>
    </row>
    <row r="360" spans="1:2" x14ac:dyDescent="0.25">
      <c r="A360" s="2">
        <v>91208799</v>
      </c>
      <c r="B360">
        <v>1</v>
      </c>
    </row>
    <row r="361" spans="1:2" x14ac:dyDescent="0.25">
      <c r="A361" s="2">
        <v>48919339</v>
      </c>
      <c r="B361">
        <v>1</v>
      </c>
    </row>
    <row r="362" spans="1:2" x14ac:dyDescent="0.25">
      <c r="A362" s="2">
        <v>92127966</v>
      </c>
      <c r="B362">
        <v>1</v>
      </c>
    </row>
    <row r="363" spans="1:2" x14ac:dyDescent="0.25">
      <c r="A363" s="2">
        <v>49093359</v>
      </c>
      <c r="B363">
        <v>1</v>
      </c>
    </row>
    <row r="364" spans="1:2" x14ac:dyDescent="0.25">
      <c r="A364" s="2">
        <v>92597723</v>
      </c>
      <c r="B364">
        <v>1</v>
      </c>
    </row>
    <row r="365" spans="1:2" x14ac:dyDescent="0.25">
      <c r="A365" s="2">
        <v>49158974</v>
      </c>
      <c r="B365">
        <v>1</v>
      </c>
    </row>
    <row r="366" spans="1:2" x14ac:dyDescent="0.25">
      <c r="A366" s="2">
        <v>93794133</v>
      </c>
      <c r="B366">
        <v>1</v>
      </c>
    </row>
    <row r="367" spans="1:2" x14ac:dyDescent="0.25">
      <c r="A367" s="2">
        <v>49278984</v>
      </c>
      <c r="B367">
        <v>1</v>
      </c>
    </row>
    <row r="368" spans="1:2" x14ac:dyDescent="0.25">
      <c r="A368" s="2">
        <v>94989369</v>
      </c>
      <c r="B368">
        <v>1</v>
      </c>
    </row>
    <row r="369" spans="1:2" x14ac:dyDescent="0.25">
      <c r="A369" s="2">
        <v>25574074</v>
      </c>
      <c r="B369">
        <v>1</v>
      </c>
    </row>
    <row r="370" spans="1:2" x14ac:dyDescent="0.25">
      <c r="A370" s="2">
        <v>96302157</v>
      </c>
      <c r="B370">
        <v>1</v>
      </c>
    </row>
    <row r="371" spans="1:2" x14ac:dyDescent="0.25">
      <c r="A371" s="2">
        <v>49390412</v>
      </c>
      <c r="B371">
        <v>1</v>
      </c>
    </row>
    <row r="372" spans="1:2" x14ac:dyDescent="0.25">
      <c r="A372" s="2">
        <v>96404523</v>
      </c>
      <c r="B372">
        <v>1</v>
      </c>
    </row>
    <row r="373" spans="1:2" x14ac:dyDescent="0.25">
      <c r="A373" s="2">
        <v>49840829</v>
      </c>
      <c r="B373">
        <v>1</v>
      </c>
    </row>
    <row r="374" spans="1:2" x14ac:dyDescent="0.25">
      <c r="A374" s="2">
        <v>31516318</v>
      </c>
      <c r="B374">
        <v>1</v>
      </c>
    </row>
    <row r="375" spans="1:2" x14ac:dyDescent="0.25">
      <c r="A375" s="2">
        <v>49920930</v>
      </c>
      <c r="B375">
        <v>1</v>
      </c>
    </row>
    <row r="376" spans="1:2" x14ac:dyDescent="0.25">
      <c r="A376" s="2">
        <v>97558765</v>
      </c>
      <c r="B376">
        <v>1</v>
      </c>
    </row>
    <row r="377" spans="1:2" x14ac:dyDescent="0.25">
      <c r="A377" s="2">
        <v>50583407</v>
      </c>
      <c r="B377">
        <v>1</v>
      </c>
    </row>
    <row r="378" spans="1:2" x14ac:dyDescent="0.25">
      <c r="A378" s="2">
        <v>33166727</v>
      </c>
      <c r="B378">
        <v>1</v>
      </c>
    </row>
    <row r="379" spans="1:2" x14ac:dyDescent="0.25">
      <c r="A379" s="2">
        <v>51367705</v>
      </c>
      <c r="B379">
        <v>1</v>
      </c>
    </row>
    <row r="380" spans="1:2" x14ac:dyDescent="0.25">
      <c r="A380" s="2">
        <v>98021540</v>
      </c>
      <c r="B380">
        <v>1</v>
      </c>
    </row>
    <row r="381" spans="1:2" x14ac:dyDescent="0.25">
      <c r="A381" s="2">
        <v>51855396</v>
      </c>
      <c r="B381">
        <v>1</v>
      </c>
    </row>
    <row r="382" spans="1:2" x14ac:dyDescent="0.25">
      <c r="A382" s="2">
        <v>98695684</v>
      </c>
      <c r="B382">
        <v>1</v>
      </c>
    </row>
    <row r="383" spans="1:2" x14ac:dyDescent="0.25">
      <c r="A383" s="2">
        <v>52064221</v>
      </c>
      <c r="B383">
        <v>1</v>
      </c>
    </row>
    <row r="384" spans="1:2" x14ac:dyDescent="0.25">
      <c r="A384" s="2">
        <v>34556399</v>
      </c>
      <c r="B384">
        <v>1</v>
      </c>
    </row>
    <row r="385" spans="1:2" x14ac:dyDescent="0.25">
      <c r="A385" s="2">
        <v>25581178</v>
      </c>
      <c r="B385">
        <v>1</v>
      </c>
    </row>
    <row r="386" spans="1:2" x14ac:dyDescent="0.25">
      <c r="A386" s="2">
        <v>34628061</v>
      </c>
      <c r="B386">
        <v>1</v>
      </c>
    </row>
    <row r="387" spans="1:2" x14ac:dyDescent="0.25">
      <c r="A387" s="2">
        <v>52214055</v>
      </c>
      <c r="B387">
        <v>1</v>
      </c>
    </row>
    <row r="388" spans="1:2" x14ac:dyDescent="0.25">
      <c r="A388" s="2">
        <v>1288318920</v>
      </c>
      <c r="B388">
        <v>1</v>
      </c>
    </row>
    <row r="389" spans="1:2" x14ac:dyDescent="0.25">
      <c r="A389" s="2">
        <v>52391912</v>
      </c>
      <c r="B389">
        <v>1</v>
      </c>
    </row>
    <row r="390" spans="1:2" x14ac:dyDescent="0.25">
      <c r="A390" s="2">
        <v>1731500345</v>
      </c>
      <c r="B390">
        <v>1</v>
      </c>
    </row>
    <row r="391" spans="1:2" x14ac:dyDescent="0.25">
      <c r="A391" s="2">
        <v>52468382</v>
      </c>
      <c r="B391">
        <v>1</v>
      </c>
    </row>
    <row r="392" spans="1:2" x14ac:dyDescent="0.25">
      <c r="A392" s="2">
        <v>1936989939</v>
      </c>
      <c r="B392">
        <v>1</v>
      </c>
    </row>
    <row r="393" spans="1:2" x14ac:dyDescent="0.25">
      <c r="A393" s="2">
        <v>53117702</v>
      </c>
      <c r="B393">
        <v>1</v>
      </c>
    </row>
    <row r="394" spans="1:2" x14ac:dyDescent="0.25">
      <c r="A394" s="2">
        <v>2079170589</v>
      </c>
      <c r="B394">
        <v>1</v>
      </c>
    </row>
    <row r="395" spans="1:2" x14ac:dyDescent="0.25">
      <c r="A395" s="2">
        <v>53370610</v>
      </c>
      <c r="B395">
        <v>1</v>
      </c>
    </row>
    <row r="396" spans="1:2" x14ac:dyDescent="0.25">
      <c r="A396" s="2">
        <v>36332723</v>
      </c>
      <c r="B396">
        <v>1</v>
      </c>
    </row>
    <row r="397" spans="1:2" x14ac:dyDescent="0.25">
      <c r="A397" s="2">
        <v>53378457</v>
      </c>
      <c r="B397">
        <v>1</v>
      </c>
    </row>
    <row r="398" spans="1:2" x14ac:dyDescent="0.25">
      <c r="A398" s="2">
        <v>3379007610</v>
      </c>
      <c r="B398">
        <v>1</v>
      </c>
    </row>
    <row r="399" spans="1:2" x14ac:dyDescent="0.25">
      <c r="A399" s="2">
        <v>53386383</v>
      </c>
      <c r="B399">
        <v>1</v>
      </c>
    </row>
    <row r="400" spans="1:2" x14ac:dyDescent="0.25">
      <c r="A400" s="2">
        <v>3758539398</v>
      </c>
      <c r="B400">
        <v>1</v>
      </c>
    </row>
    <row r="401" spans="1:2" x14ac:dyDescent="0.25">
      <c r="A401" s="2">
        <v>53762222</v>
      </c>
      <c r="B401">
        <v>1</v>
      </c>
    </row>
    <row r="402" spans="1:2" x14ac:dyDescent="0.25">
      <c r="A402" s="2">
        <v>3968528766</v>
      </c>
      <c r="B402">
        <v>1</v>
      </c>
    </row>
    <row r="403" spans="1:2" x14ac:dyDescent="0.25">
      <c r="A403" s="2">
        <v>54006070</v>
      </c>
      <c r="B403">
        <v>1</v>
      </c>
    </row>
    <row r="404" spans="1:2" x14ac:dyDescent="0.25">
      <c r="A404" s="2">
        <v>4344184930</v>
      </c>
      <c r="B404">
        <v>1</v>
      </c>
    </row>
    <row r="405" spans="1:2" x14ac:dyDescent="0.25">
      <c r="A405" s="2">
        <v>23504109</v>
      </c>
      <c r="B405">
        <v>1</v>
      </c>
    </row>
    <row r="406" spans="1:2" x14ac:dyDescent="0.25">
      <c r="A406" s="2">
        <v>4941247888</v>
      </c>
      <c r="B406">
        <v>1</v>
      </c>
    </row>
    <row r="407" spans="1:2" x14ac:dyDescent="0.25">
      <c r="A407" s="2">
        <v>54536153</v>
      </c>
      <c r="B407">
        <v>1</v>
      </c>
    </row>
    <row r="408" spans="1:2" x14ac:dyDescent="0.25">
      <c r="A408" s="2">
        <v>5273579381</v>
      </c>
      <c r="B408">
        <v>1</v>
      </c>
    </row>
    <row r="409" spans="1:2" x14ac:dyDescent="0.25">
      <c r="A409" s="2">
        <v>54554135</v>
      </c>
      <c r="B409">
        <v>1</v>
      </c>
    </row>
    <row r="410" spans="1:2" x14ac:dyDescent="0.25">
      <c r="A410" s="2">
        <v>5526425146</v>
      </c>
      <c r="B410">
        <v>1</v>
      </c>
    </row>
    <row r="411" spans="1:2" x14ac:dyDescent="0.25">
      <c r="A411" s="2">
        <v>26254490</v>
      </c>
      <c r="B411">
        <v>1</v>
      </c>
    </row>
    <row r="412" spans="1:2" x14ac:dyDescent="0.25">
      <c r="A412" s="2">
        <v>6128500046</v>
      </c>
      <c r="B412">
        <v>1</v>
      </c>
    </row>
    <row r="413" spans="1:2" x14ac:dyDescent="0.25">
      <c r="A413" s="2">
        <v>54713807</v>
      </c>
      <c r="B413">
        <v>1</v>
      </c>
    </row>
    <row r="414" spans="1:2" x14ac:dyDescent="0.25">
      <c r="A414" s="2">
        <v>6516534288</v>
      </c>
      <c r="B414">
        <v>1</v>
      </c>
    </row>
    <row r="415" spans="1:2" x14ac:dyDescent="0.25">
      <c r="A415" s="2">
        <v>26463662</v>
      </c>
      <c r="B415">
        <v>1</v>
      </c>
    </row>
    <row r="416" spans="1:2" x14ac:dyDescent="0.25">
      <c r="A416" s="2">
        <v>6700458395</v>
      </c>
      <c r="B416">
        <v>1</v>
      </c>
    </row>
    <row r="417" spans="1:2" x14ac:dyDescent="0.25">
      <c r="A417" s="2">
        <v>26699217</v>
      </c>
      <c r="B417">
        <v>1</v>
      </c>
    </row>
    <row r="418" spans="1:2" x14ac:dyDescent="0.25">
      <c r="A418" s="2">
        <v>6965661375</v>
      </c>
      <c r="B418">
        <v>1</v>
      </c>
    </row>
    <row r="419" spans="1:2" x14ac:dyDescent="0.25">
      <c r="A419" s="2">
        <v>55462392</v>
      </c>
      <c r="B419">
        <v>1</v>
      </c>
    </row>
    <row r="420" spans="1:2" x14ac:dyDescent="0.25">
      <c r="A420" s="2">
        <v>7451541965</v>
      </c>
      <c r="B420">
        <v>1</v>
      </c>
    </row>
    <row r="421" spans="1:2" x14ac:dyDescent="0.25">
      <c r="A421" s="2">
        <v>55464931</v>
      </c>
      <c r="B421">
        <v>1</v>
      </c>
    </row>
    <row r="422" spans="1:2" x14ac:dyDescent="0.25">
      <c r="A422" s="2">
        <v>7894591002</v>
      </c>
      <c r="B422">
        <v>1</v>
      </c>
    </row>
    <row r="423" spans="1:2" x14ac:dyDescent="0.25">
      <c r="A423" s="2">
        <v>55614678</v>
      </c>
      <c r="B423">
        <v>1</v>
      </c>
    </row>
    <row r="424" spans="1:2" x14ac:dyDescent="0.25">
      <c r="A424" s="2">
        <v>8369071681</v>
      </c>
      <c r="B424">
        <v>1</v>
      </c>
    </row>
    <row r="425" spans="1:2" x14ac:dyDescent="0.25">
      <c r="A425" s="2">
        <v>55621633</v>
      </c>
      <c r="B425">
        <v>1</v>
      </c>
    </row>
    <row r="426" spans="1:2" x14ac:dyDescent="0.25">
      <c r="A426" s="2">
        <v>8799570155</v>
      </c>
      <c r="B426">
        <v>1</v>
      </c>
    </row>
    <row r="427" spans="1:2" x14ac:dyDescent="0.25">
      <c r="A427" s="2">
        <v>55896338</v>
      </c>
      <c r="B427">
        <v>1</v>
      </c>
    </row>
    <row r="428" spans="1:2" x14ac:dyDescent="0.25">
      <c r="A428" s="2">
        <v>24454566</v>
      </c>
      <c r="B428">
        <v>1</v>
      </c>
    </row>
    <row r="429" spans="1:2" x14ac:dyDescent="0.25">
      <c r="A429" s="2">
        <v>56115408</v>
      </c>
      <c r="B429">
        <v>1</v>
      </c>
    </row>
    <row r="430" spans="1:2" x14ac:dyDescent="0.25">
      <c r="A430" s="2">
        <v>77946476</v>
      </c>
      <c r="B430">
        <v>1</v>
      </c>
    </row>
    <row r="431" spans="1:2" x14ac:dyDescent="0.25">
      <c r="A431" s="2">
        <v>56127547</v>
      </c>
      <c r="B431">
        <v>1</v>
      </c>
    </row>
    <row r="432" spans="1:2" x14ac:dyDescent="0.25">
      <c r="A432" s="2">
        <v>78709747</v>
      </c>
      <c r="B432">
        <v>1</v>
      </c>
    </row>
    <row r="433" spans="1:2" x14ac:dyDescent="0.25">
      <c r="A433" s="2">
        <v>57101974</v>
      </c>
      <c r="B433">
        <v>1</v>
      </c>
    </row>
    <row r="434" spans="1:2" x14ac:dyDescent="0.25">
      <c r="A434" s="2">
        <v>78976022</v>
      </c>
      <c r="B434">
        <v>1</v>
      </c>
    </row>
    <row r="435" spans="1:2" x14ac:dyDescent="0.25">
      <c r="A435" s="2">
        <v>57211290</v>
      </c>
      <c r="B435">
        <v>1</v>
      </c>
    </row>
    <row r="436" spans="1:2" x14ac:dyDescent="0.25">
      <c r="A436" s="2">
        <v>28601187</v>
      </c>
      <c r="B436">
        <v>1</v>
      </c>
    </row>
    <row r="437" spans="1:2" x14ac:dyDescent="0.25">
      <c r="A437" s="2">
        <v>57395204</v>
      </c>
      <c r="B437">
        <v>1</v>
      </c>
    </row>
    <row r="438" spans="1:2" x14ac:dyDescent="0.25">
      <c r="A438" s="2">
        <v>28791070</v>
      </c>
      <c r="B438">
        <v>1</v>
      </c>
    </row>
    <row r="439" spans="1:2" x14ac:dyDescent="0.25">
      <c r="A439" s="2">
        <v>26766818</v>
      </c>
      <c r="B439">
        <v>1</v>
      </c>
    </row>
    <row r="440" spans="1:2" x14ac:dyDescent="0.25">
      <c r="A440" s="2">
        <v>80306197</v>
      </c>
      <c r="B440">
        <v>1</v>
      </c>
    </row>
    <row r="441" spans="1:2" x14ac:dyDescent="0.25">
      <c r="A441" s="2">
        <v>57957786</v>
      </c>
      <c r="B441">
        <v>1</v>
      </c>
    </row>
    <row r="442" spans="1:2" x14ac:dyDescent="0.25">
      <c r="A442" s="2">
        <v>81010250</v>
      </c>
      <c r="B442">
        <v>1</v>
      </c>
    </row>
    <row r="443" spans="1:2" x14ac:dyDescent="0.25">
      <c r="A443" s="2">
        <v>58037769</v>
      </c>
      <c r="B443">
        <v>1</v>
      </c>
    </row>
    <row r="444" spans="1:2" x14ac:dyDescent="0.25">
      <c r="A444" s="2">
        <v>81575080</v>
      </c>
      <c r="B444">
        <v>1</v>
      </c>
    </row>
    <row r="445" spans="1:2" x14ac:dyDescent="0.25">
      <c r="A445" s="2">
        <v>58067439</v>
      </c>
      <c r="B445">
        <v>1</v>
      </c>
    </row>
    <row r="446" spans="1:2" x14ac:dyDescent="0.25">
      <c r="A446" s="2">
        <v>81880891</v>
      </c>
      <c r="B446">
        <v>1</v>
      </c>
    </row>
    <row r="447" spans="1:2" x14ac:dyDescent="0.25">
      <c r="A447" s="2">
        <v>26891502</v>
      </c>
      <c r="B447">
        <v>1</v>
      </c>
    </row>
    <row r="448" spans="1:2" x14ac:dyDescent="0.25">
      <c r="A448" s="2">
        <v>82949156</v>
      </c>
      <c r="B448">
        <v>1</v>
      </c>
    </row>
    <row r="449" spans="1:2" x14ac:dyDescent="0.25">
      <c r="A449" s="2">
        <v>59508384</v>
      </c>
      <c r="B449">
        <v>1</v>
      </c>
    </row>
    <row r="450" spans="1:2" x14ac:dyDescent="0.25">
      <c r="A450" s="2">
        <v>83707586</v>
      </c>
      <c r="B450">
        <v>1</v>
      </c>
    </row>
    <row r="451" spans="1:2" x14ac:dyDescent="0.25">
      <c r="A451" s="2">
        <v>59723258</v>
      </c>
      <c r="B451">
        <v>1</v>
      </c>
    </row>
    <row r="452" spans="1:2" x14ac:dyDescent="0.25">
      <c r="A452" s="2">
        <v>29555837</v>
      </c>
      <c r="B452">
        <v>1</v>
      </c>
    </row>
    <row r="453" spans="1:2" x14ac:dyDescent="0.25">
      <c r="A453" s="2">
        <v>59864989</v>
      </c>
      <c r="B453">
        <v>1</v>
      </c>
    </row>
    <row r="454" spans="1:2" x14ac:dyDescent="0.25">
      <c r="A454" s="2">
        <v>85422307</v>
      </c>
      <c r="B454">
        <v>1</v>
      </c>
    </row>
    <row r="455" spans="1:2" x14ac:dyDescent="0.25">
      <c r="A455" s="2">
        <v>59984179</v>
      </c>
      <c r="B455">
        <v>1</v>
      </c>
    </row>
    <row r="456" spans="1:2" x14ac:dyDescent="0.25">
      <c r="A456" s="2">
        <v>85666950</v>
      </c>
      <c r="B456">
        <v>1</v>
      </c>
    </row>
    <row r="457" spans="1:2" x14ac:dyDescent="0.25">
      <c r="A457" s="2">
        <v>26895957</v>
      </c>
      <c r="B457">
        <v>1</v>
      </c>
    </row>
    <row r="458" spans="1:2" x14ac:dyDescent="0.25">
      <c r="A458" s="2">
        <v>86774913</v>
      </c>
      <c r="B458">
        <v>1</v>
      </c>
    </row>
    <row r="459" spans="1:2" x14ac:dyDescent="0.25">
      <c r="A459" s="2">
        <v>60158843</v>
      </c>
      <c r="B459">
        <v>1</v>
      </c>
    </row>
    <row r="460" spans="1:2" x14ac:dyDescent="0.25">
      <c r="A460" s="2">
        <v>29771613</v>
      </c>
      <c r="B460">
        <v>1</v>
      </c>
    </row>
    <row r="461" spans="1:2" x14ac:dyDescent="0.25">
      <c r="A461" s="2">
        <v>60454232</v>
      </c>
      <c r="B461">
        <v>1</v>
      </c>
    </row>
    <row r="462" spans="1:2" x14ac:dyDescent="0.25">
      <c r="A462" s="2">
        <v>88664428</v>
      </c>
      <c r="B462">
        <v>1</v>
      </c>
    </row>
    <row r="463" spans="1:2" x14ac:dyDescent="0.25">
      <c r="A463" s="2">
        <v>60885211</v>
      </c>
      <c r="B463">
        <v>1</v>
      </c>
    </row>
    <row r="464" spans="1:2" x14ac:dyDescent="0.25">
      <c r="A464" s="2">
        <v>88929709</v>
      </c>
      <c r="B464">
        <v>1</v>
      </c>
    </row>
    <row r="465" spans="1:2" x14ac:dyDescent="0.25">
      <c r="A465" s="2">
        <v>61228399</v>
      </c>
      <c r="B465">
        <v>1</v>
      </c>
    </row>
    <row r="466" spans="1:2" x14ac:dyDescent="0.25">
      <c r="A466" s="2">
        <v>89098100</v>
      </c>
      <c r="B466">
        <v>1</v>
      </c>
    </row>
    <row r="467" spans="1:2" x14ac:dyDescent="0.25">
      <c r="A467" s="2">
        <v>61322035</v>
      </c>
      <c r="B467">
        <v>1</v>
      </c>
    </row>
    <row r="468" spans="1:2" x14ac:dyDescent="0.25">
      <c r="A468" s="2">
        <v>89419064</v>
      </c>
      <c r="B468">
        <v>1</v>
      </c>
    </row>
    <row r="469" spans="1:2" x14ac:dyDescent="0.25">
      <c r="A469" s="2">
        <v>61527800</v>
      </c>
      <c r="B469">
        <v>1</v>
      </c>
    </row>
    <row r="470" spans="1:2" x14ac:dyDescent="0.25">
      <c r="A470" s="2">
        <v>89814525</v>
      </c>
      <c r="B470">
        <v>1</v>
      </c>
    </row>
    <row r="471" spans="1:2" x14ac:dyDescent="0.25">
      <c r="A471" s="2">
        <v>61812355</v>
      </c>
      <c r="B471">
        <v>1</v>
      </c>
    </row>
    <row r="472" spans="1:2" x14ac:dyDescent="0.25">
      <c r="A472" s="2">
        <v>90417363</v>
      </c>
      <c r="B472">
        <v>1</v>
      </c>
    </row>
    <row r="473" spans="1:2" x14ac:dyDescent="0.25">
      <c r="A473" s="2">
        <v>27410048</v>
      </c>
      <c r="B473">
        <v>1</v>
      </c>
    </row>
    <row r="474" spans="1:2" x14ac:dyDescent="0.25">
      <c r="A474" s="2">
        <v>90533733</v>
      </c>
      <c r="B474">
        <v>1</v>
      </c>
    </row>
    <row r="475" spans="1:2" x14ac:dyDescent="0.25">
      <c r="A475" s="2">
        <v>27487200</v>
      </c>
      <c r="B475">
        <v>1</v>
      </c>
    </row>
    <row r="476" spans="1:2" x14ac:dyDescent="0.25">
      <c r="A476" s="2">
        <v>90880011</v>
      </c>
      <c r="B476">
        <v>1</v>
      </c>
    </row>
    <row r="477" spans="1:2" x14ac:dyDescent="0.25">
      <c r="A477" s="2">
        <v>62150310</v>
      </c>
      <c r="B477">
        <v>1</v>
      </c>
    </row>
    <row r="478" spans="1:2" x14ac:dyDescent="0.25">
      <c r="A478" s="2">
        <v>90993861</v>
      </c>
      <c r="B478">
        <v>1</v>
      </c>
    </row>
    <row r="479" spans="1:2" x14ac:dyDescent="0.25">
      <c r="A479" s="2">
        <v>62653835</v>
      </c>
      <c r="B479">
        <v>1</v>
      </c>
    </row>
    <row r="480" spans="1:2" x14ac:dyDescent="0.25">
      <c r="A480" s="2">
        <v>91129571</v>
      </c>
      <c r="B480">
        <v>1</v>
      </c>
    </row>
    <row r="481" spans="1:2" x14ac:dyDescent="0.25">
      <c r="A481" s="2">
        <v>62836073</v>
      </c>
      <c r="B481">
        <v>1</v>
      </c>
    </row>
    <row r="482" spans="1:2" x14ac:dyDescent="0.25">
      <c r="A482" s="2">
        <v>91626903</v>
      </c>
      <c r="B482">
        <v>1</v>
      </c>
    </row>
    <row r="483" spans="1:2" x14ac:dyDescent="0.25">
      <c r="A483" s="2">
        <v>63141248</v>
      </c>
      <c r="B483">
        <v>1</v>
      </c>
    </row>
    <row r="484" spans="1:2" x14ac:dyDescent="0.25">
      <c r="A484" s="2">
        <v>29880225</v>
      </c>
      <c r="B484">
        <v>1</v>
      </c>
    </row>
    <row r="485" spans="1:2" x14ac:dyDescent="0.25">
      <c r="A485" s="2">
        <v>63291235</v>
      </c>
      <c r="B485">
        <v>1</v>
      </c>
    </row>
    <row r="486" spans="1:2" x14ac:dyDescent="0.25">
      <c r="A486" s="2">
        <v>92326393</v>
      </c>
      <c r="B486">
        <v>1</v>
      </c>
    </row>
    <row r="487" spans="1:2" x14ac:dyDescent="0.25">
      <c r="A487" s="2">
        <v>63492662</v>
      </c>
      <c r="B487">
        <v>1</v>
      </c>
    </row>
    <row r="488" spans="1:2" x14ac:dyDescent="0.25">
      <c r="A488" s="2">
        <v>92461001</v>
      </c>
      <c r="B488">
        <v>1</v>
      </c>
    </row>
    <row r="489" spans="1:2" x14ac:dyDescent="0.25">
      <c r="A489" s="2">
        <v>63613334</v>
      </c>
      <c r="B489">
        <v>1</v>
      </c>
    </row>
    <row r="490" spans="1:2" x14ac:dyDescent="0.25">
      <c r="A490" s="2">
        <v>93050839</v>
      </c>
      <c r="B490">
        <v>1</v>
      </c>
    </row>
    <row r="491" spans="1:2" x14ac:dyDescent="0.25">
      <c r="A491" s="2">
        <v>64586869</v>
      </c>
      <c r="B491">
        <v>1</v>
      </c>
    </row>
    <row r="492" spans="1:2" x14ac:dyDescent="0.25">
      <c r="A492" s="2">
        <v>30270334</v>
      </c>
      <c r="B492">
        <v>1</v>
      </c>
    </row>
    <row r="493" spans="1:2" x14ac:dyDescent="0.25">
      <c r="A493" s="2">
        <v>64733982</v>
      </c>
      <c r="B493">
        <v>1</v>
      </c>
    </row>
    <row r="494" spans="1:2" x14ac:dyDescent="0.25">
      <c r="A494" s="2">
        <v>93811207</v>
      </c>
      <c r="B494">
        <v>1</v>
      </c>
    </row>
    <row r="495" spans="1:2" x14ac:dyDescent="0.25">
      <c r="A495" s="2">
        <v>64900068</v>
      </c>
      <c r="B495">
        <v>1</v>
      </c>
    </row>
    <row r="496" spans="1:2" x14ac:dyDescent="0.25">
      <c r="A496" s="2">
        <v>94634526</v>
      </c>
      <c r="B496">
        <v>1</v>
      </c>
    </row>
    <row r="497" spans="1:2" x14ac:dyDescent="0.25">
      <c r="A497" s="2">
        <v>64932677</v>
      </c>
      <c r="B497">
        <v>1</v>
      </c>
    </row>
    <row r="498" spans="1:2" x14ac:dyDescent="0.25">
      <c r="A498" s="2">
        <v>95211263</v>
      </c>
      <c r="B498">
        <v>1</v>
      </c>
    </row>
    <row r="499" spans="1:2" x14ac:dyDescent="0.25">
      <c r="A499" s="2">
        <v>65166542</v>
      </c>
      <c r="B499">
        <v>1</v>
      </c>
    </row>
    <row r="500" spans="1:2" x14ac:dyDescent="0.25">
      <c r="A500" s="2">
        <v>30678431</v>
      </c>
      <c r="B500">
        <v>1</v>
      </c>
    </row>
    <row r="501" spans="1:2" x14ac:dyDescent="0.25">
      <c r="A501" s="2">
        <v>65621292</v>
      </c>
      <c r="B501">
        <v>1</v>
      </c>
    </row>
    <row r="502" spans="1:2" x14ac:dyDescent="0.25">
      <c r="A502" s="2">
        <v>96323047</v>
      </c>
      <c r="B502">
        <v>1</v>
      </c>
    </row>
    <row r="503" spans="1:2" x14ac:dyDescent="0.25">
      <c r="A503" s="2">
        <v>65923776</v>
      </c>
      <c r="B503">
        <v>1</v>
      </c>
    </row>
    <row r="504" spans="1:2" x14ac:dyDescent="0.25">
      <c r="A504" s="2">
        <v>96381896</v>
      </c>
      <c r="B504">
        <v>1</v>
      </c>
    </row>
    <row r="505" spans="1:2" x14ac:dyDescent="0.25">
      <c r="A505" s="2">
        <v>66336445</v>
      </c>
      <c r="B505">
        <v>1</v>
      </c>
    </row>
    <row r="506" spans="1:2" x14ac:dyDescent="0.25">
      <c r="A506" s="2">
        <v>96424596</v>
      </c>
      <c r="B506">
        <v>1</v>
      </c>
    </row>
    <row r="507" spans="1:2" x14ac:dyDescent="0.25">
      <c r="A507" s="2">
        <v>66377806</v>
      </c>
      <c r="B507">
        <v>1</v>
      </c>
    </row>
    <row r="508" spans="1:2" x14ac:dyDescent="0.25">
      <c r="A508" s="2">
        <v>96736796</v>
      </c>
      <c r="B508">
        <v>1</v>
      </c>
    </row>
    <row r="509" spans="1:2" x14ac:dyDescent="0.25">
      <c r="A509" s="2">
        <v>66465215</v>
      </c>
      <c r="B509">
        <v>1</v>
      </c>
    </row>
    <row r="510" spans="1:2" x14ac:dyDescent="0.25">
      <c r="A510" s="2">
        <v>96977805</v>
      </c>
      <c r="B510">
        <v>1</v>
      </c>
    </row>
    <row r="511" spans="1:2" x14ac:dyDescent="0.25">
      <c r="A511" s="2">
        <v>66638685</v>
      </c>
      <c r="B511">
        <v>1</v>
      </c>
    </row>
    <row r="512" spans="1:2" x14ac:dyDescent="0.25">
      <c r="A512" s="2">
        <v>97459926</v>
      </c>
      <c r="B512">
        <v>1</v>
      </c>
    </row>
    <row r="513" spans="1:2" x14ac:dyDescent="0.25">
      <c r="A513" s="2">
        <v>27610972</v>
      </c>
      <c r="B513">
        <v>1</v>
      </c>
    </row>
    <row r="514" spans="1:2" x14ac:dyDescent="0.25">
      <c r="A514" s="2">
        <v>97596112</v>
      </c>
      <c r="B514">
        <v>1</v>
      </c>
    </row>
    <row r="515" spans="1:2" x14ac:dyDescent="0.25">
      <c r="A515" s="2">
        <v>27684909</v>
      </c>
      <c r="B515">
        <v>1</v>
      </c>
    </row>
    <row r="516" spans="1:2" x14ac:dyDescent="0.25">
      <c r="A516" s="2">
        <v>97782375</v>
      </c>
      <c r="B516">
        <v>1</v>
      </c>
    </row>
    <row r="517" spans="1:2" x14ac:dyDescent="0.25">
      <c r="A517" s="2">
        <v>23580194</v>
      </c>
      <c r="B517">
        <v>1</v>
      </c>
    </row>
    <row r="518" spans="1:2" x14ac:dyDescent="0.25">
      <c r="A518" s="2">
        <v>97876188</v>
      </c>
      <c r="B518">
        <v>1</v>
      </c>
    </row>
    <row r="519" spans="1:2" x14ac:dyDescent="0.25">
      <c r="A519" s="2">
        <v>67688044</v>
      </c>
      <c r="B519">
        <v>1</v>
      </c>
    </row>
    <row r="520" spans="1:2" x14ac:dyDescent="0.25">
      <c r="A520" s="2">
        <v>97997759</v>
      </c>
      <c r="B520">
        <v>1</v>
      </c>
    </row>
    <row r="521" spans="1:2" x14ac:dyDescent="0.25">
      <c r="A521" s="2">
        <v>27798660</v>
      </c>
      <c r="B521">
        <v>1</v>
      </c>
    </row>
    <row r="522" spans="1:2" x14ac:dyDescent="0.25">
      <c r="A522" s="2">
        <v>98238772</v>
      </c>
      <c r="B522">
        <v>1</v>
      </c>
    </row>
    <row r="523" spans="1:2" x14ac:dyDescent="0.25">
      <c r="A523" s="2">
        <v>67913744</v>
      </c>
      <c r="B523">
        <v>1</v>
      </c>
    </row>
    <row r="524" spans="1:2" x14ac:dyDescent="0.25">
      <c r="A524" s="2">
        <v>98391891</v>
      </c>
      <c r="B524">
        <v>1</v>
      </c>
    </row>
    <row r="525" spans="1:2" x14ac:dyDescent="0.25">
      <c r="A525" s="2">
        <v>27858818</v>
      </c>
      <c r="B525">
        <v>1</v>
      </c>
    </row>
    <row r="526" spans="1:2" x14ac:dyDescent="0.25">
      <c r="A526" s="2">
        <v>98737794</v>
      </c>
      <c r="B526">
        <v>1</v>
      </c>
    </row>
    <row r="527" spans="1:2" x14ac:dyDescent="0.25">
      <c r="A527" s="2">
        <v>68043713</v>
      </c>
      <c r="B527">
        <v>1</v>
      </c>
    </row>
    <row r="528" spans="1:2" x14ac:dyDescent="0.25">
      <c r="A528" s="2">
        <v>99056276</v>
      </c>
      <c r="B528">
        <v>1</v>
      </c>
    </row>
    <row r="529" spans="1:2" x14ac:dyDescent="0.25">
      <c r="A529" s="2">
        <v>68647339</v>
      </c>
      <c r="B529">
        <v>1</v>
      </c>
    </row>
    <row r="530" spans="1:2" x14ac:dyDescent="0.25">
      <c r="A530" s="2">
        <v>99625315</v>
      </c>
      <c r="B530">
        <v>1</v>
      </c>
    </row>
    <row r="531" spans="1:2" x14ac:dyDescent="0.25">
      <c r="A531" s="2">
        <v>68647777</v>
      </c>
      <c r="B531">
        <v>1</v>
      </c>
    </row>
    <row r="532" spans="1:2" x14ac:dyDescent="0.25">
      <c r="A532" s="2">
        <v>99905503</v>
      </c>
      <c r="B532">
        <v>1</v>
      </c>
    </row>
    <row r="533" spans="1:2" x14ac:dyDescent="0.25">
      <c r="A533" s="2">
        <v>68677362</v>
      </c>
      <c r="B533">
        <v>1</v>
      </c>
    </row>
    <row r="534" spans="1:2" x14ac:dyDescent="0.25">
      <c r="A534" s="2">
        <v>1090396060</v>
      </c>
      <c r="B534">
        <v>1</v>
      </c>
    </row>
    <row r="535" spans="1:2" x14ac:dyDescent="0.25">
      <c r="A535" s="2">
        <v>68966479</v>
      </c>
      <c r="B535">
        <v>1</v>
      </c>
    </row>
    <row r="536" spans="1:2" x14ac:dyDescent="0.25">
      <c r="A536" s="2">
        <v>1161028310</v>
      </c>
      <c r="B536">
        <v>1</v>
      </c>
    </row>
    <row r="537" spans="1:2" x14ac:dyDescent="0.25">
      <c r="A537" s="2">
        <v>69001821</v>
      </c>
      <c r="B537">
        <v>1</v>
      </c>
    </row>
    <row r="538" spans="1:2" x14ac:dyDescent="0.25">
      <c r="A538" s="2">
        <v>1308483040</v>
      </c>
      <c r="B538">
        <v>1</v>
      </c>
    </row>
    <row r="539" spans="1:2" x14ac:dyDescent="0.25">
      <c r="A539" s="2">
        <v>69273048</v>
      </c>
      <c r="B539">
        <v>1</v>
      </c>
    </row>
    <row r="540" spans="1:2" x14ac:dyDescent="0.25">
      <c r="A540" s="2">
        <v>1661643168</v>
      </c>
      <c r="B540">
        <v>1</v>
      </c>
    </row>
    <row r="541" spans="1:2" x14ac:dyDescent="0.25">
      <c r="A541" s="2">
        <v>69734527</v>
      </c>
      <c r="B541">
        <v>1</v>
      </c>
    </row>
    <row r="542" spans="1:2" x14ac:dyDescent="0.25">
      <c r="A542" s="2">
        <v>1774304298</v>
      </c>
      <c r="B542">
        <v>1</v>
      </c>
    </row>
    <row r="543" spans="1:2" x14ac:dyDescent="0.25">
      <c r="A543" s="2">
        <v>70367818</v>
      </c>
      <c r="B543">
        <v>1</v>
      </c>
    </row>
    <row r="544" spans="1:2" x14ac:dyDescent="0.25">
      <c r="A544" s="2">
        <v>1858872516</v>
      </c>
      <c r="B544">
        <v>1</v>
      </c>
    </row>
    <row r="545" spans="1:2" x14ac:dyDescent="0.25">
      <c r="A545" s="2">
        <v>70606958</v>
      </c>
      <c r="B545">
        <v>1</v>
      </c>
    </row>
    <row r="546" spans="1:2" x14ac:dyDescent="0.25">
      <c r="A546" s="2">
        <v>1972250241</v>
      </c>
      <c r="B546">
        <v>1</v>
      </c>
    </row>
    <row r="547" spans="1:2" x14ac:dyDescent="0.25">
      <c r="A547" s="2">
        <v>70678482</v>
      </c>
      <c r="B547">
        <v>1</v>
      </c>
    </row>
    <row r="548" spans="1:2" x14ac:dyDescent="0.25">
      <c r="A548" s="2">
        <v>2021941339</v>
      </c>
      <c r="B548">
        <v>1</v>
      </c>
    </row>
    <row r="549" spans="1:2" x14ac:dyDescent="0.25">
      <c r="A549" s="2">
        <v>9127211929</v>
      </c>
      <c r="B549">
        <v>1</v>
      </c>
    </row>
    <row r="550" spans="1:2" x14ac:dyDescent="0.25">
      <c r="A550" s="2">
        <v>35281950</v>
      </c>
      <c r="B550">
        <v>1</v>
      </c>
    </row>
    <row r="551" spans="1:2" x14ac:dyDescent="0.25">
      <c r="A551" s="2">
        <v>9233918039</v>
      </c>
      <c r="B551">
        <v>1</v>
      </c>
    </row>
    <row r="552" spans="1:2" x14ac:dyDescent="0.25">
      <c r="A552" s="2">
        <v>2756059784</v>
      </c>
      <c r="B552">
        <v>1</v>
      </c>
    </row>
    <row r="553" spans="1:2" x14ac:dyDescent="0.25">
      <c r="A553" s="2">
        <v>9346036178</v>
      </c>
      <c r="B553">
        <v>1</v>
      </c>
    </row>
    <row r="554" spans="1:2" x14ac:dyDescent="0.25">
      <c r="A554" s="2">
        <v>3264546470</v>
      </c>
      <c r="B554">
        <v>1</v>
      </c>
    </row>
    <row r="555" spans="1:2" x14ac:dyDescent="0.25">
      <c r="A555" s="2">
        <v>9489003225</v>
      </c>
      <c r="B555">
        <v>1</v>
      </c>
    </row>
    <row r="556" spans="1:2" x14ac:dyDescent="0.25">
      <c r="A556" s="2">
        <v>3346801494</v>
      </c>
      <c r="B556">
        <v>1</v>
      </c>
    </row>
    <row r="557" spans="1:2" x14ac:dyDescent="0.25">
      <c r="A557" s="2">
        <v>9533304954</v>
      </c>
      <c r="B557">
        <v>1</v>
      </c>
    </row>
    <row r="558" spans="1:2" x14ac:dyDescent="0.25">
      <c r="A558" s="2">
        <v>3408462348</v>
      </c>
      <c r="B558">
        <v>1</v>
      </c>
    </row>
    <row r="559" spans="1:2" x14ac:dyDescent="0.25">
      <c r="A559" s="2">
        <v>9906846123</v>
      </c>
      <c r="B559">
        <v>1</v>
      </c>
    </row>
    <row r="560" spans="1:2" x14ac:dyDescent="0.25">
      <c r="A560" s="2">
        <v>3463982286</v>
      </c>
      <c r="B560">
        <v>1</v>
      </c>
    </row>
    <row r="561" spans="1:2" x14ac:dyDescent="0.25">
      <c r="A561" s="2">
        <v>22966872</v>
      </c>
      <c r="B561">
        <v>1</v>
      </c>
    </row>
    <row r="562" spans="1:2" x14ac:dyDescent="0.25">
      <c r="A562" s="2">
        <v>3826370863</v>
      </c>
      <c r="B562">
        <v>1</v>
      </c>
    </row>
    <row r="563" spans="1:2" x14ac:dyDescent="0.25">
      <c r="A563" s="2">
        <v>71730854</v>
      </c>
      <c r="B563">
        <v>1</v>
      </c>
    </row>
    <row r="564" spans="1:2" x14ac:dyDescent="0.25">
      <c r="A564" s="2">
        <v>3931739393</v>
      </c>
      <c r="B564">
        <v>1</v>
      </c>
    </row>
    <row r="565" spans="1:2" x14ac:dyDescent="0.25">
      <c r="A565" s="2">
        <v>71807686</v>
      </c>
      <c r="B565">
        <v>1</v>
      </c>
    </row>
    <row r="566" spans="1:2" x14ac:dyDescent="0.25">
      <c r="A566" s="2">
        <v>3981821518</v>
      </c>
      <c r="B566">
        <v>1</v>
      </c>
    </row>
    <row r="567" spans="1:2" x14ac:dyDescent="0.25">
      <c r="A567" s="2">
        <v>72014227</v>
      </c>
      <c r="B567">
        <v>1</v>
      </c>
    </row>
    <row r="568" spans="1:2" x14ac:dyDescent="0.25">
      <c r="A568" s="2">
        <v>4303543625</v>
      </c>
      <c r="B568">
        <v>1</v>
      </c>
    </row>
    <row r="569" spans="1:2" x14ac:dyDescent="0.25">
      <c r="A569" s="2">
        <v>72287838</v>
      </c>
      <c r="B569">
        <v>1</v>
      </c>
    </row>
    <row r="570" spans="1:2" x14ac:dyDescent="0.25">
      <c r="A570" s="2">
        <v>4569864426</v>
      </c>
      <c r="B570">
        <v>1</v>
      </c>
    </row>
    <row r="571" spans="1:2" x14ac:dyDescent="0.25">
      <c r="A571" s="2">
        <v>72289518</v>
      </c>
      <c r="B571">
        <v>1</v>
      </c>
    </row>
    <row r="572" spans="1:2" x14ac:dyDescent="0.25">
      <c r="A572" s="2">
        <v>4673703944</v>
      </c>
      <c r="B572">
        <v>1</v>
      </c>
    </row>
    <row r="573" spans="1:2" x14ac:dyDescent="0.25">
      <c r="A573" s="2">
        <v>72312196</v>
      </c>
      <c r="B573">
        <v>1</v>
      </c>
    </row>
    <row r="574" spans="1:2" x14ac:dyDescent="0.25">
      <c r="A574" s="2">
        <v>4959551431</v>
      </c>
      <c r="B574">
        <v>1</v>
      </c>
    </row>
    <row r="575" spans="1:2" x14ac:dyDescent="0.25">
      <c r="A575" s="2">
        <v>72701808</v>
      </c>
      <c r="B575">
        <v>1</v>
      </c>
    </row>
    <row r="576" spans="1:2" x14ac:dyDescent="0.25">
      <c r="A576" s="2">
        <v>37077953</v>
      </c>
      <c r="B576">
        <v>1</v>
      </c>
    </row>
    <row r="577" spans="1:2" x14ac:dyDescent="0.25">
      <c r="A577" s="2">
        <v>73042148</v>
      </c>
      <c r="B577">
        <v>1</v>
      </c>
    </row>
    <row r="578" spans="1:2" x14ac:dyDescent="0.25">
      <c r="A578" s="2">
        <v>5333653356</v>
      </c>
      <c r="B578">
        <v>1</v>
      </c>
    </row>
    <row r="579" spans="1:2" x14ac:dyDescent="0.25">
      <c r="A579" s="2">
        <v>73284745</v>
      </c>
      <c r="B579">
        <v>1</v>
      </c>
    </row>
    <row r="580" spans="1:2" x14ac:dyDescent="0.25">
      <c r="A580" s="2">
        <v>5387521845</v>
      </c>
      <c r="B580">
        <v>1</v>
      </c>
    </row>
    <row r="581" spans="1:2" x14ac:dyDescent="0.25">
      <c r="A581" s="2">
        <v>28145499</v>
      </c>
      <c r="B581">
        <v>1</v>
      </c>
    </row>
    <row r="582" spans="1:2" x14ac:dyDescent="0.25">
      <c r="A582" s="2">
        <v>5820632164</v>
      </c>
      <c r="B582">
        <v>1</v>
      </c>
    </row>
    <row r="583" spans="1:2" x14ac:dyDescent="0.25">
      <c r="A583" s="2">
        <v>73460179</v>
      </c>
      <c r="B583">
        <v>1</v>
      </c>
    </row>
    <row r="584" spans="1:2" x14ac:dyDescent="0.25">
      <c r="A584" s="2">
        <v>5912377607</v>
      </c>
      <c r="B584">
        <v>1</v>
      </c>
    </row>
    <row r="585" spans="1:2" x14ac:dyDescent="0.25">
      <c r="A585" s="2">
        <v>28185580</v>
      </c>
      <c r="B585">
        <v>1</v>
      </c>
    </row>
    <row r="586" spans="1:2" x14ac:dyDescent="0.25">
      <c r="A586" s="2">
        <v>6248157784</v>
      </c>
      <c r="B586">
        <v>1</v>
      </c>
    </row>
    <row r="587" spans="1:2" x14ac:dyDescent="0.25">
      <c r="A587" s="2">
        <v>73970924</v>
      </c>
      <c r="B587">
        <v>1</v>
      </c>
    </row>
    <row r="588" spans="1:2" x14ac:dyDescent="0.25">
      <c r="A588" s="2">
        <v>6293367175</v>
      </c>
      <c r="B588">
        <v>1</v>
      </c>
    </row>
    <row r="589" spans="1:2" x14ac:dyDescent="0.25">
      <c r="A589" s="2">
        <v>74135093</v>
      </c>
      <c r="B589">
        <v>1</v>
      </c>
    </row>
    <row r="590" spans="1:2" x14ac:dyDescent="0.25">
      <c r="A590" s="2">
        <v>37930610</v>
      </c>
      <c r="B590">
        <v>1</v>
      </c>
    </row>
    <row r="591" spans="1:2" x14ac:dyDescent="0.25">
      <c r="A591" s="2">
        <v>75048005</v>
      </c>
      <c r="B591">
        <v>1</v>
      </c>
    </row>
    <row r="592" spans="1:2" x14ac:dyDescent="0.25">
      <c r="A592" s="2">
        <v>6644360383</v>
      </c>
      <c r="B592">
        <v>1</v>
      </c>
    </row>
    <row r="593" spans="1:2" x14ac:dyDescent="0.25">
      <c r="A593" s="2">
        <v>75122204</v>
      </c>
      <c r="B593">
        <v>1</v>
      </c>
    </row>
    <row r="594" spans="1:2" x14ac:dyDescent="0.25">
      <c r="A594" s="2">
        <v>6760428735</v>
      </c>
      <c r="B594">
        <v>1</v>
      </c>
    </row>
    <row r="595" spans="1:2" x14ac:dyDescent="0.25">
      <c r="A595" s="2">
        <v>75645195</v>
      </c>
      <c r="B595">
        <v>1</v>
      </c>
    </row>
    <row r="596" spans="1:2" x14ac:dyDescent="0.25">
      <c r="A596" s="2">
        <v>6943996503</v>
      </c>
      <c r="B596">
        <v>1</v>
      </c>
    </row>
    <row r="597" spans="1:2" x14ac:dyDescent="0.25">
      <c r="A597" s="2">
        <v>75818182</v>
      </c>
      <c r="B597">
        <v>1</v>
      </c>
    </row>
    <row r="598" spans="1:2" x14ac:dyDescent="0.25">
      <c r="A598" s="2">
        <v>7119239917</v>
      </c>
      <c r="B598">
        <v>1</v>
      </c>
    </row>
    <row r="599" spans="1:2" x14ac:dyDescent="0.25">
      <c r="A599" s="2">
        <v>75873682</v>
      </c>
      <c r="B599">
        <v>1</v>
      </c>
    </row>
    <row r="600" spans="1:2" x14ac:dyDescent="0.25">
      <c r="A600" s="2">
        <v>7318247385</v>
      </c>
      <c r="B600">
        <v>1</v>
      </c>
    </row>
    <row r="601" spans="1:2" x14ac:dyDescent="0.25">
      <c r="A601" s="2">
        <v>76099906</v>
      </c>
      <c r="B601">
        <v>1</v>
      </c>
    </row>
    <row r="602" spans="1:2" x14ac:dyDescent="0.25">
      <c r="A602" s="2">
        <v>7536048937</v>
      </c>
      <c r="B602">
        <v>1</v>
      </c>
    </row>
    <row r="603" spans="1:2" x14ac:dyDescent="0.25">
      <c r="A603" s="2">
        <v>76139570</v>
      </c>
      <c r="B603">
        <v>1</v>
      </c>
    </row>
    <row r="604" spans="1:2" x14ac:dyDescent="0.25">
      <c r="A604" s="2">
        <v>7775602353</v>
      </c>
      <c r="B604">
        <v>1</v>
      </c>
    </row>
    <row r="605" spans="1:2" x14ac:dyDescent="0.25">
      <c r="A605" s="2">
        <v>76310343</v>
      </c>
      <c r="B605">
        <v>1</v>
      </c>
    </row>
    <row r="606" spans="1:2" x14ac:dyDescent="0.25">
      <c r="A606" s="2">
        <v>8045338707</v>
      </c>
      <c r="B606">
        <v>1</v>
      </c>
    </row>
    <row r="607" spans="1:2" x14ac:dyDescent="0.25">
      <c r="A607" s="2">
        <v>76644634</v>
      </c>
      <c r="B607">
        <v>1</v>
      </c>
    </row>
    <row r="608" spans="1:2" x14ac:dyDescent="0.25">
      <c r="A608" s="2">
        <v>8211396842</v>
      </c>
      <c r="B608">
        <v>1</v>
      </c>
    </row>
    <row r="609" spans="1:2" x14ac:dyDescent="0.25">
      <c r="A609" s="2">
        <v>76777492</v>
      </c>
      <c r="B609">
        <v>1</v>
      </c>
    </row>
    <row r="610" spans="1:2" x14ac:dyDescent="0.25">
      <c r="A610" s="2">
        <v>8474693946</v>
      </c>
      <c r="B610">
        <v>1</v>
      </c>
    </row>
    <row r="611" spans="1:2" x14ac:dyDescent="0.25">
      <c r="A611" s="2">
        <v>76845076</v>
      </c>
      <c r="B611">
        <v>1</v>
      </c>
    </row>
    <row r="612" spans="1:2" x14ac:dyDescent="0.25">
      <c r="A612" s="2">
        <v>8733120283</v>
      </c>
      <c r="B612">
        <v>1</v>
      </c>
    </row>
    <row r="613" spans="1:2" x14ac:dyDescent="0.25">
      <c r="A613" s="2">
        <v>77036136</v>
      </c>
      <c r="B613">
        <v>1</v>
      </c>
    </row>
    <row r="614" spans="1:2" x14ac:dyDescent="0.25">
      <c r="A614" s="2">
        <v>8799928507</v>
      </c>
      <c r="B614">
        <v>1</v>
      </c>
    </row>
    <row r="615" spans="1:2" x14ac:dyDescent="0.25">
      <c r="A615" s="2">
        <v>77096634</v>
      </c>
      <c r="B615">
        <v>1</v>
      </c>
    </row>
    <row r="616" spans="1:2" x14ac:dyDescent="0.25">
      <c r="A616" s="2">
        <v>9028434625</v>
      </c>
      <c r="B616">
        <v>1</v>
      </c>
    </row>
    <row r="617" spans="1:2" x14ac:dyDescent="0.25">
      <c r="A617" s="2">
        <v>77607017</v>
      </c>
      <c r="B617">
        <v>1</v>
      </c>
    </row>
    <row r="618" spans="1:2" x14ac:dyDescent="0.25">
      <c r="A618" s="2">
        <v>28282891</v>
      </c>
      <c r="B618">
        <v>1</v>
      </c>
    </row>
    <row r="619" spans="1:2" x14ac:dyDescent="0.25">
      <c r="A619" s="2">
        <v>9259392564</v>
      </c>
      <c r="B619">
        <v>1</v>
      </c>
    </row>
    <row r="620" spans="1:2" x14ac:dyDescent="0.25">
      <c r="A620" s="2">
        <v>70786056</v>
      </c>
      <c r="B620">
        <v>1</v>
      </c>
    </row>
    <row r="621" spans="1:2" x14ac:dyDescent="0.25">
      <c r="A621" s="2">
        <v>9415767851</v>
      </c>
      <c r="B621">
        <v>1</v>
      </c>
    </row>
    <row r="622" spans="1:2" x14ac:dyDescent="0.25">
      <c r="A622" s="2">
        <v>71021004</v>
      </c>
      <c r="B622">
        <v>1</v>
      </c>
    </row>
    <row r="623" spans="1:2" x14ac:dyDescent="0.25">
      <c r="A623" s="2">
        <v>9532678004</v>
      </c>
      <c r="B623">
        <v>1</v>
      </c>
    </row>
    <row r="624" spans="1:2" x14ac:dyDescent="0.25">
      <c r="A624" s="2">
        <v>71036125</v>
      </c>
      <c r="B624">
        <v>1</v>
      </c>
    </row>
    <row r="625" spans="1:2" x14ac:dyDescent="0.25">
      <c r="A625" s="2">
        <v>9564752674</v>
      </c>
      <c r="B625">
        <v>1</v>
      </c>
    </row>
    <row r="626" spans="1:2" x14ac:dyDescent="0.25">
      <c r="A626" s="2">
        <v>71207090</v>
      </c>
      <c r="B626">
        <v>1</v>
      </c>
    </row>
    <row r="627" spans="1:2" x14ac:dyDescent="0.25">
      <c r="A627" s="2">
        <v>9967523741</v>
      </c>
      <c r="B627">
        <v>1</v>
      </c>
    </row>
    <row r="628" spans="1:2" x14ac:dyDescent="0.25">
      <c r="A628" s="2">
        <v>71218936</v>
      </c>
      <c r="B628">
        <v>1</v>
      </c>
    </row>
    <row r="629" spans="1:2" x14ac:dyDescent="0.25">
      <c r="A629" s="2">
        <v>71564278</v>
      </c>
      <c r="B629">
        <v>1</v>
      </c>
    </row>
    <row r="630" spans="1:2" x14ac:dyDescent="0.25">
      <c r="A630" s="2">
        <v>9543572</v>
      </c>
      <c r="B630">
        <v>1</v>
      </c>
    </row>
    <row r="631" spans="1:2" x14ac:dyDescent="0.25">
      <c r="A631" s="2">
        <v>19638469</v>
      </c>
      <c r="B631">
        <v>1</v>
      </c>
    </row>
    <row r="632" spans="1:2" x14ac:dyDescent="0.25">
      <c r="A632" s="2">
        <v>9892639</v>
      </c>
      <c r="B632">
        <v>1</v>
      </c>
    </row>
    <row r="633" spans="1:2" x14ac:dyDescent="0.25">
      <c r="A633" s="2">
        <v>7340326</v>
      </c>
      <c r="B633">
        <v>1</v>
      </c>
    </row>
    <row r="634" spans="1:2" x14ac:dyDescent="0.25">
      <c r="A634" s="2">
        <v>9319894</v>
      </c>
      <c r="B634">
        <v>1</v>
      </c>
    </row>
    <row r="635" spans="1:2" x14ac:dyDescent="0.25">
      <c r="A635" s="2">
        <v>7739841</v>
      </c>
      <c r="B635">
        <v>1</v>
      </c>
    </row>
    <row r="636" spans="1:2" x14ac:dyDescent="0.25">
      <c r="A636" s="2">
        <v>9747700</v>
      </c>
      <c r="B636">
        <v>1</v>
      </c>
    </row>
    <row r="637" spans="1:2" x14ac:dyDescent="0.25">
      <c r="A637" s="2">
        <v>7741751</v>
      </c>
      <c r="B637">
        <v>1</v>
      </c>
    </row>
    <row r="638" spans="1:2" x14ac:dyDescent="0.25">
      <c r="A638" s="2">
        <v>13494237</v>
      </c>
      <c r="B638">
        <v>1</v>
      </c>
    </row>
    <row r="639" spans="1:2" x14ac:dyDescent="0.25">
      <c r="A639" s="2">
        <v>7743548</v>
      </c>
      <c r="B639">
        <v>1</v>
      </c>
    </row>
    <row r="640" spans="1:2" x14ac:dyDescent="0.25">
      <c r="A640" s="2">
        <v>9192546</v>
      </c>
      <c r="B640">
        <v>1</v>
      </c>
    </row>
    <row r="641" spans="1:2" x14ac:dyDescent="0.25">
      <c r="A641" s="2">
        <v>7747085</v>
      </c>
      <c r="B641">
        <v>1</v>
      </c>
    </row>
    <row r="642" spans="1:2" x14ac:dyDescent="0.25">
      <c r="A642" s="2">
        <v>7518300</v>
      </c>
      <c r="B642">
        <v>1</v>
      </c>
    </row>
    <row r="643" spans="1:2" x14ac:dyDescent="0.25">
      <c r="A643" s="2">
        <v>7751076</v>
      </c>
      <c r="B643">
        <v>1</v>
      </c>
    </row>
    <row r="644" spans="1:2" x14ac:dyDescent="0.25">
      <c r="A644" s="2">
        <v>9655946</v>
      </c>
      <c r="B644">
        <v>1</v>
      </c>
    </row>
    <row r="645" spans="1:2" x14ac:dyDescent="0.25">
      <c r="A645" s="2">
        <v>7762020</v>
      </c>
      <c r="B645">
        <v>1</v>
      </c>
    </row>
    <row r="646" spans="1:2" x14ac:dyDescent="0.25">
      <c r="A646" s="2">
        <v>9808221</v>
      </c>
      <c r="B646">
        <v>1</v>
      </c>
    </row>
    <row r="647" spans="1:2" x14ac:dyDescent="0.25">
      <c r="A647" s="2">
        <v>7763451</v>
      </c>
      <c r="B647">
        <v>1</v>
      </c>
    </row>
    <row r="648" spans="1:2" x14ac:dyDescent="0.25">
      <c r="A648" s="2">
        <v>9983997</v>
      </c>
      <c r="B648">
        <v>1</v>
      </c>
    </row>
    <row r="649" spans="1:2" x14ac:dyDescent="0.25">
      <c r="A649" s="2">
        <v>7766265</v>
      </c>
      <c r="B649">
        <v>1</v>
      </c>
    </row>
    <row r="650" spans="1:2" x14ac:dyDescent="0.25">
      <c r="A650" s="2">
        <v>16775888</v>
      </c>
      <c r="B650">
        <v>1</v>
      </c>
    </row>
    <row r="651" spans="1:2" x14ac:dyDescent="0.25">
      <c r="A651" s="2">
        <v>7768277</v>
      </c>
      <c r="B651">
        <v>1</v>
      </c>
    </row>
    <row r="652" spans="1:2" x14ac:dyDescent="0.25">
      <c r="A652" s="2">
        <v>22416837</v>
      </c>
      <c r="B652">
        <v>1</v>
      </c>
    </row>
    <row r="653" spans="1:2" x14ac:dyDescent="0.25">
      <c r="A653" s="2">
        <v>7769531</v>
      </c>
      <c r="B653">
        <v>1</v>
      </c>
    </row>
    <row r="654" spans="1:2" x14ac:dyDescent="0.25">
      <c r="A654" s="2">
        <v>9279730</v>
      </c>
      <c r="B654">
        <v>1</v>
      </c>
    </row>
    <row r="655" spans="1:2" x14ac:dyDescent="0.25">
      <c r="A655" s="2">
        <v>7773546</v>
      </c>
      <c r="B655">
        <v>1</v>
      </c>
    </row>
    <row r="656" spans="1:2" x14ac:dyDescent="0.25">
      <c r="A656" s="2">
        <v>9356324</v>
      </c>
      <c r="B656">
        <v>1</v>
      </c>
    </row>
    <row r="657" spans="1:2" x14ac:dyDescent="0.25">
      <c r="A657" s="2">
        <v>7779935</v>
      </c>
      <c r="B657">
        <v>1</v>
      </c>
    </row>
    <row r="658" spans="1:2" x14ac:dyDescent="0.25">
      <c r="A658" s="2">
        <v>9500083</v>
      </c>
      <c r="B658">
        <v>1</v>
      </c>
    </row>
    <row r="659" spans="1:2" x14ac:dyDescent="0.25">
      <c r="A659" s="2">
        <v>7781904</v>
      </c>
      <c r="B659">
        <v>1</v>
      </c>
    </row>
    <row r="660" spans="1:2" x14ac:dyDescent="0.25">
      <c r="A660" s="2">
        <v>9593481</v>
      </c>
      <c r="B660">
        <v>1</v>
      </c>
    </row>
    <row r="661" spans="1:2" x14ac:dyDescent="0.25">
      <c r="A661" s="2">
        <v>7792679</v>
      </c>
      <c r="B661">
        <v>1</v>
      </c>
    </row>
    <row r="662" spans="1:2" x14ac:dyDescent="0.25">
      <c r="A662" s="2">
        <v>9697189</v>
      </c>
      <c r="B662">
        <v>1</v>
      </c>
    </row>
    <row r="663" spans="1:2" x14ac:dyDescent="0.25">
      <c r="A663" s="2">
        <v>7792980</v>
      </c>
      <c r="B663">
        <v>1</v>
      </c>
    </row>
    <row r="664" spans="1:2" x14ac:dyDescent="0.25">
      <c r="A664" s="2">
        <v>9788998</v>
      </c>
      <c r="B664">
        <v>1</v>
      </c>
    </row>
    <row r="665" spans="1:2" x14ac:dyDescent="0.25">
      <c r="A665" s="2">
        <v>7279106</v>
      </c>
      <c r="B665">
        <v>1</v>
      </c>
    </row>
    <row r="666" spans="1:2" x14ac:dyDescent="0.25">
      <c r="A666" s="2">
        <v>9865524</v>
      </c>
      <c r="B666">
        <v>1</v>
      </c>
    </row>
    <row r="667" spans="1:2" x14ac:dyDescent="0.25">
      <c r="A667" s="2">
        <v>7826456</v>
      </c>
      <c r="B667">
        <v>1</v>
      </c>
    </row>
    <row r="668" spans="1:2" x14ac:dyDescent="0.25">
      <c r="A668" s="2">
        <v>9948096</v>
      </c>
      <c r="B668">
        <v>1</v>
      </c>
    </row>
    <row r="669" spans="1:2" x14ac:dyDescent="0.25">
      <c r="A669" s="2">
        <v>7834807</v>
      </c>
      <c r="B669">
        <v>1</v>
      </c>
    </row>
    <row r="670" spans="1:2" x14ac:dyDescent="0.25">
      <c r="A670" s="2">
        <v>7322741</v>
      </c>
      <c r="B670">
        <v>1</v>
      </c>
    </row>
    <row r="671" spans="1:2" x14ac:dyDescent="0.25">
      <c r="A671" s="2">
        <v>7836418</v>
      </c>
      <c r="B671">
        <v>1</v>
      </c>
    </row>
    <row r="672" spans="1:2" x14ac:dyDescent="0.25">
      <c r="A672" s="2">
        <v>14919021</v>
      </c>
      <c r="B672">
        <v>1</v>
      </c>
    </row>
    <row r="673" spans="1:2" x14ac:dyDescent="0.25">
      <c r="A673" s="2">
        <v>7841442</v>
      </c>
      <c r="B673">
        <v>1</v>
      </c>
    </row>
    <row r="674" spans="1:2" x14ac:dyDescent="0.25">
      <c r="A674" s="2">
        <v>7712618</v>
      </c>
      <c r="B674">
        <v>1</v>
      </c>
    </row>
    <row r="675" spans="1:2" x14ac:dyDescent="0.25">
      <c r="A675" s="2">
        <v>7852624</v>
      </c>
      <c r="B675">
        <v>1</v>
      </c>
    </row>
    <row r="676" spans="1:2" x14ac:dyDescent="0.25">
      <c r="A676" s="2">
        <v>7715424</v>
      </c>
      <c r="B676">
        <v>1</v>
      </c>
    </row>
    <row r="677" spans="1:2" x14ac:dyDescent="0.25">
      <c r="A677" s="2">
        <v>7857206</v>
      </c>
      <c r="B677">
        <v>1</v>
      </c>
    </row>
    <row r="678" spans="1:2" x14ac:dyDescent="0.25">
      <c r="A678" s="2">
        <v>9176754</v>
      </c>
      <c r="B678">
        <v>1</v>
      </c>
    </row>
    <row r="679" spans="1:2" x14ac:dyDescent="0.25">
      <c r="A679" s="2">
        <v>7865428</v>
      </c>
      <c r="B679">
        <v>1</v>
      </c>
    </row>
    <row r="680" spans="1:2" x14ac:dyDescent="0.25">
      <c r="A680" s="2">
        <v>7507831</v>
      </c>
      <c r="B680">
        <v>1</v>
      </c>
    </row>
    <row r="681" spans="1:2" x14ac:dyDescent="0.25">
      <c r="A681" s="2">
        <v>7865609</v>
      </c>
      <c r="B681">
        <v>1</v>
      </c>
    </row>
    <row r="682" spans="1:2" x14ac:dyDescent="0.25">
      <c r="A682" s="2">
        <v>9287211</v>
      </c>
      <c r="B682">
        <v>1</v>
      </c>
    </row>
    <row r="683" spans="1:2" x14ac:dyDescent="0.25">
      <c r="A683" s="2">
        <v>7872182</v>
      </c>
      <c r="B683">
        <v>1</v>
      </c>
    </row>
    <row r="684" spans="1:2" x14ac:dyDescent="0.25">
      <c r="A684" s="2">
        <v>9339774</v>
      </c>
      <c r="B684">
        <v>1</v>
      </c>
    </row>
    <row r="685" spans="1:2" x14ac:dyDescent="0.25">
      <c r="A685" s="2">
        <v>7880396</v>
      </c>
      <c r="B685">
        <v>1</v>
      </c>
    </row>
    <row r="686" spans="1:2" x14ac:dyDescent="0.25">
      <c r="A686" s="2">
        <v>9398644</v>
      </c>
      <c r="B686">
        <v>1</v>
      </c>
    </row>
    <row r="687" spans="1:2" x14ac:dyDescent="0.25">
      <c r="A687" s="2">
        <v>7880585</v>
      </c>
      <c r="B687">
        <v>1</v>
      </c>
    </row>
    <row r="688" spans="1:2" x14ac:dyDescent="0.25">
      <c r="A688" s="2">
        <v>9468070</v>
      </c>
      <c r="B688">
        <v>1</v>
      </c>
    </row>
    <row r="689" spans="1:2" x14ac:dyDescent="0.25">
      <c r="A689" s="2">
        <v>7883595</v>
      </c>
      <c r="B689">
        <v>1</v>
      </c>
    </row>
    <row r="690" spans="1:2" x14ac:dyDescent="0.25">
      <c r="A690" s="2">
        <v>9524588</v>
      </c>
      <c r="B690">
        <v>1</v>
      </c>
    </row>
    <row r="691" spans="1:2" x14ac:dyDescent="0.25">
      <c r="A691" s="2">
        <v>7891185</v>
      </c>
      <c r="B691">
        <v>1</v>
      </c>
    </row>
    <row r="692" spans="1:2" x14ac:dyDescent="0.25">
      <c r="A692" s="2">
        <v>7551668</v>
      </c>
      <c r="B692">
        <v>1</v>
      </c>
    </row>
    <row r="693" spans="1:2" x14ac:dyDescent="0.25">
      <c r="A693" s="2">
        <v>7896629</v>
      </c>
      <c r="B693">
        <v>1</v>
      </c>
    </row>
    <row r="694" spans="1:2" x14ac:dyDescent="0.25">
      <c r="A694" s="2">
        <v>9610703</v>
      </c>
      <c r="B694">
        <v>1</v>
      </c>
    </row>
    <row r="695" spans="1:2" x14ac:dyDescent="0.25">
      <c r="A695" s="2">
        <v>7904403</v>
      </c>
      <c r="B695">
        <v>1</v>
      </c>
    </row>
    <row r="696" spans="1:2" x14ac:dyDescent="0.25">
      <c r="A696" s="2">
        <v>9680416</v>
      </c>
      <c r="B696">
        <v>1</v>
      </c>
    </row>
    <row r="697" spans="1:2" x14ac:dyDescent="0.25">
      <c r="A697" s="2">
        <v>7362963</v>
      </c>
      <c r="B697">
        <v>1</v>
      </c>
    </row>
    <row r="698" spans="1:2" x14ac:dyDescent="0.25">
      <c r="A698" s="2">
        <v>9727873</v>
      </c>
      <c r="B698">
        <v>1</v>
      </c>
    </row>
    <row r="699" spans="1:2" x14ac:dyDescent="0.25">
      <c r="A699" s="2">
        <v>7915936</v>
      </c>
      <c r="B699">
        <v>1</v>
      </c>
    </row>
    <row r="700" spans="1:2" x14ac:dyDescent="0.25">
      <c r="A700" s="2">
        <v>7599611</v>
      </c>
      <c r="B700">
        <v>1</v>
      </c>
    </row>
    <row r="701" spans="1:2" x14ac:dyDescent="0.25">
      <c r="A701" s="2">
        <v>7918038</v>
      </c>
      <c r="B701">
        <v>1</v>
      </c>
    </row>
    <row r="702" spans="1:2" x14ac:dyDescent="0.25">
      <c r="A702" s="2">
        <v>9803545</v>
      </c>
      <c r="B702">
        <v>1</v>
      </c>
    </row>
    <row r="703" spans="1:2" x14ac:dyDescent="0.25">
      <c r="A703" s="2">
        <v>7933399</v>
      </c>
      <c r="B703">
        <v>1</v>
      </c>
    </row>
    <row r="704" spans="1:2" x14ac:dyDescent="0.25">
      <c r="A704" s="2">
        <v>9849476</v>
      </c>
      <c r="B704">
        <v>1</v>
      </c>
    </row>
    <row r="705" spans="1:2" x14ac:dyDescent="0.25">
      <c r="A705" s="2">
        <v>7364500</v>
      </c>
      <c r="B705">
        <v>1</v>
      </c>
    </row>
    <row r="706" spans="1:2" x14ac:dyDescent="0.25">
      <c r="A706" s="2">
        <v>9870841</v>
      </c>
      <c r="B706">
        <v>1</v>
      </c>
    </row>
    <row r="707" spans="1:2" x14ac:dyDescent="0.25">
      <c r="A707" s="2">
        <v>7969038</v>
      </c>
      <c r="B707">
        <v>1</v>
      </c>
    </row>
    <row r="708" spans="1:2" x14ac:dyDescent="0.25">
      <c r="A708" s="2">
        <v>9926754</v>
      </c>
      <c r="B708">
        <v>1</v>
      </c>
    </row>
    <row r="709" spans="1:2" x14ac:dyDescent="0.25">
      <c r="A709" s="2">
        <v>7972076</v>
      </c>
      <c r="B709">
        <v>1</v>
      </c>
    </row>
    <row r="710" spans="1:2" x14ac:dyDescent="0.25">
      <c r="A710" s="2">
        <v>9967649</v>
      </c>
      <c r="B710">
        <v>1</v>
      </c>
    </row>
    <row r="711" spans="1:2" x14ac:dyDescent="0.25">
      <c r="A711" s="2">
        <v>7973319</v>
      </c>
      <c r="B711">
        <v>1</v>
      </c>
    </row>
    <row r="712" spans="1:2" x14ac:dyDescent="0.25">
      <c r="A712" s="2">
        <v>11070759</v>
      </c>
      <c r="B712">
        <v>1</v>
      </c>
    </row>
    <row r="713" spans="1:2" x14ac:dyDescent="0.25">
      <c r="A713" s="2">
        <v>7973476</v>
      </c>
      <c r="B713">
        <v>1</v>
      </c>
    </row>
    <row r="714" spans="1:2" x14ac:dyDescent="0.25">
      <c r="A714" s="2">
        <v>12721215</v>
      </c>
      <c r="B714">
        <v>1</v>
      </c>
    </row>
    <row r="715" spans="1:2" x14ac:dyDescent="0.25">
      <c r="A715" s="2">
        <v>7975900</v>
      </c>
      <c r="B715">
        <v>1</v>
      </c>
    </row>
    <row r="716" spans="1:2" x14ac:dyDescent="0.25">
      <c r="A716" s="2">
        <v>13898038</v>
      </c>
      <c r="B716">
        <v>1</v>
      </c>
    </row>
    <row r="717" spans="1:2" x14ac:dyDescent="0.25">
      <c r="A717" s="2">
        <v>7977726</v>
      </c>
      <c r="B717">
        <v>1</v>
      </c>
    </row>
    <row r="718" spans="1:2" x14ac:dyDescent="0.25">
      <c r="A718" s="2">
        <v>16527855</v>
      </c>
      <c r="B718">
        <v>1</v>
      </c>
    </row>
    <row r="719" spans="1:2" x14ac:dyDescent="0.25">
      <c r="A719" s="2">
        <v>7979313</v>
      </c>
      <c r="B719">
        <v>1</v>
      </c>
    </row>
    <row r="720" spans="1:2" x14ac:dyDescent="0.25">
      <c r="A720" s="2">
        <v>17005785</v>
      </c>
      <c r="B720">
        <v>1</v>
      </c>
    </row>
    <row r="721" spans="1:2" x14ac:dyDescent="0.25">
      <c r="A721" s="2">
        <v>7980513</v>
      </c>
      <c r="B721">
        <v>1</v>
      </c>
    </row>
    <row r="722" spans="1:2" x14ac:dyDescent="0.25">
      <c r="A722" s="2">
        <v>18636086</v>
      </c>
      <c r="B722">
        <v>1</v>
      </c>
    </row>
    <row r="723" spans="1:2" x14ac:dyDescent="0.25">
      <c r="A723" s="2">
        <v>7986409</v>
      </c>
      <c r="B723">
        <v>1</v>
      </c>
    </row>
    <row r="724" spans="1:2" x14ac:dyDescent="0.25">
      <c r="A724" s="2">
        <v>20349502</v>
      </c>
      <c r="B724">
        <v>1</v>
      </c>
    </row>
    <row r="725" spans="1:2" x14ac:dyDescent="0.25">
      <c r="A725" s="2">
        <v>7988607</v>
      </c>
      <c r="B725">
        <v>1</v>
      </c>
    </row>
    <row r="726" spans="1:2" x14ac:dyDescent="0.25">
      <c r="A726" s="2">
        <v>21681406</v>
      </c>
      <c r="B726">
        <v>1</v>
      </c>
    </row>
    <row r="727" spans="1:2" x14ac:dyDescent="0.25">
      <c r="A727" s="2">
        <v>7994769</v>
      </c>
      <c r="B727">
        <v>1</v>
      </c>
    </row>
    <row r="728" spans="1:2" x14ac:dyDescent="0.25">
      <c r="A728" s="2">
        <v>9171025</v>
      </c>
      <c r="B728">
        <v>1</v>
      </c>
    </row>
    <row r="729" spans="1:2" x14ac:dyDescent="0.25">
      <c r="A729" s="2">
        <v>8001915</v>
      </c>
      <c r="B729">
        <v>1</v>
      </c>
    </row>
    <row r="730" spans="1:2" x14ac:dyDescent="0.25">
      <c r="A730" s="2">
        <v>9183185</v>
      </c>
      <c r="B730">
        <v>1</v>
      </c>
    </row>
    <row r="731" spans="1:2" x14ac:dyDescent="0.25">
      <c r="A731" s="2">
        <v>8010775</v>
      </c>
      <c r="B731">
        <v>1</v>
      </c>
    </row>
    <row r="732" spans="1:2" x14ac:dyDescent="0.25">
      <c r="A732" s="2">
        <v>9219408</v>
      </c>
      <c r="B732">
        <v>1</v>
      </c>
    </row>
    <row r="733" spans="1:2" x14ac:dyDescent="0.25">
      <c r="A733" s="2">
        <v>8023179</v>
      </c>
      <c r="B733">
        <v>1</v>
      </c>
    </row>
    <row r="734" spans="1:2" x14ac:dyDescent="0.25">
      <c r="A734" s="2">
        <v>9266643</v>
      </c>
      <c r="B734">
        <v>1</v>
      </c>
    </row>
    <row r="735" spans="1:2" x14ac:dyDescent="0.25">
      <c r="A735" s="2">
        <v>8026912</v>
      </c>
      <c r="B735">
        <v>1</v>
      </c>
    </row>
    <row r="736" spans="1:2" x14ac:dyDescent="0.25">
      <c r="A736" s="2">
        <v>9282666</v>
      </c>
      <c r="B736">
        <v>1</v>
      </c>
    </row>
    <row r="737" spans="1:2" x14ac:dyDescent="0.25">
      <c r="A737" s="2">
        <v>8028777</v>
      </c>
      <c r="B737">
        <v>1</v>
      </c>
    </row>
    <row r="738" spans="1:2" x14ac:dyDescent="0.25">
      <c r="A738" s="2">
        <v>7508054</v>
      </c>
      <c r="B738">
        <v>1</v>
      </c>
    </row>
    <row r="739" spans="1:2" x14ac:dyDescent="0.25">
      <c r="A739" s="2">
        <v>8041809</v>
      </c>
      <c r="B739">
        <v>1</v>
      </c>
    </row>
    <row r="740" spans="1:2" x14ac:dyDescent="0.25">
      <c r="A740" s="2">
        <v>9328179</v>
      </c>
      <c r="B740">
        <v>1</v>
      </c>
    </row>
    <row r="741" spans="1:2" x14ac:dyDescent="0.25">
      <c r="A741" s="2">
        <v>8049834</v>
      </c>
      <c r="B741">
        <v>1</v>
      </c>
    </row>
    <row r="742" spans="1:2" x14ac:dyDescent="0.25">
      <c r="A742" s="2">
        <v>9355422</v>
      </c>
      <c r="B742">
        <v>1</v>
      </c>
    </row>
    <row r="743" spans="1:2" x14ac:dyDescent="0.25">
      <c r="A743" s="2">
        <v>8056387</v>
      </c>
      <c r="B743">
        <v>1</v>
      </c>
    </row>
    <row r="744" spans="1:2" x14ac:dyDescent="0.25">
      <c r="A744" s="2">
        <v>9364912</v>
      </c>
      <c r="B744">
        <v>1</v>
      </c>
    </row>
    <row r="745" spans="1:2" x14ac:dyDescent="0.25">
      <c r="A745" s="2">
        <v>8060169</v>
      </c>
      <c r="B745">
        <v>1</v>
      </c>
    </row>
    <row r="746" spans="1:2" x14ac:dyDescent="0.25">
      <c r="A746" s="2">
        <v>9418587</v>
      </c>
      <c r="B746">
        <v>1</v>
      </c>
    </row>
    <row r="747" spans="1:2" x14ac:dyDescent="0.25">
      <c r="A747" s="2">
        <v>7288626</v>
      </c>
      <c r="B747">
        <v>1</v>
      </c>
    </row>
    <row r="748" spans="1:2" x14ac:dyDescent="0.25">
      <c r="A748" s="2">
        <v>9446278</v>
      </c>
      <c r="B748">
        <v>1</v>
      </c>
    </row>
    <row r="749" spans="1:2" x14ac:dyDescent="0.25">
      <c r="A749" s="2">
        <v>8070345</v>
      </c>
      <c r="B749">
        <v>1</v>
      </c>
    </row>
    <row r="750" spans="1:2" x14ac:dyDescent="0.25">
      <c r="A750" s="2">
        <v>9475290</v>
      </c>
      <c r="B750">
        <v>1</v>
      </c>
    </row>
    <row r="751" spans="1:2" x14ac:dyDescent="0.25">
      <c r="A751" s="2">
        <v>8077806</v>
      </c>
      <c r="B751">
        <v>1</v>
      </c>
    </row>
    <row r="752" spans="1:2" x14ac:dyDescent="0.25">
      <c r="A752" s="2">
        <v>9506446</v>
      </c>
      <c r="B752">
        <v>1</v>
      </c>
    </row>
    <row r="753" spans="1:2" x14ac:dyDescent="0.25">
      <c r="A753" s="2">
        <v>7379567</v>
      </c>
      <c r="B753">
        <v>1</v>
      </c>
    </row>
    <row r="754" spans="1:2" x14ac:dyDescent="0.25">
      <c r="A754" s="2">
        <v>9527543</v>
      </c>
      <c r="B754">
        <v>1</v>
      </c>
    </row>
    <row r="755" spans="1:2" x14ac:dyDescent="0.25">
      <c r="A755" s="2">
        <v>8086847</v>
      </c>
      <c r="B755">
        <v>1</v>
      </c>
    </row>
    <row r="756" spans="1:2" x14ac:dyDescent="0.25">
      <c r="A756" s="2">
        <v>7536096</v>
      </c>
      <c r="B756">
        <v>1</v>
      </c>
    </row>
    <row r="757" spans="1:2" x14ac:dyDescent="0.25">
      <c r="A757" s="2">
        <v>8130722</v>
      </c>
      <c r="B757">
        <v>1</v>
      </c>
    </row>
    <row r="758" spans="1:2" x14ac:dyDescent="0.25">
      <c r="A758" s="2">
        <v>9589060</v>
      </c>
      <c r="B758">
        <v>1</v>
      </c>
    </row>
    <row r="759" spans="1:2" x14ac:dyDescent="0.25">
      <c r="A759" s="2">
        <v>8133585</v>
      </c>
      <c r="B759">
        <v>1</v>
      </c>
    </row>
    <row r="760" spans="1:2" x14ac:dyDescent="0.25">
      <c r="A760" s="2">
        <v>7564861</v>
      </c>
      <c r="B760">
        <v>1</v>
      </c>
    </row>
    <row r="761" spans="1:2" x14ac:dyDescent="0.25">
      <c r="A761" s="2">
        <v>8135542</v>
      </c>
      <c r="B761">
        <v>1</v>
      </c>
    </row>
    <row r="762" spans="1:2" x14ac:dyDescent="0.25">
      <c r="A762" s="2">
        <v>9620982</v>
      </c>
      <c r="B762">
        <v>1</v>
      </c>
    </row>
    <row r="763" spans="1:2" x14ac:dyDescent="0.25">
      <c r="A763" s="2">
        <v>7384686</v>
      </c>
      <c r="B763">
        <v>1</v>
      </c>
    </row>
    <row r="764" spans="1:2" x14ac:dyDescent="0.25">
      <c r="A764" s="2">
        <v>9664191</v>
      </c>
      <c r="B764">
        <v>1</v>
      </c>
    </row>
    <row r="765" spans="1:2" x14ac:dyDescent="0.25">
      <c r="A765" s="2">
        <v>8150086</v>
      </c>
      <c r="B765">
        <v>1</v>
      </c>
    </row>
    <row r="766" spans="1:2" x14ac:dyDescent="0.25">
      <c r="A766" s="2">
        <v>7571642</v>
      </c>
      <c r="B766">
        <v>1</v>
      </c>
    </row>
    <row r="767" spans="1:2" x14ac:dyDescent="0.25">
      <c r="A767" s="2">
        <v>8156713</v>
      </c>
      <c r="B767">
        <v>1</v>
      </c>
    </row>
    <row r="768" spans="1:2" x14ac:dyDescent="0.25">
      <c r="A768" s="2">
        <v>9716545</v>
      </c>
      <c r="B768">
        <v>1</v>
      </c>
    </row>
    <row r="769" spans="1:2" x14ac:dyDescent="0.25">
      <c r="A769" s="2">
        <v>8159466</v>
      </c>
      <c r="B769">
        <v>1</v>
      </c>
    </row>
    <row r="770" spans="1:2" x14ac:dyDescent="0.25">
      <c r="A770" s="2">
        <v>9740908</v>
      </c>
      <c r="B770">
        <v>1</v>
      </c>
    </row>
    <row r="771" spans="1:2" x14ac:dyDescent="0.25">
      <c r="A771" s="2">
        <v>8159631</v>
      </c>
      <c r="B771">
        <v>1</v>
      </c>
    </row>
    <row r="772" spans="1:2" x14ac:dyDescent="0.25">
      <c r="A772" s="2">
        <v>7594764</v>
      </c>
      <c r="B772">
        <v>1</v>
      </c>
    </row>
    <row r="773" spans="1:2" x14ac:dyDescent="0.25">
      <c r="A773" s="2">
        <v>8159788</v>
      </c>
      <c r="B773">
        <v>1</v>
      </c>
    </row>
    <row r="774" spans="1:2" x14ac:dyDescent="0.25">
      <c r="A774" s="2">
        <v>9777118</v>
      </c>
      <c r="B774">
        <v>1</v>
      </c>
    </row>
    <row r="775" spans="1:2" x14ac:dyDescent="0.25">
      <c r="A775" s="2">
        <v>7388260</v>
      </c>
      <c r="B775">
        <v>1</v>
      </c>
    </row>
    <row r="776" spans="1:2" x14ac:dyDescent="0.25">
      <c r="A776" s="2">
        <v>9797571</v>
      </c>
      <c r="B776">
        <v>1</v>
      </c>
    </row>
    <row r="777" spans="1:2" x14ac:dyDescent="0.25">
      <c r="A777" s="2">
        <v>8177683</v>
      </c>
      <c r="B777">
        <v>1</v>
      </c>
    </row>
    <row r="778" spans="1:2" x14ac:dyDescent="0.25">
      <c r="A778" s="2">
        <v>9805082</v>
      </c>
      <c r="B778">
        <v>1</v>
      </c>
    </row>
    <row r="779" spans="1:2" x14ac:dyDescent="0.25">
      <c r="A779" s="2">
        <v>8183468</v>
      </c>
      <c r="B779">
        <v>1</v>
      </c>
    </row>
    <row r="780" spans="1:2" x14ac:dyDescent="0.25">
      <c r="A780" s="2">
        <v>9827875</v>
      </c>
      <c r="B780">
        <v>1</v>
      </c>
    </row>
    <row r="781" spans="1:2" x14ac:dyDescent="0.25">
      <c r="A781" s="2">
        <v>8187780</v>
      </c>
      <c r="B781">
        <v>1</v>
      </c>
    </row>
    <row r="782" spans="1:2" x14ac:dyDescent="0.25">
      <c r="A782" s="2">
        <v>9861652</v>
      </c>
      <c r="B782">
        <v>1</v>
      </c>
    </row>
    <row r="783" spans="1:2" x14ac:dyDescent="0.25">
      <c r="A783" s="2">
        <v>8195842</v>
      </c>
      <c r="B783">
        <v>1</v>
      </c>
    </row>
    <row r="784" spans="1:2" x14ac:dyDescent="0.25">
      <c r="A784" s="2">
        <v>9866204</v>
      </c>
      <c r="B784">
        <v>1</v>
      </c>
    </row>
    <row r="785" spans="1:2" x14ac:dyDescent="0.25">
      <c r="A785" s="2">
        <v>7396921</v>
      </c>
      <c r="B785">
        <v>1</v>
      </c>
    </row>
    <row r="786" spans="1:2" x14ac:dyDescent="0.25">
      <c r="A786" s="2">
        <v>9874705</v>
      </c>
      <c r="B786">
        <v>1</v>
      </c>
    </row>
    <row r="787" spans="1:2" x14ac:dyDescent="0.25">
      <c r="A787" s="2">
        <v>8223406</v>
      </c>
      <c r="B787">
        <v>1</v>
      </c>
    </row>
    <row r="788" spans="1:2" x14ac:dyDescent="0.25">
      <c r="A788" s="2">
        <v>7627829</v>
      </c>
      <c r="B788">
        <v>1</v>
      </c>
    </row>
    <row r="789" spans="1:2" x14ac:dyDescent="0.25">
      <c r="A789" s="2">
        <v>8228350</v>
      </c>
      <c r="B789">
        <v>1</v>
      </c>
    </row>
    <row r="790" spans="1:2" x14ac:dyDescent="0.25">
      <c r="A790" s="2">
        <v>9937257</v>
      </c>
      <c r="B790">
        <v>1</v>
      </c>
    </row>
    <row r="791" spans="1:2" x14ac:dyDescent="0.25">
      <c r="A791" s="2">
        <v>8233999</v>
      </c>
      <c r="B791">
        <v>1</v>
      </c>
    </row>
    <row r="792" spans="1:2" x14ac:dyDescent="0.25">
      <c r="A792" s="2">
        <v>9953379</v>
      </c>
      <c r="B792">
        <v>1</v>
      </c>
    </row>
    <row r="793" spans="1:2" x14ac:dyDescent="0.25">
      <c r="A793" s="2">
        <v>8246306</v>
      </c>
      <c r="B793">
        <v>1</v>
      </c>
    </row>
    <row r="794" spans="1:2" x14ac:dyDescent="0.25">
      <c r="A794" s="2">
        <v>9975977</v>
      </c>
      <c r="B794">
        <v>1</v>
      </c>
    </row>
    <row r="795" spans="1:2" x14ac:dyDescent="0.25">
      <c r="A795" s="2">
        <v>8249721</v>
      </c>
      <c r="B795">
        <v>1</v>
      </c>
    </row>
    <row r="796" spans="1:2" x14ac:dyDescent="0.25">
      <c r="A796" s="2">
        <v>10201038</v>
      </c>
      <c r="B796">
        <v>1</v>
      </c>
    </row>
    <row r="797" spans="1:2" x14ac:dyDescent="0.25">
      <c r="A797" s="2">
        <v>7291318</v>
      </c>
      <c r="B797">
        <v>1</v>
      </c>
    </row>
    <row r="798" spans="1:2" x14ac:dyDescent="0.25">
      <c r="A798" s="2">
        <v>7646265</v>
      </c>
      <c r="B798">
        <v>1</v>
      </c>
    </row>
    <row r="799" spans="1:2" x14ac:dyDescent="0.25">
      <c r="A799" s="2">
        <v>8251878</v>
      </c>
      <c r="B799">
        <v>1</v>
      </c>
    </row>
    <row r="800" spans="1:2" x14ac:dyDescent="0.25">
      <c r="A800" s="2">
        <v>12471534</v>
      </c>
      <c r="B800">
        <v>1</v>
      </c>
    </row>
    <row r="801" spans="1:2" x14ac:dyDescent="0.25">
      <c r="A801" s="2">
        <v>8252939</v>
      </c>
      <c r="B801">
        <v>1</v>
      </c>
    </row>
    <row r="802" spans="1:2" x14ac:dyDescent="0.25">
      <c r="A802" s="2">
        <v>13221411</v>
      </c>
      <c r="B802">
        <v>1</v>
      </c>
    </row>
    <row r="803" spans="1:2" x14ac:dyDescent="0.25">
      <c r="A803" s="2">
        <v>8253162</v>
      </c>
      <c r="B803">
        <v>1</v>
      </c>
    </row>
    <row r="804" spans="1:2" x14ac:dyDescent="0.25">
      <c r="A804" s="2">
        <v>13639748</v>
      </c>
      <c r="B804">
        <v>1</v>
      </c>
    </row>
    <row r="805" spans="1:2" x14ac:dyDescent="0.25">
      <c r="A805" s="2">
        <v>8261808</v>
      </c>
      <c r="B805">
        <v>1</v>
      </c>
    </row>
    <row r="806" spans="1:2" x14ac:dyDescent="0.25">
      <c r="A806" s="2">
        <v>14201334</v>
      </c>
      <c r="B806">
        <v>1</v>
      </c>
    </row>
    <row r="807" spans="1:2" x14ac:dyDescent="0.25">
      <c r="A807" s="2">
        <v>7421094</v>
      </c>
      <c r="B807">
        <v>1</v>
      </c>
    </row>
    <row r="808" spans="1:2" x14ac:dyDescent="0.25">
      <c r="A808" s="2">
        <v>16303399</v>
      </c>
      <c r="B808">
        <v>1</v>
      </c>
    </row>
    <row r="809" spans="1:2" x14ac:dyDescent="0.25">
      <c r="A809" s="2">
        <v>7292887</v>
      </c>
      <c r="B809">
        <v>1</v>
      </c>
    </row>
    <row r="810" spans="1:2" x14ac:dyDescent="0.25">
      <c r="A810" s="2">
        <v>16592072</v>
      </c>
      <c r="B810">
        <v>1</v>
      </c>
    </row>
    <row r="811" spans="1:2" x14ac:dyDescent="0.25">
      <c r="A811" s="2">
        <v>8279741</v>
      </c>
      <c r="B811">
        <v>1</v>
      </c>
    </row>
    <row r="812" spans="1:2" x14ac:dyDescent="0.25">
      <c r="A812" s="2">
        <v>16977213</v>
      </c>
      <c r="B812">
        <v>1</v>
      </c>
    </row>
    <row r="813" spans="1:2" x14ac:dyDescent="0.25">
      <c r="A813" s="2">
        <v>8284495</v>
      </c>
      <c r="B813">
        <v>1</v>
      </c>
    </row>
    <row r="814" spans="1:2" x14ac:dyDescent="0.25">
      <c r="A814" s="2">
        <v>17490780</v>
      </c>
      <c r="B814">
        <v>1</v>
      </c>
    </row>
    <row r="815" spans="1:2" x14ac:dyDescent="0.25">
      <c r="A815" s="2">
        <v>8299537</v>
      </c>
      <c r="B815">
        <v>1</v>
      </c>
    </row>
    <row r="816" spans="1:2" x14ac:dyDescent="0.25">
      <c r="A816" s="2">
        <v>18084593</v>
      </c>
      <c r="B816">
        <v>1</v>
      </c>
    </row>
    <row r="817" spans="1:2" x14ac:dyDescent="0.25">
      <c r="A817" s="2">
        <v>7295667</v>
      </c>
      <c r="B817">
        <v>1</v>
      </c>
    </row>
    <row r="818" spans="1:2" x14ac:dyDescent="0.25">
      <c r="A818" s="2">
        <v>19116274</v>
      </c>
      <c r="B818">
        <v>1</v>
      </c>
    </row>
    <row r="819" spans="1:2" x14ac:dyDescent="0.25">
      <c r="A819" s="2">
        <v>8322522</v>
      </c>
      <c r="B819">
        <v>1</v>
      </c>
    </row>
    <row r="820" spans="1:2" x14ac:dyDescent="0.25">
      <c r="A820" s="2">
        <v>20149106</v>
      </c>
      <c r="B820">
        <v>1</v>
      </c>
    </row>
    <row r="821" spans="1:2" x14ac:dyDescent="0.25">
      <c r="A821" s="2">
        <v>8322802</v>
      </c>
      <c r="B821">
        <v>1</v>
      </c>
    </row>
    <row r="822" spans="1:2" x14ac:dyDescent="0.25">
      <c r="A822" s="2">
        <v>20424852</v>
      </c>
      <c r="B822">
        <v>1</v>
      </c>
    </row>
    <row r="823" spans="1:2" x14ac:dyDescent="0.25">
      <c r="A823" s="2">
        <v>8331262</v>
      </c>
      <c r="B823">
        <v>1</v>
      </c>
    </row>
    <row r="824" spans="1:2" x14ac:dyDescent="0.25">
      <c r="A824" s="2">
        <v>21303266</v>
      </c>
      <c r="B824">
        <v>1</v>
      </c>
    </row>
    <row r="825" spans="1:2" x14ac:dyDescent="0.25">
      <c r="A825" s="2">
        <v>8362094</v>
      </c>
      <c r="B825">
        <v>1</v>
      </c>
    </row>
    <row r="826" spans="1:2" x14ac:dyDescent="0.25">
      <c r="A826" s="2">
        <v>22176115</v>
      </c>
      <c r="B826">
        <v>1</v>
      </c>
    </row>
    <row r="827" spans="1:2" x14ac:dyDescent="0.25">
      <c r="A827" s="2">
        <v>7439955</v>
      </c>
      <c r="B827">
        <v>1</v>
      </c>
    </row>
    <row r="828" spans="1:2" x14ac:dyDescent="0.25">
      <c r="A828" s="2">
        <v>9156106</v>
      </c>
      <c r="B828">
        <v>1</v>
      </c>
    </row>
    <row r="829" spans="1:2" x14ac:dyDescent="0.25">
      <c r="A829" s="2">
        <v>8375968</v>
      </c>
      <c r="B829">
        <v>1</v>
      </c>
    </row>
    <row r="830" spans="1:2" x14ac:dyDescent="0.25">
      <c r="A830" s="2">
        <v>9175377</v>
      </c>
      <c r="B830">
        <v>1</v>
      </c>
    </row>
    <row r="831" spans="1:2" x14ac:dyDescent="0.25">
      <c r="A831" s="2">
        <v>8384647</v>
      </c>
      <c r="B831">
        <v>1</v>
      </c>
    </row>
    <row r="832" spans="1:2" x14ac:dyDescent="0.25">
      <c r="A832" s="2">
        <v>9182658</v>
      </c>
      <c r="B832">
        <v>1</v>
      </c>
    </row>
    <row r="833" spans="1:2" x14ac:dyDescent="0.25">
      <c r="A833" s="2">
        <v>8385222</v>
      </c>
      <c r="B833">
        <v>1</v>
      </c>
    </row>
    <row r="834" spans="1:2" x14ac:dyDescent="0.25">
      <c r="A834" s="2">
        <v>9187410</v>
      </c>
      <c r="B834">
        <v>1</v>
      </c>
    </row>
    <row r="835" spans="1:2" x14ac:dyDescent="0.25">
      <c r="A835" s="2">
        <v>8387594</v>
      </c>
      <c r="B835">
        <v>1</v>
      </c>
    </row>
    <row r="836" spans="1:2" x14ac:dyDescent="0.25">
      <c r="A836" s="2">
        <v>9197309</v>
      </c>
      <c r="B836">
        <v>1</v>
      </c>
    </row>
    <row r="837" spans="1:2" x14ac:dyDescent="0.25">
      <c r="A837" s="2">
        <v>8400710</v>
      </c>
      <c r="B837">
        <v>1</v>
      </c>
    </row>
    <row r="838" spans="1:2" x14ac:dyDescent="0.25">
      <c r="A838" s="2">
        <v>9225043</v>
      </c>
      <c r="B838">
        <v>1</v>
      </c>
    </row>
    <row r="839" spans="1:2" x14ac:dyDescent="0.25">
      <c r="A839" s="2">
        <v>8405292</v>
      </c>
      <c r="B839">
        <v>1</v>
      </c>
    </row>
    <row r="840" spans="1:2" x14ac:dyDescent="0.25">
      <c r="A840" s="2">
        <v>9254070</v>
      </c>
      <c r="B840">
        <v>1</v>
      </c>
    </row>
    <row r="841" spans="1:2" x14ac:dyDescent="0.25">
      <c r="A841" s="2">
        <v>8405954</v>
      </c>
      <c r="B841">
        <v>1</v>
      </c>
    </row>
    <row r="842" spans="1:2" x14ac:dyDescent="0.25">
      <c r="A842" s="2">
        <v>9270571</v>
      </c>
      <c r="B842">
        <v>1</v>
      </c>
    </row>
    <row r="843" spans="1:2" x14ac:dyDescent="0.25">
      <c r="A843" s="2">
        <v>8414788</v>
      </c>
      <c r="B843">
        <v>1</v>
      </c>
    </row>
    <row r="844" spans="1:2" x14ac:dyDescent="0.25">
      <c r="A844" s="2">
        <v>9282166</v>
      </c>
      <c r="B844">
        <v>1</v>
      </c>
    </row>
    <row r="845" spans="1:2" x14ac:dyDescent="0.25">
      <c r="A845" s="2">
        <v>8424969</v>
      </c>
      <c r="B845">
        <v>1</v>
      </c>
    </row>
    <row r="846" spans="1:2" x14ac:dyDescent="0.25">
      <c r="A846" s="2">
        <v>9283739</v>
      </c>
      <c r="B846">
        <v>1</v>
      </c>
    </row>
    <row r="847" spans="1:2" x14ac:dyDescent="0.25">
      <c r="A847" s="2">
        <v>8429072</v>
      </c>
      <c r="B847">
        <v>1</v>
      </c>
    </row>
    <row r="848" spans="1:2" x14ac:dyDescent="0.25">
      <c r="A848" s="2">
        <v>9294571</v>
      </c>
      <c r="B848">
        <v>1</v>
      </c>
    </row>
    <row r="849" spans="1:2" x14ac:dyDescent="0.25">
      <c r="A849" s="2">
        <v>8434044</v>
      </c>
      <c r="B849">
        <v>1</v>
      </c>
    </row>
    <row r="850" spans="1:2" x14ac:dyDescent="0.25">
      <c r="A850" s="2">
        <v>9305031</v>
      </c>
      <c r="B850">
        <v>1</v>
      </c>
    </row>
    <row r="851" spans="1:2" x14ac:dyDescent="0.25">
      <c r="A851" s="2">
        <v>8449157</v>
      </c>
      <c r="B851">
        <v>1</v>
      </c>
    </row>
    <row r="852" spans="1:2" x14ac:dyDescent="0.25">
      <c r="A852" s="2">
        <v>7511410</v>
      </c>
      <c r="B852">
        <v>1</v>
      </c>
    </row>
    <row r="853" spans="1:2" x14ac:dyDescent="0.25">
      <c r="A853" s="2">
        <v>7449832</v>
      </c>
      <c r="B853">
        <v>1</v>
      </c>
    </row>
    <row r="854" spans="1:2" x14ac:dyDescent="0.25">
      <c r="A854" s="2">
        <v>9329226</v>
      </c>
      <c r="B854">
        <v>1</v>
      </c>
    </row>
    <row r="855" spans="1:2" x14ac:dyDescent="0.25">
      <c r="A855" s="2">
        <v>8471021</v>
      </c>
      <c r="B855">
        <v>1</v>
      </c>
    </row>
    <row r="856" spans="1:2" x14ac:dyDescent="0.25">
      <c r="A856" s="2">
        <v>9340299</v>
      </c>
      <c r="B856">
        <v>1</v>
      </c>
    </row>
    <row r="857" spans="1:2" x14ac:dyDescent="0.25">
      <c r="A857" s="2">
        <v>8471219</v>
      </c>
      <c r="B857">
        <v>1</v>
      </c>
    </row>
    <row r="858" spans="1:2" x14ac:dyDescent="0.25">
      <c r="A858" s="2">
        <v>9356216</v>
      </c>
      <c r="B858">
        <v>1</v>
      </c>
    </row>
    <row r="859" spans="1:2" x14ac:dyDescent="0.25">
      <c r="A859" s="2">
        <v>8471544</v>
      </c>
      <c r="B859">
        <v>1</v>
      </c>
    </row>
    <row r="860" spans="1:2" x14ac:dyDescent="0.25">
      <c r="A860" s="2">
        <v>9357185</v>
      </c>
      <c r="B860">
        <v>1</v>
      </c>
    </row>
    <row r="861" spans="1:2" x14ac:dyDescent="0.25">
      <c r="A861" s="2">
        <v>8487003</v>
      </c>
      <c r="B861">
        <v>1</v>
      </c>
    </row>
    <row r="862" spans="1:2" x14ac:dyDescent="0.25">
      <c r="A862" s="2">
        <v>9388066</v>
      </c>
      <c r="B862">
        <v>1</v>
      </c>
    </row>
    <row r="863" spans="1:2" x14ac:dyDescent="0.25">
      <c r="A863" s="2">
        <v>8489588</v>
      </c>
      <c r="B863">
        <v>1</v>
      </c>
    </row>
    <row r="864" spans="1:2" x14ac:dyDescent="0.25">
      <c r="A864" s="2">
        <v>7513392</v>
      </c>
      <c r="B864">
        <v>1</v>
      </c>
    </row>
    <row r="865" spans="1:2" x14ac:dyDescent="0.25">
      <c r="A865" s="2">
        <v>8493652</v>
      </c>
      <c r="B865">
        <v>1</v>
      </c>
    </row>
    <row r="866" spans="1:2" x14ac:dyDescent="0.25">
      <c r="A866" s="2">
        <v>9419117</v>
      </c>
      <c r="B866">
        <v>1</v>
      </c>
    </row>
    <row r="867" spans="1:2" x14ac:dyDescent="0.25">
      <c r="A867" s="2">
        <v>7456918</v>
      </c>
      <c r="B867">
        <v>1</v>
      </c>
    </row>
    <row r="868" spans="1:2" x14ac:dyDescent="0.25">
      <c r="A868" s="2">
        <v>9427353</v>
      </c>
      <c r="B868">
        <v>1</v>
      </c>
    </row>
    <row r="869" spans="1:2" x14ac:dyDescent="0.25">
      <c r="A869" s="2">
        <v>8498683</v>
      </c>
      <c r="B869">
        <v>1</v>
      </c>
    </row>
    <row r="870" spans="1:2" x14ac:dyDescent="0.25">
      <c r="A870" s="2">
        <v>9458504</v>
      </c>
      <c r="B870">
        <v>1</v>
      </c>
    </row>
    <row r="871" spans="1:2" x14ac:dyDescent="0.25">
      <c r="A871" s="2">
        <v>8501225</v>
      </c>
      <c r="B871">
        <v>1</v>
      </c>
    </row>
    <row r="872" spans="1:2" x14ac:dyDescent="0.25">
      <c r="A872" s="2">
        <v>9474267</v>
      </c>
      <c r="B872">
        <v>1</v>
      </c>
    </row>
    <row r="873" spans="1:2" x14ac:dyDescent="0.25">
      <c r="A873" s="2">
        <v>8501947</v>
      </c>
      <c r="B873">
        <v>1</v>
      </c>
    </row>
    <row r="874" spans="1:2" x14ac:dyDescent="0.25">
      <c r="A874" s="2">
        <v>9487255</v>
      </c>
      <c r="B874">
        <v>1</v>
      </c>
    </row>
    <row r="875" spans="1:2" x14ac:dyDescent="0.25">
      <c r="A875" s="2">
        <v>8504601</v>
      </c>
      <c r="B875">
        <v>1</v>
      </c>
    </row>
    <row r="876" spans="1:2" x14ac:dyDescent="0.25">
      <c r="A876" s="2">
        <v>9502975</v>
      </c>
      <c r="B876">
        <v>1</v>
      </c>
    </row>
    <row r="877" spans="1:2" x14ac:dyDescent="0.25">
      <c r="A877" s="2">
        <v>8512255</v>
      </c>
      <c r="B877">
        <v>1</v>
      </c>
    </row>
    <row r="878" spans="1:2" x14ac:dyDescent="0.25">
      <c r="A878" s="2">
        <v>9521805</v>
      </c>
      <c r="B878">
        <v>1</v>
      </c>
    </row>
    <row r="879" spans="1:2" x14ac:dyDescent="0.25">
      <c r="A879" s="2">
        <v>8514016</v>
      </c>
      <c r="B879">
        <v>1</v>
      </c>
    </row>
    <row r="880" spans="1:2" x14ac:dyDescent="0.25">
      <c r="A880" s="2">
        <v>9526179</v>
      </c>
      <c r="B880">
        <v>1</v>
      </c>
    </row>
    <row r="881" spans="1:2" x14ac:dyDescent="0.25">
      <c r="A881" s="2">
        <v>8534481</v>
      </c>
      <c r="B881">
        <v>1</v>
      </c>
    </row>
    <row r="882" spans="1:2" x14ac:dyDescent="0.25">
      <c r="A882" s="2">
        <v>9535780</v>
      </c>
      <c r="B882">
        <v>1</v>
      </c>
    </row>
    <row r="883" spans="1:2" x14ac:dyDescent="0.25">
      <c r="A883" s="2">
        <v>8541151</v>
      </c>
      <c r="B883">
        <v>1</v>
      </c>
    </row>
    <row r="884" spans="1:2" x14ac:dyDescent="0.25">
      <c r="A884" s="2">
        <v>9547712</v>
      </c>
      <c r="B884">
        <v>1</v>
      </c>
    </row>
    <row r="885" spans="1:2" x14ac:dyDescent="0.25">
      <c r="A885" s="2">
        <v>8570276</v>
      </c>
      <c r="B885">
        <v>1</v>
      </c>
    </row>
    <row r="886" spans="1:2" x14ac:dyDescent="0.25">
      <c r="A886" s="2">
        <v>9560827</v>
      </c>
      <c r="B886">
        <v>1</v>
      </c>
    </row>
    <row r="887" spans="1:2" x14ac:dyDescent="0.25">
      <c r="A887" s="2">
        <v>7457716</v>
      </c>
      <c r="B887">
        <v>1</v>
      </c>
    </row>
    <row r="888" spans="1:2" x14ac:dyDescent="0.25">
      <c r="A888" s="2">
        <v>9570286</v>
      </c>
      <c r="B888">
        <v>1</v>
      </c>
    </row>
    <row r="889" spans="1:2" x14ac:dyDescent="0.25">
      <c r="A889" s="2">
        <v>8590206</v>
      </c>
      <c r="B889">
        <v>1</v>
      </c>
    </row>
    <row r="890" spans="1:2" x14ac:dyDescent="0.25">
      <c r="A890" s="2">
        <v>9591892</v>
      </c>
      <c r="B890">
        <v>1</v>
      </c>
    </row>
    <row r="891" spans="1:2" x14ac:dyDescent="0.25">
      <c r="A891" s="2">
        <v>8596442</v>
      </c>
      <c r="B891">
        <v>1</v>
      </c>
    </row>
    <row r="892" spans="1:2" x14ac:dyDescent="0.25">
      <c r="A892" s="2">
        <v>9595194</v>
      </c>
      <c r="B892">
        <v>1</v>
      </c>
    </row>
    <row r="893" spans="1:2" x14ac:dyDescent="0.25">
      <c r="A893" s="2">
        <v>8596929</v>
      </c>
      <c r="B893">
        <v>1</v>
      </c>
    </row>
    <row r="894" spans="1:2" x14ac:dyDescent="0.25">
      <c r="A894" s="2">
        <v>9603024</v>
      </c>
      <c r="B894">
        <v>1</v>
      </c>
    </row>
    <row r="895" spans="1:2" x14ac:dyDescent="0.25">
      <c r="A895" s="2">
        <v>8605742</v>
      </c>
      <c r="B895">
        <v>1</v>
      </c>
    </row>
    <row r="896" spans="1:2" x14ac:dyDescent="0.25">
      <c r="A896" s="2">
        <v>9620895</v>
      </c>
      <c r="B896">
        <v>1</v>
      </c>
    </row>
    <row r="897" spans="1:2" x14ac:dyDescent="0.25">
      <c r="A897" s="2">
        <v>8622421</v>
      </c>
      <c r="B897">
        <v>1</v>
      </c>
    </row>
    <row r="898" spans="1:2" x14ac:dyDescent="0.25">
      <c r="A898" s="2">
        <v>9647309</v>
      </c>
      <c r="B898">
        <v>1</v>
      </c>
    </row>
    <row r="899" spans="1:2" x14ac:dyDescent="0.25">
      <c r="A899" s="2">
        <v>8632893</v>
      </c>
      <c r="B899">
        <v>1</v>
      </c>
    </row>
    <row r="900" spans="1:2" x14ac:dyDescent="0.25">
      <c r="A900" s="2">
        <v>9662407</v>
      </c>
      <c r="B900">
        <v>1</v>
      </c>
    </row>
    <row r="901" spans="1:2" x14ac:dyDescent="0.25">
      <c r="A901" s="2">
        <v>8647144</v>
      </c>
      <c r="B901">
        <v>1</v>
      </c>
    </row>
    <row r="902" spans="1:2" x14ac:dyDescent="0.25">
      <c r="A902" s="2">
        <v>9664752</v>
      </c>
      <c r="B902">
        <v>1</v>
      </c>
    </row>
    <row r="903" spans="1:2" x14ac:dyDescent="0.25">
      <c r="A903" s="2">
        <v>8655825</v>
      </c>
      <c r="B903">
        <v>1</v>
      </c>
    </row>
    <row r="904" spans="1:2" x14ac:dyDescent="0.25">
      <c r="A904" s="2">
        <v>9683894</v>
      </c>
      <c r="B904">
        <v>1</v>
      </c>
    </row>
    <row r="905" spans="1:2" x14ac:dyDescent="0.25">
      <c r="A905" s="2">
        <v>8667012</v>
      </c>
      <c r="B905">
        <v>1</v>
      </c>
    </row>
    <row r="906" spans="1:2" x14ac:dyDescent="0.25">
      <c r="A906" s="2">
        <v>9689833</v>
      </c>
      <c r="B906">
        <v>1</v>
      </c>
    </row>
    <row r="907" spans="1:2" x14ac:dyDescent="0.25">
      <c r="A907" s="2">
        <v>8672623</v>
      </c>
      <c r="B907">
        <v>1</v>
      </c>
    </row>
    <row r="908" spans="1:2" x14ac:dyDescent="0.25">
      <c r="A908" s="2">
        <v>9709339</v>
      </c>
      <c r="B908">
        <v>1</v>
      </c>
    </row>
    <row r="909" spans="1:2" x14ac:dyDescent="0.25">
      <c r="A909" s="2">
        <v>8672651</v>
      </c>
      <c r="B909">
        <v>1</v>
      </c>
    </row>
    <row r="910" spans="1:2" x14ac:dyDescent="0.25">
      <c r="A910" s="2">
        <v>9722484</v>
      </c>
      <c r="B910">
        <v>1</v>
      </c>
    </row>
    <row r="911" spans="1:2" x14ac:dyDescent="0.25">
      <c r="A911" s="2">
        <v>7467198</v>
      </c>
      <c r="B911">
        <v>1</v>
      </c>
    </row>
    <row r="912" spans="1:2" x14ac:dyDescent="0.25">
      <c r="A912" s="2">
        <v>7589993</v>
      </c>
      <c r="B912">
        <v>1</v>
      </c>
    </row>
    <row r="913" spans="1:2" x14ac:dyDescent="0.25">
      <c r="A913" s="2">
        <v>8690793</v>
      </c>
      <c r="B913">
        <v>1</v>
      </c>
    </row>
    <row r="914" spans="1:2" x14ac:dyDescent="0.25">
      <c r="A914" s="2">
        <v>9747403</v>
      </c>
      <c r="B914">
        <v>1</v>
      </c>
    </row>
    <row r="915" spans="1:2" x14ac:dyDescent="0.25">
      <c r="A915" s="2">
        <v>8691743</v>
      </c>
      <c r="B915">
        <v>1</v>
      </c>
    </row>
    <row r="916" spans="1:2" x14ac:dyDescent="0.25">
      <c r="A916" s="2">
        <v>9759222</v>
      </c>
      <c r="B916">
        <v>1</v>
      </c>
    </row>
    <row r="917" spans="1:2" x14ac:dyDescent="0.25">
      <c r="A917" s="2">
        <v>8715278</v>
      </c>
      <c r="B917">
        <v>1</v>
      </c>
    </row>
    <row r="918" spans="1:2" x14ac:dyDescent="0.25">
      <c r="A918" s="2">
        <v>7595348</v>
      </c>
      <c r="B918">
        <v>1</v>
      </c>
    </row>
    <row r="919" spans="1:2" x14ac:dyDescent="0.25">
      <c r="A919" s="2">
        <v>8723323</v>
      </c>
      <c r="B919">
        <v>1</v>
      </c>
    </row>
    <row r="920" spans="1:2" x14ac:dyDescent="0.25">
      <c r="A920" s="2">
        <v>9776810</v>
      </c>
      <c r="B920">
        <v>1</v>
      </c>
    </row>
    <row r="921" spans="1:2" x14ac:dyDescent="0.25">
      <c r="A921" s="2">
        <v>8743781</v>
      </c>
      <c r="B921">
        <v>1</v>
      </c>
    </row>
    <row r="922" spans="1:2" x14ac:dyDescent="0.25">
      <c r="A922" s="2">
        <v>9781981</v>
      </c>
      <c r="B922">
        <v>1</v>
      </c>
    </row>
    <row r="923" spans="1:2" x14ac:dyDescent="0.25">
      <c r="A923" s="2">
        <v>8748493</v>
      </c>
      <c r="B923">
        <v>1</v>
      </c>
    </row>
    <row r="924" spans="1:2" x14ac:dyDescent="0.25">
      <c r="A924" s="2">
        <v>9791237</v>
      </c>
      <c r="B924">
        <v>1</v>
      </c>
    </row>
    <row r="925" spans="1:2" x14ac:dyDescent="0.25">
      <c r="A925" s="2">
        <v>8749135</v>
      </c>
      <c r="B925">
        <v>1</v>
      </c>
    </row>
    <row r="926" spans="1:2" x14ac:dyDescent="0.25">
      <c r="A926" s="2">
        <v>9803006</v>
      </c>
      <c r="B926">
        <v>1</v>
      </c>
    </row>
    <row r="927" spans="1:2" x14ac:dyDescent="0.25">
      <c r="A927" s="2">
        <v>8750619</v>
      </c>
      <c r="B927">
        <v>1</v>
      </c>
    </row>
    <row r="928" spans="1:2" x14ac:dyDescent="0.25">
      <c r="A928" s="2">
        <v>9804309</v>
      </c>
      <c r="B928">
        <v>1</v>
      </c>
    </row>
    <row r="929" spans="1:2" x14ac:dyDescent="0.25">
      <c r="A929" s="2">
        <v>8750670</v>
      </c>
      <c r="B929">
        <v>1</v>
      </c>
    </row>
    <row r="930" spans="1:2" x14ac:dyDescent="0.25">
      <c r="A930" s="2">
        <v>9807682</v>
      </c>
      <c r="B930">
        <v>1</v>
      </c>
    </row>
    <row r="931" spans="1:2" x14ac:dyDescent="0.25">
      <c r="A931" s="2">
        <v>7471152</v>
      </c>
      <c r="B931">
        <v>1</v>
      </c>
    </row>
    <row r="932" spans="1:2" x14ac:dyDescent="0.25">
      <c r="A932" s="2">
        <v>7321543</v>
      </c>
      <c r="B932">
        <v>1</v>
      </c>
    </row>
    <row r="933" spans="1:2" x14ac:dyDescent="0.25">
      <c r="A933" s="2">
        <v>8770898</v>
      </c>
      <c r="B933">
        <v>1</v>
      </c>
    </row>
    <row r="934" spans="1:2" x14ac:dyDescent="0.25">
      <c r="A934" s="2">
        <v>7622848</v>
      </c>
      <c r="B934">
        <v>1</v>
      </c>
    </row>
    <row r="935" spans="1:2" x14ac:dyDescent="0.25">
      <c r="A935" s="2">
        <v>8773356</v>
      </c>
      <c r="B935">
        <v>1</v>
      </c>
    </row>
    <row r="936" spans="1:2" x14ac:dyDescent="0.25">
      <c r="A936" s="2">
        <v>9853612</v>
      </c>
      <c r="B936">
        <v>1</v>
      </c>
    </row>
    <row r="937" spans="1:2" x14ac:dyDescent="0.25">
      <c r="A937" s="2">
        <v>7473070</v>
      </c>
      <c r="B937">
        <v>1</v>
      </c>
    </row>
    <row r="938" spans="1:2" x14ac:dyDescent="0.25">
      <c r="A938" s="2">
        <v>9864502</v>
      </c>
      <c r="B938">
        <v>1</v>
      </c>
    </row>
    <row r="939" spans="1:2" x14ac:dyDescent="0.25">
      <c r="A939" s="2">
        <v>8819206</v>
      </c>
      <c r="B939">
        <v>1</v>
      </c>
    </row>
    <row r="940" spans="1:2" x14ac:dyDescent="0.25">
      <c r="A940" s="2">
        <v>7624070</v>
      </c>
      <c r="B940">
        <v>1</v>
      </c>
    </row>
    <row r="941" spans="1:2" x14ac:dyDescent="0.25">
      <c r="A941" s="2">
        <v>8825868</v>
      </c>
      <c r="B941">
        <v>1</v>
      </c>
    </row>
    <row r="942" spans="1:2" x14ac:dyDescent="0.25">
      <c r="A942" s="2">
        <v>9866373</v>
      </c>
      <c r="B942">
        <v>1</v>
      </c>
    </row>
    <row r="943" spans="1:2" x14ac:dyDescent="0.25">
      <c r="A943" s="2">
        <v>8831940</v>
      </c>
      <c r="B943">
        <v>1</v>
      </c>
    </row>
    <row r="944" spans="1:2" x14ac:dyDescent="0.25">
      <c r="A944" s="2">
        <v>9872216</v>
      </c>
      <c r="B944">
        <v>1</v>
      </c>
    </row>
    <row r="945" spans="1:2" x14ac:dyDescent="0.25">
      <c r="A945" s="2">
        <v>8838584</v>
      </c>
      <c r="B945">
        <v>1</v>
      </c>
    </row>
    <row r="946" spans="1:2" x14ac:dyDescent="0.25">
      <c r="A946" s="2">
        <v>9878283</v>
      </c>
      <c r="B946">
        <v>1</v>
      </c>
    </row>
    <row r="947" spans="1:2" x14ac:dyDescent="0.25">
      <c r="A947" s="2">
        <v>8840288</v>
      </c>
      <c r="B947">
        <v>1</v>
      </c>
    </row>
    <row r="948" spans="1:2" x14ac:dyDescent="0.25">
      <c r="A948" s="2">
        <v>9894723</v>
      </c>
      <c r="B948">
        <v>1</v>
      </c>
    </row>
    <row r="949" spans="1:2" x14ac:dyDescent="0.25">
      <c r="A949" s="2">
        <v>8841955</v>
      </c>
      <c r="B949">
        <v>1</v>
      </c>
    </row>
    <row r="950" spans="1:2" x14ac:dyDescent="0.25">
      <c r="A950" s="2">
        <v>9905075</v>
      </c>
      <c r="B950">
        <v>1</v>
      </c>
    </row>
    <row r="951" spans="1:2" x14ac:dyDescent="0.25">
      <c r="A951" s="2">
        <v>8849918</v>
      </c>
      <c r="B951">
        <v>1</v>
      </c>
    </row>
    <row r="952" spans="1:2" x14ac:dyDescent="0.25">
      <c r="A952" s="2">
        <v>9932676</v>
      </c>
      <c r="B952">
        <v>1</v>
      </c>
    </row>
    <row r="953" spans="1:2" x14ac:dyDescent="0.25">
      <c r="A953" s="2">
        <v>8863988</v>
      </c>
      <c r="B953">
        <v>1</v>
      </c>
    </row>
    <row r="954" spans="1:2" x14ac:dyDescent="0.25">
      <c r="A954" s="2">
        <v>7632647</v>
      </c>
      <c r="B954">
        <v>1</v>
      </c>
    </row>
    <row r="955" spans="1:2" x14ac:dyDescent="0.25">
      <c r="A955" s="2">
        <v>8865092</v>
      </c>
      <c r="B955">
        <v>1</v>
      </c>
    </row>
    <row r="956" spans="1:2" x14ac:dyDescent="0.25">
      <c r="A956" s="2">
        <v>9950462</v>
      </c>
      <c r="B956">
        <v>1</v>
      </c>
    </row>
    <row r="957" spans="1:2" x14ac:dyDescent="0.25">
      <c r="A957" s="2">
        <v>7320123</v>
      </c>
      <c r="B957">
        <v>1</v>
      </c>
    </row>
    <row r="958" spans="1:2" x14ac:dyDescent="0.25">
      <c r="A958" s="2">
        <v>9961121</v>
      </c>
      <c r="B958">
        <v>1</v>
      </c>
    </row>
    <row r="959" spans="1:2" x14ac:dyDescent="0.25">
      <c r="A959" s="2">
        <v>8872311</v>
      </c>
      <c r="B959">
        <v>1</v>
      </c>
    </row>
    <row r="960" spans="1:2" x14ac:dyDescent="0.25">
      <c r="A960" s="2">
        <v>9975967</v>
      </c>
      <c r="B960">
        <v>1</v>
      </c>
    </row>
    <row r="961" spans="1:2" x14ac:dyDescent="0.25">
      <c r="A961" s="2">
        <v>8880275</v>
      </c>
      <c r="B961">
        <v>1</v>
      </c>
    </row>
    <row r="962" spans="1:2" x14ac:dyDescent="0.25">
      <c r="A962" s="2">
        <v>9979899</v>
      </c>
      <c r="B962">
        <v>1</v>
      </c>
    </row>
    <row r="963" spans="1:2" x14ac:dyDescent="0.25">
      <c r="A963" s="2">
        <v>8885606</v>
      </c>
      <c r="B963">
        <v>1</v>
      </c>
    </row>
    <row r="964" spans="1:2" x14ac:dyDescent="0.25">
      <c r="A964" s="2">
        <v>10093488</v>
      </c>
      <c r="B964">
        <v>1</v>
      </c>
    </row>
    <row r="965" spans="1:2" x14ac:dyDescent="0.25">
      <c r="A965" s="2">
        <v>8895257</v>
      </c>
      <c r="B965">
        <v>1</v>
      </c>
    </row>
    <row r="966" spans="1:2" x14ac:dyDescent="0.25">
      <c r="A966" s="2">
        <v>10760583</v>
      </c>
      <c r="B966">
        <v>1</v>
      </c>
    </row>
    <row r="967" spans="1:2" x14ac:dyDescent="0.25">
      <c r="A967" s="2">
        <v>8900603</v>
      </c>
      <c r="B967">
        <v>1</v>
      </c>
    </row>
    <row r="968" spans="1:2" x14ac:dyDescent="0.25">
      <c r="A968" s="2">
        <v>11209967</v>
      </c>
      <c r="B968">
        <v>1</v>
      </c>
    </row>
    <row r="969" spans="1:2" x14ac:dyDescent="0.25">
      <c r="A969" s="2">
        <v>8929993</v>
      </c>
      <c r="B969">
        <v>1</v>
      </c>
    </row>
    <row r="970" spans="1:2" x14ac:dyDescent="0.25">
      <c r="A970" s="2">
        <v>11425383</v>
      </c>
      <c r="B970">
        <v>1</v>
      </c>
    </row>
    <row r="971" spans="1:2" x14ac:dyDescent="0.25">
      <c r="A971" s="2">
        <v>8936656</v>
      </c>
      <c r="B971">
        <v>1</v>
      </c>
    </row>
    <row r="972" spans="1:2" x14ac:dyDescent="0.25">
      <c r="A972" s="2">
        <v>12377650</v>
      </c>
      <c r="B972">
        <v>1</v>
      </c>
    </row>
    <row r="973" spans="1:2" x14ac:dyDescent="0.25">
      <c r="A973" s="2">
        <v>22583033</v>
      </c>
      <c r="B973">
        <v>1</v>
      </c>
    </row>
    <row r="974" spans="1:2" x14ac:dyDescent="0.25">
      <c r="A974" s="2">
        <v>12687991</v>
      </c>
      <c r="B974">
        <v>1</v>
      </c>
    </row>
    <row r="975" spans="1:2" x14ac:dyDescent="0.25">
      <c r="A975" s="2">
        <v>7488966</v>
      </c>
      <c r="B975">
        <v>1</v>
      </c>
    </row>
    <row r="976" spans="1:2" x14ac:dyDescent="0.25">
      <c r="A976" s="2">
        <v>12919749</v>
      </c>
      <c r="B976">
        <v>1</v>
      </c>
    </row>
    <row r="977" spans="1:2" x14ac:dyDescent="0.25">
      <c r="A977" s="2">
        <v>8957203</v>
      </c>
      <c r="B977">
        <v>1</v>
      </c>
    </row>
    <row r="978" spans="1:2" x14ac:dyDescent="0.25">
      <c r="A978" s="2">
        <v>7677384</v>
      </c>
      <c r="B978">
        <v>1</v>
      </c>
    </row>
    <row r="979" spans="1:2" x14ac:dyDescent="0.25">
      <c r="A979" s="2">
        <v>8967842</v>
      </c>
      <c r="B979">
        <v>1</v>
      </c>
    </row>
    <row r="980" spans="1:2" x14ac:dyDescent="0.25">
      <c r="A980" s="2">
        <v>13588783</v>
      </c>
      <c r="B980">
        <v>1</v>
      </c>
    </row>
    <row r="981" spans="1:2" x14ac:dyDescent="0.25">
      <c r="A981" s="2">
        <v>8972366</v>
      </c>
      <c r="B981">
        <v>1</v>
      </c>
    </row>
    <row r="982" spans="1:2" x14ac:dyDescent="0.25">
      <c r="A982" s="2">
        <v>13674393</v>
      </c>
      <c r="B982">
        <v>1</v>
      </c>
    </row>
    <row r="983" spans="1:2" x14ac:dyDescent="0.25">
      <c r="A983" s="2">
        <v>8982137</v>
      </c>
      <c r="B983">
        <v>1</v>
      </c>
    </row>
    <row r="984" spans="1:2" x14ac:dyDescent="0.25">
      <c r="A984" s="2">
        <v>13972929</v>
      </c>
      <c r="B984">
        <v>1</v>
      </c>
    </row>
    <row r="985" spans="1:2" x14ac:dyDescent="0.25">
      <c r="A985" s="2">
        <v>8984769</v>
      </c>
      <c r="B985">
        <v>1</v>
      </c>
    </row>
    <row r="986" spans="1:2" x14ac:dyDescent="0.25">
      <c r="A986" s="2">
        <v>7701901</v>
      </c>
      <c r="B986">
        <v>1</v>
      </c>
    </row>
    <row r="987" spans="1:2" x14ac:dyDescent="0.25">
      <c r="A987" s="2">
        <v>8985437</v>
      </c>
      <c r="B987">
        <v>1</v>
      </c>
    </row>
    <row r="988" spans="1:2" x14ac:dyDescent="0.25">
      <c r="A988" s="2">
        <v>15643568</v>
      </c>
      <c r="B988">
        <v>1</v>
      </c>
    </row>
    <row r="989" spans="1:2" x14ac:dyDescent="0.25">
      <c r="A989" s="2">
        <v>8991671</v>
      </c>
      <c r="B989">
        <v>1</v>
      </c>
    </row>
    <row r="990" spans="1:2" x14ac:dyDescent="0.25">
      <c r="A990" s="2">
        <v>16392077</v>
      </c>
      <c r="B990">
        <v>1</v>
      </c>
    </row>
    <row r="991" spans="1:2" x14ac:dyDescent="0.25">
      <c r="A991" s="2">
        <v>9005999</v>
      </c>
      <c r="B991">
        <v>1</v>
      </c>
    </row>
    <row r="992" spans="1:2" x14ac:dyDescent="0.25">
      <c r="A992" s="2">
        <v>16580449</v>
      </c>
      <c r="B992">
        <v>1</v>
      </c>
    </row>
    <row r="993" spans="1:2" x14ac:dyDescent="0.25">
      <c r="A993" s="2">
        <v>9021766</v>
      </c>
      <c r="B993">
        <v>1</v>
      </c>
    </row>
    <row r="994" spans="1:2" x14ac:dyDescent="0.25">
      <c r="A994" s="2">
        <v>16724936</v>
      </c>
      <c r="B994">
        <v>1</v>
      </c>
    </row>
    <row r="995" spans="1:2" x14ac:dyDescent="0.25">
      <c r="A995" s="2">
        <v>9039872</v>
      </c>
      <c r="B995">
        <v>1</v>
      </c>
    </row>
    <row r="996" spans="1:2" x14ac:dyDescent="0.25">
      <c r="A996" s="2">
        <v>16883712</v>
      </c>
      <c r="B996">
        <v>1</v>
      </c>
    </row>
    <row r="997" spans="1:2" x14ac:dyDescent="0.25">
      <c r="A997" s="2">
        <v>9045402</v>
      </c>
      <c r="B997">
        <v>1</v>
      </c>
    </row>
    <row r="998" spans="1:2" x14ac:dyDescent="0.25">
      <c r="A998" s="2">
        <v>16999529</v>
      </c>
      <c r="B998">
        <v>1</v>
      </c>
    </row>
    <row r="999" spans="1:2" x14ac:dyDescent="0.25">
      <c r="A999" s="2">
        <v>9046365</v>
      </c>
      <c r="B999">
        <v>1</v>
      </c>
    </row>
    <row r="1000" spans="1:2" x14ac:dyDescent="0.25">
      <c r="A1000" s="2">
        <v>17314583</v>
      </c>
      <c r="B1000">
        <v>1</v>
      </c>
    </row>
    <row r="1001" spans="1:2" x14ac:dyDescent="0.25">
      <c r="A1001" s="2">
        <v>9052582</v>
      </c>
      <c r="B1001">
        <v>1</v>
      </c>
    </row>
    <row r="1002" spans="1:2" x14ac:dyDescent="0.25">
      <c r="A1002" s="2">
        <v>17864361</v>
      </c>
      <c r="B1002">
        <v>1</v>
      </c>
    </row>
    <row r="1003" spans="1:2" x14ac:dyDescent="0.25">
      <c r="A1003" s="2">
        <v>9052652</v>
      </c>
      <c r="B1003">
        <v>1</v>
      </c>
    </row>
    <row r="1004" spans="1:2" x14ac:dyDescent="0.25">
      <c r="A1004" s="2">
        <v>18070008</v>
      </c>
      <c r="B1004">
        <v>1</v>
      </c>
    </row>
    <row r="1005" spans="1:2" x14ac:dyDescent="0.25">
      <c r="A1005" s="2">
        <v>9061957</v>
      </c>
      <c r="B1005">
        <v>1</v>
      </c>
    </row>
    <row r="1006" spans="1:2" x14ac:dyDescent="0.25">
      <c r="A1006" s="2">
        <v>18503160</v>
      </c>
      <c r="B1006">
        <v>1</v>
      </c>
    </row>
    <row r="1007" spans="1:2" x14ac:dyDescent="0.25">
      <c r="A1007" s="2">
        <v>9065927</v>
      </c>
      <c r="B1007">
        <v>1</v>
      </c>
    </row>
    <row r="1008" spans="1:2" x14ac:dyDescent="0.25">
      <c r="A1008" s="2">
        <v>18816694</v>
      </c>
      <c r="B1008">
        <v>1</v>
      </c>
    </row>
    <row r="1009" spans="1:2" x14ac:dyDescent="0.25">
      <c r="A1009" s="2">
        <v>9076015</v>
      </c>
      <c r="B1009">
        <v>1</v>
      </c>
    </row>
    <row r="1010" spans="1:2" x14ac:dyDescent="0.25">
      <c r="A1010" s="2">
        <v>19343766</v>
      </c>
      <c r="B1010">
        <v>1</v>
      </c>
    </row>
    <row r="1011" spans="1:2" x14ac:dyDescent="0.25">
      <c r="A1011" s="2">
        <v>9084978</v>
      </c>
      <c r="B1011">
        <v>1</v>
      </c>
    </row>
    <row r="1012" spans="1:2" x14ac:dyDescent="0.25">
      <c r="A1012" s="2">
        <v>19835498</v>
      </c>
      <c r="B1012">
        <v>1</v>
      </c>
    </row>
    <row r="1013" spans="1:2" x14ac:dyDescent="0.25">
      <c r="A1013" s="2">
        <v>7503173</v>
      </c>
      <c r="B1013">
        <v>1</v>
      </c>
    </row>
    <row r="1014" spans="1:2" x14ac:dyDescent="0.25">
      <c r="A1014" s="2">
        <v>20220216</v>
      </c>
      <c r="B1014">
        <v>1</v>
      </c>
    </row>
    <row r="1015" spans="1:2" x14ac:dyDescent="0.25">
      <c r="A1015" s="2">
        <v>7507354</v>
      </c>
      <c r="B1015">
        <v>1</v>
      </c>
    </row>
    <row r="1016" spans="1:2" x14ac:dyDescent="0.25">
      <c r="A1016" s="2">
        <v>20354301</v>
      </c>
      <c r="B1016">
        <v>1</v>
      </c>
    </row>
    <row r="1017" spans="1:2" x14ac:dyDescent="0.25">
      <c r="A1017" s="2">
        <v>9091369</v>
      </c>
      <c r="B1017">
        <v>1</v>
      </c>
    </row>
    <row r="1018" spans="1:2" x14ac:dyDescent="0.25">
      <c r="A1018" s="2">
        <v>20485333</v>
      </c>
      <c r="B1018">
        <v>1</v>
      </c>
    </row>
    <row r="1019" spans="1:2" x14ac:dyDescent="0.25">
      <c r="A1019" s="2">
        <v>9100303</v>
      </c>
      <c r="B1019">
        <v>1</v>
      </c>
    </row>
    <row r="1020" spans="1:2" x14ac:dyDescent="0.25">
      <c r="A1020" s="2">
        <v>20735440</v>
      </c>
      <c r="B1020">
        <v>1</v>
      </c>
    </row>
    <row r="1021" spans="1:2" x14ac:dyDescent="0.25">
      <c r="A1021" s="2">
        <v>9120318</v>
      </c>
      <c r="B1021">
        <v>1</v>
      </c>
    </row>
    <row r="1022" spans="1:2" x14ac:dyDescent="0.25">
      <c r="A1022" s="2">
        <v>21677804</v>
      </c>
      <c r="B1022">
        <v>1</v>
      </c>
    </row>
    <row r="1023" spans="1:2" x14ac:dyDescent="0.25">
      <c r="A1023" s="2">
        <v>9121149</v>
      </c>
      <c r="B1023">
        <v>1</v>
      </c>
    </row>
    <row r="1024" spans="1:2" x14ac:dyDescent="0.25">
      <c r="A1024" s="2">
        <v>21996267</v>
      </c>
      <c r="B1024">
        <v>1</v>
      </c>
    </row>
    <row r="1025" spans="1:2" x14ac:dyDescent="0.25">
      <c r="A1025" s="2">
        <v>9132555</v>
      </c>
      <c r="B1025">
        <v>1</v>
      </c>
    </row>
    <row r="1026" spans="1:2" x14ac:dyDescent="0.25">
      <c r="A1026" s="2">
        <v>22266436</v>
      </c>
      <c r="B1026">
        <v>1</v>
      </c>
    </row>
    <row r="1027" spans="1:2" x14ac:dyDescent="0.25">
      <c r="A1027" s="2">
        <v>9137235</v>
      </c>
      <c r="B1027">
        <v>1</v>
      </c>
    </row>
    <row r="1028" spans="1:2" x14ac:dyDescent="0.25">
      <c r="A1028" s="2">
        <v>7718350</v>
      </c>
      <c r="B1028">
        <v>1</v>
      </c>
    </row>
    <row r="1029" spans="1:2" x14ac:dyDescent="0.25">
      <c r="A1029" s="2">
        <v>9147613</v>
      </c>
      <c r="B1029">
        <v>1</v>
      </c>
    </row>
    <row r="1030" spans="1:2" x14ac:dyDescent="0.25">
      <c r="A1030" s="2">
        <v>8938444</v>
      </c>
      <c r="B1030">
        <v>1</v>
      </c>
    </row>
    <row r="1031" spans="1:2" x14ac:dyDescent="0.25">
      <c r="A1031" s="2">
        <v>8953850</v>
      </c>
      <c r="B1031">
        <v>1</v>
      </c>
    </row>
    <row r="1032" spans="1:2" x14ac:dyDescent="0.25">
      <c r="A1032" s="2">
        <v>6269166</v>
      </c>
      <c r="B1032">
        <v>1</v>
      </c>
    </row>
    <row r="1033" spans="1:2" x14ac:dyDescent="0.25">
      <c r="A1033" s="2">
        <v>7166411</v>
      </c>
      <c r="B1033">
        <v>1</v>
      </c>
    </row>
    <row r="1034" spans="1:2" x14ac:dyDescent="0.25">
      <c r="A1034" s="2">
        <v>6729705</v>
      </c>
      <c r="B1034">
        <v>1</v>
      </c>
    </row>
    <row r="1035" spans="1:2" x14ac:dyDescent="0.25">
      <c r="A1035" s="2">
        <v>4133182</v>
      </c>
      <c r="B1035">
        <v>1</v>
      </c>
    </row>
    <row r="1036" spans="1:2" x14ac:dyDescent="0.25">
      <c r="A1036" s="2">
        <v>6047761</v>
      </c>
      <c r="B1036">
        <v>1</v>
      </c>
    </row>
    <row r="1037" spans="1:2" x14ac:dyDescent="0.25">
      <c r="A1037" s="2">
        <v>4483996</v>
      </c>
      <c r="B1037">
        <v>1</v>
      </c>
    </row>
    <row r="1038" spans="1:2" x14ac:dyDescent="0.25">
      <c r="A1038" s="2">
        <v>6484436</v>
      </c>
      <c r="B1038">
        <v>1</v>
      </c>
    </row>
    <row r="1039" spans="1:2" x14ac:dyDescent="0.25">
      <c r="A1039" s="2">
        <v>4497624</v>
      </c>
      <c r="B1039">
        <v>1</v>
      </c>
    </row>
    <row r="1040" spans="1:2" x14ac:dyDescent="0.25">
      <c r="A1040" s="2">
        <v>4445684</v>
      </c>
      <c r="B1040">
        <v>1</v>
      </c>
    </row>
    <row r="1041" spans="1:2" x14ac:dyDescent="0.25">
      <c r="A1041" s="2">
        <v>4501726</v>
      </c>
      <c r="B1041">
        <v>1</v>
      </c>
    </row>
    <row r="1042" spans="1:2" x14ac:dyDescent="0.25">
      <c r="A1042" s="2">
        <v>5983034</v>
      </c>
      <c r="B1042">
        <v>1</v>
      </c>
    </row>
    <row r="1043" spans="1:2" x14ac:dyDescent="0.25">
      <c r="A1043" s="2">
        <v>4501823</v>
      </c>
      <c r="B1043">
        <v>1</v>
      </c>
    </row>
    <row r="1044" spans="1:2" x14ac:dyDescent="0.25">
      <c r="A1044" s="2">
        <v>6146223</v>
      </c>
      <c r="B1044">
        <v>1</v>
      </c>
    </row>
    <row r="1045" spans="1:2" x14ac:dyDescent="0.25">
      <c r="A1045" s="2">
        <v>4144248</v>
      </c>
      <c r="B1045">
        <v>1</v>
      </c>
    </row>
    <row r="1046" spans="1:2" x14ac:dyDescent="0.25">
      <c r="A1046" s="2">
        <v>6357818</v>
      </c>
      <c r="B1046">
        <v>1</v>
      </c>
    </row>
    <row r="1047" spans="1:2" x14ac:dyDescent="0.25">
      <c r="A1047" s="2">
        <v>4509550</v>
      </c>
      <c r="B1047">
        <v>1</v>
      </c>
    </row>
    <row r="1048" spans="1:2" x14ac:dyDescent="0.25">
      <c r="A1048" s="2">
        <v>6607648</v>
      </c>
      <c r="B1048">
        <v>1</v>
      </c>
    </row>
    <row r="1049" spans="1:2" x14ac:dyDescent="0.25">
      <c r="A1049" s="2">
        <v>4520226</v>
      </c>
      <c r="B1049">
        <v>1</v>
      </c>
    </row>
    <row r="1050" spans="1:2" x14ac:dyDescent="0.25">
      <c r="A1050" s="2">
        <v>6833658</v>
      </c>
      <c r="B1050">
        <v>1</v>
      </c>
    </row>
    <row r="1051" spans="1:2" x14ac:dyDescent="0.25">
      <c r="A1051" s="2">
        <v>4520463</v>
      </c>
      <c r="B1051">
        <v>1</v>
      </c>
    </row>
    <row r="1052" spans="1:2" x14ac:dyDescent="0.25">
      <c r="A1052" s="2">
        <v>6994188</v>
      </c>
      <c r="B1052">
        <v>1</v>
      </c>
    </row>
    <row r="1053" spans="1:2" x14ac:dyDescent="0.25">
      <c r="A1053" s="2">
        <v>4526057</v>
      </c>
      <c r="B1053">
        <v>1</v>
      </c>
    </row>
    <row r="1054" spans="1:2" x14ac:dyDescent="0.25">
      <c r="A1054" s="2">
        <v>5912710</v>
      </c>
      <c r="B1054">
        <v>1</v>
      </c>
    </row>
    <row r="1055" spans="1:2" x14ac:dyDescent="0.25">
      <c r="A1055" s="2">
        <v>4529192</v>
      </c>
      <c r="B1055">
        <v>1</v>
      </c>
    </row>
    <row r="1056" spans="1:2" x14ac:dyDescent="0.25">
      <c r="A1056" s="2">
        <v>6013508</v>
      </c>
      <c r="B1056">
        <v>1</v>
      </c>
    </row>
    <row r="1057" spans="1:2" x14ac:dyDescent="0.25">
      <c r="A1057" s="2">
        <v>4535172</v>
      </c>
      <c r="B1057">
        <v>1</v>
      </c>
    </row>
    <row r="1058" spans="1:2" x14ac:dyDescent="0.25">
      <c r="A1058" s="2">
        <v>4113351</v>
      </c>
      <c r="B1058">
        <v>1</v>
      </c>
    </row>
    <row r="1059" spans="1:2" x14ac:dyDescent="0.25">
      <c r="A1059" s="2">
        <v>4146159</v>
      </c>
      <c r="B1059">
        <v>1</v>
      </c>
    </row>
    <row r="1060" spans="1:2" x14ac:dyDescent="0.25">
      <c r="A1060" s="2">
        <v>6194112</v>
      </c>
      <c r="B1060">
        <v>1</v>
      </c>
    </row>
    <row r="1061" spans="1:2" x14ac:dyDescent="0.25">
      <c r="A1061" s="2">
        <v>4148520</v>
      </c>
      <c r="B1061">
        <v>1</v>
      </c>
    </row>
    <row r="1062" spans="1:2" x14ac:dyDescent="0.25">
      <c r="A1062" s="2">
        <v>4326245</v>
      </c>
      <c r="B1062">
        <v>1</v>
      </c>
    </row>
    <row r="1063" spans="1:2" x14ac:dyDescent="0.25">
      <c r="A1063" s="2">
        <v>4566750</v>
      </c>
      <c r="B1063">
        <v>1</v>
      </c>
    </row>
    <row r="1064" spans="1:2" x14ac:dyDescent="0.25">
      <c r="A1064" s="2">
        <v>6426011</v>
      </c>
      <c r="B1064">
        <v>1</v>
      </c>
    </row>
    <row r="1065" spans="1:2" x14ac:dyDescent="0.25">
      <c r="A1065" s="2">
        <v>4575865</v>
      </c>
      <c r="B1065">
        <v>1</v>
      </c>
    </row>
    <row r="1066" spans="1:2" x14ac:dyDescent="0.25">
      <c r="A1066" s="2">
        <v>6516836</v>
      </c>
      <c r="B1066">
        <v>1</v>
      </c>
    </row>
    <row r="1067" spans="1:2" x14ac:dyDescent="0.25">
      <c r="A1067" s="2">
        <v>4577789</v>
      </c>
      <c r="B1067">
        <v>1</v>
      </c>
    </row>
    <row r="1068" spans="1:2" x14ac:dyDescent="0.25">
      <c r="A1068" s="2">
        <v>6694568</v>
      </c>
      <c r="B1068">
        <v>1</v>
      </c>
    </row>
    <row r="1069" spans="1:2" x14ac:dyDescent="0.25">
      <c r="A1069" s="2">
        <v>4581715</v>
      </c>
      <c r="B1069">
        <v>1</v>
      </c>
    </row>
    <row r="1070" spans="1:2" x14ac:dyDescent="0.25">
      <c r="A1070" s="2">
        <v>4419123</v>
      </c>
      <c r="B1070">
        <v>1</v>
      </c>
    </row>
    <row r="1071" spans="1:2" x14ac:dyDescent="0.25">
      <c r="A1071" s="2">
        <v>4599598</v>
      </c>
      <c r="B1071">
        <v>1</v>
      </c>
    </row>
    <row r="1072" spans="1:2" x14ac:dyDescent="0.25">
      <c r="A1072" s="2">
        <v>6890486</v>
      </c>
      <c r="B1072">
        <v>1</v>
      </c>
    </row>
    <row r="1073" spans="1:2" x14ac:dyDescent="0.25">
      <c r="A1073" s="2">
        <v>4606501</v>
      </c>
      <c r="B1073">
        <v>1</v>
      </c>
    </row>
    <row r="1074" spans="1:2" x14ac:dyDescent="0.25">
      <c r="A1074" s="2">
        <v>6949463</v>
      </c>
      <c r="B1074">
        <v>1</v>
      </c>
    </row>
    <row r="1075" spans="1:2" x14ac:dyDescent="0.25">
      <c r="A1075" s="2">
        <v>4614100</v>
      </c>
      <c r="B1075">
        <v>1</v>
      </c>
    </row>
    <row r="1076" spans="1:2" x14ac:dyDescent="0.25">
      <c r="A1076" s="2">
        <v>7097883</v>
      </c>
      <c r="B1076">
        <v>1</v>
      </c>
    </row>
    <row r="1077" spans="1:2" x14ac:dyDescent="0.25">
      <c r="A1077" s="2">
        <v>4150421</v>
      </c>
      <c r="B1077">
        <v>1</v>
      </c>
    </row>
    <row r="1078" spans="1:2" x14ac:dyDescent="0.25">
      <c r="A1078" s="2">
        <v>7225111</v>
      </c>
      <c r="B1078">
        <v>1</v>
      </c>
    </row>
    <row r="1079" spans="1:2" x14ac:dyDescent="0.25">
      <c r="A1079" s="2">
        <v>4636713</v>
      </c>
      <c r="B1079">
        <v>1</v>
      </c>
    </row>
    <row r="1080" spans="1:2" x14ac:dyDescent="0.25">
      <c r="A1080" s="2">
        <v>5952625</v>
      </c>
      <c r="B1080">
        <v>1</v>
      </c>
    </row>
    <row r="1081" spans="1:2" x14ac:dyDescent="0.25">
      <c r="A1081" s="2">
        <v>4094662</v>
      </c>
      <c r="B1081">
        <v>1</v>
      </c>
    </row>
    <row r="1082" spans="1:2" x14ac:dyDescent="0.25">
      <c r="A1082" s="2">
        <v>6005020</v>
      </c>
      <c r="B1082">
        <v>1</v>
      </c>
    </row>
    <row r="1083" spans="1:2" x14ac:dyDescent="0.25">
      <c r="A1083" s="2">
        <v>4174785</v>
      </c>
      <c r="B1083">
        <v>1</v>
      </c>
    </row>
    <row r="1084" spans="1:2" x14ac:dyDescent="0.25">
      <c r="A1084" s="2">
        <v>6024447</v>
      </c>
      <c r="B1084">
        <v>1</v>
      </c>
    </row>
    <row r="1085" spans="1:2" x14ac:dyDescent="0.25">
      <c r="A1085" s="2">
        <v>4659808</v>
      </c>
      <c r="B1085">
        <v>1</v>
      </c>
    </row>
    <row r="1086" spans="1:2" x14ac:dyDescent="0.25">
      <c r="A1086" s="2">
        <v>6055986</v>
      </c>
      <c r="B1086">
        <v>1</v>
      </c>
    </row>
    <row r="1087" spans="1:2" x14ac:dyDescent="0.25">
      <c r="A1087" s="2">
        <v>4661635</v>
      </c>
      <c r="B1087">
        <v>1</v>
      </c>
    </row>
    <row r="1088" spans="1:2" x14ac:dyDescent="0.25">
      <c r="A1088" s="2">
        <v>6087997</v>
      </c>
      <c r="B1088">
        <v>1</v>
      </c>
    </row>
    <row r="1089" spans="1:2" x14ac:dyDescent="0.25">
      <c r="A1089" s="2">
        <v>4681236</v>
      </c>
      <c r="B1089">
        <v>1</v>
      </c>
    </row>
    <row r="1090" spans="1:2" x14ac:dyDescent="0.25">
      <c r="A1090" s="2">
        <v>6161675</v>
      </c>
      <c r="B1090">
        <v>1</v>
      </c>
    </row>
    <row r="1091" spans="1:2" x14ac:dyDescent="0.25">
      <c r="A1091" s="2">
        <v>4697138</v>
      </c>
      <c r="B1091">
        <v>1</v>
      </c>
    </row>
    <row r="1092" spans="1:2" x14ac:dyDescent="0.25">
      <c r="A1092" s="2">
        <v>6242177</v>
      </c>
      <c r="B1092">
        <v>1</v>
      </c>
    </row>
    <row r="1093" spans="1:2" x14ac:dyDescent="0.25">
      <c r="A1093" s="2">
        <v>4698731</v>
      </c>
      <c r="B1093">
        <v>1</v>
      </c>
    </row>
    <row r="1094" spans="1:2" x14ac:dyDescent="0.25">
      <c r="A1094" s="2">
        <v>6304174</v>
      </c>
      <c r="B1094">
        <v>1</v>
      </c>
    </row>
    <row r="1095" spans="1:2" x14ac:dyDescent="0.25">
      <c r="A1095" s="2">
        <v>4702334</v>
      </c>
      <c r="B1095">
        <v>1</v>
      </c>
    </row>
    <row r="1096" spans="1:2" x14ac:dyDescent="0.25">
      <c r="A1096" s="2">
        <v>6333547</v>
      </c>
      <c r="B1096">
        <v>1</v>
      </c>
    </row>
    <row r="1097" spans="1:2" x14ac:dyDescent="0.25">
      <c r="A1097" s="2">
        <v>4703748</v>
      </c>
      <c r="B1097">
        <v>1</v>
      </c>
    </row>
    <row r="1098" spans="1:2" x14ac:dyDescent="0.25">
      <c r="A1098" s="2">
        <v>6386788</v>
      </c>
      <c r="B1098">
        <v>1</v>
      </c>
    </row>
    <row r="1099" spans="1:2" x14ac:dyDescent="0.25">
      <c r="A1099" s="2">
        <v>4714815</v>
      </c>
      <c r="B1099">
        <v>1</v>
      </c>
    </row>
    <row r="1100" spans="1:2" x14ac:dyDescent="0.25">
      <c r="A1100" s="2">
        <v>6460935</v>
      </c>
      <c r="B1100">
        <v>1</v>
      </c>
    </row>
    <row r="1101" spans="1:2" x14ac:dyDescent="0.25">
      <c r="A1101" s="2">
        <v>4720934</v>
      </c>
      <c r="B1101">
        <v>1</v>
      </c>
    </row>
    <row r="1102" spans="1:2" x14ac:dyDescent="0.25">
      <c r="A1102" s="2">
        <v>6495153</v>
      </c>
      <c r="B1102">
        <v>1</v>
      </c>
    </row>
    <row r="1103" spans="1:2" x14ac:dyDescent="0.25">
      <c r="A1103" s="2">
        <v>4726561</v>
      </c>
      <c r="B1103">
        <v>1</v>
      </c>
    </row>
    <row r="1104" spans="1:2" x14ac:dyDescent="0.25">
      <c r="A1104" s="2">
        <v>6552755</v>
      </c>
      <c r="B1104">
        <v>1</v>
      </c>
    </row>
    <row r="1105" spans="1:2" x14ac:dyDescent="0.25">
      <c r="A1105" s="2">
        <v>4736016</v>
      </c>
      <c r="B1105">
        <v>1</v>
      </c>
    </row>
    <row r="1106" spans="1:2" x14ac:dyDescent="0.25">
      <c r="A1106" s="2">
        <v>4371394</v>
      </c>
      <c r="B1106">
        <v>1</v>
      </c>
    </row>
    <row r="1107" spans="1:2" x14ac:dyDescent="0.25">
      <c r="A1107" s="2">
        <v>4176704</v>
      </c>
      <c r="B1107">
        <v>1</v>
      </c>
    </row>
    <row r="1108" spans="1:2" x14ac:dyDescent="0.25">
      <c r="A1108" s="2">
        <v>6716140</v>
      </c>
      <c r="B1108">
        <v>1</v>
      </c>
    </row>
    <row r="1109" spans="1:2" x14ac:dyDescent="0.25">
      <c r="A1109" s="2">
        <v>4759206</v>
      </c>
      <c r="B1109">
        <v>1</v>
      </c>
    </row>
    <row r="1110" spans="1:2" x14ac:dyDescent="0.25">
      <c r="A1110" s="2">
        <v>4412771</v>
      </c>
      <c r="B1110">
        <v>1</v>
      </c>
    </row>
    <row r="1111" spans="1:2" x14ac:dyDescent="0.25">
      <c r="A1111" s="2">
        <v>4767842</v>
      </c>
      <c r="B1111">
        <v>1</v>
      </c>
    </row>
    <row r="1112" spans="1:2" x14ac:dyDescent="0.25">
      <c r="A1112" s="2">
        <v>4424322</v>
      </c>
      <c r="B1112">
        <v>1</v>
      </c>
    </row>
    <row r="1113" spans="1:2" x14ac:dyDescent="0.25">
      <c r="A1113" s="2">
        <v>4774889</v>
      </c>
      <c r="B1113">
        <v>1</v>
      </c>
    </row>
    <row r="1114" spans="1:2" x14ac:dyDescent="0.25">
      <c r="A1114" s="2">
        <v>4429479</v>
      </c>
      <c r="B1114">
        <v>1</v>
      </c>
    </row>
    <row r="1115" spans="1:2" x14ac:dyDescent="0.25">
      <c r="A1115" s="2">
        <v>4785864</v>
      </c>
      <c r="B1115">
        <v>1</v>
      </c>
    </row>
    <row r="1116" spans="1:2" x14ac:dyDescent="0.25">
      <c r="A1116" s="2">
        <v>6896175</v>
      </c>
      <c r="B1116">
        <v>1</v>
      </c>
    </row>
    <row r="1117" spans="1:2" x14ac:dyDescent="0.25">
      <c r="A1117" s="2">
        <v>4787793</v>
      </c>
      <c r="B1117">
        <v>1</v>
      </c>
    </row>
    <row r="1118" spans="1:2" x14ac:dyDescent="0.25">
      <c r="A1118" s="2">
        <v>6927270</v>
      </c>
      <c r="B1118">
        <v>1</v>
      </c>
    </row>
    <row r="1119" spans="1:2" x14ac:dyDescent="0.25">
      <c r="A1119" s="2">
        <v>4791902</v>
      </c>
      <c r="B1119">
        <v>1</v>
      </c>
    </row>
    <row r="1120" spans="1:2" x14ac:dyDescent="0.25">
      <c r="A1120" s="2">
        <v>6978234</v>
      </c>
      <c r="B1120">
        <v>1</v>
      </c>
    </row>
    <row r="1121" spans="1:2" x14ac:dyDescent="0.25">
      <c r="A1121" s="2">
        <v>4176999</v>
      </c>
      <c r="B1121">
        <v>1</v>
      </c>
    </row>
    <row r="1122" spans="1:2" x14ac:dyDescent="0.25">
      <c r="A1122" s="2">
        <v>7066778</v>
      </c>
      <c r="B1122">
        <v>1</v>
      </c>
    </row>
    <row r="1123" spans="1:2" x14ac:dyDescent="0.25">
      <c r="A1123" s="2">
        <v>4824250</v>
      </c>
      <c r="B1123">
        <v>1</v>
      </c>
    </row>
    <row r="1124" spans="1:2" x14ac:dyDescent="0.25">
      <c r="A1124" s="2">
        <v>7123731</v>
      </c>
      <c r="B1124">
        <v>1</v>
      </c>
    </row>
    <row r="1125" spans="1:2" x14ac:dyDescent="0.25">
      <c r="A1125" s="2">
        <v>4824267</v>
      </c>
      <c r="B1125">
        <v>1</v>
      </c>
    </row>
    <row r="1126" spans="1:2" x14ac:dyDescent="0.25">
      <c r="A1126" s="2">
        <v>7211782</v>
      </c>
      <c r="B1126">
        <v>1</v>
      </c>
    </row>
    <row r="1127" spans="1:2" x14ac:dyDescent="0.25">
      <c r="A1127" s="2">
        <v>4824710</v>
      </c>
      <c r="B1127">
        <v>1</v>
      </c>
    </row>
    <row r="1128" spans="1:2" x14ac:dyDescent="0.25">
      <c r="A1128" s="2">
        <v>7269536</v>
      </c>
      <c r="B1128">
        <v>1</v>
      </c>
    </row>
    <row r="1129" spans="1:2" x14ac:dyDescent="0.25">
      <c r="A1129" s="2">
        <v>4825302</v>
      </c>
      <c r="B1129">
        <v>1</v>
      </c>
    </row>
    <row r="1130" spans="1:2" x14ac:dyDescent="0.25">
      <c r="A1130" s="2">
        <v>5913571</v>
      </c>
      <c r="B1130">
        <v>1</v>
      </c>
    </row>
    <row r="1131" spans="1:2" x14ac:dyDescent="0.25">
      <c r="A1131" s="2">
        <v>4843076</v>
      </c>
      <c r="B1131">
        <v>1</v>
      </c>
    </row>
    <row r="1132" spans="1:2" x14ac:dyDescent="0.25">
      <c r="A1132" s="2">
        <v>5970183</v>
      </c>
      <c r="B1132">
        <v>1</v>
      </c>
    </row>
    <row r="1133" spans="1:2" x14ac:dyDescent="0.25">
      <c r="A1133" s="2">
        <v>4844054</v>
      </c>
      <c r="B1133">
        <v>1</v>
      </c>
    </row>
    <row r="1134" spans="1:2" x14ac:dyDescent="0.25">
      <c r="A1134" s="2">
        <v>5991516</v>
      </c>
      <c r="B1134">
        <v>1</v>
      </c>
    </row>
    <row r="1135" spans="1:2" x14ac:dyDescent="0.25">
      <c r="A1135" s="2">
        <v>4845362</v>
      </c>
      <c r="B1135">
        <v>1</v>
      </c>
    </row>
    <row r="1136" spans="1:2" x14ac:dyDescent="0.25">
      <c r="A1136" s="2">
        <v>6006309</v>
      </c>
      <c r="B1136">
        <v>1</v>
      </c>
    </row>
    <row r="1137" spans="1:2" x14ac:dyDescent="0.25">
      <c r="A1137" s="2">
        <v>4848864</v>
      </c>
      <c r="B1137">
        <v>1</v>
      </c>
    </row>
    <row r="1138" spans="1:2" x14ac:dyDescent="0.25">
      <c r="A1138" s="2">
        <v>6021417</v>
      </c>
      <c r="B1138">
        <v>1</v>
      </c>
    </row>
    <row r="1139" spans="1:2" x14ac:dyDescent="0.25">
      <c r="A1139" s="2">
        <v>4852863</v>
      </c>
      <c r="B1139">
        <v>1</v>
      </c>
    </row>
    <row r="1140" spans="1:2" x14ac:dyDescent="0.25">
      <c r="A1140" s="2">
        <v>6027120</v>
      </c>
      <c r="B1140">
        <v>1</v>
      </c>
    </row>
    <row r="1141" spans="1:2" x14ac:dyDescent="0.25">
      <c r="A1141" s="2">
        <v>4853153</v>
      </c>
      <c r="B1141">
        <v>1</v>
      </c>
    </row>
    <row r="1142" spans="1:2" x14ac:dyDescent="0.25">
      <c r="A1142" s="2">
        <v>6050570</v>
      </c>
      <c r="B1142">
        <v>1</v>
      </c>
    </row>
    <row r="1143" spans="1:2" x14ac:dyDescent="0.25">
      <c r="A1143" s="2">
        <v>4857453</v>
      </c>
      <c r="B1143">
        <v>1</v>
      </c>
    </row>
    <row r="1144" spans="1:2" x14ac:dyDescent="0.25">
      <c r="A1144" s="2">
        <v>4285095</v>
      </c>
      <c r="B1144">
        <v>1</v>
      </c>
    </row>
    <row r="1145" spans="1:2" x14ac:dyDescent="0.25">
      <c r="A1145" s="2">
        <v>4860618</v>
      </c>
      <c r="B1145">
        <v>1</v>
      </c>
    </row>
    <row r="1146" spans="1:2" x14ac:dyDescent="0.25">
      <c r="A1146" s="2">
        <v>6070329</v>
      </c>
      <c r="B1146">
        <v>1</v>
      </c>
    </row>
    <row r="1147" spans="1:2" x14ac:dyDescent="0.25">
      <c r="A1147" s="2">
        <v>4873703</v>
      </c>
      <c r="B1147">
        <v>1</v>
      </c>
    </row>
    <row r="1148" spans="1:2" x14ac:dyDescent="0.25">
      <c r="A1148" s="2">
        <v>6124638</v>
      </c>
      <c r="B1148">
        <v>1</v>
      </c>
    </row>
    <row r="1149" spans="1:2" x14ac:dyDescent="0.25">
      <c r="A1149" s="2">
        <v>4895290</v>
      </c>
      <c r="B1149">
        <v>1</v>
      </c>
    </row>
    <row r="1150" spans="1:2" x14ac:dyDescent="0.25">
      <c r="A1150" s="2">
        <v>6156594</v>
      </c>
      <c r="B1150">
        <v>1</v>
      </c>
    </row>
    <row r="1151" spans="1:2" x14ac:dyDescent="0.25">
      <c r="A1151" s="2">
        <v>4901642</v>
      </c>
      <c r="B1151">
        <v>1</v>
      </c>
    </row>
    <row r="1152" spans="1:2" x14ac:dyDescent="0.25">
      <c r="A1152" s="2">
        <v>6177366</v>
      </c>
      <c r="B1152">
        <v>1</v>
      </c>
    </row>
    <row r="1153" spans="1:2" x14ac:dyDescent="0.25">
      <c r="A1153" s="2">
        <v>4911005</v>
      </c>
      <c r="B1153">
        <v>1</v>
      </c>
    </row>
    <row r="1154" spans="1:2" x14ac:dyDescent="0.25">
      <c r="A1154" s="2">
        <v>6220398</v>
      </c>
      <c r="B1154">
        <v>1</v>
      </c>
    </row>
    <row r="1155" spans="1:2" x14ac:dyDescent="0.25">
      <c r="A1155" s="2">
        <v>4923459</v>
      </c>
      <c r="B1155">
        <v>1</v>
      </c>
    </row>
    <row r="1156" spans="1:2" x14ac:dyDescent="0.25">
      <c r="A1156" s="2">
        <v>6257971</v>
      </c>
      <c r="B1156">
        <v>1</v>
      </c>
    </row>
    <row r="1157" spans="1:2" x14ac:dyDescent="0.25">
      <c r="A1157" s="2">
        <v>4925279</v>
      </c>
      <c r="B1157">
        <v>1</v>
      </c>
    </row>
    <row r="1158" spans="1:2" x14ac:dyDescent="0.25">
      <c r="A1158" s="2">
        <v>6290575</v>
      </c>
      <c r="B1158">
        <v>1</v>
      </c>
    </row>
    <row r="1159" spans="1:2" x14ac:dyDescent="0.25">
      <c r="A1159" s="2">
        <v>4927402</v>
      </c>
      <c r="B1159">
        <v>1</v>
      </c>
    </row>
    <row r="1160" spans="1:2" x14ac:dyDescent="0.25">
      <c r="A1160" s="2">
        <v>6309138</v>
      </c>
      <c r="B1160">
        <v>1</v>
      </c>
    </row>
    <row r="1161" spans="1:2" x14ac:dyDescent="0.25">
      <c r="A1161" s="2">
        <v>4929499</v>
      </c>
      <c r="B1161">
        <v>1</v>
      </c>
    </row>
    <row r="1162" spans="1:2" x14ac:dyDescent="0.25">
      <c r="A1162" s="2">
        <v>6326108</v>
      </c>
      <c r="B1162">
        <v>1</v>
      </c>
    </row>
    <row r="1163" spans="1:2" x14ac:dyDescent="0.25">
      <c r="A1163" s="2">
        <v>4939683</v>
      </c>
      <c r="B1163">
        <v>1</v>
      </c>
    </row>
    <row r="1164" spans="1:2" x14ac:dyDescent="0.25">
      <c r="A1164" s="2">
        <v>6341482</v>
      </c>
      <c r="B1164">
        <v>1</v>
      </c>
    </row>
    <row r="1165" spans="1:2" x14ac:dyDescent="0.25">
      <c r="A1165" s="2">
        <v>4945889</v>
      </c>
      <c r="B1165">
        <v>1</v>
      </c>
    </row>
    <row r="1166" spans="1:2" x14ac:dyDescent="0.25">
      <c r="A1166" s="2">
        <v>6374704</v>
      </c>
      <c r="B1166">
        <v>1</v>
      </c>
    </row>
    <row r="1167" spans="1:2" x14ac:dyDescent="0.25">
      <c r="A1167" s="2">
        <v>4952685</v>
      </c>
      <c r="B1167">
        <v>1</v>
      </c>
    </row>
    <row r="1168" spans="1:2" x14ac:dyDescent="0.25">
      <c r="A1168" s="2">
        <v>4334364</v>
      </c>
      <c r="B1168">
        <v>1</v>
      </c>
    </row>
    <row r="1169" spans="1:2" x14ac:dyDescent="0.25">
      <c r="A1169" s="2">
        <v>4959594</v>
      </c>
      <c r="B1169">
        <v>1</v>
      </c>
    </row>
    <row r="1170" spans="1:2" x14ac:dyDescent="0.25">
      <c r="A1170" s="2">
        <v>6434255</v>
      </c>
      <c r="B1170">
        <v>1</v>
      </c>
    </row>
    <row r="1171" spans="1:2" x14ac:dyDescent="0.25">
      <c r="A1171" s="2">
        <v>4960672</v>
      </c>
      <c r="B1171">
        <v>1</v>
      </c>
    </row>
    <row r="1172" spans="1:2" x14ac:dyDescent="0.25">
      <c r="A1172" s="2">
        <v>6465122</v>
      </c>
      <c r="B1172">
        <v>1</v>
      </c>
    </row>
    <row r="1173" spans="1:2" x14ac:dyDescent="0.25">
      <c r="A1173" s="2">
        <v>4960687</v>
      </c>
      <c r="B1173">
        <v>1</v>
      </c>
    </row>
    <row r="1174" spans="1:2" x14ac:dyDescent="0.25">
      <c r="A1174" s="2">
        <v>6493406</v>
      </c>
      <c r="B1174">
        <v>1</v>
      </c>
    </row>
    <row r="1175" spans="1:2" x14ac:dyDescent="0.25">
      <c r="A1175" s="2">
        <v>4187727</v>
      </c>
      <c r="B1175">
        <v>1</v>
      </c>
    </row>
    <row r="1176" spans="1:2" x14ac:dyDescent="0.25">
      <c r="A1176" s="2">
        <v>6510330</v>
      </c>
      <c r="B1176">
        <v>1</v>
      </c>
    </row>
    <row r="1177" spans="1:2" x14ac:dyDescent="0.25">
      <c r="A1177" s="2">
        <v>4965118</v>
      </c>
      <c r="B1177">
        <v>1</v>
      </c>
    </row>
    <row r="1178" spans="1:2" x14ac:dyDescent="0.25">
      <c r="A1178" s="2">
        <v>6530661</v>
      </c>
      <c r="B1178">
        <v>1</v>
      </c>
    </row>
    <row r="1179" spans="1:2" x14ac:dyDescent="0.25">
      <c r="A1179" s="2">
        <v>4983193</v>
      </c>
      <c r="B1179">
        <v>1</v>
      </c>
    </row>
    <row r="1180" spans="1:2" x14ac:dyDescent="0.25">
      <c r="A1180" s="2">
        <v>6578914</v>
      </c>
      <c r="B1180">
        <v>1</v>
      </c>
    </row>
    <row r="1181" spans="1:2" x14ac:dyDescent="0.25">
      <c r="A1181" s="2">
        <v>4995171</v>
      </c>
      <c r="B1181">
        <v>1</v>
      </c>
    </row>
    <row r="1182" spans="1:2" x14ac:dyDescent="0.25">
      <c r="A1182" s="2">
        <v>6616163</v>
      </c>
      <c r="B1182">
        <v>1</v>
      </c>
    </row>
    <row r="1183" spans="1:2" x14ac:dyDescent="0.25">
      <c r="A1183" s="2">
        <v>5006675</v>
      </c>
      <c r="B1183">
        <v>1</v>
      </c>
    </row>
    <row r="1184" spans="1:2" x14ac:dyDescent="0.25">
      <c r="A1184" s="2">
        <v>4376637</v>
      </c>
      <c r="B1184">
        <v>1</v>
      </c>
    </row>
    <row r="1185" spans="1:2" x14ac:dyDescent="0.25">
      <c r="A1185" s="2">
        <v>5013602</v>
      </c>
      <c r="B1185">
        <v>1</v>
      </c>
    </row>
    <row r="1186" spans="1:2" x14ac:dyDescent="0.25">
      <c r="A1186" s="2">
        <v>4379524</v>
      </c>
      <c r="B1186">
        <v>1</v>
      </c>
    </row>
    <row r="1187" spans="1:2" x14ac:dyDescent="0.25">
      <c r="A1187" s="2">
        <v>5013688</v>
      </c>
      <c r="B1187">
        <v>1</v>
      </c>
    </row>
    <row r="1188" spans="1:2" x14ac:dyDescent="0.25">
      <c r="A1188" s="2">
        <v>4404713</v>
      </c>
      <c r="B1188">
        <v>1</v>
      </c>
    </row>
    <row r="1189" spans="1:2" x14ac:dyDescent="0.25">
      <c r="A1189" s="2">
        <v>5014399</v>
      </c>
      <c r="B1189">
        <v>1</v>
      </c>
    </row>
    <row r="1190" spans="1:2" x14ac:dyDescent="0.25">
      <c r="A1190" s="2">
        <v>4405604</v>
      </c>
      <c r="B1190">
        <v>1</v>
      </c>
    </row>
    <row r="1191" spans="1:2" x14ac:dyDescent="0.25">
      <c r="A1191" s="2">
        <v>5015921</v>
      </c>
      <c r="B1191">
        <v>1</v>
      </c>
    </row>
    <row r="1192" spans="1:2" x14ac:dyDescent="0.25">
      <c r="A1192" s="2">
        <v>6763741</v>
      </c>
      <c r="B1192">
        <v>1</v>
      </c>
    </row>
    <row r="1193" spans="1:2" x14ac:dyDescent="0.25">
      <c r="A1193" s="2">
        <v>5016981</v>
      </c>
      <c r="B1193">
        <v>1</v>
      </c>
    </row>
    <row r="1194" spans="1:2" x14ac:dyDescent="0.25">
      <c r="A1194" s="2">
        <v>6786847</v>
      </c>
      <c r="B1194">
        <v>1</v>
      </c>
    </row>
    <row r="1195" spans="1:2" x14ac:dyDescent="0.25">
      <c r="A1195" s="2">
        <v>5019634</v>
      </c>
      <c r="B1195">
        <v>1</v>
      </c>
    </row>
    <row r="1196" spans="1:2" x14ac:dyDescent="0.25">
      <c r="A1196" s="2">
        <v>6818507</v>
      </c>
      <c r="B1196">
        <v>1</v>
      </c>
    </row>
    <row r="1197" spans="1:2" x14ac:dyDescent="0.25">
      <c r="A1197" s="2">
        <v>5022247</v>
      </c>
      <c r="B1197">
        <v>1</v>
      </c>
    </row>
    <row r="1198" spans="1:2" x14ac:dyDescent="0.25">
      <c r="A1198" s="2">
        <v>6855900</v>
      </c>
      <c r="B1198">
        <v>1</v>
      </c>
    </row>
    <row r="1199" spans="1:2" x14ac:dyDescent="0.25">
      <c r="A1199" s="2">
        <v>5026277</v>
      </c>
      <c r="B1199">
        <v>1</v>
      </c>
    </row>
    <row r="1200" spans="1:2" x14ac:dyDescent="0.25">
      <c r="A1200" s="2">
        <v>6878722</v>
      </c>
      <c r="B1200">
        <v>1</v>
      </c>
    </row>
    <row r="1201" spans="1:2" x14ac:dyDescent="0.25">
      <c r="A1201" s="2">
        <v>5027404</v>
      </c>
      <c r="B1201">
        <v>1</v>
      </c>
    </row>
    <row r="1202" spans="1:2" x14ac:dyDescent="0.25">
      <c r="A1202" s="2">
        <v>6892980</v>
      </c>
      <c r="B1202">
        <v>1</v>
      </c>
    </row>
    <row r="1203" spans="1:2" x14ac:dyDescent="0.25">
      <c r="A1203" s="2">
        <v>5029329</v>
      </c>
      <c r="B1203">
        <v>1</v>
      </c>
    </row>
    <row r="1204" spans="1:2" x14ac:dyDescent="0.25">
      <c r="A1204" s="2">
        <v>6897893</v>
      </c>
      <c r="B1204">
        <v>1</v>
      </c>
    </row>
    <row r="1205" spans="1:2" x14ac:dyDescent="0.25">
      <c r="A1205" s="2">
        <v>5036422</v>
      </c>
      <c r="B1205">
        <v>1</v>
      </c>
    </row>
    <row r="1206" spans="1:2" x14ac:dyDescent="0.25">
      <c r="A1206" s="2">
        <v>6920814</v>
      </c>
      <c r="B1206">
        <v>1</v>
      </c>
    </row>
    <row r="1207" spans="1:2" x14ac:dyDescent="0.25">
      <c r="A1207" s="2">
        <v>5039266</v>
      </c>
      <c r="B1207">
        <v>1</v>
      </c>
    </row>
    <row r="1208" spans="1:2" x14ac:dyDescent="0.25">
      <c r="A1208" s="2">
        <v>6940373</v>
      </c>
      <c r="B1208">
        <v>1</v>
      </c>
    </row>
    <row r="1209" spans="1:2" x14ac:dyDescent="0.25">
      <c r="A1209" s="2">
        <v>5060909</v>
      </c>
      <c r="B1209">
        <v>1</v>
      </c>
    </row>
    <row r="1210" spans="1:2" x14ac:dyDescent="0.25">
      <c r="A1210" s="2">
        <v>6956143</v>
      </c>
      <c r="B1210">
        <v>1</v>
      </c>
    </row>
    <row r="1211" spans="1:2" x14ac:dyDescent="0.25">
      <c r="A1211" s="2">
        <v>4191600</v>
      </c>
      <c r="B1211">
        <v>1</v>
      </c>
    </row>
    <row r="1212" spans="1:2" x14ac:dyDescent="0.25">
      <c r="A1212" s="2">
        <v>6980867</v>
      </c>
      <c r="B1212">
        <v>1</v>
      </c>
    </row>
    <row r="1213" spans="1:2" x14ac:dyDescent="0.25">
      <c r="A1213" s="2">
        <v>5082463</v>
      </c>
      <c r="B1213">
        <v>1</v>
      </c>
    </row>
    <row r="1214" spans="1:2" x14ac:dyDescent="0.25">
      <c r="A1214" s="2">
        <v>7060245</v>
      </c>
      <c r="B1214">
        <v>1</v>
      </c>
    </row>
    <row r="1215" spans="1:2" x14ac:dyDescent="0.25">
      <c r="A1215" s="2">
        <v>5086182</v>
      </c>
      <c r="B1215">
        <v>1</v>
      </c>
    </row>
    <row r="1216" spans="1:2" x14ac:dyDescent="0.25">
      <c r="A1216" s="2">
        <v>4454837</v>
      </c>
      <c r="B1216">
        <v>1</v>
      </c>
    </row>
    <row r="1217" spans="1:2" x14ac:dyDescent="0.25">
      <c r="A1217" s="2">
        <v>4195677</v>
      </c>
      <c r="B1217">
        <v>1</v>
      </c>
    </row>
    <row r="1218" spans="1:2" x14ac:dyDescent="0.25">
      <c r="A1218" s="2">
        <v>7114306</v>
      </c>
      <c r="B1218">
        <v>1</v>
      </c>
    </row>
    <row r="1219" spans="1:2" x14ac:dyDescent="0.25">
      <c r="A1219" s="2">
        <v>5087484</v>
      </c>
      <c r="B1219">
        <v>1</v>
      </c>
    </row>
    <row r="1220" spans="1:2" x14ac:dyDescent="0.25">
      <c r="A1220" s="2">
        <v>7151490</v>
      </c>
      <c r="B1220">
        <v>1</v>
      </c>
    </row>
    <row r="1221" spans="1:2" x14ac:dyDescent="0.25">
      <c r="A1221" s="2">
        <v>5089019</v>
      </c>
      <c r="B1221">
        <v>1</v>
      </c>
    </row>
    <row r="1222" spans="1:2" x14ac:dyDescent="0.25">
      <c r="A1222" s="2">
        <v>7203715</v>
      </c>
      <c r="B1222">
        <v>1</v>
      </c>
    </row>
    <row r="1223" spans="1:2" x14ac:dyDescent="0.25">
      <c r="A1223" s="2">
        <v>5092577</v>
      </c>
      <c r="B1223">
        <v>1</v>
      </c>
    </row>
    <row r="1224" spans="1:2" x14ac:dyDescent="0.25">
      <c r="A1224" s="2">
        <v>7219884</v>
      </c>
      <c r="B1224">
        <v>1</v>
      </c>
    </row>
    <row r="1225" spans="1:2" x14ac:dyDescent="0.25">
      <c r="A1225" s="2">
        <v>4203418</v>
      </c>
      <c r="B1225">
        <v>1</v>
      </c>
    </row>
    <row r="1226" spans="1:2" x14ac:dyDescent="0.25">
      <c r="A1226" s="2">
        <v>7230252</v>
      </c>
      <c r="B1226">
        <v>1</v>
      </c>
    </row>
    <row r="1227" spans="1:2" x14ac:dyDescent="0.25">
      <c r="A1227" s="2">
        <v>5104536</v>
      </c>
      <c r="B1227">
        <v>1</v>
      </c>
    </row>
    <row r="1228" spans="1:2" x14ac:dyDescent="0.25">
      <c r="A1228" s="2">
        <v>4471828</v>
      </c>
      <c r="B1228">
        <v>1</v>
      </c>
    </row>
    <row r="1229" spans="1:2" x14ac:dyDescent="0.25">
      <c r="A1229" s="2">
        <v>4100331</v>
      </c>
      <c r="B1229">
        <v>1</v>
      </c>
    </row>
    <row r="1230" spans="1:2" x14ac:dyDescent="0.25">
      <c r="A1230" s="2">
        <v>5913547</v>
      </c>
      <c r="B1230">
        <v>1</v>
      </c>
    </row>
    <row r="1231" spans="1:2" x14ac:dyDescent="0.25">
      <c r="A1231" s="2">
        <v>5136126</v>
      </c>
      <c r="B1231">
        <v>1</v>
      </c>
    </row>
    <row r="1232" spans="1:2" x14ac:dyDescent="0.25">
      <c r="A1232" s="2">
        <v>5926011</v>
      </c>
      <c r="B1232">
        <v>1</v>
      </c>
    </row>
    <row r="1233" spans="1:2" x14ac:dyDescent="0.25">
      <c r="A1233" s="2">
        <v>5138547</v>
      </c>
      <c r="B1233">
        <v>1</v>
      </c>
    </row>
    <row r="1234" spans="1:2" x14ac:dyDescent="0.25">
      <c r="A1234" s="2">
        <v>5960122</v>
      </c>
      <c r="B1234">
        <v>1</v>
      </c>
    </row>
    <row r="1235" spans="1:2" x14ac:dyDescent="0.25">
      <c r="A1235" s="2">
        <v>5146166</v>
      </c>
      <c r="B1235">
        <v>1</v>
      </c>
    </row>
    <row r="1236" spans="1:2" x14ac:dyDescent="0.25">
      <c r="A1236" s="2">
        <v>5980925</v>
      </c>
      <c r="B1236">
        <v>1</v>
      </c>
    </row>
    <row r="1237" spans="1:2" x14ac:dyDescent="0.25">
      <c r="A1237" s="2">
        <v>5147242</v>
      </c>
      <c r="B1237">
        <v>1</v>
      </c>
    </row>
    <row r="1238" spans="1:2" x14ac:dyDescent="0.25">
      <c r="A1238" s="2">
        <v>5984039</v>
      </c>
      <c r="B1238">
        <v>1</v>
      </c>
    </row>
    <row r="1239" spans="1:2" x14ac:dyDescent="0.25">
      <c r="A1239" s="2">
        <v>4221160</v>
      </c>
      <c r="B1239">
        <v>1</v>
      </c>
    </row>
    <row r="1240" spans="1:2" x14ac:dyDescent="0.25">
      <c r="A1240" s="2">
        <v>5997385</v>
      </c>
      <c r="B1240">
        <v>1</v>
      </c>
    </row>
    <row r="1241" spans="1:2" x14ac:dyDescent="0.25">
      <c r="A1241" s="2">
        <v>5162775</v>
      </c>
      <c r="B1241">
        <v>1</v>
      </c>
    </row>
    <row r="1242" spans="1:2" x14ac:dyDescent="0.25">
      <c r="A1242" s="2">
        <v>6005355</v>
      </c>
      <c r="B1242">
        <v>1</v>
      </c>
    </row>
    <row r="1243" spans="1:2" x14ac:dyDescent="0.25">
      <c r="A1243" s="2">
        <v>5199929</v>
      </c>
      <c r="B1243">
        <v>1</v>
      </c>
    </row>
    <row r="1244" spans="1:2" x14ac:dyDescent="0.25">
      <c r="A1244" s="2">
        <v>6009110</v>
      </c>
      <c r="B1244">
        <v>1</v>
      </c>
    </row>
    <row r="1245" spans="1:2" x14ac:dyDescent="0.25">
      <c r="A1245" s="2">
        <v>5205087</v>
      </c>
      <c r="B1245">
        <v>1</v>
      </c>
    </row>
    <row r="1246" spans="1:2" x14ac:dyDescent="0.25">
      <c r="A1246" s="2">
        <v>6018613</v>
      </c>
      <c r="B1246">
        <v>1</v>
      </c>
    </row>
    <row r="1247" spans="1:2" x14ac:dyDescent="0.25">
      <c r="A1247" s="2">
        <v>5215912</v>
      </c>
      <c r="B1247">
        <v>1</v>
      </c>
    </row>
    <row r="1248" spans="1:2" x14ac:dyDescent="0.25">
      <c r="A1248" s="2">
        <v>6023049</v>
      </c>
      <c r="B1248">
        <v>1</v>
      </c>
    </row>
    <row r="1249" spans="1:2" x14ac:dyDescent="0.25">
      <c r="A1249" s="2">
        <v>5220235</v>
      </c>
      <c r="B1249">
        <v>1</v>
      </c>
    </row>
    <row r="1250" spans="1:2" x14ac:dyDescent="0.25">
      <c r="A1250" s="2">
        <v>6026397</v>
      </c>
      <c r="B1250">
        <v>1</v>
      </c>
    </row>
    <row r="1251" spans="1:2" x14ac:dyDescent="0.25">
      <c r="A1251" s="2">
        <v>5221005</v>
      </c>
      <c r="B1251">
        <v>1</v>
      </c>
    </row>
    <row r="1252" spans="1:2" x14ac:dyDescent="0.25">
      <c r="A1252" s="2">
        <v>6045882</v>
      </c>
      <c r="B1252">
        <v>1</v>
      </c>
    </row>
    <row r="1253" spans="1:2" x14ac:dyDescent="0.25">
      <c r="A1253" s="2">
        <v>4222605</v>
      </c>
      <c r="B1253">
        <v>1</v>
      </c>
    </row>
    <row r="1254" spans="1:2" x14ac:dyDescent="0.25">
      <c r="A1254" s="2">
        <v>6050344</v>
      </c>
      <c r="B1254">
        <v>1</v>
      </c>
    </row>
    <row r="1255" spans="1:2" x14ac:dyDescent="0.25">
      <c r="A1255" s="2">
        <v>5228419</v>
      </c>
      <c r="B1255">
        <v>1</v>
      </c>
    </row>
    <row r="1256" spans="1:2" x14ac:dyDescent="0.25">
      <c r="A1256" s="2">
        <v>6051341</v>
      </c>
      <c r="B1256">
        <v>1</v>
      </c>
    </row>
    <row r="1257" spans="1:2" x14ac:dyDescent="0.25">
      <c r="A1257" s="2">
        <v>4230507</v>
      </c>
      <c r="B1257">
        <v>1</v>
      </c>
    </row>
    <row r="1258" spans="1:2" x14ac:dyDescent="0.25">
      <c r="A1258" s="2">
        <v>6056372</v>
      </c>
      <c r="B1258">
        <v>1</v>
      </c>
    </row>
    <row r="1259" spans="1:2" x14ac:dyDescent="0.25">
      <c r="A1259" s="2">
        <v>5233531</v>
      </c>
      <c r="B1259">
        <v>1</v>
      </c>
    </row>
    <row r="1260" spans="1:2" x14ac:dyDescent="0.25">
      <c r="A1260" s="2">
        <v>6062869</v>
      </c>
      <c r="B1260">
        <v>1</v>
      </c>
    </row>
    <row r="1261" spans="1:2" x14ac:dyDescent="0.25">
      <c r="A1261" s="2">
        <v>5244597</v>
      </c>
      <c r="B1261">
        <v>1</v>
      </c>
    </row>
    <row r="1262" spans="1:2" x14ac:dyDescent="0.25">
      <c r="A1262" s="2">
        <v>6070136</v>
      </c>
      <c r="B1262">
        <v>1</v>
      </c>
    </row>
    <row r="1263" spans="1:2" x14ac:dyDescent="0.25">
      <c r="A1263" s="2">
        <v>5251861</v>
      </c>
      <c r="B1263">
        <v>1</v>
      </c>
    </row>
    <row r="1264" spans="1:2" x14ac:dyDescent="0.25">
      <c r="A1264" s="2">
        <v>6087301</v>
      </c>
      <c r="B1264">
        <v>1</v>
      </c>
    </row>
    <row r="1265" spans="1:2" x14ac:dyDescent="0.25">
      <c r="A1265" s="2">
        <v>5252835</v>
      </c>
      <c r="B1265">
        <v>1</v>
      </c>
    </row>
    <row r="1266" spans="1:2" x14ac:dyDescent="0.25">
      <c r="A1266" s="2">
        <v>6118241</v>
      </c>
      <c r="B1266">
        <v>1</v>
      </c>
    </row>
    <row r="1267" spans="1:2" x14ac:dyDescent="0.25">
      <c r="A1267" s="2">
        <v>5253133</v>
      </c>
      <c r="B1267">
        <v>1</v>
      </c>
    </row>
    <row r="1268" spans="1:2" x14ac:dyDescent="0.25">
      <c r="A1268" s="2">
        <v>6131743</v>
      </c>
      <c r="B1268">
        <v>1</v>
      </c>
    </row>
    <row r="1269" spans="1:2" x14ac:dyDescent="0.25">
      <c r="A1269" s="2">
        <v>5254694</v>
      </c>
      <c r="B1269">
        <v>1</v>
      </c>
    </row>
    <row r="1270" spans="1:2" x14ac:dyDescent="0.25">
      <c r="A1270" s="2">
        <v>6151478</v>
      </c>
      <c r="B1270">
        <v>1</v>
      </c>
    </row>
    <row r="1271" spans="1:2" x14ac:dyDescent="0.25">
      <c r="A1271" s="2">
        <v>5272270</v>
      </c>
      <c r="B1271">
        <v>1</v>
      </c>
    </row>
    <row r="1272" spans="1:2" x14ac:dyDescent="0.25">
      <c r="A1272" s="2">
        <v>6158527</v>
      </c>
      <c r="B1272">
        <v>1</v>
      </c>
    </row>
    <row r="1273" spans="1:2" x14ac:dyDescent="0.25">
      <c r="A1273" s="2">
        <v>4238684</v>
      </c>
      <c r="B1273">
        <v>1</v>
      </c>
    </row>
    <row r="1274" spans="1:2" x14ac:dyDescent="0.25">
      <c r="A1274" s="2">
        <v>4303945</v>
      </c>
      <c r="B1274">
        <v>1</v>
      </c>
    </row>
    <row r="1275" spans="1:2" x14ac:dyDescent="0.25">
      <c r="A1275" s="2">
        <v>5290460</v>
      </c>
      <c r="B1275">
        <v>1</v>
      </c>
    </row>
    <row r="1276" spans="1:2" x14ac:dyDescent="0.25">
      <c r="A1276" s="2">
        <v>6191682</v>
      </c>
      <c r="B1276">
        <v>1</v>
      </c>
    </row>
    <row r="1277" spans="1:2" x14ac:dyDescent="0.25">
      <c r="A1277" s="2">
        <v>5303411</v>
      </c>
      <c r="B1277">
        <v>1</v>
      </c>
    </row>
    <row r="1278" spans="1:2" x14ac:dyDescent="0.25">
      <c r="A1278" s="2">
        <v>6218089</v>
      </c>
      <c r="B1278">
        <v>1</v>
      </c>
    </row>
    <row r="1279" spans="1:2" x14ac:dyDescent="0.25">
      <c r="A1279" s="2">
        <v>5305478</v>
      </c>
      <c r="B1279">
        <v>1</v>
      </c>
    </row>
    <row r="1280" spans="1:2" x14ac:dyDescent="0.25">
      <c r="A1280" s="2">
        <v>4305632</v>
      </c>
      <c r="B1280">
        <v>1</v>
      </c>
    </row>
    <row r="1281" spans="1:2" x14ac:dyDescent="0.25">
      <c r="A1281" s="2">
        <v>5312081</v>
      </c>
      <c r="B1281">
        <v>1</v>
      </c>
    </row>
    <row r="1282" spans="1:2" x14ac:dyDescent="0.25">
      <c r="A1282" s="2">
        <v>6251788</v>
      </c>
      <c r="B1282">
        <v>1</v>
      </c>
    </row>
    <row r="1283" spans="1:2" x14ac:dyDescent="0.25">
      <c r="A1283" s="2">
        <v>5318850</v>
      </c>
      <c r="B1283">
        <v>1</v>
      </c>
    </row>
    <row r="1284" spans="1:2" x14ac:dyDescent="0.25">
      <c r="A1284" s="2">
        <v>4305960</v>
      </c>
      <c r="B1284">
        <v>1</v>
      </c>
    </row>
    <row r="1285" spans="1:2" x14ac:dyDescent="0.25">
      <c r="A1285" s="2">
        <v>5340881</v>
      </c>
      <c r="B1285">
        <v>1</v>
      </c>
    </row>
    <row r="1286" spans="1:2" x14ac:dyDescent="0.25">
      <c r="A1286" s="2">
        <v>6270159</v>
      </c>
      <c r="B1286">
        <v>1</v>
      </c>
    </row>
    <row r="1287" spans="1:2" x14ac:dyDescent="0.25">
      <c r="A1287" s="2">
        <v>5349562</v>
      </c>
      <c r="B1287">
        <v>1</v>
      </c>
    </row>
    <row r="1288" spans="1:2" x14ac:dyDescent="0.25">
      <c r="A1288" s="2">
        <v>6299545</v>
      </c>
      <c r="B1288">
        <v>1</v>
      </c>
    </row>
    <row r="1289" spans="1:2" x14ac:dyDescent="0.25">
      <c r="A1289" s="2">
        <v>5354141</v>
      </c>
      <c r="B1289">
        <v>1</v>
      </c>
    </row>
    <row r="1290" spans="1:2" x14ac:dyDescent="0.25">
      <c r="A1290" s="2">
        <v>6305758</v>
      </c>
      <c r="B1290">
        <v>1</v>
      </c>
    </row>
    <row r="1291" spans="1:2" x14ac:dyDescent="0.25">
      <c r="A1291" s="2">
        <v>5356378</v>
      </c>
      <c r="B1291">
        <v>1</v>
      </c>
    </row>
    <row r="1292" spans="1:2" x14ac:dyDescent="0.25">
      <c r="A1292" s="2">
        <v>6312012</v>
      </c>
      <c r="B1292">
        <v>1</v>
      </c>
    </row>
    <row r="1293" spans="1:2" x14ac:dyDescent="0.25">
      <c r="A1293" s="2">
        <v>5356824</v>
      </c>
      <c r="B1293">
        <v>1</v>
      </c>
    </row>
    <row r="1294" spans="1:2" x14ac:dyDescent="0.25">
      <c r="A1294" s="2">
        <v>6320579</v>
      </c>
      <c r="B1294">
        <v>1</v>
      </c>
    </row>
    <row r="1295" spans="1:2" x14ac:dyDescent="0.25">
      <c r="A1295" s="2">
        <v>5372125</v>
      </c>
      <c r="B1295">
        <v>1</v>
      </c>
    </row>
    <row r="1296" spans="1:2" x14ac:dyDescent="0.25">
      <c r="A1296" s="2">
        <v>6333341</v>
      </c>
      <c r="B1296">
        <v>1</v>
      </c>
    </row>
    <row r="1297" spans="1:2" x14ac:dyDescent="0.25">
      <c r="A1297" s="2">
        <v>5372891</v>
      </c>
      <c r="B1297">
        <v>1</v>
      </c>
    </row>
    <row r="1298" spans="1:2" x14ac:dyDescent="0.25">
      <c r="A1298" s="2">
        <v>6337931</v>
      </c>
      <c r="B1298">
        <v>1</v>
      </c>
    </row>
    <row r="1299" spans="1:2" x14ac:dyDescent="0.25">
      <c r="A1299" s="2">
        <v>5376362</v>
      </c>
      <c r="B1299">
        <v>1</v>
      </c>
    </row>
    <row r="1300" spans="1:2" x14ac:dyDescent="0.25">
      <c r="A1300" s="2">
        <v>6345014</v>
      </c>
      <c r="B1300">
        <v>1</v>
      </c>
    </row>
    <row r="1301" spans="1:2" x14ac:dyDescent="0.25">
      <c r="A1301" s="2">
        <v>5379981</v>
      </c>
      <c r="B1301">
        <v>1</v>
      </c>
    </row>
    <row r="1302" spans="1:2" x14ac:dyDescent="0.25">
      <c r="A1302" s="2">
        <v>6367284</v>
      </c>
      <c r="B1302">
        <v>1</v>
      </c>
    </row>
    <row r="1303" spans="1:2" x14ac:dyDescent="0.25">
      <c r="A1303" s="2">
        <v>5392799</v>
      </c>
      <c r="B1303">
        <v>1</v>
      </c>
    </row>
    <row r="1304" spans="1:2" x14ac:dyDescent="0.25">
      <c r="A1304" s="2">
        <v>6384230</v>
      </c>
      <c r="B1304">
        <v>1</v>
      </c>
    </row>
    <row r="1305" spans="1:2" x14ac:dyDescent="0.25">
      <c r="A1305" s="2">
        <v>5415372</v>
      </c>
      <c r="B1305">
        <v>1</v>
      </c>
    </row>
    <row r="1306" spans="1:2" x14ac:dyDescent="0.25">
      <c r="A1306" s="2">
        <v>4328583</v>
      </c>
      <c r="B1306">
        <v>1</v>
      </c>
    </row>
    <row r="1307" spans="1:2" x14ac:dyDescent="0.25">
      <c r="A1307" s="2">
        <v>5418543</v>
      </c>
      <c r="B1307">
        <v>1</v>
      </c>
    </row>
    <row r="1308" spans="1:2" x14ac:dyDescent="0.25">
      <c r="A1308" s="2">
        <v>6420583</v>
      </c>
      <c r="B1308">
        <v>1</v>
      </c>
    </row>
    <row r="1309" spans="1:2" x14ac:dyDescent="0.25">
      <c r="A1309" s="2">
        <v>5440420</v>
      </c>
      <c r="B1309">
        <v>1</v>
      </c>
    </row>
    <row r="1310" spans="1:2" x14ac:dyDescent="0.25">
      <c r="A1310" s="2">
        <v>6426246</v>
      </c>
      <c r="B1310">
        <v>1</v>
      </c>
    </row>
    <row r="1311" spans="1:2" x14ac:dyDescent="0.25">
      <c r="A1311" s="2">
        <v>5446203</v>
      </c>
      <c r="B1311">
        <v>1</v>
      </c>
    </row>
    <row r="1312" spans="1:2" x14ac:dyDescent="0.25">
      <c r="A1312" s="2">
        <v>6439414</v>
      </c>
      <c r="B1312">
        <v>1</v>
      </c>
    </row>
    <row r="1313" spans="1:2" x14ac:dyDescent="0.25">
      <c r="A1313" s="2">
        <v>5448890</v>
      </c>
      <c r="B1313">
        <v>1</v>
      </c>
    </row>
    <row r="1314" spans="1:2" x14ac:dyDescent="0.25">
      <c r="A1314" s="2">
        <v>6461167</v>
      </c>
      <c r="B1314">
        <v>1</v>
      </c>
    </row>
    <row r="1315" spans="1:2" x14ac:dyDescent="0.25">
      <c r="A1315" s="2">
        <v>5464497</v>
      </c>
      <c r="B1315">
        <v>1</v>
      </c>
    </row>
    <row r="1316" spans="1:2" x14ac:dyDescent="0.25">
      <c r="A1316" s="2">
        <v>6468376</v>
      </c>
      <c r="B1316">
        <v>1</v>
      </c>
    </row>
    <row r="1317" spans="1:2" x14ac:dyDescent="0.25">
      <c r="A1317" s="2">
        <v>5465004</v>
      </c>
      <c r="B1317">
        <v>1</v>
      </c>
    </row>
    <row r="1318" spans="1:2" x14ac:dyDescent="0.25">
      <c r="A1318" s="2">
        <v>6492842</v>
      </c>
      <c r="B1318">
        <v>1</v>
      </c>
    </row>
    <row r="1319" spans="1:2" x14ac:dyDescent="0.25">
      <c r="A1319" s="2">
        <v>5487496</v>
      </c>
      <c r="B1319">
        <v>1</v>
      </c>
    </row>
    <row r="1320" spans="1:2" x14ac:dyDescent="0.25">
      <c r="A1320" s="2">
        <v>6493766</v>
      </c>
      <c r="B1320">
        <v>1</v>
      </c>
    </row>
    <row r="1321" spans="1:2" x14ac:dyDescent="0.25">
      <c r="A1321" s="2">
        <v>5489867</v>
      </c>
      <c r="B1321">
        <v>1</v>
      </c>
    </row>
    <row r="1322" spans="1:2" x14ac:dyDescent="0.25">
      <c r="A1322" s="2">
        <v>6495517</v>
      </c>
      <c r="B1322">
        <v>1</v>
      </c>
    </row>
    <row r="1323" spans="1:2" x14ac:dyDescent="0.25">
      <c r="A1323" s="2">
        <v>4102482</v>
      </c>
      <c r="B1323">
        <v>1</v>
      </c>
    </row>
    <row r="1324" spans="1:2" x14ac:dyDescent="0.25">
      <c r="A1324" s="2">
        <v>6516512</v>
      </c>
      <c r="B1324">
        <v>1</v>
      </c>
    </row>
    <row r="1325" spans="1:2" x14ac:dyDescent="0.25">
      <c r="A1325" s="2">
        <v>4082744</v>
      </c>
      <c r="B1325">
        <v>1</v>
      </c>
    </row>
    <row r="1326" spans="1:2" x14ac:dyDescent="0.25">
      <c r="A1326" s="2">
        <v>6523054</v>
      </c>
      <c r="B1326">
        <v>1</v>
      </c>
    </row>
    <row r="1327" spans="1:2" x14ac:dyDescent="0.25">
      <c r="A1327" s="2">
        <v>5508903</v>
      </c>
      <c r="B1327">
        <v>1</v>
      </c>
    </row>
    <row r="1328" spans="1:2" x14ac:dyDescent="0.25">
      <c r="A1328" s="2">
        <v>4363716</v>
      </c>
      <c r="B1328">
        <v>1</v>
      </c>
    </row>
    <row r="1329" spans="1:2" x14ac:dyDescent="0.25">
      <c r="A1329" s="2">
        <v>4272221</v>
      </c>
      <c r="B1329">
        <v>1</v>
      </c>
    </row>
    <row r="1330" spans="1:2" x14ac:dyDescent="0.25">
      <c r="A1330" s="2">
        <v>6574044</v>
      </c>
      <c r="B1330">
        <v>1</v>
      </c>
    </row>
    <row r="1331" spans="1:2" x14ac:dyDescent="0.25">
      <c r="A1331" s="2">
        <v>5512492</v>
      </c>
      <c r="B1331">
        <v>1</v>
      </c>
    </row>
    <row r="1332" spans="1:2" x14ac:dyDescent="0.25">
      <c r="A1332" s="2">
        <v>6580951</v>
      </c>
      <c r="B1332">
        <v>1</v>
      </c>
    </row>
    <row r="1333" spans="1:2" x14ac:dyDescent="0.25">
      <c r="A1333" s="2">
        <v>4273704</v>
      </c>
      <c r="B1333">
        <v>1</v>
      </c>
    </row>
    <row r="1334" spans="1:2" x14ac:dyDescent="0.25">
      <c r="A1334" s="2">
        <v>4370146</v>
      </c>
      <c r="B1334">
        <v>1</v>
      </c>
    </row>
    <row r="1335" spans="1:2" x14ac:dyDescent="0.25">
      <c r="A1335" s="2">
        <v>5536146</v>
      </c>
      <c r="B1335">
        <v>1</v>
      </c>
    </row>
    <row r="1336" spans="1:2" x14ac:dyDescent="0.25">
      <c r="A1336" s="2">
        <v>6642574</v>
      </c>
      <c r="B1336">
        <v>1</v>
      </c>
    </row>
    <row r="1337" spans="1:2" x14ac:dyDescent="0.25">
      <c r="A1337" s="2">
        <v>5542324</v>
      </c>
      <c r="B1337">
        <v>1</v>
      </c>
    </row>
    <row r="1338" spans="1:2" x14ac:dyDescent="0.25">
      <c r="A1338" s="2">
        <v>6663334</v>
      </c>
      <c r="B1338">
        <v>1</v>
      </c>
    </row>
    <row r="1339" spans="1:2" x14ac:dyDescent="0.25">
      <c r="A1339" s="2">
        <v>5543741</v>
      </c>
      <c r="B1339">
        <v>1</v>
      </c>
    </row>
    <row r="1340" spans="1:2" x14ac:dyDescent="0.25">
      <c r="A1340" s="2">
        <v>4379415</v>
      </c>
      <c r="B1340">
        <v>1</v>
      </c>
    </row>
    <row r="1341" spans="1:2" x14ac:dyDescent="0.25">
      <c r="A1341" s="2">
        <v>5550678</v>
      </c>
      <c r="B1341">
        <v>1</v>
      </c>
    </row>
    <row r="1342" spans="1:2" x14ac:dyDescent="0.25">
      <c r="A1342" s="2">
        <v>6703754</v>
      </c>
      <c r="B1342">
        <v>1</v>
      </c>
    </row>
    <row r="1343" spans="1:2" x14ac:dyDescent="0.25">
      <c r="A1343" s="2">
        <v>5582631</v>
      </c>
      <c r="B1343">
        <v>1</v>
      </c>
    </row>
    <row r="1344" spans="1:2" x14ac:dyDescent="0.25">
      <c r="A1344" s="2">
        <v>6712006</v>
      </c>
      <c r="B1344">
        <v>1</v>
      </c>
    </row>
    <row r="1345" spans="1:2" x14ac:dyDescent="0.25">
      <c r="A1345" s="2">
        <v>5588421</v>
      </c>
      <c r="B1345">
        <v>1</v>
      </c>
    </row>
    <row r="1346" spans="1:2" x14ac:dyDescent="0.25">
      <c r="A1346" s="2">
        <v>4389240</v>
      </c>
      <c r="B1346">
        <v>1</v>
      </c>
    </row>
    <row r="1347" spans="1:2" x14ac:dyDescent="0.25">
      <c r="A1347" s="2">
        <v>5604405</v>
      </c>
      <c r="B1347">
        <v>1</v>
      </c>
    </row>
    <row r="1348" spans="1:2" x14ac:dyDescent="0.25">
      <c r="A1348" s="2">
        <v>6725216</v>
      </c>
      <c r="B1348">
        <v>1</v>
      </c>
    </row>
    <row r="1349" spans="1:2" x14ac:dyDescent="0.25">
      <c r="A1349" s="2">
        <v>5610335</v>
      </c>
      <c r="B1349">
        <v>1</v>
      </c>
    </row>
    <row r="1350" spans="1:2" x14ac:dyDescent="0.25">
      <c r="A1350" s="2">
        <v>6730442</v>
      </c>
      <c r="B1350">
        <v>1</v>
      </c>
    </row>
    <row r="1351" spans="1:2" x14ac:dyDescent="0.25">
      <c r="A1351" s="2">
        <v>5613566</v>
      </c>
      <c r="B1351">
        <v>1</v>
      </c>
    </row>
    <row r="1352" spans="1:2" x14ac:dyDescent="0.25">
      <c r="A1352" s="2">
        <v>6736331</v>
      </c>
      <c r="B1352">
        <v>1</v>
      </c>
    </row>
    <row r="1353" spans="1:2" x14ac:dyDescent="0.25">
      <c r="A1353" s="2">
        <v>5616210</v>
      </c>
      <c r="B1353">
        <v>1</v>
      </c>
    </row>
    <row r="1354" spans="1:2" x14ac:dyDescent="0.25">
      <c r="A1354" s="2">
        <v>6746757</v>
      </c>
      <c r="B1354">
        <v>1</v>
      </c>
    </row>
    <row r="1355" spans="1:2" x14ac:dyDescent="0.25">
      <c r="A1355" s="2">
        <v>5631380</v>
      </c>
      <c r="B1355">
        <v>1</v>
      </c>
    </row>
    <row r="1356" spans="1:2" x14ac:dyDescent="0.25">
      <c r="A1356" s="2">
        <v>6766881</v>
      </c>
      <c r="B1356">
        <v>1</v>
      </c>
    </row>
    <row r="1357" spans="1:2" x14ac:dyDescent="0.25">
      <c r="A1357" s="2">
        <v>5636281</v>
      </c>
      <c r="B1357">
        <v>1</v>
      </c>
    </row>
    <row r="1358" spans="1:2" x14ac:dyDescent="0.25">
      <c r="A1358" s="2">
        <v>6785899</v>
      </c>
      <c r="B1358">
        <v>1</v>
      </c>
    </row>
    <row r="1359" spans="1:2" x14ac:dyDescent="0.25">
      <c r="A1359" s="2">
        <v>5646830</v>
      </c>
      <c r="B1359">
        <v>1</v>
      </c>
    </row>
    <row r="1360" spans="1:2" x14ac:dyDescent="0.25">
      <c r="A1360" s="2">
        <v>6795454</v>
      </c>
      <c r="B1360">
        <v>1</v>
      </c>
    </row>
    <row r="1361" spans="1:2" x14ac:dyDescent="0.25">
      <c r="A1361" s="2">
        <v>5672312</v>
      </c>
      <c r="B1361">
        <v>1</v>
      </c>
    </row>
    <row r="1362" spans="1:2" x14ac:dyDescent="0.25">
      <c r="A1362" s="2">
        <v>6813775</v>
      </c>
      <c r="B1362">
        <v>1</v>
      </c>
    </row>
    <row r="1363" spans="1:2" x14ac:dyDescent="0.25">
      <c r="A1363" s="2">
        <v>5687077</v>
      </c>
      <c r="B1363">
        <v>1</v>
      </c>
    </row>
    <row r="1364" spans="1:2" x14ac:dyDescent="0.25">
      <c r="A1364" s="2">
        <v>6821027</v>
      </c>
      <c r="B1364">
        <v>1</v>
      </c>
    </row>
    <row r="1365" spans="1:2" x14ac:dyDescent="0.25">
      <c r="A1365" s="2">
        <v>5687447</v>
      </c>
      <c r="B1365">
        <v>1</v>
      </c>
    </row>
    <row r="1366" spans="1:2" x14ac:dyDescent="0.25">
      <c r="A1366" s="2">
        <v>6844342</v>
      </c>
      <c r="B1366">
        <v>1</v>
      </c>
    </row>
    <row r="1367" spans="1:2" x14ac:dyDescent="0.25">
      <c r="A1367" s="2">
        <v>4079013</v>
      </c>
      <c r="B1367">
        <v>1</v>
      </c>
    </row>
    <row r="1368" spans="1:2" x14ac:dyDescent="0.25">
      <c r="A1368" s="2">
        <v>6859181</v>
      </c>
      <c r="B1368">
        <v>1</v>
      </c>
    </row>
    <row r="1369" spans="1:2" x14ac:dyDescent="0.25">
      <c r="A1369" s="2">
        <v>5713477</v>
      </c>
      <c r="B1369">
        <v>1</v>
      </c>
    </row>
    <row r="1370" spans="1:2" x14ac:dyDescent="0.25">
      <c r="A1370" s="2">
        <v>6865322</v>
      </c>
      <c r="B1370">
        <v>1</v>
      </c>
    </row>
    <row r="1371" spans="1:2" x14ac:dyDescent="0.25">
      <c r="A1371" s="2">
        <v>5725773</v>
      </c>
      <c r="B1371">
        <v>1</v>
      </c>
    </row>
    <row r="1372" spans="1:2" x14ac:dyDescent="0.25">
      <c r="A1372" s="2">
        <v>6884037</v>
      </c>
      <c r="B1372">
        <v>1</v>
      </c>
    </row>
    <row r="1373" spans="1:2" x14ac:dyDescent="0.25">
      <c r="A1373" s="2">
        <v>5726531</v>
      </c>
      <c r="B1373">
        <v>1</v>
      </c>
    </row>
    <row r="1374" spans="1:2" x14ac:dyDescent="0.25">
      <c r="A1374" s="2">
        <v>6891636</v>
      </c>
      <c r="B1374">
        <v>1</v>
      </c>
    </row>
    <row r="1375" spans="1:2" x14ac:dyDescent="0.25">
      <c r="A1375" s="2">
        <v>5730350</v>
      </c>
      <c r="B1375">
        <v>1</v>
      </c>
    </row>
    <row r="1376" spans="1:2" x14ac:dyDescent="0.25">
      <c r="A1376" s="2">
        <v>6894270</v>
      </c>
      <c r="B1376">
        <v>1</v>
      </c>
    </row>
    <row r="1377" spans="1:2" x14ac:dyDescent="0.25">
      <c r="A1377" s="2">
        <v>5741700</v>
      </c>
      <c r="B1377">
        <v>1</v>
      </c>
    </row>
    <row r="1378" spans="1:2" x14ac:dyDescent="0.25">
      <c r="A1378" s="2">
        <v>6896787</v>
      </c>
      <c r="B1378">
        <v>1</v>
      </c>
    </row>
    <row r="1379" spans="1:2" x14ac:dyDescent="0.25">
      <c r="A1379" s="2">
        <v>5744555</v>
      </c>
      <c r="B1379">
        <v>1</v>
      </c>
    </row>
    <row r="1380" spans="1:2" x14ac:dyDescent="0.25">
      <c r="A1380" s="2">
        <v>6900303</v>
      </c>
      <c r="B1380">
        <v>1</v>
      </c>
    </row>
    <row r="1381" spans="1:2" x14ac:dyDescent="0.25">
      <c r="A1381" s="2">
        <v>5744567</v>
      </c>
      <c r="B1381">
        <v>1</v>
      </c>
    </row>
    <row r="1382" spans="1:2" x14ac:dyDescent="0.25">
      <c r="A1382" s="2">
        <v>6919928</v>
      </c>
      <c r="B1382">
        <v>1</v>
      </c>
    </row>
    <row r="1383" spans="1:2" x14ac:dyDescent="0.25">
      <c r="A1383" s="2">
        <v>5750549</v>
      </c>
      <c r="B1383">
        <v>1</v>
      </c>
    </row>
    <row r="1384" spans="1:2" x14ac:dyDescent="0.25">
      <c r="A1384" s="2">
        <v>6922037</v>
      </c>
      <c r="B1384">
        <v>1</v>
      </c>
    </row>
    <row r="1385" spans="1:2" x14ac:dyDescent="0.25">
      <c r="A1385" s="2">
        <v>5750819</v>
      </c>
      <c r="B1385">
        <v>1</v>
      </c>
    </row>
    <row r="1386" spans="1:2" x14ac:dyDescent="0.25">
      <c r="A1386" s="2">
        <v>6934405</v>
      </c>
      <c r="B1386">
        <v>1</v>
      </c>
    </row>
    <row r="1387" spans="1:2" x14ac:dyDescent="0.25">
      <c r="A1387" s="2">
        <v>5758962</v>
      </c>
      <c r="B1387">
        <v>1</v>
      </c>
    </row>
    <row r="1388" spans="1:2" x14ac:dyDescent="0.25">
      <c r="A1388" s="2">
        <v>6942059</v>
      </c>
      <c r="B1388">
        <v>1</v>
      </c>
    </row>
    <row r="1389" spans="1:2" x14ac:dyDescent="0.25">
      <c r="A1389" s="2">
        <v>5759409</v>
      </c>
      <c r="B1389">
        <v>1</v>
      </c>
    </row>
    <row r="1390" spans="1:2" x14ac:dyDescent="0.25">
      <c r="A1390" s="2">
        <v>6952061</v>
      </c>
      <c r="B1390">
        <v>1</v>
      </c>
    </row>
    <row r="1391" spans="1:2" x14ac:dyDescent="0.25">
      <c r="A1391" s="2">
        <v>5786740</v>
      </c>
      <c r="B1391">
        <v>1</v>
      </c>
    </row>
    <row r="1392" spans="1:2" x14ac:dyDescent="0.25">
      <c r="A1392" s="2">
        <v>6976431</v>
      </c>
      <c r="B1392">
        <v>1</v>
      </c>
    </row>
    <row r="1393" spans="1:2" x14ac:dyDescent="0.25">
      <c r="A1393" s="2">
        <v>5788783</v>
      </c>
      <c r="B1393">
        <v>1</v>
      </c>
    </row>
    <row r="1394" spans="1:2" x14ac:dyDescent="0.25">
      <c r="A1394" s="2">
        <v>6979384</v>
      </c>
      <c r="B1394">
        <v>1</v>
      </c>
    </row>
    <row r="1395" spans="1:2" x14ac:dyDescent="0.25">
      <c r="A1395" s="2">
        <v>4274149</v>
      </c>
      <c r="B1395">
        <v>1</v>
      </c>
    </row>
    <row r="1396" spans="1:2" x14ac:dyDescent="0.25">
      <c r="A1396" s="2">
        <v>6982652</v>
      </c>
      <c r="B1396">
        <v>1</v>
      </c>
    </row>
    <row r="1397" spans="1:2" x14ac:dyDescent="0.25">
      <c r="A1397" s="2">
        <v>5809293</v>
      </c>
      <c r="B1397">
        <v>1</v>
      </c>
    </row>
    <row r="1398" spans="1:2" x14ac:dyDescent="0.25">
      <c r="A1398" s="2">
        <v>4452201</v>
      </c>
      <c r="B1398">
        <v>1</v>
      </c>
    </row>
    <row r="1399" spans="1:2" x14ac:dyDescent="0.25">
      <c r="A1399" s="2">
        <v>5815339</v>
      </c>
      <c r="B1399">
        <v>1</v>
      </c>
    </row>
    <row r="1400" spans="1:2" x14ac:dyDescent="0.25">
      <c r="A1400" s="2">
        <v>7066389</v>
      </c>
      <c r="B1400">
        <v>1</v>
      </c>
    </row>
    <row r="1401" spans="1:2" x14ac:dyDescent="0.25">
      <c r="A1401" s="2">
        <v>4274311</v>
      </c>
      <c r="B1401">
        <v>1</v>
      </c>
    </row>
    <row r="1402" spans="1:2" x14ac:dyDescent="0.25">
      <c r="A1402" s="2">
        <v>7076463</v>
      </c>
      <c r="B1402">
        <v>1</v>
      </c>
    </row>
    <row r="1403" spans="1:2" x14ac:dyDescent="0.25">
      <c r="A1403" s="2">
        <v>5822881</v>
      </c>
      <c r="B1403">
        <v>1</v>
      </c>
    </row>
    <row r="1404" spans="1:2" x14ac:dyDescent="0.25">
      <c r="A1404" s="2">
        <v>7088840</v>
      </c>
      <c r="B1404">
        <v>1</v>
      </c>
    </row>
    <row r="1405" spans="1:2" x14ac:dyDescent="0.25">
      <c r="A1405" s="2">
        <v>5829504</v>
      </c>
      <c r="B1405">
        <v>1</v>
      </c>
    </row>
    <row r="1406" spans="1:2" x14ac:dyDescent="0.25">
      <c r="A1406" s="2">
        <v>7110850</v>
      </c>
      <c r="B1406">
        <v>1</v>
      </c>
    </row>
    <row r="1407" spans="1:2" x14ac:dyDescent="0.25">
      <c r="A1407" s="2">
        <v>4283724</v>
      </c>
      <c r="B1407">
        <v>1</v>
      </c>
    </row>
    <row r="1408" spans="1:2" x14ac:dyDescent="0.25">
      <c r="A1408" s="2">
        <v>4458725</v>
      </c>
      <c r="B1408">
        <v>1</v>
      </c>
    </row>
    <row r="1409" spans="1:2" x14ac:dyDescent="0.25">
      <c r="A1409" s="2">
        <v>5835972</v>
      </c>
      <c r="B1409">
        <v>1</v>
      </c>
    </row>
    <row r="1410" spans="1:2" x14ac:dyDescent="0.25">
      <c r="A1410" s="2">
        <v>7126980</v>
      </c>
      <c r="B1410">
        <v>1</v>
      </c>
    </row>
    <row r="1411" spans="1:2" x14ac:dyDescent="0.25">
      <c r="A1411" s="2">
        <v>5850216</v>
      </c>
      <c r="B1411">
        <v>1</v>
      </c>
    </row>
    <row r="1412" spans="1:2" x14ac:dyDescent="0.25">
      <c r="A1412" s="2">
        <v>7160339</v>
      </c>
      <c r="B1412">
        <v>1</v>
      </c>
    </row>
    <row r="1413" spans="1:2" x14ac:dyDescent="0.25">
      <c r="A1413" s="2">
        <v>5854377</v>
      </c>
      <c r="B1413">
        <v>1</v>
      </c>
    </row>
    <row r="1414" spans="1:2" x14ac:dyDescent="0.25">
      <c r="A1414" s="2">
        <v>7191598</v>
      </c>
      <c r="B1414">
        <v>1</v>
      </c>
    </row>
    <row r="1415" spans="1:2" x14ac:dyDescent="0.25">
      <c r="A1415" s="2">
        <v>5856822</v>
      </c>
      <c r="B1415">
        <v>1</v>
      </c>
    </row>
    <row r="1416" spans="1:2" x14ac:dyDescent="0.25">
      <c r="A1416" s="2">
        <v>7207066</v>
      </c>
      <c r="B1416">
        <v>1</v>
      </c>
    </row>
    <row r="1417" spans="1:2" x14ac:dyDescent="0.25">
      <c r="A1417" s="2">
        <v>5859235</v>
      </c>
      <c r="B1417">
        <v>1</v>
      </c>
    </row>
    <row r="1418" spans="1:2" x14ac:dyDescent="0.25">
      <c r="A1418" s="2">
        <v>4093292</v>
      </c>
      <c r="B1418">
        <v>1</v>
      </c>
    </row>
    <row r="1419" spans="1:2" x14ac:dyDescent="0.25">
      <c r="A1419" s="2">
        <v>5881130</v>
      </c>
      <c r="B1419">
        <v>1</v>
      </c>
    </row>
    <row r="1420" spans="1:2" x14ac:dyDescent="0.25">
      <c r="A1420" s="2">
        <v>7224275</v>
      </c>
      <c r="B1420">
        <v>1</v>
      </c>
    </row>
    <row r="1421" spans="1:2" x14ac:dyDescent="0.25">
      <c r="A1421" s="2">
        <v>5883714</v>
      </c>
      <c r="B1421">
        <v>1</v>
      </c>
    </row>
    <row r="1422" spans="1:2" x14ac:dyDescent="0.25">
      <c r="A1422" s="2">
        <v>7226610</v>
      </c>
      <c r="B1422">
        <v>1</v>
      </c>
    </row>
    <row r="1423" spans="1:2" x14ac:dyDescent="0.25">
      <c r="A1423" s="2">
        <v>5893512</v>
      </c>
      <c r="B1423">
        <v>1</v>
      </c>
    </row>
    <row r="1424" spans="1:2" x14ac:dyDescent="0.25">
      <c r="A1424" s="2">
        <v>4132754</v>
      </c>
      <c r="B1424">
        <v>1</v>
      </c>
    </row>
    <row r="1425" spans="1:2" x14ac:dyDescent="0.25">
      <c r="A1425" s="2">
        <v>5894865</v>
      </c>
      <c r="B1425">
        <v>1</v>
      </c>
    </row>
    <row r="1426" spans="1:2" x14ac:dyDescent="0.25">
      <c r="A1426" s="2">
        <v>7273239</v>
      </c>
      <c r="B1426">
        <v>1</v>
      </c>
    </row>
    <row r="1427" spans="1:2" x14ac:dyDescent="0.25">
      <c r="A1427" s="2">
        <v>5900506</v>
      </c>
      <c r="B1427">
        <v>1</v>
      </c>
    </row>
    <row r="1428" spans="1:2" x14ac:dyDescent="0.25">
      <c r="A1428" s="2">
        <v>5900664</v>
      </c>
      <c r="B1428">
        <v>1</v>
      </c>
    </row>
    <row r="1429" spans="1:2" x14ac:dyDescent="0.25">
      <c r="A1429" s="2">
        <v>1211446</v>
      </c>
      <c r="B1429">
        <v>1</v>
      </c>
    </row>
    <row r="1430" spans="1:2" x14ac:dyDescent="0.25">
      <c r="A1430" s="2">
        <v>3943994</v>
      </c>
      <c r="B1430">
        <v>1</v>
      </c>
    </row>
    <row r="1431" spans="1:2" x14ac:dyDescent="0.25">
      <c r="A1431" s="2">
        <v>1263080</v>
      </c>
      <c r="B1431">
        <v>1</v>
      </c>
    </row>
    <row r="1432" spans="1:2" x14ac:dyDescent="0.25">
      <c r="A1432" s="2">
        <v>1319121</v>
      </c>
      <c r="B1432">
        <v>1</v>
      </c>
    </row>
    <row r="1433" spans="1:2" x14ac:dyDescent="0.25">
      <c r="A1433" s="2">
        <v>2838216</v>
      </c>
      <c r="B1433">
        <v>1</v>
      </c>
    </row>
    <row r="1434" spans="1:2" x14ac:dyDescent="0.25">
      <c r="A1434" s="2">
        <v>1331802</v>
      </c>
      <c r="B1434">
        <v>1</v>
      </c>
    </row>
    <row r="1435" spans="1:2" x14ac:dyDescent="0.25">
      <c r="A1435" s="2">
        <v>3245936</v>
      </c>
      <c r="B1435">
        <v>1</v>
      </c>
    </row>
    <row r="1436" spans="1:2" x14ac:dyDescent="0.25">
      <c r="A1436" s="2">
        <v>1332513</v>
      </c>
      <c r="B1436">
        <v>1</v>
      </c>
    </row>
    <row r="1437" spans="1:2" x14ac:dyDescent="0.25">
      <c r="A1437" s="2">
        <v>3697935</v>
      </c>
      <c r="B1437">
        <v>1</v>
      </c>
    </row>
    <row r="1438" spans="1:2" x14ac:dyDescent="0.25">
      <c r="A1438" s="2">
        <v>1332884</v>
      </c>
      <c r="B1438">
        <v>1</v>
      </c>
    </row>
    <row r="1439" spans="1:2" x14ac:dyDescent="0.25">
      <c r="A1439" s="2">
        <v>2723614</v>
      </c>
      <c r="B1439">
        <v>1</v>
      </c>
    </row>
    <row r="1440" spans="1:2" x14ac:dyDescent="0.25">
      <c r="A1440" s="2">
        <v>1337042</v>
      </c>
      <c r="B1440">
        <v>1</v>
      </c>
    </row>
    <row r="1441" spans="1:2" x14ac:dyDescent="0.25">
      <c r="A1441" s="2">
        <v>2947660</v>
      </c>
      <c r="B1441">
        <v>1</v>
      </c>
    </row>
    <row r="1442" spans="1:2" x14ac:dyDescent="0.25">
      <c r="A1442" s="2">
        <v>1340323</v>
      </c>
      <c r="B1442">
        <v>1</v>
      </c>
    </row>
    <row r="1443" spans="1:2" x14ac:dyDescent="0.25">
      <c r="A1443" s="2">
        <v>3153023</v>
      </c>
      <c r="B1443">
        <v>1</v>
      </c>
    </row>
    <row r="1444" spans="1:2" x14ac:dyDescent="0.25">
      <c r="A1444" s="2">
        <v>1345591</v>
      </c>
      <c r="B1444">
        <v>1</v>
      </c>
    </row>
    <row r="1445" spans="1:2" x14ac:dyDescent="0.25">
      <c r="A1445" s="2">
        <v>1233459</v>
      </c>
      <c r="B1445">
        <v>1</v>
      </c>
    </row>
    <row r="1446" spans="1:2" x14ac:dyDescent="0.25">
      <c r="A1446" s="2">
        <v>1355775</v>
      </c>
      <c r="B1446">
        <v>1</v>
      </c>
    </row>
    <row r="1447" spans="1:2" x14ac:dyDescent="0.25">
      <c r="A1447" s="2">
        <v>3590468</v>
      </c>
      <c r="B1447">
        <v>1</v>
      </c>
    </row>
    <row r="1448" spans="1:2" x14ac:dyDescent="0.25">
      <c r="A1448" s="2">
        <v>1365581</v>
      </c>
      <c r="B1448">
        <v>1</v>
      </c>
    </row>
    <row r="1449" spans="1:2" x14ac:dyDescent="0.25">
      <c r="A1449" s="2">
        <v>3824660</v>
      </c>
      <c r="B1449">
        <v>1</v>
      </c>
    </row>
    <row r="1450" spans="1:2" x14ac:dyDescent="0.25">
      <c r="A1450" s="2">
        <v>1384299</v>
      </c>
      <c r="B1450">
        <v>1</v>
      </c>
    </row>
    <row r="1451" spans="1:2" x14ac:dyDescent="0.25">
      <c r="A1451" s="2">
        <v>4030817</v>
      </c>
      <c r="B1451">
        <v>1</v>
      </c>
    </row>
    <row r="1452" spans="1:2" x14ac:dyDescent="0.25">
      <c r="A1452" s="2">
        <v>1390402</v>
      </c>
      <c r="B1452">
        <v>1</v>
      </c>
    </row>
    <row r="1453" spans="1:2" x14ac:dyDescent="0.25">
      <c r="A1453" s="2">
        <v>1166111</v>
      </c>
      <c r="B1453">
        <v>1</v>
      </c>
    </row>
    <row r="1454" spans="1:2" x14ac:dyDescent="0.25">
      <c r="A1454" s="2">
        <v>1391272</v>
      </c>
      <c r="B1454">
        <v>1</v>
      </c>
    </row>
    <row r="1455" spans="1:2" x14ac:dyDescent="0.25">
      <c r="A1455" s="2">
        <v>2890720</v>
      </c>
      <c r="B1455">
        <v>1</v>
      </c>
    </row>
    <row r="1456" spans="1:2" x14ac:dyDescent="0.25">
      <c r="A1456" s="2">
        <v>1405478</v>
      </c>
      <c r="B1456">
        <v>1</v>
      </c>
    </row>
    <row r="1457" spans="1:2" x14ac:dyDescent="0.25">
      <c r="A1457" s="2">
        <v>1035023</v>
      </c>
      <c r="B1457">
        <v>1</v>
      </c>
    </row>
    <row r="1458" spans="1:2" x14ac:dyDescent="0.25">
      <c r="A1458" s="2">
        <v>1409543</v>
      </c>
      <c r="B1458">
        <v>1</v>
      </c>
    </row>
    <row r="1459" spans="1:2" x14ac:dyDescent="0.25">
      <c r="A1459" s="2">
        <v>3121640</v>
      </c>
      <c r="B1459">
        <v>1</v>
      </c>
    </row>
    <row r="1460" spans="1:2" x14ac:dyDescent="0.25">
      <c r="A1460" s="2">
        <v>1415198</v>
      </c>
      <c r="B1460">
        <v>1</v>
      </c>
    </row>
    <row r="1461" spans="1:2" x14ac:dyDescent="0.25">
      <c r="A1461" s="2">
        <v>3198725</v>
      </c>
      <c r="B1461">
        <v>1</v>
      </c>
    </row>
    <row r="1462" spans="1:2" x14ac:dyDescent="0.25">
      <c r="A1462" s="2">
        <v>1418351</v>
      </c>
      <c r="B1462">
        <v>1</v>
      </c>
    </row>
    <row r="1463" spans="1:2" x14ac:dyDescent="0.25">
      <c r="A1463" s="2">
        <v>3326329</v>
      </c>
      <c r="B1463">
        <v>1</v>
      </c>
    </row>
    <row r="1464" spans="1:2" x14ac:dyDescent="0.25">
      <c r="A1464" s="2">
        <v>1431491</v>
      </c>
      <c r="B1464">
        <v>1</v>
      </c>
    </row>
    <row r="1465" spans="1:2" x14ac:dyDescent="0.25">
      <c r="A1465" s="2">
        <v>1047809</v>
      </c>
      <c r="B1465">
        <v>1</v>
      </c>
    </row>
    <row r="1466" spans="1:2" x14ac:dyDescent="0.25">
      <c r="A1466" s="2">
        <v>1435049</v>
      </c>
      <c r="B1466">
        <v>1</v>
      </c>
    </row>
    <row r="1467" spans="1:2" x14ac:dyDescent="0.25">
      <c r="A1467" s="2">
        <v>3533271</v>
      </c>
      <c r="B1467">
        <v>1</v>
      </c>
    </row>
    <row r="1468" spans="1:2" x14ac:dyDescent="0.25">
      <c r="A1468" s="2">
        <v>1439114</v>
      </c>
      <c r="B1468">
        <v>1</v>
      </c>
    </row>
    <row r="1469" spans="1:2" x14ac:dyDescent="0.25">
      <c r="A1469" s="2">
        <v>3638658</v>
      </c>
      <c r="B1469">
        <v>1</v>
      </c>
    </row>
    <row r="1470" spans="1:2" x14ac:dyDescent="0.25">
      <c r="A1470" s="2">
        <v>1451455</v>
      </c>
      <c r="B1470">
        <v>1</v>
      </c>
    </row>
    <row r="1471" spans="1:2" x14ac:dyDescent="0.25">
      <c r="A1471" s="2">
        <v>3765658</v>
      </c>
      <c r="B1471">
        <v>1</v>
      </c>
    </row>
    <row r="1472" spans="1:2" x14ac:dyDescent="0.25">
      <c r="A1472" s="2">
        <v>1454555</v>
      </c>
      <c r="B1472">
        <v>1</v>
      </c>
    </row>
    <row r="1473" spans="1:2" x14ac:dyDescent="0.25">
      <c r="A1473" s="2">
        <v>3908162</v>
      </c>
      <c r="B1473">
        <v>1</v>
      </c>
    </row>
    <row r="1474" spans="1:2" x14ac:dyDescent="0.25">
      <c r="A1474" s="2">
        <v>1457083</v>
      </c>
      <c r="B1474">
        <v>1</v>
      </c>
    </row>
    <row r="1475" spans="1:2" x14ac:dyDescent="0.25">
      <c r="A1475" s="2">
        <v>3983714</v>
      </c>
      <c r="B1475">
        <v>1</v>
      </c>
    </row>
    <row r="1476" spans="1:2" x14ac:dyDescent="0.25">
      <c r="A1476" s="2">
        <v>1458287</v>
      </c>
      <c r="B1476">
        <v>1</v>
      </c>
    </row>
    <row r="1477" spans="1:2" x14ac:dyDescent="0.25">
      <c r="A1477" s="2">
        <v>2684831</v>
      </c>
      <c r="B1477">
        <v>1</v>
      </c>
    </row>
    <row r="1478" spans="1:2" x14ac:dyDescent="0.25">
      <c r="A1478" s="2">
        <v>1462418</v>
      </c>
      <c r="B1478">
        <v>1</v>
      </c>
    </row>
    <row r="1479" spans="1:2" x14ac:dyDescent="0.25">
      <c r="A1479" s="2">
        <v>2750193</v>
      </c>
      <c r="B1479">
        <v>1</v>
      </c>
    </row>
    <row r="1480" spans="1:2" x14ac:dyDescent="0.25">
      <c r="A1480" s="2">
        <v>1055495</v>
      </c>
      <c r="B1480">
        <v>1</v>
      </c>
    </row>
    <row r="1481" spans="1:2" x14ac:dyDescent="0.25">
      <c r="A1481" s="2">
        <v>2825289</v>
      </c>
      <c r="B1481">
        <v>1</v>
      </c>
    </row>
    <row r="1482" spans="1:2" x14ac:dyDescent="0.25">
      <c r="A1482" s="2">
        <v>1469705</v>
      </c>
      <c r="B1482">
        <v>1</v>
      </c>
    </row>
    <row r="1483" spans="1:2" x14ac:dyDescent="0.25">
      <c r="A1483" s="2">
        <v>2853860</v>
      </c>
      <c r="B1483">
        <v>1</v>
      </c>
    </row>
    <row r="1484" spans="1:2" x14ac:dyDescent="0.25">
      <c r="A1484" s="2">
        <v>1472253</v>
      </c>
      <c r="B1484">
        <v>1</v>
      </c>
    </row>
    <row r="1485" spans="1:2" x14ac:dyDescent="0.25">
      <c r="A1485" s="2">
        <v>2920581</v>
      </c>
      <c r="B1485">
        <v>1</v>
      </c>
    </row>
    <row r="1486" spans="1:2" x14ac:dyDescent="0.25">
      <c r="A1486" s="2">
        <v>1472682</v>
      </c>
      <c r="B1486">
        <v>1</v>
      </c>
    </row>
    <row r="1487" spans="1:2" x14ac:dyDescent="0.25">
      <c r="A1487" s="2">
        <v>2985743</v>
      </c>
      <c r="B1487">
        <v>1</v>
      </c>
    </row>
    <row r="1488" spans="1:2" x14ac:dyDescent="0.25">
      <c r="A1488" s="2">
        <v>1475008</v>
      </c>
      <c r="B1488">
        <v>1</v>
      </c>
    </row>
    <row r="1489" spans="1:2" x14ac:dyDescent="0.25">
      <c r="A1489" s="2">
        <v>3029994</v>
      </c>
      <c r="B1489">
        <v>1</v>
      </c>
    </row>
    <row r="1490" spans="1:2" x14ac:dyDescent="0.25">
      <c r="A1490" s="2">
        <v>1475165</v>
      </c>
      <c r="B1490">
        <v>1</v>
      </c>
    </row>
    <row r="1491" spans="1:2" x14ac:dyDescent="0.25">
      <c r="A1491" s="2">
        <v>3102910</v>
      </c>
      <c r="B1491">
        <v>1</v>
      </c>
    </row>
    <row r="1492" spans="1:2" x14ac:dyDescent="0.25">
      <c r="A1492" s="2">
        <v>1480206</v>
      </c>
      <c r="B1492">
        <v>1</v>
      </c>
    </row>
    <row r="1493" spans="1:2" x14ac:dyDescent="0.25">
      <c r="A1493" s="2">
        <v>3134379</v>
      </c>
      <c r="B1493">
        <v>1</v>
      </c>
    </row>
    <row r="1494" spans="1:2" x14ac:dyDescent="0.25">
      <c r="A1494" s="2">
        <v>1482340</v>
      </c>
      <c r="B1494">
        <v>1</v>
      </c>
    </row>
    <row r="1495" spans="1:2" x14ac:dyDescent="0.25">
      <c r="A1495" s="2">
        <v>3184339</v>
      </c>
      <c r="B1495">
        <v>1</v>
      </c>
    </row>
    <row r="1496" spans="1:2" x14ac:dyDescent="0.25">
      <c r="A1496" s="2">
        <v>1068000</v>
      </c>
      <c r="B1496">
        <v>1</v>
      </c>
    </row>
    <row r="1497" spans="1:2" x14ac:dyDescent="0.25">
      <c r="A1497" s="2">
        <v>3211876</v>
      </c>
      <c r="B1497">
        <v>1</v>
      </c>
    </row>
    <row r="1498" spans="1:2" x14ac:dyDescent="0.25">
      <c r="A1498" s="2">
        <v>1500342</v>
      </c>
      <c r="B1498">
        <v>1</v>
      </c>
    </row>
    <row r="1499" spans="1:2" x14ac:dyDescent="0.25">
      <c r="A1499" s="2">
        <v>3284714</v>
      </c>
      <c r="B1499">
        <v>1</v>
      </c>
    </row>
    <row r="1500" spans="1:2" x14ac:dyDescent="0.25">
      <c r="A1500" s="2">
        <v>1507196</v>
      </c>
      <c r="B1500">
        <v>1</v>
      </c>
    </row>
    <row r="1501" spans="1:2" x14ac:dyDescent="0.25">
      <c r="A1501" s="2">
        <v>3352943</v>
      </c>
      <c r="B1501">
        <v>1</v>
      </c>
    </row>
    <row r="1502" spans="1:2" x14ac:dyDescent="0.25">
      <c r="A1502" s="2">
        <v>1508356</v>
      </c>
      <c r="B1502">
        <v>1</v>
      </c>
    </row>
    <row r="1503" spans="1:2" x14ac:dyDescent="0.25">
      <c r="A1503" s="2">
        <v>1235622</v>
      </c>
      <c r="B1503">
        <v>1</v>
      </c>
    </row>
    <row r="1504" spans="1:2" x14ac:dyDescent="0.25">
      <c r="A1504" s="2">
        <v>1519891</v>
      </c>
      <c r="B1504">
        <v>1</v>
      </c>
    </row>
    <row r="1505" spans="1:2" x14ac:dyDescent="0.25">
      <c r="A1505" s="2">
        <v>3460208</v>
      </c>
      <c r="B1505">
        <v>1</v>
      </c>
    </row>
    <row r="1506" spans="1:2" x14ac:dyDescent="0.25">
      <c r="A1506" s="2">
        <v>1531672</v>
      </c>
      <c r="B1506">
        <v>1</v>
      </c>
    </row>
    <row r="1507" spans="1:2" x14ac:dyDescent="0.25">
      <c r="A1507" s="2">
        <v>3508755</v>
      </c>
      <c r="B1507">
        <v>1</v>
      </c>
    </row>
    <row r="1508" spans="1:2" x14ac:dyDescent="0.25">
      <c r="A1508" s="2">
        <v>1552302</v>
      </c>
      <c r="B1508">
        <v>1</v>
      </c>
    </row>
    <row r="1509" spans="1:2" x14ac:dyDescent="0.25">
      <c r="A1509" s="2">
        <v>3558582</v>
      </c>
      <c r="B1509">
        <v>1</v>
      </c>
    </row>
    <row r="1510" spans="1:2" x14ac:dyDescent="0.25">
      <c r="A1510" s="2">
        <v>1552877</v>
      </c>
      <c r="B1510">
        <v>1</v>
      </c>
    </row>
    <row r="1511" spans="1:2" x14ac:dyDescent="0.25">
      <c r="A1511" s="2">
        <v>3613950</v>
      </c>
      <c r="B1511">
        <v>1</v>
      </c>
    </row>
    <row r="1512" spans="1:2" x14ac:dyDescent="0.25">
      <c r="A1512" s="2">
        <v>1563816</v>
      </c>
      <c r="B1512">
        <v>1</v>
      </c>
    </row>
    <row r="1513" spans="1:2" x14ac:dyDescent="0.25">
      <c r="A1513" s="2">
        <v>3680072</v>
      </c>
      <c r="B1513">
        <v>1</v>
      </c>
    </row>
    <row r="1514" spans="1:2" x14ac:dyDescent="0.25">
      <c r="A1514" s="2">
        <v>1015521</v>
      </c>
      <c r="B1514">
        <v>1</v>
      </c>
    </row>
    <row r="1515" spans="1:2" x14ac:dyDescent="0.25">
      <c r="A1515" s="2">
        <v>3733011</v>
      </c>
      <c r="B1515">
        <v>1</v>
      </c>
    </row>
    <row r="1516" spans="1:2" x14ac:dyDescent="0.25">
      <c r="A1516" s="2">
        <v>1089768</v>
      </c>
      <c r="B1516">
        <v>1</v>
      </c>
    </row>
    <row r="1517" spans="1:2" x14ac:dyDescent="0.25">
      <c r="A1517" s="2">
        <v>3796958</v>
      </c>
      <c r="B1517">
        <v>1</v>
      </c>
    </row>
    <row r="1518" spans="1:2" x14ac:dyDescent="0.25">
      <c r="A1518" s="2">
        <v>1586675</v>
      </c>
      <c r="B1518">
        <v>1</v>
      </c>
    </row>
    <row r="1519" spans="1:2" x14ac:dyDescent="0.25">
      <c r="A1519" s="2">
        <v>3862016</v>
      </c>
      <c r="B1519">
        <v>1</v>
      </c>
    </row>
    <row r="1520" spans="1:2" x14ac:dyDescent="0.25">
      <c r="A1520" s="2">
        <v>1588418</v>
      </c>
      <c r="B1520">
        <v>1</v>
      </c>
    </row>
    <row r="1521" spans="1:2" x14ac:dyDescent="0.25">
      <c r="A1521" s="2">
        <v>3925701</v>
      </c>
      <c r="B1521">
        <v>1</v>
      </c>
    </row>
    <row r="1522" spans="1:2" x14ac:dyDescent="0.25">
      <c r="A1522" s="2">
        <v>1592822</v>
      </c>
      <c r="B1522">
        <v>1</v>
      </c>
    </row>
    <row r="1523" spans="1:2" x14ac:dyDescent="0.25">
      <c r="A1523" s="2">
        <v>3976931</v>
      </c>
      <c r="B1523">
        <v>1</v>
      </c>
    </row>
    <row r="1524" spans="1:2" x14ac:dyDescent="0.25">
      <c r="A1524" s="2">
        <v>1607422</v>
      </c>
      <c r="B1524">
        <v>1</v>
      </c>
    </row>
    <row r="1525" spans="1:2" x14ac:dyDescent="0.25">
      <c r="A1525" s="2">
        <v>4002406</v>
      </c>
      <c r="B1525">
        <v>1</v>
      </c>
    </row>
    <row r="1526" spans="1:2" x14ac:dyDescent="0.25">
      <c r="A1526" s="2">
        <v>1611389</v>
      </c>
      <c r="B1526">
        <v>1</v>
      </c>
    </row>
    <row r="1527" spans="1:2" x14ac:dyDescent="0.25">
      <c r="A1527" s="2">
        <v>4056070</v>
      </c>
      <c r="B1527">
        <v>1</v>
      </c>
    </row>
    <row r="1528" spans="1:2" x14ac:dyDescent="0.25">
      <c r="A1528" s="2">
        <v>1616328</v>
      </c>
      <c r="B1528">
        <v>1</v>
      </c>
    </row>
    <row r="1529" spans="1:2" x14ac:dyDescent="0.25">
      <c r="A1529" s="2">
        <v>2701816</v>
      </c>
      <c r="B1529">
        <v>1</v>
      </c>
    </row>
    <row r="1530" spans="1:2" x14ac:dyDescent="0.25">
      <c r="A1530" s="2">
        <v>1092699</v>
      </c>
      <c r="B1530">
        <v>1</v>
      </c>
    </row>
    <row r="1531" spans="1:2" x14ac:dyDescent="0.25">
      <c r="A1531" s="2">
        <v>2733008</v>
      </c>
      <c r="B1531">
        <v>1</v>
      </c>
    </row>
    <row r="1532" spans="1:2" x14ac:dyDescent="0.25">
      <c r="A1532" s="2">
        <v>1626862</v>
      </c>
      <c r="B1532">
        <v>1</v>
      </c>
    </row>
    <row r="1533" spans="1:2" x14ac:dyDescent="0.25">
      <c r="A1533" s="2">
        <v>2771511</v>
      </c>
      <c r="B1533">
        <v>1</v>
      </c>
    </row>
    <row r="1534" spans="1:2" x14ac:dyDescent="0.25">
      <c r="A1534" s="2">
        <v>1639829</v>
      </c>
      <c r="B1534">
        <v>1</v>
      </c>
    </row>
    <row r="1535" spans="1:2" x14ac:dyDescent="0.25">
      <c r="A1535" s="2">
        <v>2808052</v>
      </c>
      <c r="B1535">
        <v>1</v>
      </c>
    </row>
    <row r="1536" spans="1:2" x14ac:dyDescent="0.25">
      <c r="A1536" s="2">
        <v>1640140</v>
      </c>
      <c r="B1536">
        <v>1</v>
      </c>
    </row>
    <row r="1537" spans="1:2" x14ac:dyDescent="0.25">
      <c r="A1537" s="2">
        <v>2828759</v>
      </c>
      <c r="B1537">
        <v>1</v>
      </c>
    </row>
    <row r="1538" spans="1:2" x14ac:dyDescent="0.25">
      <c r="A1538" s="2">
        <v>1640513</v>
      </c>
      <c r="B1538">
        <v>1</v>
      </c>
    </row>
    <row r="1539" spans="1:2" x14ac:dyDescent="0.25">
      <c r="A1539" s="2">
        <v>2844911</v>
      </c>
      <c r="B1539">
        <v>1</v>
      </c>
    </row>
    <row r="1540" spans="1:2" x14ac:dyDescent="0.25">
      <c r="A1540" s="2">
        <v>1649912</v>
      </c>
      <c r="B1540">
        <v>1</v>
      </c>
    </row>
    <row r="1541" spans="1:2" x14ac:dyDescent="0.25">
      <c r="A1541" s="2">
        <v>2866546</v>
      </c>
      <c r="B1541">
        <v>1</v>
      </c>
    </row>
    <row r="1542" spans="1:2" x14ac:dyDescent="0.25">
      <c r="A1542" s="2">
        <v>1659814</v>
      </c>
      <c r="B1542">
        <v>1</v>
      </c>
    </row>
    <row r="1543" spans="1:2" x14ac:dyDescent="0.25">
      <c r="A1543" s="2">
        <v>2912297</v>
      </c>
      <c r="B1543">
        <v>1</v>
      </c>
    </row>
    <row r="1544" spans="1:2" x14ac:dyDescent="0.25">
      <c r="A1544" s="2">
        <v>1100142</v>
      </c>
      <c r="B1544">
        <v>1</v>
      </c>
    </row>
    <row r="1545" spans="1:2" x14ac:dyDescent="0.25">
      <c r="A1545" s="2">
        <v>2928766</v>
      </c>
      <c r="B1545">
        <v>1</v>
      </c>
    </row>
    <row r="1546" spans="1:2" x14ac:dyDescent="0.25">
      <c r="A1546" s="2">
        <v>1677537</v>
      </c>
      <c r="B1546">
        <v>1</v>
      </c>
    </row>
    <row r="1547" spans="1:2" x14ac:dyDescent="0.25">
      <c r="A1547" s="2">
        <v>2963652</v>
      </c>
      <c r="B1547">
        <v>1</v>
      </c>
    </row>
    <row r="1548" spans="1:2" x14ac:dyDescent="0.25">
      <c r="A1548" s="2">
        <v>1679471</v>
      </c>
      <c r="B1548">
        <v>1</v>
      </c>
    </row>
    <row r="1549" spans="1:2" x14ac:dyDescent="0.25">
      <c r="A1549" s="2">
        <v>3004571</v>
      </c>
      <c r="B1549">
        <v>1</v>
      </c>
    </row>
    <row r="1550" spans="1:2" x14ac:dyDescent="0.25">
      <c r="A1550" s="2">
        <v>1689993</v>
      </c>
      <c r="B1550">
        <v>1</v>
      </c>
    </row>
    <row r="1551" spans="1:2" x14ac:dyDescent="0.25">
      <c r="A1551" s="2">
        <v>3025855</v>
      </c>
      <c r="B1551">
        <v>1</v>
      </c>
    </row>
    <row r="1552" spans="1:2" x14ac:dyDescent="0.25">
      <c r="A1552" s="2">
        <v>1692981</v>
      </c>
      <c r="B1552">
        <v>1</v>
      </c>
    </row>
    <row r="1553" spans="1:2" x14ac:dyDescent="0.25">
      <c r="A1553" s="2">
        <v>3072421</v>
      </c>
      <c r="B1553">
        <v>1</v>
      </c>
    </row>
    <row r="1554" spans="1:2" x14ac:dyDescent="0.25">
      <c r="A1554" s="2">
        <v>1700508</v>
      </c>
      <c r="B1554">
        <v>1</v>
      </c>
    </row>
    <row r="1555" spans="1:2" x14ac:dyDescent="0.25">
      <c r="A1555" s="2">
        <v>3093964</v>
      </c>
      <c r="B1555">
        <v>1</v>
      </c>
    </row>
    <row r="1556" spans="1:2" x14ac:dyDescent="0.25">
      <c r="A1556" s="2">
        <v>1701008</v>
      </c>
      <c r="B1556">
        <v>1</v>
      </c>
    </row>
    <row r="1557" spans="1:2" x14ac:dyDescent="0.25">
      <c r="A1557" s="2">
        <v>3109133</v>
      </c>
      <c r="B1557">
        <v>1</v>
      </c>
    </row>
    <row r="1558" spans="1:2" x14ac:dyDescent="0.25">
      <c r="A1558" s="2">
        <v>1709455</v>
      </c>
      <c r="B1558">
        <v>1</v>
      </c>
    </row>
    <row r="1559" spans="1:2" x14ac:dyDescent="0.25">
      <c r="A1559" s="2">
        <v>3127402</v>
      </c>
      <c r="B1559">
        <v>1</v>
      </c>
    </row>
    <row r="1560" spans="1:2" x14ac:dyDescent="0.25">
      <c r="A1560" s="2">
        <v>1714791</v>
      </c>
      <c r="B1560">
        <v>1</v>
      </c>
    </row>
    <row r="1561" spans="1:2" x14ac:dyDescent="0.25">
      <c r="A1561" s="2">
        <v>3136675</v>
      </c>
      <c r="B1561">
        <v>1</v>
      </c>
    </row>
    <row r="1562" spans="1:2" x14ac:dyDescent="0.25">
      <c r="A1562" s="2">
        <v>1715377</v>
      </c>
      <c r="B1562">
        <v>1</v>
      </c>
    </row>
    <row r="1563" spans="1:2" x14ac:dyDescent="0.25">
      <c r="A1563" s="2">
        <v>3177370</v>
      </c>
      <c r="B1563">
        <v>1</v>
      </c>
    </row>
    <row r="1564" spans="1:2" x14ac:dyDescent="0.25">
      <c r="A1564" s="2">
        <v>1721264</v>
      </c>
      <c r="B1564">
        <v>1</v>
      </c>
    </row>
    <row r="1565" spans="1:2" x14ac:dyDescent="0.25">
      <c r="A1565" s="2">
        <v>3192053</v>
      </c>
      <c r="B1565">
        <v>1</v>
      </c>
    </row>
    <row r="1566" spans="1:2" x14ac:dyDescent="0.25">
      <c r="A1566" s="2">
        <v>1734512</v>
      </c>
      <c r="B1566">
        <v>1</v>
      </c>
    </row>
    <row r="1567" spans="1:2" x14ac:dyDescent="0.25">
      <c r="A1567" s="2">
        <v>3202610</v>
      </c>
      <c r="B1567">
        <v>1</v>
      </c>
    </row>
    <row r="1568" spans="1:2" x14ac:dyDescent="0.25">
      <c r="A1568" s="2">
        <v>1739364</v>
      </c>
      <c r="B1568">
        <v>1</v>
      </c>
    </row>
    <row r="1569" spans="1:2" x14ac:dyDescent="0.25">
      <c r="A1569" s="2">
        <v>3232376</v>
      </c>
      <c r="B1569">
        <v>1</v>
      </c>
    </row>
    <row r="1570" spans="1:2" x14ac:dyDescent="0.25">
      <c r="A1570" s="2">
        <v>1740380</v>
      </c>
      <c r="B1570">
        <v>1</v>
      </c>
    </row>
    <row r="1571" spans="1:2" x14ac:dyDescent="0.25">
      <c r="A1571" s="2">
        <v>3263806</v>
      </c>
      <c r="B1571">
        <v>1</v>
      </c>
    </row>
    <row r="1572" spans="1:2" x14ac:dyDescent="0.25">
      <c r="A1572" s="2">
        <v>1747389</v>
      </c>
      <c r="B1572">
        <v>1</v>
      </c>
    </row>
    <row r="1573" spans="1:2" x14ac:dyDescent="0.25">
      <c r="A1573" s="2">
        <v>3300626</v>
      </c>
      <c r="B1573">
        <v>1</v>
      </c>
    </row>
    <row r="1574" spans="1:2" x14ac:dyDescent="0.25">
      <c r="A1574" s="2">
        <v>1761255</v>
      </c>
      <c r="B1574">
        <v>1</v>
      </c>
    </row>
    <row r="1575" spans="1:2" x14ac:dyDescent="0.25">
      <c r="A1575" s="2">
        <v>3328479</v>
      </c>
      <c r="B1575">
        <v>1</v>
      </c>
    </row>
    <row r="1576" spans="1:2" x14ac:dyDescent="0.25">
      <c r="A1576" s="2">
        <v>1766133</v>
      </c>
      <c r="B1576">
        <v>1</v>
      </c>
    </row>
    <row r="1577" spans="1:2" x14ac:dyDescent="0.25">
      <c r="A1577" s="2">
        <v>3363840</v>
      </c>
      <c r="B1577">
        <v>1</v>
      </c>
    </row>
    <row r="1578" spans="1:2" x14ac:dyDescent="0.25">
      <c r="A1578" s="2">
        <v>1775131</v>
      </c>
      <c r="B1578">
        <v>1</v>
      </c>
    </row>
    <row r="1579" spans="1:2" x14ac:dyDescent="0.25">
      <c r="A1579" s="2">
        <v>3382728</v>
      </c>
      <c r="B1579">
        <v>1</v>
      </c>
    </row>
    <row r="1580" spans="1:2" x14ac:dyDescent="0.25">
      <c r="A1580" s="2">
        <v>1025756</v>
      </c>
      <c r="B1580">
        <v>1</v>
      </c>
    </row>
    <row r="1581" spans="1:2" x14ac:dyDescent="0.25">
      <c r="A1581" s="2">
        <v>3429335</v>
      </c>
      <c r="B1581">
        <v>1</v>
      </c>
    </row>
    <row r="1582" spans="1:2" x14ac:dyDescent="0.25">
      <c r="A1582" s="2">
        <v>1117708</v>
      </c>
      <c r="B1582">
        <v>1</v>
      </c>
    </row>
    <row r="1583" spans="1:2" x14ac:dyDescent="0.25">
      <c r="A1583" s="2">
        <v>3444629</v>
      </c>
      <c r="B1583">
        <v>1</v>
      </c>
    </row>
    <row r="1584" spans="1:2" x14ac:dyDescent="0.25">
      <c r="A1584" s="2">
        <v>1797960</v>
      </c>
      <c r="B1584">
        <v>1</v>
      </c>
    </row>
    <row r="1585" spans="1:2" x14ac:dyDescent="0.25">
      <c r="A1585" s="2">
        <v>3473734</v>
      </c>
      <c r="B1585">
        <v>1</v>
      </c>
    </row>
    <row r="1586" spans="1:2" x14ac:dyDescent="0.25">
      <c r="A1586" s="2">
        <v>1808444</v>
      </c>
      <c r="B1586">
        <v>1</v>
      </c>
    </row>
    <row r="1587" spans="1:2" x14ac:dyDescent="0.25">
      <c r="A1587" s="2">
        <v>3494192</v>
      </c>
      <c r="B1587">
        <v>1</v>
      </c>
    </row>
    <row r="1588" spans="1:2" x14ac:dyDescent="0.25">
      <c r="A1588" s="2">
        <v>1809111</v>
      </c>
      <c r="B1588">
        <v>1</v>
      </c>
    </row>
    <row r="1589" spans="1:2" x14ac:dyDescent="0.25">
      <c r="A1589" s="2">
        <v>3524259</v>
      </c>
      <c r="B1589">
        <v>1</v>
      </c>
    </row>
    <row r="1590" spans="1:2" x14ac:dyDescent="0.25">
      <c r="A1590" s="2">
        <v>1811630</v>
      </c>
      <c r="B1590">
        <v>1</v>
      </c>
    </row>
    <row r="1591" spans="1:2" x14ac:dyDescent="0.25">
      <c r="A1591" s="2">
        <v>3537655</v>
      </c>
      <c r="B1591">
        <v>1</v>
      </c>
    </row>
    <row r="1592" spans="1:2" x14ac:dyDescent="0.25">
      <c r="A1592" s="2">
        <v>1814327</v>
      </c>
      <c r="B1592">
        <v>1</v>
      </c>
    </row>
    <row r="1593" spans="1:2" x14ac:dyDescent="0.25">
      <c r="A1593" s="2">
        <v>3574623</v>
      </c>
      <c r="B1593">
        <v>1</v>
      </c>
    </row>
    <row r="1594" spans="1:2" x14ac:dyDescent="0.25">
      <c r="A1594" s="2">
        <v>1816002</v>
      </c>
      <c r="B1594">
        <v>1</v>
      </c>
    </row>
    <row r="1595" spans="1:2" x14ac:dyDescent="0.25">
      <c r="A1595" s="2">
        <v>3599100</v>
      </c>
      <c r="B1595">
        <v>1</v>
      </c>
    </row>
    <row r="1596" spans="1:2" x14ac:dyDescent="0.25">
      <c r="A1596" s="2">
        <v>1829028</v>
      </c>
      <c r="B1596">
        <v>1</v>
      </c>
    </row>
    <row r="1597" spans="1:2" x14ac:dyDescent="0.25">
      <c r="A1597" s="2">
        <v>1279245</v>
      </c>
      <c r="B1597">
        <v>1</v>
      </c>
    </row>
    <row r="1598" spans="1:2" x14ac:dyDescent="0.25">
      <c r="A1598" s="2">
        <v>1830054</v>
      </c>
      <c r="B1598">
        <v>1</v>
      </c>
    </row>
    <row r="1599" spans="1:2" x14ac:dyDescent="0.25">
      <c r="A1599" s="2">
        <v>3654212</v>
      </c>
      <c r="B1599">
        <v>1</v>
      </c>
    </row>
    <row r="1600" spans="1:2" x14ac:dyDescent="0.25">
      <c r="A1600" s="2">
        <v>1830251</v>
      </c>
      <c r="B1600">
        <v>1</v>
      </c>
    </row>
    <row r="1601" spans="1:2" x14ac:dyDescent="0.25">
      <c r="A1601" s="2">
        <v>3691176</v>
      </c>
      <c r="B1601">
        <v>1</v>
      </c>
    </row>
    <row r="1602" spans="1:2" x14ac:dyDescent="0.25">
      <c r="A1602" s="2">
        <v>1837797</v>
      </c>
      <c r="B1602">
        <v>1</v>
      </c>
    </row>
    <row r="1603" spans="1:2" x14ac:dyDescent="0.25">
      <c r="A1603" s="2">
        <v>3707498</v>
      </c>
      <c r="B1603">
        <v>1</v>
      </c>
    </row>
    <row r="1604" spans="1:2" x14ac:dyDescent="0.25">
      <c r="A1604" s="2">
        <v>1859884</v>
      </c>
      <c r="B1604">
        <v>1</v>
      </c>
    </row>
    <row r="1605" spans="1:2" x14ac:dyDescent="0.25">
      <c r="A1605" s="2">
        <v>3759991</v>
      </c>
      <c r="B1605">
        <v>1</v>
      </c>
    </row>
    <row r="1606" spans="1:2" x14ac:dyDescent="0.25">
      <c r="A1606" s="2">
        <v>1867016</v>
      </c>
      <c r="B1606">
        <v>1</v>
      </c>
    </row>
    <row r="1607" spans="1:2" x14ac:dyDescent="0.25">
      <c r="A1607" s="2">
        <v>3776937</v>
      </c>
      <c r="B1607">
        <v>1</v>
      </c>
    </row>
    <row r="1608" spans="1:2" x14ac:dyDescent="0.25">
      <c r="A1608" s="2">
        <v>1879412</v>
      </c>
      <c r="B1608">
        <v>1</v>
      </c>
    </row>
    <row r="1609" spans="1:2" x14ac:dyDescent="0.25">
      <c r="A1609" s="2">
        <v>3811342</v>
      </c>
      <c r="B1609">
        <v>1</v>
      </c>
    </row>
    <row r="1610" spans="1:2" x14ac:dyDescent="0.25">
      <c r="A1610" s="2">
        <v>1119016</v>
      </c>
      <c r="B1610">
        <v>1</v>
      </c>
    </row>
    <row r="1611" spans="1:2" x14ac:dyDescent="0.25">
      <c r="A1611" s="2">
        <v>1302112</v>
      </c>
      <c r="B1611">
        <v>1</v>
      </c>
    </row>
    <row r="1612" spans="1:2" x14ac:dyDescent="0.25">
      <c r="A1612" s="2">
        <v>1890121</v>
      </c>
      <c r="B1612">
        <v>1</v>
      </c>
    </row>
    <row r="1613" spans="1:2" x14ac:dyDescent="0.25">
      <c r="A1613" s="2">
        <v>3897347</v>
      </c>
      <c r="B1613">
        <v>1</v>
      </c>
    </row>
    <row r="1614" spans="1:2" x14ac:dyDescent="0.25">
      <c r="A1614" s="2">
        <v>1898174</v>
      </c>
      <c r="B1614">
        <v>1</v>
      </c>
    </row>
    <row r="1615" spans="1:2" x14ac:dyDescent="0.25">
      <c r="A1615" s="2">
        <v>3914070</v>
      </c>
      <c r="B1615">
        <v>1</v>
      </c>
    </row>
    <row r="1616" spans="1:2" x14ac:dyDescent="0.25">
      <c r="A1616" s="2">
        <v>1908394</v>
      </c>
      <c r="B1616">
        <v>1</v>
      </c>
    </row>
    <row r="1617" spans="1:2" x14ac:dyDescent="0.25">
      <c r="A1617" s="2">
        <v>3931914</v>
      </c>
      <c r="B1617">
        <v>1</v>
      </c>
    </row>
    <row r="1618" spans="1:2" x14ac:dyDescent="0.25">
      <c r="A1618" s="2">
        <v>1909553</v>
      </c>
      <c r="B1618">
        <v>1</v>
      </c>
    </row>
    <row r="1619" spans="1:2" x14ac:dyDescent="0.25">
      <c r="A1619" s="2">
        <v>3954712</v>
      </c>
      <c r="B1619">
        <v>1</v>
      </c>
    </row>
    <row r="1620" spans="1:2" x14ac:dyDescent="0.25">
      <c r="A1620" s="2">
        <v>1911796</v>
      </c>
      <c r="B1620">
        <v>1</v>
      </c>
    </row>
    <row r="1621" spans="1:2" x14ac:dyDescent="0.25">
      <c r="A1621" s="2">
        <v>3979680</v>
      </c>
      <c r="B1621">
        <v>1</v>
      </c>
    </row>
    <row r="1622" spans="1:2" x14ac:dyDescent="0.25">
      <c r="A1622" s="2">
        <v>1922212</v>
      </c>
      <c r="B1622">
        <v>1</v>
      </c>
    </row>
    <row r="1623" spans="1:2" x14ac:dyDescent="0.25">
      <c r="A1623" s="2">
        <v>3990337</v>
      </c>
      <c r="B1623">
        <v>1</v>
      </c>
    </row>
    <row r="1624" spans="1:2" x14ac:dyDescent="0.25">
      <c r="A1624" s="2">
        <v>1026326</v>
      </c>
      <c r="B1624">
        <v>1</v>
      </c>
    </row>
    <row r="1625" spans="1:2" x14ac:dyDescent="0.25">
      <c r="A1625" s="2">
        <v>4017213</v>
      </c>
      <c r="B1625">
        <v>1</v>
      </c>
    </row>
    <row r="1626" spans="1:2" x14ac:dyDescent="0.25">
      <c r="A1626" s="2">
        <v>1927908</v>
      </c>
      <c r="B1626">
        <v>1</v>
      </c>
    </row>
    <row r="1627" spans="1:2" x14ac:dyDescent="0.25">
      <c r="A1627" s="2">
        <v>1309359</v>
      </c>
      <c r="B1627">
        <v>1</v>
      </c>
    </row>
    <row r="1628" spans="1:2" x14ac:dyDescent="0.25">
      <c r="A1628" s="2">
        <v>1951101</v>
      </c>
      <c r="B1628">
        <v>1</v>
      </c>
    </row>
    <row r="1629" spans="1:2" x14ac:dyDescent="0.25">
      <c r="A1629" s="2">
        <v>2675422</v>
      </c>
      <c r="B1629">
        <v>1</v>
      </c>
    </row>
    <row r="1630" spans="1:2" x14ac:dyDescent="0.25">
      <c r="A1630" s="2">
        <v>1959826</v>
      </c>
      <c r="B1630">
        <v>1</v>
      </c>
    </row>
    <row r="1631" spans="1:2" x14ac:dyDescent="0.25">
      <c r="A1631" s="2">
        <v>2697566</v>
      </c>
      <c r="B1631">
        <v>1</v>
      </c>
    </row>
    <row r="1632" spans="1:2" x14ac:dyDescent="0.25">
      <c r="A1632" s="2">
        <v>1992079</v>
      </c>
      <c r="B1632">
        <v>1</v>
      </c>
    </row>
    <row r="1633" spans="1:2" x14ac:dyDescent="0.25">
      <c r="A1633" s="2">
        <v>1165705</v>
      </c>
      <c r="B1633">
        <v>1</v>
      </c>
    </row>
    <row r="1634" spans="1:2" x14ac:dyDescent="0.25">
      <c r="A1634" s="2">
        <v>1997542</v>
      </c>
      <c r="B1634">
        <v>1</v>
      </c>
    </row>
    <row r="1635" spans="1:2" x14ac:dyDescent="0.25">
      <c r="A1635" s="2">
        <v>2731955</v>
      </c>
      <c r="B1635">
        <v>1</v>
      </c>
    </row>
    <row r="1636" spans="1:2" x14ac:dyDescent="0.25">
      <c r="A1636" s="2">
        <v>1138033</v>
      </c>
      <c r="B1636">
        <v>1</v>
      </c>
    </row>
    <row r="1637" spans="1:2" x14ac:dyDescent="0.25">
      <c r="A1637" s="2">
        <v>2741017</v>
      </c>
      <c r="B1637">
        <v>1</v>
      </c>
    </row>
    <row r="1638" spans="1:2" x14ac:dyDescent="0.25">
      <c r="A1638" s="2">
        <v>2025194</v>
      </c>
      <c r="B1638">
        <v>1</v>
      </c>
    </row>
    <row r="1639" spans="1:2" x14ac:dyDescent="0.25">
      <c r="A1639" s="2">
        <v>2753778</v>
      </c>
      <c r="B1639">
        <v>1</v>
      </c>
    </row>
    <row r="1640" spans="1:2" x14ac:dyDescent="0.25">
      <c r="A1640" s="2">
        <v>2028923</v>
      </c>
      <c r="B1640">
        <v>1</v>
      </c>
    </row>
    <row r="1641" spans="1:2" x14ac:dyDescent="0.25">
      <c r="A1641" s="2">
        <v>2780765</v>
      </c>
      <c r="B1641">
        <v>1</v>
      </c>
    </row>
    <row r="1642" spans="1:2" x14ac:dyDescent="0.25">
      <c r="A1642" s="2">
        <v>2054346</v>
      </c>
      <c r="B1642">
        <v>1</v>
      </c>
    </row>
    <row r="1643" spans="1:2" x14ac:dyDescent="0.25">
      <c r="A1643" s="2">
        <v>1177203</v>
      </c>
      <c r="B1643">
        <v>1</v>
      </c>
    </row>
    <row r="1644" spans="1:2" x14ac:dyDescent="0.25">
      <c r="A1644" s="2">
        <v>2056567</v>
      </c>
      <c r="B1644">
        <v>1</v>
      </c>
    </row>
    <row r="1645" spans="1:2" x14ac:dyDescent="0.25">
      <c r="A1645" s="2">
        <v>2814524</v>
      </c>
      <c r="B1645">
        <v>1</v>
      </c>
    </row>
    <row r="1646" spans="1:2" x14ac:dyDescent="0.25">
      <c r="A1646" s="2">
        <v>2071691</v>
      </c>
      <c r="B1646">
        <v>1</v>
      </c>
    </row>
    <row r="1647" spans="1:2" x14ac:dyDescent="0.25">
      <c r="A1647" s="2">
        <v>1183006</v>
      </c>
      <c r="B1647">
        <v>1</v>
      </c>
    </row>
    <row r="1648" spans="1:2" x14ac:dyDescent="0.25">
      <c r="A1648" s="2">
        <v>2076719</v>
      </c>
      <c r="B1648">
        <v>1</v>
      </c>
    </row>
    <row r="1649" spans="1:2" x14ac:dyDescent="0.25">
      <c r="A1649" s="2">
        <v>2835355</v>
      </c>
      <c r="B1649">
        <v>1</v>
      </c>
    </row>
    <row r="1650" spans="1:2" x14ac:dyDescent="0.25">
      <c r="A1650" s="2">
        <v>2078150</v>
      </c>
      <c r="B1650">
        <v>1</v>
      </c>
    </row>
    <row r="1651" spans="1:2" x14ac:dyDescent="0.25">
      <c r="A1651" s="2">
        <v>2841969</v>
      </c>
      <c r="B1651">
        <v>1</v>
      </c>
    </row>
    <row r="1652" spans="1:2" x14ac:dyDescent="0.25">
      <c r="A1652" s="2">
        <v>2089993</v>
      </c>
      <c r="B1652">
        <v>1</v>
      </c>
    </row>
    <row r="1653" spans="1:2" x14ac:dyDescent="0.25">
      <c r="A1653" s="2">
        <v>2849439</v>
      </c>
      <c r="B1653">
        <v>1</v>
      </c>
    </row>
    <row r="1654" spans="1:2" x14ac:dyDescent="0.25">
      <c r="A1654" s="2">
        <v>2092198</v>
      </c>
      <c r="B1654">
        <v>1</v>
      </c>
    </row>
    <row r="1655" spans="1:2" x14ac:dyDescent="0.25">
      <c r="A1655" s="2">
        <v>1192412</v>
      </c>
      <c r="B1655">
        <v>1</v>
      </c>
    </row>
    <row r="1656" spans="1:2" x14ac:dyDescent="0.25">
      <c r="A1656" s="2">
        <v>2096100</v>
      </c>
      <c r="B1656">
        <v>1</v>
      </c>
    </row>
    <row r="1657" spans="1:2" x14ac:dyDescent="0.25">
      <c r="A1657" s="2">
        <v>2873323</v>
      </c>
      <c r="B1657">
        <v>1</v>
      </c>
    </row>
    <row r="1658" spans="1:2" x14ac:dyDescent="0.25">
      <c r="A1658" s="2">
        <v>2096180</v>
      </c>
      <c r="B1658">
        <v>1</v>
      </c>
    </row>
    <row r="1659" spans="1:2" x14ac:dyDescent="0.25">
      <c r="A1659" s="2">
        <v>2900584</v>
      </c>
      <c r="B1659">
        <v>1</v>
      </c>
    </row>
    <row r="1660" spans="1:2" x14ac:dyDescent="0.25">
      <c r="A1660" s="2">
        <v>2104331</v>
      </c>
      <c r="B1660">
        <v>1</v>
      </c>
    </row>
    <row r="1661" spans="1:2" x14ac:dyDescent="0.25">
      <c r="A1661" s="2">
        <v>1197931</v>
      </c>
      <c r="B1661">
        <v>1</v>
      </c>
    </row>
    <row r="1662" spans="1:2" x14ac:dyDescent="0.25">
      <c r="A1662" s="2">
        <v>2107985</v>
      </c>
      <c r="B1662">
        <v>1</v>
      </c>
    </row>
    <row r="1663" spans="1:2" x14ac:dyDescent="0.25">
      <c r="A1663" s="2">
        <v>2922327</v>
      </c>
      <c r="B1663">
        <v>1</v>
      </c>
    </row>
    <row r="1664" spans="1:2" x14ac:dyDescent="0.25">
      <c r="A1664" s="2">
        <v>2111996</v>
      </c>
      <c r="B1664">
        <v>1</v>
      </c>
    </row>
    <row r="1665" spans="1:2" x14ac:dyDescent="0.25">
      <c r="A1665" s="2">
        <v>2947035</v>
      </c>
      <c r="B1665">
        <v>1</v>
      </c>
    </row>
    <row r="1666" spans="1:2" x14ac:dyDescent="0.25">
      <c r="A1666" s="2">
        <v>2114812</v>
      </c>
      <c r="B1666">
        <v>1</v>
      </c>
    </row>
    <row r="1667" spans="1:2" x14ac:dyDescent="0.25">
      <c r="A1667" s="2">
        <v>1198407</v>
      </c>
      <c r="B1667">
        <v>1</v>
      </c>
    </row>
    <row r="1668" spans="1:2" x14ac:dyDescent="0.25">
      <c r="A1668" s="2">
        <v>2117176</v>
      </c>
      <c r="B1668">
        <v>1</v>
      </c>
    </row>
    <row r="1669" spans="1:2" x14ac:dyDescent="0.25">
      <c r="A1669" s="2">
        <v>2969264</v>
      </c>
      <c r="B1669">
        <v>1</v>
      </c>
    </row>
    <row r="1670" spans="1:2" x14ac:dyDescent="0.25">
      <c r="A1670" s="2">
        <v>2128068</v>
      </c>
      <c r="B1670">
        <v>1</v>
      </c>
    </row>
    <row r="1671" spans="1:2" x14ac:dyDescent="0.25">
      <c r="A1671" s="2">
        <v>2989192</v>
      </c>
      <c r="B1671">
        <v>1</v>
      </c>
    </row>
    <row r="1672" spans="1:2" x14ac:dyDescent="0.25">
      <c r="A1672" s="2">
        <v>2128803</v>
      </c>
      <c r="B1672">
        <v>1</v>
      </c>
    </row>
    <row r="1673" spans="1:2" x14ac:dyDescent="0.25">
      <c r="A1673" s="2">
        <v>3004967</v>
      </c>
      <c r="B1673">
        <v>1</v>
      </c>
    </row>
    <row r="1674" spans="1:2" x14ac:dyDescent="0.25">
      <c r="A1674" s="2">
        <v>2134315</v>
      </c>
      <c r="B1674">
        <v>1</v>
      </c>
    </row>
    <row r="1675" spans="1:2" x14ac:dyDescent="0.25">
      <c r="A1675" s="2">
        <v>3018218</v>
      </c>
      <c r="B1675">
        <v>1</v>
      </c>
    </row>
    <row r="1676" spans="1:2" x14ac:dyDescent="0.25">
      <c r="A1676" s="2">
        <v>2135609</v>
      </c>
      <c r="B1676">
        <v>1</v>
      </c>
    </row>
    <row r="1677" spans="1:2" x14ac:dyDescent="0.25">
      <c r="A1677" s="2">
        <v>3028093</v>
      </c>
      <c r="B1677">
        <v>1</v>
      </c>
    </row>
    <row r="1678" spans="1:2" x14ac:dyDescent="0.25">
      <c r="A1678" s="2">
        <v>2145244</v>
      </c>
      <c r="B1678">
        <v>1</v>
      </c>
    </row>
    <row r="1679" spans="1:2" x14ac:dyDescent="0.25">
      <c r="A1679" s="2">
        <v>3040267</v>
      </c>
      <c r="B1679">
        <v>1</v>
      </c>
    </row>
    <row r="1680" spans="1:2" x14ac:dyDescent="0.25">
      <c r="A1680" s="2">
        <v>2150051</v>
      </c>
      <c r="B1680">
        <v>1</v>
      </c>
    </row>
    <row r="1681" spans="1:2" x14ac:dyDescent="0.25">
      <c r="A1681" s="2">
        <v>3073815</v>
      </c>
      <c r="B1681">
        <v>1</v>
      </c>
    </row>
    <row r="1682" spans="1:2" x14ac:dyDescent="0.25">
      <c r="A1682" s="2">
        <v>2157195</v>
      </c>
      <c r="B1682">
        <v>1</v>
      </c>
    </row>
    <row r="1683" spans="1:2" x14ac:dyDescent="0.25">
      <c r="A1683" s="2">
        <v>3087246</v>
      </c>
      <c r="B1683">
        <v>1</v>
      </c>
    </row>
    <row r="1684" spans="1:2" x14ac:dyDescent="0.25">
      <c r="A1684" s="2">
        <v>2158377</v>
      </c>
      <c r="B1684">
        <v>1</v>
      </c>
    </row>
    <row r="1685" spans="1:2" x14ac:dyDescent="0.25">
      <c r="A1685" s="2">
        <v>1219073</v>
      </c>
      <c r="B1685">
        <v>1</v>
      </c>
    </row>
    <row r="1686" spans="1:2" x14ac:dyDescent="0.25">
      <c r="A1686" s="2">
        <v>2163209</v>
      </c>
      <c r="B1686">
        <v>1</v>
      </c>
    </row>
    <row r="1687" spans="1:2" x14ac:dyDescent="0.25">
      <c r="A1687" s="2">
        <v>3109039</v>
      </c>
      <c r="B1687">
        <v>1</v>
      </c>
    </row>
    <row r="1688" spans="1:2" x14ac:dyDescent="0.25">
      <c r="A1688" s="2">
        <v>2184116</v>
      </c>
      <c r="B1688">
        <v>1</v>
      </c>
    </row>
    <row r="1689" spans="1:2" x14ac:dyDescent="0.25">
      <c r="A1689" s="2">
        <v>3120387</v>
      </c>
      <c r="B1689">
        <v>1</v>
      </c>
    </row>
    <row r="1690" spans="1:2" x14ac:dyDescent="0.25">
      <c r="A1690" s="2">
        <v>2185216</v>
      </c>
      <c r="B1690">
        <v>1</v>
      </c>
    </row>
    <row r="1691" spans="1:2" x14ac:dyDescent="0.25">
      <c r="A1691" s="2">
        <v>3121850</v>
      </c>
      <c r="B1691">
        <v>1</v>
      </c>
    </row>
    <row r="1692" spans="1:2" x14ac:dyDescent="0.25">
      <c r="A1692" s="2">
        <v>2186880</v>
      </c>
      <c r="B1692">
        <v>1</v>
      </c>
    </row>
    <row r="1693" spans="1:2" x14ac:dyDescent="0.25">
      <c r="A1693" s="2">
        <v>1223816</v>
      </c>
      <c r="B1693">
        <v>1</v>
      </c>
    </row>
    <row r="1694" spans="1:2" x14ac:dyDescent="0.25">
      <c r="A1694" s="2">
        <v>2188847</v>
      </c>
      <c r="B1694">
        <v>1</v>
      </c>
    </row>
    <row r="1695" spans="1:2" x14ac:dyDescent="0.25">
      <c r="A1695" s="2">
        <v>3135285</v>
      </c>
      <c r="B1695">
        <v>1</v>
      </c>
    </row>
    <row r="1696" spans="1:2" x14ac:dyDescent="0.25">
      <c r="A1696" s="2">
        <v>2193730</v>
      </c>
      <c r="B1696">
        <v>1</v>
      </c>
    </row>
    <row r="1697" spans="1:2" x14ac:dyDescent="0.25">
      <c r="A1697" s="2">
        <v>1043289</v>
      </c>
      <c r="B1697">
        <v>1</v>
      </c>
    </row>
    <row r="1698" spans="1:2" x14ac:dyDescent="0.25">
      <c r="A1698" s="2">
        <v>2199311</v>
      </c>
      <c r="B1698">
        <v>1</v>
      </c>
    </row>
    <row r="1699" spans="1:2" x14ac:dyDescent="0.25">
      <c r="A1699" s="2">
        <v>3153283</v>
      </c>
      <c r="B1699">
        <v>1</v>
      </c>
    </row>
    <row r="1700" spans="1:2" x14ac:dyDescent="0.25">
      <c r="A1700" s="2">
        <v>2201085</v>
      </c>
      <c r="B1700">
        <v>1</v>
      </c>
    </row>
    <row r="1701" spans="1:2" x14ac:dyDescent="0.25">
      <c r="A1701" s="2">
        <v>1225082</v>
      </c>
      <c r="B1701">
        <v>1</v>
      </c>
    </row>
    <row r="1702" spans="1:2" x14ac:dyDescent="0.25">
      <c r="A1702" s="2">
        <v>2227803</v>
      </c>
      <c r="B1702">
        <v>1</v>
      </c>
    </row>
    <row r="1703" spans="1:2" x14ac:dyDescent="0.25">
      <c r="A1703" s="2">
        <v>3189059</v>
      </c>
      <c r="B1703">
        <v>1</v>
      </c>
    </row>
    <row r="1704" spans="1:2" x14ac:dyDescent="0.25">
      <c r="A1704" s="2">
        <v>1157434</v>
      </c>
      <c r="B1704">
        <v>1</v>
      </c>
    </row>
    <row r="1705" spans="1:2" x14ac:dyDescent="0.25">
      <c r="A1705" s="2">
        <v>3192836</v>
      </c>
      <c r="B1705">
        <v>1</v>
      </c>
    </row>
    <row r="1706" spans="1:2" x14ac:dyDescent="0.25">
      <c r="A1706" s="2">
        <v>2239958</v>
      </c>
      <c r="B1706">
        <v>1</v>
      </c>
    </row>
    <row r="1707" spans="1:2" x14ac:dyDescent="0.25">
      <c r="A1707" s="2">
        <v>3200206</v>
      </c>
      <c r="B1707">
        <v>1</v>
      </c>
    </row>
    <row r="1708" spans="1:2" x14ac:dyDescent="0.25">
      <c r="A1708" s="2">
        <v>2248131</v>
      </c>
      <c r="B1708">
        <v>1</v>
      </c>
    </row>
    <row r="1709" spans="1:2" x14ac:dyDescent="0.25">
      <c r="A1709" s="2">
        <v>3206241</v>
      </c>
      <c r="B1709">
        <v>1</v>
      </c>
    </row>
    <row r="1710" spans="1:2" x14ac:dyDescent="0.25">
      <c r="A1710" s="2">
        <v>2252239</v>
      </c>
      <c r="B1710">
        <v>1</v>
      </c>
    </row>
    <row r="1711" spans="1:2" x14ac:dyDescent="0.25">
      <c r="A1711" s="2">
        <v>3224960</v>
      </c>
      <c r="B1711">
        <v>1</v>
      </c>
    </row>
    <row r="1712" spans="1:2" x14ac:dyDescent="0.25">
      <c r="A1712" s="2">
        <v>2255197</v>
      </c>
      <c r="B1712">
        <v>1</v>
      </c>
    </row>
    <row r="1713" spans="1:2" x14ac:dyDescent="0.25">
      <c r="A1713" s="2">
        <v>3236046</v>
      </c>
      <c r="B1713">
        <v>1</v>
      </c>
    </row>
    <row r="1714" spans="1:2" x14ac:dyDescent="0.25">
      <c r="A1714" s="2">
        <v>2256093</v>
      </c>
      <c r="B1714">
        <v>1</v>
      </c>
    </row>
    <row r="1715" spans="1:2" x14ac:dyDescent="0.25">
      <c r="A1715" s="2">
        <v>3253368</v>
      </c>
      <c r="B1715">
        <v>1</v>
      </c>
    </row>
    <row r="1716" spans="1:2" x14ac:dyDescent="0.25">
      <c r="A1716" s="2">
        <v>2260131</v>
      </c>
      <c r="B1716">
        <v>1</v>
      </c>
    </row>
    <row r="1717" spans="1:2" x14ac:dyDescent="0.25">
      <c r="A1717" s="2">
        <v>3263854</v>
      </c>
      <c r="B1717">
        <v>1</v>
      </c>
    </row>
    <row r="1718" spans="1:2" x14ac:dyDescent="0.25">
      <c r="A1718" s="2">
        <v>2289072</v>
      </c>
      <c r="B1718">
        <v>1</v>
      </c>
    </row>
    <row r="1719" spans="1:2" x14ac:dyDescent="0.25">
      <c r="A1719" s="2">
        <v>3287315</v>
      </c>
      <c r="B1719">
        <v>1</v>
      </c>
    </row>
    <row r="1720" spans="1:2" x14ac:dyDescent="0.25">
      <c r="A1720" s="2">
        <v>2302227</v>
      </c>
      <c r="B1720">
        <v>1</v>
      </c>
    </row>
    <row r="1721" spans="1:2" x14ac:dyDescent="0.25">
      <c r="A1721" s="2">
        <v>3305212</v>
      </c>
      <c r="B1721">
        <v>1</v>
      </c>
    </row>
    <row r="1722" spans="1:2" x14ac:dyDescent="0.25">
      <c r="A1722" s="2">
        <v>1158631</v>
      </c>
      <c r="B1722">
        <v>1</v>
      </c>
    </row>
    <row r="1723" spans="1:2" x14ac:dyDescent="0.25">
      <c r="A1723" s="2">
        <v>3326913</v>
      </c>
      <c r="B1723">
        <v>1</v>
      </c>
    </row>
    <row r="1724" spans="1:2" x14ac:dyDescent="0.25">
      <c r="A1724" s="2">
        <v>2309436</v>
      </c>
      <c r="B1724">
        <v>1</v>
      </c>
    </row>
    <row r="1725" spans="1:2" x14ac:dyDescent="0.25">
      <c r="A1725" s="2">
        <v>3348581</v>
      </c>
      <c r="B1725">
        <v>1</v>
      </c>
    </row>
    <row r="1726" spans="1:2" x14ac:dyDescent="0.25">
      <c r="A1726" s="2">
        <v>2325155</v>
      </c>
      <c r="B1726">
        <v>1</v>
      </c>
    </row>
    <row r="1727" spans="1:2" x14ac:dyDescent="0.25">
      <c r="A1727" s="2">
        <v>3360951</v>
      </c>
      <c r="B1727">
        <v>1</v>
      </c>
    </row>
    <row r="1728" spans="1:2" x14ac:dyDescent="0.25">
      <c r="A1728" s="2">
        <v>2327418</v>
      </c>
      <c r="B1728">
        <v>1</v>
      </c>
    </row>
    <row r="1729" spans="1:2" x14ac:dyDescent="0.25">
      <c r="A1729" s="2">
        <v>3370151</v>
      </c>
      <c r="B1729">
        <v>1</v>
      </c>
    </row>
    <row r="1730" spans="1:2" x14ac:dyDescent="0.25">
      <c r="A1730" s="2">
        <v>2329556</v>
      </c>
      <c r="B1730">
        <v>1</v>
      </c>
    </row>
    <row r="1731" spans="1:2" x14ac:dyDescent="0.25">
      <c r="A1731" s="2">
        <v>3382699</v>
      </c>
      <c r="B1731">
        <v>1</v>
      </c>
    </row>
    <row r="1732" spans="1:2" x14ac:dyDescent="0.25">
      <c r="A1732" s="2">
        <v>2341441</v>
      </c>
      <c r="B1732">
        <v>1</v>
      </c>
    </row>
    <row r="1733" spans="1:2" x14ac:dyDescent="0.25">
      <c r="A1733" s="2">
        <v>3390459</v>
      </c>
      <c r="B1733">
        <v>1</v>
      </c>
    </row>
    <row r="1734" spans="1:2" x14ac:dyDescent="0.25">
      <c r="A1734" s="2">
        <v>2354992</v>
      </c>
      <c r="B1734">
        <v>1</v>
      </c>
    </row>
    <row r="1735" spans="1:2" x14ac:dyDescent="0.25">
      <c r="A1735" s="2">
        <v>3422062</v>
      </c>
      <c r="B1735">
        <v>1</v>
      </c>
    </row>
    <row r="1736" spans="1:2" x14ac:dyDescent="0.25">
      <c r="A1736" s="2">
        <v>2355456</v>
      </c>
      <c r="B1736">
        <v>1</v>
      </c>
    </row>
    <row r="1737" spans="1:2" x14ac:dyDescent="0.25">
      <c r="A1737" s="2">
        <v>1240369</v>
      </c>
      <c r="B1737">
        <v>1</v>
      </c>
    </row>
    <row r="1738" spans="1:2" x14ac:dyDescent="0.25">
      <c r="A1738" s="2">
        <v>2366545</v>
      </c>
      <c r="B1738">
        <v>1</v>
      </c>
    </row>
    <row r="1739" spans="1:2" x14ac:dyDescent="0.25">
      <c r="A1739" s="2">
        <v>3443287</v>
      </c>
      <c r="B1739">
        <v>1</v>
      </c>
    </row>
    <row r="1740" spans="1:2" x14ac:dyDescent="0.25">
      <c r="A1740" s="2">
        <v>2388040</v>
      </c>
      <c r="B1740">
        <v>1</v>
      </c>
    </row>
    <row r="1741" spans="1:2" x14ac:dyDescent="0.25">
      <c r="A1741" s="2">
        <v>3456554</v>
      </c>
      <c r="B1741">
        <v>1</v>
      </c>
    </row>
    <row r="1742" spans="1:2" x14ac:dyDescent="0.25">
      <c r="A1742" s="2">
        <v>2394144</v>
      </c>
      <c r="B1742">
        <v>1</v>
      </c>
    </row>
    <row r="1743" spans="1:2" x14ac:dyDescent="0.25">
      <c r="A1743" s="2">
        <v>3465997</v>
      </c>
      <c r="B1743">
        <v>1</v>
      </c>
    </row>
    <row r="1744" spans="1:2" x14ac:dyDescent="0.25">
      <c r="A1744" s="2">
        <v>2395447</v>
      </c>
      <c r="B1744">
        <v>1</v>
      </c>
    </row>
    <row r="1745" spans="1:2" x14ac:dyDescent="0.25">
      <c r="A1745" s="2">
        <v>3478111</v>
      </c>
      <c r="B1745">
        <v>1</v>
      </c>
    </row>
    <row r="1746" spans="1:2" x14ac:dyDescent="0.25">
      <c r="A1746" s="2">
        <v>2400590</v>
      </c>
      <c r="B1746">
        <v>1</v>
      </c>
    </row>
    <row r="1747" spans="1:2" x14ac:dyDescent="0.25">
      <c r="A1747" s="2">
        <v>3493348</v>
      </c>
      <c r="B1747">
        <v>1</v>
      </c>
    </row>
    <row r="1748" spans="1:2" x14ac:dyDescent="0.25">
      <c r="A1748" s="2">
        <v>2402827</v>
      </c>
      <c r="B1748">
        <v>1</v>
      </c>
    </row>
    <row r="1749" spans="1:2" x14ac:dyDescent="0.25">
      <c r="A1749" s="2">
        <v>1268336</v>
      </c>
      <c r="B1749">
        <v>1</v>
      </c>
    </row>
    <row r="1750" spans="1:2" x14ac:dyDescent="0.25">
      <c r="A1750" s="2">
        <v>2406196</v>
      </c>
      <c r="B1750">
        <v>1</v>
      </c>
    </row>
    <row r="1751" spans="1:2" x14ac:dyDescent="0.25">
      <c r="A1751" s="2">
        <v>3520189</v>
      </c>
      <c r="B1751">
        <v>1</v>
      </c>
    </row>
    <row r="1752" spans="1:2" x14ac:dyDescent="0.25">
      <c r="A1752" s="2">
        <v>2412611</v>
      </c>
      <c r="B1752">
        <v>1</v>
      </c>
    </row>
    <row r="1753" spans="1:2" x14ac:dyDescent="0.25">
      <c r="A1753" s="2">
        <v>3525921</v>
      </c>
      <c r="B1753">
        <v>1</v>
      </c>
    </row>
    <row r="1754" spans="1:2" x14ac:dyDescent="0.25">
      <c r="A1754" s="2">
        <v>2419247</v>
      </c>
      <c r="B1754">
        <v>1</v>
      </c>
    </row>
    <row r="1755" spans="1:2" x14ac:dyDescent="0.25">
      <c r="A1755" s="2">
        <v>3533421</v>
      </c>
      <c r="B1755">
        <v>1</v>
      </c>
    </row>
    <row r="1756" spans="1:2" x14ac:dyDescent="0.25">
      <c r="A1756" s="2">
        <v>2419817</v>
      </c>
      <c r="B1756">
        <v>1</v>
      </c>
    </row>
    <row r="1757" spans="1:2" x14ac:dyDescent="0.25">
      <c r="A1757" s="2">
        <v>1269611</v>
      </c>
      <c r="B1757">
        <v>1</v>
      </c>
    </row>
    <row r="1758" spans="1:2" x14ac:dyDescent="0.25">
      <c r="A1758" s="2">
        <v>2434652</v>
      </c>
      <c r="B1758">
        <v>1</v>
      </c>
    </row>
    <row r="1759" spans="1:2" x14ac:dyDescent="0.25">
      <c r="A1759" s="2">
        <v>3563037</v>
      </c>
      <c r="B1759">
        <v>1</v>
      </c>
    </row>
    <row r="1760" spans="1:2" x14ac:dyDescent="0.25">
      <c r="A1760" s="2">
        <v>2435007</v>
      </c>
      <c r="B1760">
        <v>1</v>
      </c>
    </row>
    <row r="1761" spans="1:2" x14ac:dyDescent="0.25">
      <c r="A1761" s="2">
        <v>3589291</v>
      </c>
      <c r="B1761">
        <v>1</v>
      </c>
    </row>
    <row r="1762" spans="1:2" x14ac:dyDescent="0.25">
      <c r="A1762" s="2">
        <v>2443869</v>
      </c>
      <c r="B1762">
        <v>1</v>
      </c>
    </row>
    <row r="1763" spans="1:2" x14ac:dyDescent="0.25">
      <c r="A1763" s="2">
        <v>3596504</v>
      </c>
      <c r="B1763">
        <v>1</v>
      </c>
    </row>
    <row r="1764" spans="1:2" x14ac:dyDescent="0.25">
      <c r="A1764" s="2">
        <v>2445944</v>
      </c>
      <c r="B1764">
        <v>1</v>
      </c>
    </row>
    <row r="1765" spans="1:2" x14ac:dyDescent="0.25">
      <c r="A1765" s="2">
        <v>3607585</v>
      </c>
      <c r="B1765">
        <v>1</v>
      </c>
    </row>
    <row r="1766" spans="1:2" x14ac:dyDescent="0.25">
      <c r="A1766" s="2">
        <v>2456290</v>
      </c>
      <c r="B1766">
        <v>1</v>
      </c>
    </row>
    <row r="1767" spans="1:2" x14ac:dyDescent="0.25">
      <c r="A1767" s="2">
        <v>3616291</v>
      </c>
      <c r="B1767">
        <v>1</v>
      </c>
    </row>
    <row r="1768" spans="1:2" x14ac:dyDescent="0.25">
      <c r="A1768" s="2">
        <v>2462682</v>
      </c>
      <c r="B1768">
        <v>1</v>
      </c>
    </row>
    <row r="1769" spans="1:2" x14ac:dyDescent="0.25">
      <c r="A1769" s="2">
        <v>3638038</v>
      </c>
      <c r="B1769">
        <v>1</v>
      </c>
    </row>
    <row r="1770" spans="1:2" x14ac:dyDescent="0.25">
      <c r="A1770" s="2">
        <v>2469778</v>
      </c>
      <c r="B1770">
        <v>1</v>
      </c>
    </row>
    <row r="1771" spans="1:2" x14ac:dyDescent="0.25">
      <c r="A1771" s="2">
        <v>3652646</v>
      </c>
      <c r="B1771">
        <v>1</v>
      </c>
    </row>
    <row r="1772" spans="1:2" x14ac:dyDescent="0.25">
      <c r="A1772" s="2">
        <v>2474506</v>
      </c>
      <c r="B1772">
        <v>1</v>
      </c>
    </row>
    <row r="1773" spans="1:2" x14ac:dyDescent="0.25">
      <c r="A1773" s="2">
        <v>1288637</v>
      </c>
      <c r="B1773">
        <v>1</v>
      </c>
    </row>
    <row r="1774" spans="1:2" x14ac:dyDescent="0.25">
      <c r="A1774" s="2">
        <v>2475157</v>
      </c>
      <c r="B1774">
        <v>1</v>
      </c>
    </row>
    <row r="1775" spans="1:2" x14ac:dyDescent="0.25">
      <c r="A1775" s="2">
        <v>3680149</v>
      </c>
      <c r="B1775">
        <v>1</v>
      </c>
    </row>
    <row r="1776" spans="1:2" x14ac:dyDescent="0.25">
      <c r="A1776" s="2">
        <v>2478461</v>
      </c>
      <c r="B1776">
        <v>1</v>
      </c>
    </row>
    <row r="1777" spans="1:2" x14ac:dyDescent="0.25">
      <c r="A1777" s="2">
        <v>1294973</v>
      </c>
      <c r="B1777">
        <v>1</v>
      </c>
    </row>
    <row r="1778" spans="1:2" x14ac:dyDescent="0.25">
      <c r="A1778" s="2">
        <v>2486941</v>
      </c>
      <c r="B1778">
        <v>1</v>
      </c>
    </row>
    <row r="1779" spans="1:2" x14ac:dyDescent="0.25">
      <c r="A1779" s="2">
        <v>3704193</v>
      </c>
      <c r="B1779">
        <v>1</v>
      </c>
    </row>
    <row r="1780" spans="1:2" x14ac:dyDescent="0.25">
      <c r="A1780" s="2">
        <v>2492731</v>
      </c>
      <c r="B1780">
        <v>1</v>
      </c>
    </row>
    <row r="1781" spans="1:2" x14ac:dyDescent="0.25">
      <c r="A1781" s="2">
        <v>3720500</v>
      </c>
      <c r="B1781">
        <v>1</v>
      </c>
    </row>
    <row r="1782" spans="1:2" x14ac:dyDescent="0.25">
      <c r="A1782" s="2">
        <v>4056361</v>
      </c>
      <c r="B1782">
        <v>1</v>
      </c>
    </row>
    <row r="1783" spans="1:2" x14ac:dyDescent="0.25">
      <c r="A1783" s="2">
        <v>3757504</v>
      </c>
      <c r="B1783">
        <v>1</v>
      </c>
    </row>
    <row r="1784" spans="1:2" x14ac:dyDescent="0.25">
      <c r="A1784" s="2">
        <v>4060894</v>
      </c>
      <c r="B1784">
        <v>1</v>
      </c>
    </row>
    <row r="1785" spans="1:2" x14ac:dyDescent="0.25">
      <c r="A1785" s="2">
        <v>3765001</v>
      </c>
      <c r="B1785">
        <v>1</v>
      </c>
    </row>
    <row r="1786" spans="1:2" x14ac:dyDescent="0.25">
      <c r="A1786" s="2">
        <v>4065787</v>
      </c>
      <c r="B1786">
        <v>1</v>
      </c>
    </row>
    <row r="1787" spans="1:2" x14ac:dyDescent="0.25">
      <c r="A1787" s="2">
        <v>3767866</v>
      </c>
      <c r="B1787">
        <v>1</v>
      </c>
    </row>
    <row r="1788" spans="1:2" x14ac:dyDescent="0.25">
      <c r="A1788" s="2">
        <v>1003402</v>
      </c>
      <c r="B1788">
        <v>1</v>
      </c>
    </row>
    <row r="1789" spans="1:2" x14ac:dyDescent="0.25">
      <c r="A1789" s="2">
        <v>1296262</v>
      </c>
      <c r="B1789">
        <v>1</v>
      </c>
    </row>
    <row r="1790" spans="1:2" x14ac:dyDescent="0.25">
      <c r="A1790" s="2">
        <v>2557643</v>
      </c>
      <c r="B1790">
        <v>1</v>
      </c>
    </row>
    <row r="1791" spans="1:2" x14ac:dyDescent="0.25">
      <c r="A1791" s="2">
        <v>3804078</v>
      </c>
      <c r="B1791">
        <v>1</v>
      </c>
    </row>
    <row r="1792" spans="1:2" x14ac:dyDescent="0.25">
      <c r="A1792" s="2">
        <v>2557668</v>
      </c>
      <c r="B1792">
        <v>1</v>
      </c>
    </row>
    <row r="1793" spans="1:2" x14ac:dyDescent="0.25">
      <c r="A1793" s="2">
        <v>1301099</v>
      </c>
      <c r="B1793">
        <v>1</v>
      </c>
    </row>
    <row r="1794" spans="1:2" x14ac:dyDescent="0.25">
      <c r="A1794" s="2">
        <v>2567031</v>
      </c>
      <c r="B1794">
        <v>1</v>
      </c>
    </row>
    <row r="1795" spans="1:2" x14ac:dyDescent="0.25">
      <c r="A1795" s="2">
        <v>3851940</v>
      </c>
      <c r="B1795">
        <v>1</v>
      </c>
    </row>
    <row r="1796" spans="1:2" x14ac:dyDescent="0.25">
      <c r="A1796" s="2">
        <v>2569721</v>
      </c>
      <c r="B1796">
        <v>1</v>
      </c>
    </row>
    <row r="1797" spans="1:2" x14ac:dyDescent="0.25">
      <c r="A1797" s="2">
        <v>3861280</v>
      </c>
      <c r="B1797">
        <v>1</v>
      </c>
    </row>
    <row r="1798" spans="1:2" x14ac:dyDescent="0.25">
      <c r="A1798" s="2">
        <v>2571251</v>
      </c>
      <c r="B1798">
        <v>1</v>
      </c>
    </row>
    <row r="1799" spans="1:2" x14ac:dyDescent="0.25">
      <c r="A1799" s="2">
        <v>3864488</v>
      </c>
      <c r="B1799">
        <v>1</v>
      </c>
    </row>
    <row r="1800" spans="1:2" x14ac:dyDescent="0.25">
      <c r="A1800" s="2">
        <v>2573868</v>
      </c>
      <c r="B1800">
        <v>1</v>
      </c>
    </row>
    <row r="1801" spans="1:2" x14ac:dyDescent="0.25">
      <c r="A1801" s="2">
        <v>3900921</v>
      </c>
      <c r="B1801">
        <v>1</v>
      </c>
    </row>
    <row r="1802" spans="1:2" x14ac:dyDescent="0.25">
      <c r="A1802" s="2">
        <v>2584185</v>
      </c>
      <c r="B1802">
        <v>1</v>
      </c>
    </row>
    <row r="1803" spans="1:2" x14ac:dyDescent="0.25">
      <c r="A1803" s="2">
        <v>3912924</v>
      </c>
      <c r="B1803">
        <v>1</v>
      </c>
    </row>
    <row r="1804" spans="1:2" x14ac:dyDescent="0.25">
      <c r="A1804" s="2">
        <v>2585298</v>
      </c>
      <c r="B1804">
        <v>1</v>
      </c>
    </row>
    <row r="1805" spans="1:2" x14ac:dyDescent="0.25">
      <c r="A1805" s="2">
        <v>3919087</v>
      </c>
      <c r="B1805">
        <v>1</v>
      </c>
    </row>
    <row r="1806" spans="1:2" x14ac:dyDescent="0.25">
      <c r="A1806" s="2">
        <v>2590674</v>
      </c>
      <c r="B1806">
        <v>1</v>
      </c>
    </row>
    <row r="1807" spans="1:2" x14ac:dyDescent="0.25">
      <c r="A1807" s="2">
        <v>3931464</v>
      </c>
      <c r="B1807">
        <v>1</v>
      </c>
    </row>
    <row r="1808" spans="1:2" x14ac:dyDescent="0.25">
      <c r="A1808" s="2">
        <v>2603125</v>
      </c>
      <c r="B1808">
        <v>1</v>
      </c>
    </row>
    <row r="1809" spans="1:2" x14ac:dyDescent="0.25">
      <c r="A1809" s="2">
        <v>3934931</v>
      </c>
      <c r="B1809">
        <v>1</v>
      </c>
    </row>
    <row r="1810" spans="1:2" x14ac:dyDescent="0.25">
      <c r="A1810" s="2">
        <v>2604004</v>
      </c>
      <c r="B1810">
        <v>1</v>
      </c>
    </row>
    <row r="1811" spans="1:2" x14ac:dyDescent="0.25">
      <c r="A1811" s="2">
        <v>3944120</v>
      </c>
      <c r="B1811">
        <v>1</v>
      </c>
    </row>
    <row r="1812" spans="1:2" x14ac:dyDescent="0.25">
      <c r="A1812" s="2">
        <v>2611045</v>
      </c>
      <c r="B1812">
        <v>1</v>
      </c>
    </row>
    <row r="1813" spans="1:2" x14ac:dyDescent="0.25">
      <c r="A1813" s="2">
        <v>3972159</v>
      </c>
      <c r="B1813">
        <v>1</v>
      </c>
    </row>
    <row r="1814" spans="1:2" x14ac:dyDescent="0.25">
      <c r="A1814" s="2">
        <v>1159432</v>
      </c>
      <c r="B1814">
        <v>1</v>
      </c>
    </row>
    <row r="1815" spans="1:2" x14ac:dyDescent="0.25">
      <c r="A1815" s="2">
        <v>3979295</v>
      </c>
      <c r="B1815">
        <v>1</v>
      </c>
    </row>
    <row r="1816" spans="1:2" x14ac:dyDescent="0.25">
      <c r="A1816" s="2">
        <v>2631285</v>
      </c>
      <c r="B1816">
        <v>1</v>
      </c>
    </row>
    <row r="1817" spans="1:2" x14ac:dyDescent="0.25">
      <c r="A1817" s="2">
        <v>3982833</v>
      </c>
      <c r="B1817">
        <v>1</v>
      </c>
    </row>
    <row r="1818" spans="1:2" x14ac:dyDescent="0.25">
      <c r="A1818" s="2">
        <v>2635121</v>
      </c>
      <c r="B1818">
        <v>1</v>
      </c>
    </row>
    <row r="1819" spans="1:2" x14ac:dyDescent="0.25">
      <c r="A1819" s="2">
        <v>1302842</v>
      </c>
      <c r="B1819">
        <v>1</v>
      </c>
    </row>
    <row r="1820" spans="1:2" x14ac:dyDescent="0.25">
      <c r="A1820" s="2">
        <v>2636055</v>
      </c>
      <c r="B1820">
        <v>1</v>
      </c>
    </row>
    <row r="1821" spans="1:2" x14ac:dyDescent="0.25">
      <c r="A1821" s="2">
        <v>3999937</v>
      </c>
      <c r="B1821">
        <v>1</v>
      </c>
    </row>
    <row r="1822" spans="1:2" x14ac:dyDescent="0.25">
      <c r="A1822" s="2">
        <v>2644526</v>
      </c>
      <c r="B1822">
        <v>1</v>
      </c>
    </row>
    <row r="1823" spans="1:2" x14ac:dyDescent="0.25">
      <c r="A1823" s="2">
        <v>4007464</v>
      </c>
      <c r="B1823">
        <v>1</v>
      </c>
    </row>
    <row r="1824" spans="1:2" x14ac:dyDescent="0.25">
      <c r="A1824" s="2">
        <v>2645518</v>
      </c>
      <c r="B1824">
        <v>1</v>
      </c>
    </row>
    <row r="1825" spans="1:2" x14ac:dyDescent="0.25">
      <c r="A1825" s="2">
        <v>4025325</v>
      </c>
      <c r="B1825">
        <v>1</v>
      </c>
    </row>
    <row r="1826" spans="1:2" x14ac:dyDescent="0.25">
      <c r="A1826" s="2">
        <v>2653312</v>
      </c>
      <c r="B1826">
        <v>1</v>
      </c>
    </row>
    <row r="1827" spans="1:2" x14ac:dyDescent="0.25">
      <c r="A1827" s="2">
        <v>4034491</v>
      </c>
      <c r="B1827">
        <v>1</v>
      </c>
    </row>
    <row r="1828" spans="1:2" x14ac:dyDescent="0.25">
      <c r="A1828" s="2">
        <v>2663800</v>
      </c>
      <c r="B1828">
        <v>1</v>
      </c>
    </row>
    <row r="1829" spans="1:2" x14ac:dyDescent="0.25">
      <c r="A1829" s="2">
        <v>4055319</v>
      </c>
      <c r="B1829">
        <v>1</v>
      </c>
    </row>
    <row r="1830" spans="1:2" x14ac:dyDescent="0.25">
      <c r="A1830" s="2">
        <v>1160932</v>
      </c>
      <c r="B1830">
        <v>1</v>
      </c>
    </row>
    <row r="1831" spans="1:2" x14ac:dyDescent="0.25">
      <c r="A1831" s="2">
        <v>1316116</v>
      </c>
      <c r="B1831">
        <v>1</v>
      </c>
    </row>
    <row r="1832" spans="1:2" x14ac:dyDescent="0.25">
      <c r="A1832" s="2">
        <v>2672229</v>
      </c>
      <c r="B1832">
        <v>1</v>
      </c>
    </row>
    <row r="1833" spans="1:2" x14ac:dyDescent="0.25">
      <c r="A1833" s="2">
        <v>4062215</v>
      </c>
      <c r="B1833">
        <v>1</v>
      </c>
    </row>
    <row r="1834" spans="1:2" x14ac:dyDescent="0.25">
      <c r="A1834" s="2">
        <v>2509631</v>
      </c>
      <c r="B1834">
        <v>1</v>
      </c>
    </row>
    <row r="1835" spans="1:2" x14ac:dyDescent="0.25">
      <c r="A1835" s="2">
        <v>4068728</v>
      </c>
      <c r="B1835">
        <v>1</v>
      </c>
    </row>
    <row r="1836" spans="1:2" x14ac:dyDescent="0.25">
      <c r="A1836" s="2">
        <v>2514802</v>
      </c>
      <c r="B1836">
        <v>1</v>
      </c>
    </row>
    <row r="1837" spans="1:2" x14ac:dyDescent="0.25">
      <c r="A1837" s="2">
        <v>2515441</v>
      </c>
      <c r="B1837">
        <v>1</v>
      </c>
    </row>
    <row r="1838" spans="1:2" x14ac:dyDescent="0.25">
      <c r="A1838" s="2" t="s">
        <v>4</v>
      </c>
      <c r="B1838">
        <v>2148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50"/>
  <sheetViews>
    <sheetView tabSelected="1" topLeftCell="O1" workbookViewId="0">
      <selection activeCell="AA12" sqref="AA12"/>
    </sheetView>
  </sheetViews>
  <sheetFormatPr defaultRowHeight="15" x14ac:dyDescent="0.25"/>
  <cols>
    <col min="1" max="1" width="11" style="3" bestFit="1" customWidth="1"/>
    <col min="2" max="2" width="10.140625" style="3" bestFit="1" customWidth="1"/>
    <col min="3" max="3" width="11.42578125" style="3" bestFit="1" customWidth="1"/>
    <col min="4" max="4" width="11.85546875" style="3" bestFit="1" customWidth="1"/>
    <col min="5" max="5" width="23" style="3" customWidth="1"/>
    <col min="6" max="6" width="30" style="3" customWidth="1"/>
    <col min="7" max="7" width="18" style="3" customWidth="1"/>
    <col min="8" max="8" width="22.140625" style="3" customWidth="1"/>
    <col min="9" max="9" width="36.85546875" style="3" customWidth="1"/>
    <col min="10" max="10" width="39.140625" style="3" customWidth="1"/>
    <col min="11" max="11" width="43.85546875" style="3" customWidth="1"/>
    <col min="12" max="12" width="33.5703125" style="3" customWidth="1"/>
    <col min="13" max="13" width="34.140625" style="3" customWidth="1"/>
    <col min="14" max="14" width="26.7109375" style="3" customWidth="1"/>
    <col min="15" max="15" width="28.7109375" style="3" customWidth="1"/>
    <col min="16" max="16" width="23.42578125" style="3" customWidth="1"/>
    <col min="17" max="17" width="20.42578125" style="3" customWidth="1"/>
    <col min="18" max="18" width="20" style="3" customWidth="1"/>
    <col min="19" max="27" width="9.140625" style="3"/>
    <col min="28" max="28" width="16.5703125" style="3" customWidth="1"/>
    <col min="29" max="29" width="30.7109375" style="3" customWidth="1"/>
    <col min="30" max="16384" width="9.140625" style="3"/>
  </cols>
  <sheetData>
    <row r="1" spans="1:2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14</v>
      </c>
      <c r="H1" s="3" t="s">
        <v>15</v>
      </c>
      <c r="I1" s="3" t="s">
        <v>16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29</v>
      </c>
      <c r="R1" s="3" t="s">
        <v>30</v>
      </c>
      <c r="AA1" s="4"/>
    </row>
    <row r="2" spans="1:29" x14ac:dyDescent="0.25">
      <c r="A2" s="3">
        <v>3539762</v>
      </c>
      <c r="B2" s="5">
        <v>42919</v>
      </c>
      <c r="C2" s="6">
        <v>0.33673611111111112</v>
      </c>
      <c r="D2" s="6">
        <v>0.34821759259259261</v>
      </c>
      <c r="E2" s="3">
        <f>LEN(A2)</f>
        <v>7</v>
      </c>
      <c r="F2" s="3" t="str">
        <f>IF(E2=7,"stacjonarne","komurkowe")</f>
        <v>stacjonarne</v>
      </c>
      <c r="G2" s="3" t="str">
        <f>LEFT(A2,2)</f>
        <v>35</v>
      </c>
      <c r="H2" s="6">
        <f>D2-C2</f>
        <v>1.1481481481481481E-2</v>
      </c>
      <c r="I2" s="8">
        <f>IF(AND(G2="12",F2="stacjonarne"),H2,0)</f>
        <v>0</v>
      </c>
      <c r="J2" s="8">
        <f>IF(E2&lt;10,H2,0)</f>
        <v>1.1481481481481481E-2</v>
      </c>
      <c r="K2" s="9">
        <f>HOUR(J2)*60+MINUTE(J2)</f>
        <v>16</v>
      </c>
      <c r="L2" s="8">
        <f>IF(E2&gt;=10,H2,0)</f>
        <v>0</v>
      </c>
      <c r="M2" s="3">
        <f t="shared" ref="M2:M22" si="0">HOUR(L2)*60+MINUTE(L2)+IF(SECOND(L2)&gt;0,1,0)</f>
        <v>0</v>
      </c>
      <c r="N2" s="3">
        <v>0</v>
      </c>
      <c r="O2" s="3">
        <v>0</v>
      </c>
      <c r="P2" s="3">
        <f>SECOND(H2)</f>
        <v>32</v>
      </c>
      <c r="Q2" s="3">
        <v>0</v>
      </c>
      <c r="R2" s="3">
        <v>0</v>
      </c>
      <c r="AA2" s="4"/>
    </row>
    <row r="3" spans="1:29" x14ac:dyDescent="0.25">
      <c r="A3" s="3">
        <v>4546455</v>
      </c>
      <c r="B3" s="5">
        <v>42919</v>
      </c>
      <c r="C3" s="6">
        <v>0.34037037037037038</v>
      </c>
      <c r="D3" s="6">
        <v>0.34983796296296293</v>
      </c>
      <c r="E3" s="3">
        <f t="shared" ref="E3:E66" si="1">LEN(A3)</f>
        <v>7</v>
      </c>
      <c r="F3" s="3" t="str">
        <f t="shared" ref="F3:F66" si="2">IF(E3=7,"stacjonarne","komurkowe")</f>
        <v>stacjonarne</v>
      </c>
      <c r="G3" s="3" t="str">
        <f t="shared" ref="G3:G66" si="3">LEFT(A3,2)</f>
        <v>45</v>
      </c>
      <c r="H3" s="6">
        <f t="shared" ref="H3:H66" si="4">D3-C3</f>
        <v>9.4675925925925553E-3</v>
      </c>
      <c r="I3" s="8">
        <f t="shared" ref="I3:I66" si="5">IF(AND(G3="12",F3="stacjonarne"),H3,0)</f>
        <v>0</v>
      </c>
      <c r="J3" s="8">
        <f>IF(E3&lt;10,H3+J2,J2)</f>
        <v>2.0949074074074037E-2</v>
      </c>
      <c r="K3" s="9">
        <f>IF(J3&lt;&gt;J2,K2+HOUR(H3)*60+MINUTE(H3)+IF(P3&lt;P2,1,0),K2)</f>
        <v>30</v>
      </c>
      <c r="L3" s="8">
        <f>IF(E3&gt;=10,H3,0)</f>
        <v>0</v>
      </c>
      <c r="M3" s="3">
        <f t="shared" si="0"/>
        <v>0</v>
      </c>
      <c r="N3" s="3">
        <f>IF(AND(K3&gt;800,K2&lt;800,F3="komurkowe"),K3-800,IF(AND(F3="komurkowe",K3&gt;800),N2+K3-K2,N2))</f>
        <v>0</v>
      </c>
      <c r="O3" s="3">
        <f>IF(AND(K3&gt;800,K2&lt;800,F3="stacjonarne"),K3-800,IF(AND(F3="stacjonarne",K3&gt;800),N2+K3-K2,N2))</f>
        <v>0</v>
      </c>
      <c r="P3" s="9">
        <f>IF(J3&lt;&gt;J2,MOD(SECOND(H3)+P2,60),P2)</f>
        <v>10</v>
      </c>
      <c r="Q3" s="3">
        <v>0</v>
      </c>
      <c r="R3" s="3">
        <v>0</v>
      </c>
      <c r="AA3" s="4"/>
    </row>
    <row r="4" spans="1:29" x14ac:dyDescent="0.25">
      <c r="A4" s="3">
        <v>4546455</v>
      </c>
      <c r="B4" s="5">
        <v>42919</v>
      </c>
      <c r="C4" s="6">
        <v>0.3404282407407408</v>
      </c>
      <c r="D4" s="6">
        <v>0.35046296296296298</v>
      </c>
      <c r="E4" s="3">
        <f t="shared" si="1"/>
        <v>7</v>
      </c>
      <c r="F4" s="3" t="str">
        <f t="shared" si="2"/>
        <v>stacjonarne</v>
      </c>
      <c r="G4" s="3" t="str">
        <f t="shared" si="3"/>
        <v>45</v>
      </c>
      <c r="H4" s="6">
        <f t="shared" si="4"/>
        <v>1.0034722222222181E-2</v>
      </c>
      <c r="I4" s="8">
        <f t="shared" si="5"/>
        <v>0</v>
      </c>
      <c r="J4" s="8">
        <f t="shared" ref="J4:J67" si="6">IF(E4&lt;10,H4+J3,J3)</f>
        <v>3.0983796296296218E-2</v>
      </c>
      <c r="K4" s="9">
        <f t="shared" ref="K4:K67" si="7">IF(J4&lt;&gt;J3,K3+HOUR(H4)*60+MINUTE(H4)+IF(P4&lt;P3,1,0),K3)</f>
        <v>44</v>
      </c>
      <c r="L4" s="8">
        <f t="shared" ref="L4:L67" si="8">IF(E4&gt;=10,H4,0)</f>
        <v>0</v>
      </c>
      <c r="M4" s="3">
        <f t="shared" si="0"/>
        <v>0</v>
      </c>
      <c r="N4" s="3">
        <f>IF(AND(K4&gt;800,K3&lt;800,F4="komurkowe"),K4-800,IF(AND(F4="komurkowe",K4&gt;800),N3+K4-K3,N3))</f>
        <v>0</v>
      </c>
      <c r="O4" s="3">
        <f t="shared" ref="O4:O67" si="9">IF(AND(K4&gt;800,K3&lt;800,F4="stacjonarne"),K4-800,IF(AND(F4="stacjonarne",K4&gt;800),N3+K4-K3,N3))</f>
        <v>0</v>
      </c>
      <c r="P4" s="9">
        <f t="shared" ref="P4:P67" si="10">IF(J4&lt;&gt;J3,MOD(SECOND(H4)+P3,60),P3)</f>
        <v>37</v>
      </c>
      <c r="Q4" s="3">
        <v>0</v>
      </c>
      <c r="R4" s="3">
        <v>0</v>
      </c>
      <c r="AA4" s="4" t="s">
        <v>7</v>
      </c>
      <c r="AB4" s="7" t="s">
        <v>5</v>
      </c>
      <c r="AC4" s="7" t="s">
        <v>6</v>
      </c>
    </row>
    <row r="5" spans="1:29" x14ac:dyDescent="0.25">
      <c r="A5" s="3">
        <v>6900303</v>
      </c>
      <c r="B5" s="5">
        <v>42919</v>
      </c>
      <c r="C5" s="6">
        <v>0.34362268518518518</v>
      </c>
      <c r="D5" s="6">
        <v>0.3482986111111111</v>
      </c>
      <c r="E5" s="3">
        <f t="shared" si="1"/>
        <v>7</v>
      </c>
      <c r="F5" s="3" t="str">
        <f t="shared" si="2"/>
        <v>stacjonarne</v>
      </c>
      <c r="G5" s="3" t="str">
        <f t="shared" si="3"/>
        <v>69</v>
      </c>
      <c r="H5" s="6">
        <f t="shared" si="4"/>
        <v>4.6759259259259167E-3</v>
      </c>
      <c r="I5" s="8">
        <f t="shared" si="5"/>
        <v>0</v>
      </c>
      <c r="J5" s="8">
        <f t="shared" si="6"/>
        <v>3.5659722222222134E-2</v>
      </c>
      <c r="K5" s="9">
        <f t="shared" si="7"/>
        <v>51</v>
      </c>
      <c r="L5" s="8">
        <f t="shared" si="8"/>
        <v>0</v>
      </c>
      <c r="M5" s="3">
        <f t="shared" si="0"/>
        <v>0</v>
      </c>
      <c r="N5" s="3">
        <f t="shared" ref="N4:N67" si="11">IF(AND(K5&gt;800,K4&lt;800,F5="komurkowe"),K5-800,IF(AND(F5="komurkowe",K5&gt;800),N4+K5-K4,N4))</f>
        <v>0</v>
      </c>
      <c r="O5" s="3">
        <f t="shared" si="9"/>
        <v>0</v>
      </c>
      <c r="P5" s="9">
        <f t="shared" si="10"/>
        <v>21</v>
      </c>
      <c r="Q5" s="3">
        <v>0</v>
      </c>
      <c r="R5" s="3">
        <v>0</v>
      </c>
      <c r="AA5" s="4"/>
      <c r="AB5" s="3">
        <v>4546455</v>
      </c>
      <c r="AC5" s="3">
        <v>8</v>
      </c>
    </row>
    <row r="6" spans="1:29" x14ac:dyDescent="0.25">
      <c r="A6" s="3">
        <v>4250194</v>
      </c>
      <c r="B6" s="5">
        <v>42919</v>
      </c>
      <c r="C6" s="6">
        <v>0.34399305555555554</v>
      </c>
      <c r="D6" s="6">
        <v>0.34872685185185182</v>
      </c>
      <c r="E6" s="3">
        <f t="shared" si="1"/>
        <v>7</v>
      </c>
      <c r="F6" s="3" t="str">
        <f t="shared" si="2"/>
        <v>stacjonarne</v>
      </c>
      <c r="G6" s="3" t="str">
        <f t="shared" si="3"/>
        <v>42</v>
      </c>
      <c r="H6" s="6">
        <f t="shared" si="4"/>
        <v>4.7337962962962776E-3</v>
      </c>
      <c r="I6" s="8">
        <f t="shared" si="5"/>
        <v>0</v>
      </c>
      <c r="J6" s="8">
        <f t="shared" si="6"/>
        <v>4.0393518518518412E-2</v>
      </c>
      <c r="K6" s="9">
        <f t="shared" si="7"/>
        <v>58</v>
      </c>
      <c r="L6" s="8">
        <f t="shared" si="8"/>
        <v>0</v>
      </c>
      <c r="M6" s="3">
        <f t="shared" si="0"/>
        <v>0</v>
      </c>
      <c r="N6" s="3">
        <f t="shared" si="11"/>
        <v>0</v>
      </c>
      <c r="O6" s="3">
        <f t="shared" si="9"/>
        <v>0</v>
      </c>
      <c r="P6" s="9">
        <f t="shared" si="10"/>
        <v>10</v>
      </c>
      <c r="Q6" s="3">
        <v>0</v>
      </c>
      <c r="R6" s="3">
        <v>0</v>
      </c>
      <c r="AA6" s="4"/>
      <c r="AB6" s="3">
        <v>3505978</v>
      </c>
      <c r="AC6" s="3">
        <v>7</v>
      </c>
    </row>
    <row r="7" spans="1:29" x14ac:dyDescent="0.25">
      <c r="A7" s="3">
        <v>54586484</v>
      </c>
      <c r="B7" s="5">
        <v>42919</v>
      </c>
      <c r="C7" s="6">
        <v>0.3460185185185185</v>
      </c>
      <c r="D7" s="6">
        <v>0.34969907407407402</v>
      </c>
      <c r="E7" s="3">
        <f t="shared" si="1"/>
        <v>8</v>
      </c>
      <c r="F7" s="3" t="str">
        <f t="shared" si="2"/>
        <v>komurkowe</v>
      </c>
      <c r="G7" s="3" t="str">
        <f t="shared" si="3"/>
        <v>54</v>
      </c>
      <c r="H7" s="6">
        <f t="shared" si="4"/>
        <v>3.6805555555555203E-3</v>
      </c>
      <c r="I7" s="8">
        <f t="shared" si="5"/>
        <v>0</v>
      </c>
      <c r="J7" s="8">
        <f t="shared" si="6"/>
        <v>4.4074074074073932E-2</v>
      </c>
      <c r="K7" s="9">
        <f t="shared" si="7"/>
        <v>63</v>
      </c>
      <c r="L7" s="8">
        <f t="shared" si="8"/>
        <v>0</v>
      </c>
      <c r="M7" s="3">
        <f t="shared" si="0"/>
        <v>0</v>
      </c>
      <c r="N7" s="3">
        <f t="shared" si="11"/>
        <v>0</v>
      </c>
      <c r="O7" s="3">
        <f t="shared" si="9"/>
        <v>0</v>
      </c>
      <c r="P7" s="9">
        <f t="shared" si="10"/>
        <v>28</v>
      </c>
      <c r="Q7" s="3">
        <v>0</v>
      </c>
      <c r="R7" s="3">
        <v>0</v>
      </c>
      <c r="AA7" s="4"/>
      <c r="AB7" s="3">
        <v>4657345</v>
      </c>
      <c r="AC7" s="3">
        <v>6</v>
      </c>
    </row>
    <row r="8" spans="1:29" x14ac:dyDescent="0.25">
      <c r="A8" s="3">
        <v>26204415</v>
      </c>
      <c r="B8" s="5">
        <v>42919</v>
      </c>
      <c r="C8" s="6">
        <v>0.34880787037037037</v>
      </c>
      <c r="D8" s="6">
        <v>0.35023148148148148</v>
      </c>
      <c r="E8" s="3">
        <f t="shared" si="1"/>
        <v>8</v>
      </c>
      <c r="F8" s="3" t="str">
        <f t="shared" si="2"/>
        <v>komurkowe</v>
      </c>
      <c r="G8" s="3" t="str">
        <f t="shared" si="3"/>
        <v>26</v>
      </c>
      <c r="H8" s="6">
        <f t="shared" si="4"/>
        <v>1.4236111111111116E-3</v>
      </c>
      <c r="I8" s="8">
        <f t="shared" si="5"/>
        <v>0</v>
      </c>
      <c r="J8" s="8">
        <f t="shared" si="6"/>
        <v>4.5497685185185044E-2</v>
      </c>
      <c r="K8" s="9">
        <f t="shared" si="7"/>
        <v>65</v>
      </c>
      <c r="L8" s="8">
        <f t="shared" si="8"/>
        <v>0</v>
      </c>
      <c r="M8" s="3">
        <f t="shared" si="0"/>
        <v>0</v>
      </c>
      <c r="N8" s="3">
        <f t="shared" si="11"/>
        <v>0</v>
      </c>
      <c r="O8" s="3">
        <f t="shared" si="9"/>
        <v>0</v>
      </c>
      <c r="P8" s="9">
        <f t="shared" si="10"/>
        <v>31</v>
      </c>
      <c r="Q8" s="3">
        <v>0</v>
      </c>
      <c r="R8" s="3">
        <v>0</v>
      </c>
      <c r="AA8" s="4" t="s">
        <v>8</v>
      </c>
      <c r="AB8" s="3" t="s">
        <v>11</v>
      </c>
      <c r="AC8" s="3">
        <f>COUNTIF(F2:F2149,"=stacjonarne")</f>
        <v>1524</v>
      </c>
    </row>
    <row r="9" spans="1:29" x14ac:dyDescent="0.25">
      <c r="A9" s="3">
        <v>8596929</v>
      </c>
      <c r="B9" s="5">
        <v>42919</v>
      </c>
      <c r="C9" s="6">
        <v>0.35322916666666665</v>
      </c>
      <c r="D9" s="6">
        <v>0.35968749999999999</v>
      </c>
      <c r="E9" s="3">
        <f t="shared" si="1"/>
        <v>7</v>
      </c>
      <c r="F9" s="3" t="str">
        <f t="shared" si="2"/>
        <v>stacjonarne</v>
      </c>
      <c r="G9" s="3" t="str">
        <f t="shared" si="3"/>
        <v>85</v>
      </c>
      <c r="H9" s="6">
        <f t="shared" si="4"/>
        <v>6.4583333333333437E-3</v>
      </c>
      <c r="I9" s="8">
        <f t="shared" si="5"/>
        <v>0</v>
      </c>
      <c r="J9" s="8">
        <f t="shared" si="6"/>
        <v>5.1956018518518388E-2</v>
      </c>
      <c r="K9" s="9">
        <f t="shared" si="7"/>
        <v>74</v>
      </c>
      <c r="L9" s="8">
        <f t="shared" si="8"/>
        <v>0</v>
      </c>
      <c r="M9" s="3">
        <f t="shared" si="0"/>
        <v>0</v>
      </c>
      <c r="N9" s="3">
        <f t="shared" si="11"/>
        <v>0</v>
      </c>
      <c r="O9" s="3">
        <f t="shared" si="9"/>
        <v>0</v>
      </c>
      <c r="P9" s="9">
        <f t="shared" si="10"/>
        <v>49</v>
      </c>
      <c r="Q9" s="3">
        <v>0</v>
      </c>
      <c r="R9" s="3">
        <v>0</v>
      </c>
      <c r="AA9" s="4"/>
      <c r="AB9" s="3" t="s">
        <v>12</v>
      </c>
      <c r="AC9" s="3">
        <f>COUNTIF(F2:F2149,"komurkowe")</f>
        <v>624</v>
      </c>
    </row>
    <row r="10" spans="1:29" x14ac:dyDescent="0.25">
      <c r="A10" s="3">
        <v>4546455</v>
      </c>
      <c r="B10" s="5">
        <v>42919</v>
      </c>
      <c r="C10" s="6">
        <v>0.35723379629629631</v>
      </c>
      <c r="D10" s="6">
        <v>0.36699074074074073</v>
      </c>
      <c r="E10" s="3">
        <f t="shared" si="1"/>
        <v>7</v>
      </c>
      <c r="F10" s="3" t="str">
        <f t="shared" si="2"/>
        <v>stacjonarne</v>
      </c>
      <c r="G10" s="3" t="str">
        <f t="shared" si="3"/>
        <v>45</v>
      </c>
      <c r="H10" s="6">
        <f t="shared" si="4"/>
        <v>9.7569444444444153E-3</v>
      </c>
      <c r="I10" s="8">
        <f t="shared" si="5"/>
        <v>0</v>
      </c>
      <c r="J10" s="8">
        <f t="shared" si="6"/>
        <v>6.1712962962962803E-2</v>
      </c>
      <c r="K10" s="9">
        <f t="shared" si="7"/>
        <v>88</v>
      </c>
      <c r="L10" s="8">
        <f t="shared" si="8"/>
        <v>0</v>
      </c>
      <c r="M10" s="3">
        <f t="shared" si="0"/>
        <v>0</v>
      </c>
      <c r="N10" s="3">
        <f t="shared" si="11"/>
        <v>0</v>
      </c>
      <c r="O10" s="3">
        <f t="shared" si="9"/>
        <v>0</v>
      </c>
      <c r="P10" s="9">
        <f t="shared" si="10"/>
        <v>52</v>
      </c>
      <c r="Q10" s="3">
        <v>0</v>
      </c>
      <c r="R10" s="3">
        <v>0</v>
      </c>
      <c r="AA10" s="4" t="s">
        <v>13</v>
      </c>
      <c r="AB10" s="3">
        <f>HOUR(I2150)*60+MINUTE(I2150)+IF(SECOND(I2150)&gt;0,1,0)</f>
        <v>192</v>
      </c>
    </row>
    <row r="11" spans="1:29" x14ac:dyDescent="0.25">
      <c r="A11" s="3">
        <v>44937926</v>
      </c>
      <c r="B11" s="5">
        <v>42919</v>
      </c>
      <c r="C11" s="6">
        <v>0.36178240740740741</v>
      </c>
      <c r="D11" s="6">
        <v>0.37260416666666668</v>
      </c>
      <c r="E11" s="3">
        <f t="shared" si="1"/>
        <v>8</v>
      </c>
      <c r="F11" s="3" t="str">
        <f t="shared" si="2"/>
        <v>komurkowe</v>
      </c>
      <c r="G11" s="3" t="str">
        <f t="shared" si="3"/>
        <v>44</v>
      </c>
      <c r="H11" s="6">
        <f t="shared" si="4"/>
        <v>1.0821759259259267E-2</v>
      </c>
      <c r="I11" s="8">
        <f t="shared" si="5"/>
        <v>0</v>
      </c>
      <c r="J11" s="8">
        <f t="shared" si="6"/>
        <v>7.253472222222207E-2</v>
      </c>
      <c r="K11" s="9">
        <f t="shared" si="7"/>
        <v>104</v>
      </c>
      <c r="L11" s="8">
        <f t="shared" si="8"/>
        <v>0</v>
      </c>
      <c r="M11" s="3">
        <f t="shared" si="0"/>
        <v>0</v>
      </c>
      <c r="N11" s="3">
        <f t="shared" si="11"/>
        <v>0</v>
      </c>
      <c r="O11" s="3">
        <f t="shared" si="9"/>
        <v>0</v>
      </c>
      <c r="P11" s="9">
        <f t="shared" si="10"/>
        <v>27</v>
      </c>
      <c r="Q11" s="3">
        <v>0</v>
      </c>
      <c r="R11" s="3">
        <v>0</v>
      </c>
      <c r="AA11" s="4" t="s">
        <v>17</v>
      </c>
      <c r="AB11" s="3" t="s">
        <v>25</v>
      </c>
      <c r="AC11" s="3">
        <v>50</v>
      </c>
    </row>
    <row r="12" spans="1:29" x14ac:dyDescent="0.25">
      <c r="A12" s="3">
        <v>5816822</v>
      </c>
      <c r="B12" s="5">
        <v>42919</v>
      </c>
      <c r="C12" s="6">
        <v>0.36702546296296296</v>
      </c>
      <c r="D12" s="6">
        <v>0.37568287037037035</v>
      </c>
      <c r="E12" s="3">
        <f t="shared" si="1"/>
        <v>7</v>
      </c>
      <c r="F12" s="3" t="str">
        <f t="shared" si="2"/>
        <v>stacjonarne</v>
      </c>
      <c r="G12" s="3" t="str">
        <f t="shared" si="3"/>
        <v>58</v>
      </c>
      <c r="H12" s="6">
        <f t="shared" si="4"/>
        <v>8.6574074074073915E-3</v>
      </c>
      <c r="I12" s="8">
        <f t="shared" si="5"/>
        <v>0</v>
      </c>
      <c r="J12" s="8">
        <f t="shared" si="6"/>
        <v>8.1192129629629461E-2</v>
      </c>
      <c r="K12" s="9">
        <f t="shared" si="7"/>
        <v>116</v>
      </c>
      <c r="L12" s="8">
        <f t="shared" si="8"/>
        <v>0</v>
      </c>
      <c r="M12" s="3">
        <f t="shared" si="0"/>
        <v>0</v>
      </c>
      <c r="N12" s="3">
        <f t="shared" si="11"/>
        <v>0</v>
      </c>
      <c r="O12" s="3">
        <f t="shared" si="9"/>
        <v>0</v>
      </c>
      <c r="P12" s="9">
        <f t="shared" si="10"/>
        <v>55</v>
      </c>
      <c r="Q12" s="3">
        <v>0</v>
      </c>
      <c r="R12" s="3">
        <v>0</v>
      </c>
      <c r="AA12" s="4"/>
      <c r="AB12" s="3" t="s">
        <v>27</v>
      </c>
      <c r="AC12" s="3">
        <f>ROUNDUP(N2149/100,0)*6</f>
        <v>240</v>
      </c>
    </row>
    <row r="13" spans="1:29" x14ac:dyDescent="0.25">
      <c r="A13" s="3">
        <v>96191858</v>
      </c>
      <c r="B13" s="5">
        <v>42919</v>
      </c>
      <c r="C13" s="6">
        <v>0.36861111111111106</v>
      </c>
      <c r="D13" s="6">
        <v>0.37554398148148144</v>
      </c>
      <c r="E13" s="3">
        <f t="shared" si="1"/>
        <v>8</v>
      </c>
      <c r="F13" s="3" t="str">
        <f t="shared" si="2"/>
        <v>komurkowe</v>
      </c>
      <c r="G13" s="3" t="str">
        <f t="shared" si="3"/>
        <v>96</v>
      </c>
      <c r="H13" s="6">
        <f t="shared" si="4"/>
        <v>6.9328703703703809E-3</v>
      </c>
      <c r="I13" s="8">
        <f t="shared" si="5"/>
        <v>0</v>
      </c>
      <c r="J13" s="8">
        <f t="shared" si="6"/>
        <v>8.8124999999999842E-2</v>
      </c>
      <c r="K13" s="9">
        <f t="shared" si="7"/>
        <v>126</v>
      </c>
      <c r="L13" s="8">
        <f t="shared" si="8"/>
        <v>0</v>
      </c>
      <c r="M13" s="3">
        <f t="shared" si="0"/>
        <v>0</v>
      </c>
      <c r="N13" s="3">
        <f t="shared" si="11"/>
        <v>0</v>
      </c>
      <c r="O13" s="3">
        <f t="shared" si="9"/>
        <v>0</v>
      </c>
      <c r="P13" s="9">
        <f t="shared" si="10"/>
        <v>54</v>
      </c>
      <c r="Q13" s="3">
        <v>0</v>
      </c>
      <c r="R13" s="3">
        <v>0</v>
      </c>
      <c r="AA13" s="4"/>
      <c r="AB13" s="3" t="s">
        <v>26</v>
      </c>
      <c r="AC13" s="3">
        <f>5*ROUNDUP(O2149/100,0)</f>
        <v>610</v>
      </c>
    </row>
    <row r="14" spans="1:29" x14ac:dyDescent="0.25">
      <c r="A14" s="3">
        <v>47261256</v>
      </c>
      <c r="B14" s="5">
        <v>42919</v>
      </c>
      <c r="C14" s="6">
        <v>0.37017361111111113</v>
      </c>
      <c r="D14" s="6">
        <v>0.37328703703703708</v>
      </c>
      <c r="E14" s="3">
        <f t="shared" si="1"/>
        <v>8</v>
      </c>
      <c r="F14" s="3" t="str">
        <f t="shared" si="2"/>
        <v>komurkowe</v>
      </c>
      <c r="G14" s="3" t="str">
        <f t="shared" si="3"/>
        <v>47</v>
      </c>
      <c r="H14" s="6">
        <f t="shared" si="4"/>
        <v>3.11342592592595E-3</v>
      </c>
      <c r="I14" s="8">
        <f t="shared" si="5"/>
        <v>0</v>
      </c>
      <c r="J14" s="8">
        <f t="shared" si="6"/>
        <v>9.1238425925925792E-2</v>
      </c>
      <c r="K14" s="9">
        <f t="shared" si="7"/>
        <v>131</v>
      </c>
      <c r="L14" s="8">
        <f t="shared" si="8"/>
        <v>0</v>
      </c>
      <c r="M14" s="3">
        <f t="shared" si="0"/>
        <v>0</v>
      </c>
      <c r="N14" s="3">
        <f t="shared" si="11"/>
        <v>0</v>
      </c>
      <c r="O14" s="3">
        <f t="shared" si="9"/>
        <v>0</v>
      </c>
      <c r="P14" s="9">
        <f t="shared" si="10"/>
        <v>23</v>
      </c>
      <c r="Q14" s="3">
        <v>0</v>
      </c>
      <c r="R14" s="3">
        <v>0</v>
      </c>
      <c r="AA14" s="4"/>
      <c r="AB14" s="3" t="s">
        <v>28</v>
      </c>
      <c r="AC14" s="3">
        <f>SUM(M2:M2149)</f>
        <v>967</v>
      </c>
    </row>
    <row r="15" spans="1:29" x14ac:dyDescent="0.25">
      <c r="A15" s="3">
        <v>26204415</v>
      </c>
      <c r="B15" s="5">
        <v>42919</v>
      </c>
      <c r="C15" s="6">
        <v>0.37516203703703704</v>
      </c>
      <c r="D15" s="6">
        <v>0.38424768518518521</v>
      </c>
      <c r="E15" s="3">
        <f t="shared" si="1"/>
        <v>8</v>
      </c>
      <c r="F15" s="3" t="str">
        <f t="shared" si="2"/>
        <v>komurkowe</v>
      </c>
      <c r="G15" s="3" t="str">
        <f t="shared" si="3"/>
        <v>26</v>
      </c>
      <c r="H15" s="6">
        <f t="shared" si="4"/>
        <v>9.0856481481481621E-3</v>
      </c>
      <c r="I15" s="8">
        <f t="shared" si="5"/>
        <v>0</v>
      </c>
      <c r="J15" s="8">
        <f t="shared" si="6"/>
        <v>0.10032407407407395</v>
      </c>
      <c r="K15" s="9">
        <f t="shared" si="7"/>
        <v>144</v>
      </c>
      <c r="L15" s="8">
        <f t="shared" si="8"/>
        <v>0</v>
      </c>
      <c r="M15" s="3">
        <f t="shared" si="0"/>
        <v>0</v>
      </c>
      <c r="N15" s="3">
        <f t="shared" si="11"/>
        <v>0</v>
      </c>
      <c r="O15" s="3">
        <f t="shared" si="9"/>
        <v>0</v>
      </c>
      <c r="P15" s="9">
        <f t="shared" si="10"/>
        <v>28</v>
      </c>
      <c r="Q15" s="3">
        <v>0</v>
      </c>
      <c r="R15" s="3">
        <v>0</v>
      </c>
      <c r="AA15" s="4"/>
      <c r="AB15" s="3" t="s">
        <v>31</v>
      </c>
      <c r="AC15" s="3">
        <f>SUM(AC11:AC14)</f>
        <v>1867</v>
      </c>
    </row>
    <row r="16" spans="1:29" x14ac:dyDescent="0.25">
      <c r="A16" s="3">
        <v>22747425</v>
      </c>
      <c r="B16" s="5">
        <v>42919</v>
      </c>
      <c r="C16" s="6">
        <v>0.37719907407407405</v>
      </c>
      <c r="D16" s="6">
        <v>0.38513888888888892</v>
      </c>
      <c r="E16" s="3">
        <f t="shared" si="1"/>
        <v>8</v>
      </c>
      <c r="F16" s="3" t="str">
        <f t="shared" si="2"/>
        <v>komurkowe</v>
      </c>
      <c r="G16" s="3" t="str">
        <f t="shared" si="3"/>
        <v>22</v>
      </c>
      <c r="H16" s="6">
        <f t="shared" si="4"/>
        <v>7.9398148148148717E-3</v>
      </c>
      <c r="I16" s="8">
        <f t="shared" si="5"/>
        <v>0</v>
      </c>
      <c r="J16" s="8">
        <f t="shared" si="6"/>
        <v>0.10826388888888883</v>
      </c>
      <c r="K16" s="9">
        <f t="shared" si="7"/>
        <v>155</v>
      </c>
      <c r="L16" s="8">
        <f t="shared" si="8"/>
        <v>0</v>
      </c>
      <c r="M16" s="3">
        <f t="shared" si="0"/>
        <v>0</v>
      </c>
      <c r="N16" s="3">
        <f t="shared" si="11"/>
        <v>0</v>
      </c>
      <c r="O16" s="3">
        <f t="shared" si="9"/>
        <v>0</v>
      </c>
      <c r="P16" s="9">
        <f t="shared" si="10"/>
        <v>54</v>
      </c>
      <c r="Q16" s="3">
        <v>0</v>
      </c>
      <c r="R16" s="3">
        <v>0</v>
      </c>
      <c r="AA16" s="4"/>
    </row>
    <row r="17" spans="1:27" x14ac:dyDescent="0.25">
      <c r="A17" s="3">
        <v>96191858</v>
      </c>
      <c r="B17" s="5">
        <v>42919</v>
      </c>
      <c r="C17" s="6">
        <v>0.37987268518518519</v>
      </c>
      <c r="D17" s="6">
        <v>0.38802083333333331</v>
      </c>
      <c r="E17" s="3">
        <f t="shared" si="1"/>
        <v>8</v>
      </c>
      <c r="F17" s="3" t="str">
        <f t="shared" si="2"/>
        <v>komurkowe</v>
      </c>
      <c r="G17" s="3" t="str">
        <f t="shared" si="3"/>
        <v>96</v>
      </c>
      <c r="H17" s="6">
        <f t="shared" si="4"/>
        <v>8.1481481481481266E-3</v>
      </c>
      <c r="I17" s="8">
        <f t="shared" si="5"/>
        <v>0</v>
      </c>
      <c r="J17" s="8">
        <f t="shared" si="6"/>
        <v>0.11641203703703695</v>
      </c>
      <c r="K17" s="9">
        <f t="shared" si="7"/>
        <v>167</v>
      </c>
      <c r="L17" s="8">
        <f t="shared" si="8"/>
        <v>0</v>
      </c>
      <c r="M17" s="3">
        <f t="shared" si="0"/>
        <v>0</v>
      </c>
      <c r="N17" s="3">
        <f t="shared" si="11"/>
        <v>0</v>
      </c>
      <c r="O17" s="3">
        <f t="shared" si="9"/>
        <v>0</v>
      </c>
      <c r="P17" s="9">
        <f t="shared" si="10"/>
        <v>38</v>
      </c>
      <c r="Q17" s="3">
        <v>0</v>
      </c>
      <c r="R17" s="3">
        <v>0</v>
      </c>
      <c r="AA17" s="4"/>
    </row>
    <row r="18" spans="1:27" x14ac:dyDescent="0.25">
      <c r="A18" s="3">
        <v>5816822</v>
      </c>
      <c r="B18" s="5">
        <v>42919</v>
      </c>
      <c r="C18" s="6">
        <v>0.38123842592592588</v>
      </c>
      <c r="D18" s="6">
        <v>0.38390046296296299</v>
      </c>
      <c r="E18" s="3">
        <f t="shared" si="1"/>
        <v>7</v>
      </c>
      <c r="F18" s="3" t="str">
        <f t="shared" si="2"/>
        <v>stacjonarne</v>
      </c>
      <c r="G18" s="3" t="str">
        <f t="shared" si="3"/>
        <v>58</v>
      </c>
      <c r="H18" s="6">
        <f t="shared" si="4"/>
        <v>2.6620370370371016E-3</v>
      </c>
      <c r="I18" s="8">
        <f t="shared" si="5"/>
        <v>0</v>
      </c>
      <c r="J18" s="8">
        <f t="shared" si="6"/>
        <v>0.11907407407407405</v>
      </c>
      <c r="K18" s="9">
        <f t="shared" si="7"/>
        <v>171</v>
      </c>
      <c r="L18" s="8">
        <f t="shared" si="8"/>
        <v>0</v>
      </c>
      <c r="M18" s="3">
        <f t="shared" si="0"/>
        <v>0</v>
      </c>
      <c r="N18" s="3">
        <f t="shared" si="11"/>
        <v>0</v>
      </c>
      <c r="O18" s="3">
        <f t="shared" si="9"/>
        <v>0</v>
      </c>
      <c r="P18" s="9">
        <f t="shared" si="10"/>
        <v>28</v>
      </c>
      <c r="Q18" s="3">
        <v>0</v>
      </c>
      <c r="R18" s="3">
        <v>0</v>
      </c>
      <c r="AA18" s="4"/>
    </row>
    <row r="19" spans="1:27" x14ac:dyDescent="0.25">
      <c r="A19" s="3">
        <v>3352943</v>
      </c>
      <c r="B19" s="5">
        <v>42919</v>
      </c>
      <c r="C19" s="6">
        <v>0.38701388888888894</v>
      </c>
      <c r="D19" s="6">
        <v>0.3943402777777778</v>
      </c>
      <c r="E19" s="3">
        <f t="shared" si="1"/>
        <v>7</v>
      </c>
      <c r="F19" s="3" t="str">
        <f t="shared" si="2"/>
        <v>stacjonarne</v>
      </c>
      <c r="G19" s="3" t="str">
        <f t="shared" si="3"/>
        <v>33</v>
      </c>
      <c r="H19" s="6">
        <f t="shared" si="4"/>
        <v>7.3263888888888684E-3</v>
      </c>
      <c r="I19" s="8">
        <f t="shared" si="5"/>
        <v>0</v>
      </c>
      <c r="J19" s="8">
        <f t="shared" si="6"/>
        <v>0.12640046296296292</v>
      </c>
      <c r="K19" s="9">
        <f t="shared" si="7"/>
        <v>182</v>
      </c>
      <c r="L19" s="8">
        <f t="shared" si="8"/>
        <v>0</v>
      </c>
      <c r="M19" s="3">
        <f t="shared" si="0"/>
        <v>0</v>
      </c>
      <c r="N19" s="3">
        <f t="shared" si="11"/>
        <v>0</v>
      </c>
      <c r="O19" s="3">
        <f t="shared" si="9"/>
        <v>0</v>
      </c>
      <c r="P19" s="9">
        <f t="shared" si="10"/>
        <v>1</v>
      </c>
      <c r="Q19" s="3">
        <v>0</v>
      </c>
      <c r="R19" s="3">
        <v>0</v>
      </c>
      <c r="AA19" s="4"/>
    </row>
    <row r="20" spans="1:27" x14ac:dyDescent="0.25">
      <c r="A20" s="3">
        <v>35634368</v>
      </c>
      <c r="B20" s="5">
        <v>42919</v>
      </c>
      <c r="C20" s="6">
        <v>0.39181712962962961</v>
      </c>
      <c r="D20" s="6">
        <v>0.40334490740740742</v>
      </c>
      <c r="E20" s="3">
        <f t="shared" si="1"/>
        <v>8</v>
      </c>
      <c r="F20" s="3" t="str">
        <f t="shared" si="2"/>
        <v>komurkowe</v>
      </c>
      <c r="G20" s="3" t="str">
        <f t="shared" si="3"/>
        <v>35</v>
      </c>
      <c r="H20" s="6">
        <f t="shared" si="4"/>
        <v>1.1527777777777803E-2</v>
      </c>
      <c r="I20" s="8">
        <f t="shared" si="5"/>
        <v>0</v>
      </c>
      <c r="J20" s="8">
        <f t="shared" si="6"/>
        <v>0.13792824074074073</v>
      </c>
      <c r="K20" s="9">
        <f t="shared" si="7"/>
        <v>198</v>
      </c>
      <c r="L20" s="8">
        <f t="shared" si="8"/>
        <v>0</v>
      </c>
      <c r="M20" s="3">
        <f t="shared" si="0"/>
        <v>0</v>
      </c>
      <c r="N20" s="3">
        <f t="shared" si="11"/>
        <v>0</v>
      </c>
      <c r="O20" s="3">
        <f t="shared" si="9"/>
        <v>0</v>
      </c>
      <c r="P20" s="9">
        <f t="shared" si="10"/>
        <v>37</v>
      </c>
      <c r="Q20" s="3">
        <v>0</v>
      </c>
      <c r="R20" s="3">
        <v>0</v>
      </c>
      <c r="AA20" s="4"/>
    </row>
    <row r="21" spans="1:27" x14ac:dyDescent="0.25">
      <c r="A21" s="3">
        <v>8313390</v>
      </c>
      <c r="B21" s="5">
        <v>42919</v>
      </c>
      <c r="C21" s="6">
        <v>0.39571759259259259</v>
      </c>
      <c r="D21" s="6">
        <v>0.39844907407407404</v>
      </c>
      <c r="E21" s="3">
        <f t="shared" si="1"/>
        <v>7</v>
      </c>
      <c r="F21" s="3" t="str">
        <f t="shared" si="2"/>
        <v>stacjonarne</v>
      </c>
      <c r="G21" s="3" t="str">
        <f t="shared" si="3"/>
        <v>83</v>
      </c>
      <c r="H21" s="6">
        <f t="shared" si="4"/>
        <v>2.7314814814814459E-3</v>
      </c>
      <c r="I21" s="8">
        <f t="shared" si="5"/>
        <v>0</v>
      </c>
      <c r="J21" s="8">
        <f t="shared" si="6"/>
        <v>0.14065972222222217</v>
      </c>
      <c r="K21" s="9">
        <f t="shared" si="7"/>
        <v>202</v>
      </c>
      <c r="L21" s="8">
        <f t="shared" si="8"/>
        <v>0</v>
      </c>
      <c r="M21" s="3">
        <f t="shared" si="0"/>
        <v>0</v>
      </c>
      <c r="N21" s="3">
        <f t="shared" si="11"/>
        <v>0</v>
      </c>
      <c r="O21" s="3">
        <f t="shared" si="9"/>
        <v>0</v>
      </c>
      <c r="P21" s="9">
        <f t="shared" si="10"/>
        <v>33</v>
      </c>
      <c r="Q21" s="3">
        <v>0</v>
      </c>
      <c r="R21" s="3">
        <v>0</v>
      </c>
      <c r="AA21" s="4"/>
    </row>
    <row r="22" spans="1:27" x14ac:dyDescent="0.25">
      <c r="A22" s="3">
        <v>3954712</v>
      </c>
      <c r="B22" s="5">
        <v>42919</v>
      </c>
      <c r="C22" s="6">
        <v>0.39876157407407403</v>
      </c>
      <c r="D22" s="6">
        <v>0.40207175925925925</v>
      </c>
      <c r="E22" s="3">
        <f t="shared" si="1"/>
        <v>7</v>
      </c>
      <c r="F22" s="3" t="str">
        <f t="shared" si="2"/>
        <v>stacjonarne</v>
      </c>
      <c r="G22" s="3" t="str">
        <f t="shared" si="3"/>
        <v>39</v>
      </c>
      <c r="H22" s="6">
        <f t="shared" si="4"/>
        <v>3.3101851851852215E-3</v>
      </c>
      <c r="I22" s="8">
        <f t="shared" si="5"/>
        <v>0</v>
      </c>
      <c r="J22" s="8">
        <f t="shared" si="6"/>
        <v>0.14396990740740739</v>
      </c>
      <c r="K22" s="9">
        <f t="shared" si="7"/>
        <v>207</v>
      </c>
      <c r="L22" s="8">
        <f t="shared" si="8"/>
        <v>0</v>
      </c>
      <c r="M22" s="3">
        <f t="shared" si="0"/>
        <v>0</v>
      </c>
      <c r="N22" s="3">
        <f t="shared" si="11"/>
        <v>0</v>
      </c>
      <c r="O22" s="3">
        <f t="shared" si="9"/>
        <v>0</v>
      </c>
      <c r="P22" s="9">
        <f t="shared" si="10"/>
        <v>19</v>
      </c>
      <c r="Q22" s="3">
        <v>0</v>
      </c>
      <c r="R22" s="3">
        <v>0</v>
      </c>
      <c r="AA22" s="4"/>
    </row>
    <row r="23" spans="1:27" x14ac:dyDescent="0.25">
      <c r="A23" s="3">
        <v>2109147679</v>
      </c>
      <c r="B23" s="5">
        <v>42919</v>
      </c>
      <c r="C23" s="6">
        <v>0.40035879629629628</v>
      </c>
      <c r="D23" s="6">
        <v>0.41166666666666668</v>
      </c>
      <c r="E23" s="3">
        <f t="shared" si="1"/>
        <v>10</v>
      </c>
      <c r="F23" s="3" t="str">
        <f t="shared" si="2"/>
        <v>komurkowe</v>
      </c>
      <c r="G23" s="3" t="str">
        <f t="shared" si="3"/>
        <v>21</v>
      </c>
      <c r="H23" s="6">
        <f t="shared" si="4"/>
        <v>1.1307870370370399E-2</v>
      </c>
      <c r="I23" s="8">
        <f t="shared" si="5"/>
        <v>0</v>
      </c>
      <c r="J23" s="8">
        <f t="shared" si="6"/>
        <v>0.14396990740740739</v>
      </c>
      <c r="K23" s="9">
        <f t="shared" si="7"/>
        <v>207</v>
      </c>
      <c r="L23" s="8">
        <f t="shared" si="8"/>
        <v>1.1307870370370399E-2</v>
      </c>
      <c r="M23" s="3">
        <f>HOUR(L23)*60+MINUTE(L23)+IF(SECOND(L23)&gt;0,1,0)</f>
        <v>17</v>
      </c>
      <c r="N23" s="3">
        <f t="shared" si="11"/>
        <v>0</v>
      </c>
      <c r="O23" s="3">
        <f t="shared" si="9"/>
        <v>0</v>
      </c>
      <c r="P23" s="9">
        <f t="shared" si="10"/>
        <v>19</v>
      </c>
      <c r="Q23" s="3">
        <v>0</v>
      </c>
      <c r="R23" s="3">
        <v>0</v>
      </c>
      <c r="AA23" s="4"/>
    </row>
    <row r="24" spans="1:27" x14ac:dyDescent="0.25">
      <c r="A24" s="3">
        <v>1787732</v>
      </c>
      <c r="B24" s="5">
        <v>42919</v>
      </c>
      <c r="C24" s="6">
        <v>0.4052546296296296</v>
      </c>
      <c r="D24" s="6">
        <v>0.41048611111111111</v>
      </c>
      <c r="E24" s="3">
        <f t="shared" si="1"/>
        <v>7</v>
      </c>
      <c r="F24" s="3" t="str">
        <f t="shared" si="2"/>
        <v>stacjonarne</v>
      </c>
      <c r="G24" s="3" t="str">
        <f t="shared" si="3"/>
        <v>17</v>
      </c>
      <c r="H24" s="6">
        <f t="shared" si="4"/>
        <v>5.2314814814815036E-3</v>
      </c>
      <c r="I24" s="8">
        <f t="shared" si="5"/>
        <v>0</v>
      </c>
      <c r="J24" s="8">
        <f t="shared" si="6"/>
        <v>0.1492013888888889</v>
      </c>
      <c r="K24" s="9">
        <f t="shared" si="7"/>
        <v>214</v>
      </c>
      <c r="L24" s="8">
        <f t="shared" si="8"/>
        <v>0</v>
      </c>
      <c r="M24" s="3">
        <f t="shared" ref="M24:M87" si="12">HOUR(L24)*60+MINUTE(L24)+IF(SECOND(L24)&gt;0,1,0)</f>
        <v>0</v>
      </c>
      <c r="N24" s="3">
        <f t="shared" si="11"/>
        <v>0</v>
      </c>
      <c r="O24" s="3">
        <f t="shared" si="9"/>
        <v>0</v>
      </c>
      <c r="P24" s="9">
        <f t="shared" si="10"/>
        <v>51</v>
      </c>
      <c r="Q24" s="3">
        <v>0</v>
      </c>
      <c r="R24" s="3">
        <v>0</v>
      </c>
      <c r="AA24" s="4"/>
    </row>
    <row r="25" spans="1:27" x14ac:dyDescent="0.25">
      <c r="A25" s="3">
        <v>7834807</v>
      </c>
      <c r="B25" s="5">
        <v>42919</v>
      </c>
      <c r="C25" s="6">
        <v>0.40980324074074076</v>
      </c>
      <c r="D25" s="6">
        <v>0.41035879629629629</v>
      </c>
      <c r="E25" s="3">
        <f t="shared" si="1"/>
        <v>7</v>
      </c>
      <c r="F25" s="3" t="str">
        <f t="shared" si="2"/>
        <v>stacjonarne</v>
      </c>
      <c r="G25" s="3" t="str">
        <f t="shared" si="3"/>
        <v>78</v>
      </c>
      <c r="H25" s="6">
        <f t="shared" si="4"/>
        <v>5.5555555555553138E-4</v>
      </c>
      <c r="I25" s="8">
        <f t="shared" si="5"/>
        <v>0</v>
      </c>
      <c r="J25" s="8">
        <f t="shared" si="6"/>
        <v>0.14975694444444443</v>
      </c>
      <c r="K25" s="9">
        <f t="shared" si="7"/>
        <v>215</v>
      </c>
      <c r="L25" s="8">
        <f t="shared" si="8"/>
        <v>0</v>
      </c>
      <c r="M25" s="3">
        <f t="shared" si="12"/>
        <v>0</v>
      </c>
      <c r="N25" s="3">
        <f t="shared" si="11"/>
        <v>0</v>
      </c>
      <c r="O25" s="3">
        <f t="shared" si="9"/>
        <v>0</v>
      </c>
      <c r="P25" s="9">
        <f t="shared" si="10"/>
        <v>39</v>
      </c>
      <c r="Q25" s="3">
        <v>0</v>
      </c>
      <c r="R25" s="3">
        <v>0</v>
      </c>
      <c r="AA25" s="4"/>
    </row>
    <row r="26" spans="1:27" x14ac:dyDescent="0.25">
      <c r="A26" s="3">
        <v>33320202</v>
      </c>
      <c r="B26" s="5">
        <v>42919</v>
      </c>
      <c r="C26" s="6">
        <v>0.41506944444444444</v>
      </c>
      <c r="D26" s="6">
        <v>0.42621527777777773</v>
      </c>
      <c r="E26" s="3">
        <f t="shared" si="1"/>
        <v>8</v>
      </c>
      <c r="F26" s="3" t="str">
        <f t="shared" si="2"/>
        <v>komurkowe</v>
      </c>
      <c r="G26" s="3" t="str">
        <f t="shared" si="3"/>
        <v>33</v>
      </c>
      <c r="H26" s="6">
        <f t="shared" si="4"/>
        <v>1.1145833333333299E-2</v>
      </c>
      <c r="I26" s="8">
        <f t="shared" si="5"/>
        <v>0</v>
      </c>
      <c r="J26" s="8">
        <f t="shared" si="6"/>
        <v>0.16090277777777773</v>
      </c>
      <c r="K26" s="9">
        <f t="shared" si="7"/>
        <v>231</v>
      </c>
      <c r="L26" s="8">
        <f t="shared" si="8"/>
        <v>0</v>
      </c>
      <c r="M26" s="3">
        <f t="shared" si="12"/>
        <v>0</v>
      </c>
      <c r="N26" s="3">
        <f t="shared" si="11"/>
        <v>0</v>
      </c>
      <c r="O26" s="3">
        <f t="shared" si="9"/>
        <v>0</v>
      </c>
      <c r="P26" s="9">
        <f t="shared" si="10"/>
        <v>42</v>
      </c>
      <c r="Q26" s="3">
        <v>0</v>
      </c>
      <c r="R26" s="3">
        <v>0</v>
      </c>
      <c r="AA26" s="4"/>
    </row>
    <row r="27" spans="1:27" x14ac:dyDescent="0.25">
      <c r="A27" s="3">
        <v>1488369</v>
      </c>
      <c r="B27" s="5">
        <v>42919</v>
      </c>
      <c r="C27" s="6">
        <v>0.41612268518518519</v>
      </c>
      <c r="D27" s="6">
        <v>0.41756944444444444</v>
      </c>
      <c r="E27" s="3">
        <f t="shared" si="1"/>
        <v>7</v>
      </c>
      <c r="F27" s="3" t="str">
        <f t="shared" si="2"/>
        <v>stacjonarne</v>
      </c>
      <c r="G27" s="3" t="str">
        <f t="shared" si="3"/>
        <v>14</v>
      </c>
      <c r="H27" s="6">
        <f t="shared" si="4"/>
        <v>1.4467592592592449E-3</v>
      </c>
      <c r="I27" s="8">
        <f t="shared" si="5"/>
        <v>0</v>
      </c>
      <c r="J27" s="8">
        <f t="shared" si="6"/>
        <v>0.16234953703703697</v>
      </c>
      <c r="K27" s="9">
        <f t="shared" si="7"/>
        <v>233</v>
      </c>
      <c r="L27" s="8">
        <f t="shared" si="8"/>
        <v>0</v>
      </c>
      <c r="M27" s="3">
        <f t="shared" si="12"/>
        <v>0</v>
      </c>
      <c r="N27" s="3">
        <f t="shared" si="11"/>
        <v>0</v>
      </c>
      <c r="O27" s="3">
        <f t="shared" si="9"/>
        <v>0</v>
      </c>
      <c r="P27" s="9">
        <f t="shared" si="10"/>
        <v>47</v>
      </c>
      <c r="Q27" s="3">
        <v>0</v>
      </c>
      <c r="R27" s="3">
        <v>0</v>
      </c>
      <c r="AA27" s="4"/>
    </row>
    <row r="28" spans="1:27" x14ac:dyDescent="0.25">
      <c r="A28" s="3">
        <v>2631285</v>
      </c>
      <c r="B28" s="5">
        <v>42919</v>
      </c>
      <c r="C28" s="6">
        <v>0.4176273148148148</v>
      </c>
      <c r="D28" s="6">
        <v>0.42375000000000002</v>
      </c>
      <c r="E28" s="3">
        <f t="shared" si="1"/>
        <v>7</v>
      </c>
      <c r="F28" s="3" t="str">
        <f t="shared" si="2"/>
        <v>stacjonarne</v>
      </c>
      <c r="G28" s="3" t="str">
        <f t="shared" si="3"/>
        <v>26</v>
      </c>
      <c r="H28" s="6">
        <f t="shared" si="4"/>
        <v>6.1226851851852171E-3</v>
      </c>
      <c r="I28" s="8">
        <f t="shared" si="5"/>
        <v>0</v>
      </c>
      <c r="J28" s="8">
        <f t="shared" si="6"/>
        <v>0.16847222222222219</v>
      </c>
      <c r="K28" s="9">
        <f t="shared" si="7"/>
        <v>242</v>
      </c>
      <c r="L28" s="8">
        <f t="shared" si="8"/>
        <v>0</v>
      </c>
      <c r="M28" s="3">
        <f t="shared" si="12"/>
        <v>0</v>
      </c>
      <c r="N28" s="3">
        <f t="shared" si="11"/>
        <v>0</v>
      </c>
      <c r="O28" s="3">
        <f t="shared" si="9"/>
        <v>0</v>
      </c>
      <c r="P28" s="9">
        <f t="shared" si="10"/>
        <v>36</v>
      </c>
      <c r="Q28" s="3">
        <v>0</v>
      </c>
      <c r="R28" s="3">
        <v>0</v>
      </c>
      <c r="AA28" s="4"/>
    </row>
    <row r="29" spans="1:27" x14ac:dyDescent="0.25">
      <c r="A29" s="3">
        <v>7415603</v>
      </c>
      <c r="B29" s="5">
        <v>42919</v>
      </c>
      <c r="C29" s="6">
        <v>0.42078703703703701</v>
      </c>
      <c r="D29" s="6">
        <v>0.43216435185185187</v>
      </c>
      <c r="E29" s="3">
        <f t="shared" si="1"/>
        <v>7</v>
      </c>
      <c r="F29" s="3" t="str">
        <f t="shared" si="2"/>
        <v>stacjonarne</v>
      </c>
      <c r="G29" s="3" t="str">
        <f t="shared" si="3"/>
        <v>74</v>
      </c>
      <c r="H29" s="6">
        <f t="shared" si="4"/>
        <v>1.1377314814814854E-2</v>
      </c>
      <c r="I29" s="8">
        <f t="shared" si="5"/>
        <v>0</v>
      </c>
      <c r="J29" s="8">
        <f t="shared" si="6"/>
        <v>0.17984953703703704</v>
      </c>
      <c r="K29" s="9">
        <f t="shared" si="7"/>
        <v>258</v>
      </c>
      <c r="L29" s="8">
        <f t="shared" si="8"/>
        <v>0</v>
      </c>
      <c r="M29" s="3">
        <f t="shared" si="12"/>
        <v>0</v>
      </c>
      <c r="N29" s="3">
        <f t="shared" si="11"/>
        <v>0</v>
      </c>
      <c r="O29" s="3">
        <f t="shared" si="9"/>
        <v>0</v>
      </c>
      <c r="P29" s="9">
        <f t="shared" si="10"/>
        <v>59</v>
      </c>
      <c r="Q29" s="3">
        <v>0</v>
      </c>
      <c r="R29" s="3">
        <v>0</v>
      </c>
      <c r="AA29" s="4"/>
    </row>
    <row r="30" spans="1:27" x14ac:dyDescent="0.25">
      <c r="A30" s="3">
        <v>96375379</v>
      </c>
      <c r="B30" s="5">
        <v>42919</v>
      </c>
      <c r="C30" s="6">
        <v>0.42447916666666669</v>
      </c>
      <c r="D30" s="6">
        <v>0.42660879629629633</v>
      </c>
      <c r="E30" s="3">
        <f t="shared" si="1"/>
        <v>8</v>
      </c>
      <c r="F30" s="3" t="str">
        <f t="shared" si="2"/>
        <v>komurkowe</v>
      </c>
      <c r="G30" s="3" t="str">
        <f t="shared" si="3"/>
        <v>96</v>
      </c>
      <c r="H30" s="6">
        <f t="shared" si="4"/>
        <v>2.129629629629648E-3</v>
      </c>
      <c r="I30" s="8">
        <f t="shared" si="5"/>
        <v>0</v>
      </c>
      <c r="J30" s="8">
        <f t="shared" si="6"/>
        <v>0.18197916666666669</v>
      </c>
      <c r="K30" s="9">
        <f t="shared" si="7"/>
        <v>262</v>
      </c>
      <c r="L30" s="8">
        <f t="shared" si="8"/>
        <v>0</v>
      </c>
      <c r="M30" s="3">
        <f t="shared" si="12"/>
        <v>0</v>
      </c>
      <c r="N30" s="3">
        <f t="shared" si="11"/>
        <v>0</v>
      </c>
      <c r="O30" s="3">
        <f t="shared" si="9"/>
        <v>0</v>
      </c>
      <c r="P30" s="9">
        <f t="shared" si="10"/>
        <v>3</v>
      </c>
      <c r="Q30" s="3">
        <v>0</v>
      </c>
      <c r="R30" s="3">
        <v>0</v>
      </c>
      <c r="AA30" s="4"/>
    </row>
    <row r="31" spans="1:27" x14ac:dyDescent="0.25">
      <c r="A31" s="3">
        <v>6976431</v>
      </c>
      <c r="B31" s="5">
        <v>42919</v>
      </c>
      <c r="C31" s="6">
        <v>0.4281712962962963</v>
      </c>
      <c r="D31" s="6">
        <v>0.43692129629629628</v>
      </c>
      <c r="E31" s="3">
        <f t="shared" si="1"/>
        <v>7</v>
      </c>
      <c r="F31" s="3" t="str">
        <f t="shared" si="2"/>
        <v>stacjonarne</v>
      </c>
      <c r="G31" s="3" t="str">
        <f t="shared" si="3"/>
        <v>69</v>
      </c>
      <c r="H31" s="6">
        <f t="shared" si="4"/>
        <v>8.74999999999998E-3</v>
      </c>
      <c r="I31" s="8">
        <f t="shared" si="5"/>
        <v>0</v>
      </c>
      <c r="J31" s="8">
        <f t="shared" si="6"/>
        <v>0.19072916666666667</v>
      </c>
      <c r="K31" s="9">
        <f t="shared" si="7"/>
        <v>274</v>
      </c>
      <c r="L31" s="8">
        <f t="shared" si="8"/>
        <v>0</v>
      </c>
      <c r="M31" s="3">
        <f t="shared" si="12"/>
        <v>0</v>
      </c>
      <c r="N31" s="3">
        <f t="shared" si="11"/>
        <v>0</v>
      </c>
      <c r="O31" s="3">
        <f t="shared" si="9"/>
        <v>0</v>
      </c>
      <c r="P31" s="9">
        <f t="shared" si="10"/>
        <v>39</v>
      </c>
      <c r="Q31" s="3">
        <v>0</v>
      </c>
      <c r="R31" s="3">
        <v>0</v>
      </c>
      <c r="AA31" s="4"/>
    </row>
    <row r="32" spans="1:27" x14ac:dyDescent="0.25">
      <c r="A32" s="3">
        <v>4093292</v>
      </c>
      <c r="B32" s="5">
        <v>42919</v>
      </c>
      <c r="C32" s="6">
        <v>0.4303819444444445</v>
      </c>
      <c r="D32" s="6">
        <v>0.43494212962962964</v>
      </c>
      <c r="E32" s="3">
        <f t="shared" si="1"/>
        <v>7</v>
      </c>
      <c r="F32" s="3" t="str">
        <f t="shared" si="2"/>
        <v>stacjonarne</v>
      </c>
      <c r="G32" s="3" t="str">
        <f t="shared" si="3"/>
        <v>40</v>
      </c>
      <c r="H32" s="6">
        <f t="shared" si="4"/>
        <v>4.5601851851851394E-3</v>
      </c>
      <c r="I32" s="8">
        <f t="shared" si="5"/>
        <v>0</v>
      </c>
      <c r="J32" s="8">
        <f t="shared" si="6"/>
        <v>0.19528935185185181</v>
      </c>
      <c r="K32" s="9">
        <f t="shared" si="7"/>
        <v>281</v>
      </c>
      <c r="L32" s="8">
        <f t="shared" si="8"/>
        <v>0</v>
      </c>
      <c r="M32" s="3">
        <f t="shared" si="12"/>
        <v>0</v>
      </c>
      <c r="N32" s="3">
        <f t="shared" si="11"/>
        <v>0</v>
      </c>
      <c r="O32" s="3">
        <f t="shared" si="9"/>
        <v>0</v>
      </c>
      <c r="P32" s="9">
        <f t="shared" si="10"/>
        <v>13</v>
      </c>
      <c r="Q32" s="3">
        <v>0</v>
      </c>
      <c r="R32" s="3">
        <v>0</v>
      </c>
      <c r="AA32" s="4"/>
    </row>
    <row r="33" spans="1:27" x14ac:dyDescent="0.25">
      <c r="A33" s="3">
        <v>6312575</v>
      </c>
      <c r="B33" s="5">
        <v>42919</v>
      </c>
      <c r="C33" s="6">
        <v>0.4309837962962963</v>
      </c>
      <c r="D33" s="6">
        <v>0.43748842592592596</v>
      </c>
      <c r="E33" s="3">
        <f t="shared" si="1"/>
        <v>7</v>
      </c>
      <c r="F33" s="3" t="str">
        <f t="shared" si="2"/>
        <v>stacjonarne</v>
      </c>
      <c r="G33" s="3" t="str">
        <f t="shared" si="3"/>
        <v>63</v>
      </c>
      <c r="H33" s="6">
        <f t="shared" si="4"/>
        <v>6.5046296296296657E-3</v>
      </c>
      <c r="I33" s="8">
        <f t="shared" si="5"/>
        <v>0</v>
      </c>
      <c r="J33" s="8">
        <f t="shared" si="6"/>
        <v>0.20179398148148148</v>
      </c>
      <c r="K33" s="9">
        <f t="shared" si="7"/>
        <v>290</v>
      </c>
      <c r="L33" s="8">
        <f t="shared" si="8"/>
        <v>0</v>
      </c>
      <c r="M33" s="3">
        <f t="shared" si="12"/>
        <v>0</v>
      </c>
      <c r="N33" s="3">
        <f t="shared" si="11"/>
        <v>0</v>
      </c>
      <c r="O33" s="3">
        <f t="shared" si="9"/>
        <v>0</v>
      </c>
      <c r="P33" s="9">
        <f t="shared" si="10"/>
        <v>35</v>
      </c>
      <c r="Q33" s="3">
        <v>0</v>
      </c>
      <c r="R33" s="3">
        <v>0</v>
      </c>
      <c r="AA33" s="4"/>
    </row>
    <row r="34" spans="1:27" x14ac:dyDescent="0.25">
      <c r="A34" s="3">
        <v>38535407</v>
      </c>
      <c r="B34" s="5">
        <v>42919</v>
      </c>
      <c r="C34" s="6">
        <v>0.43593750000000003</v>
      </c>
      <c r="D34" s="6">
        <v>0.44417824074074069</v>
      </c>
      <c r="E34" s="3">
        <f t="shared" si="1"/>
        <v>8</v>
      </c>
      <c r="F34" s="3" t="str">
        <f t="shared" si="2"/>
        <v>komurkowe</v>
      </c>
      <c r="G34" s="3" t="str">
        <f t="shared" si="3"/>
        <v>38</v>
      </c>
      <c r="H34" s="6">
        <f t="shared" si="4"/>
        <v>8.2407407407406597E-3</v>
      </c>
      <c r="I34" s="8">
        <f t="shared" si="5"/>
        <v>0</v>
      </c>
      <c r="J34" s="8">
        <f t="shared" si="6"/>
        <v>0.21003472222222214</v>
      </c>
      <c r="K34" s="9">
        <f t="shared" si="7"/>
        <v>302</v>
      </c>
      <c r="L34" s="8">
        <f t="shared" si="8"/>
        <v>0</v>
      </c>
      <c r="M34" s="3">
        <f t="shared" si="12"/>
        <v>0</v>
      </c>
      <c r="N34" s="3">
        <f t="shared" si="11"/>
        <v>0</v>
      </c>
      <c r="O34" s="3">
        <f t="shared" si="9"/>
        <v>0</v>
      </c>
      <c r="P34" s="9">
        <f t="shared" si="10"/>
        <v>27</v>
      </c>
      <c r="Q34" s="3">
        <v>0</v>
      </c>
      <c r="R34" s="3">
        <v>0</v>
      </c>
      <c r="AA34" s="4"/>
    </row>
    <row r="35" spans="1:27" x14ac:dyDescent="0.25">
      <c r="A35" s="3">
        <v>38535407</v>
      </c>
      <c r="B35" s="5">
        <v>42919</v>
      </c>
      <c r="C35" s="6">
        <v>0.43824074074074071</v>
      </c>
      <c r="D35" s="6">
        <v>0.43913194444444442</v>
      </c>
      <c r="E35" s="3">
        <f t="shared" si="1"/>
        <v>8</v>
      </c>
      <c r="F35" s="3" t="str">
        <f t="shared" si="2"/>
        <v>komurkowe</v>
      </c>
      <c r="G35" s="3" t="str">
        <f t="shared" si="3"/>
        <v>38</v>
      </c>
      <c r="H35" s="6">
        <f t="shared" si="4"/>
        <v>8.9120370370371349E-4</v>
      </c>
      <c r="I35" s="8">
        <f t="shared" si="5"/>
        <v>0</v>
      </c>
      <c r="J35" s="8">
        <f t="shared" si="6"/>
        <v>0.21092592592592585</v>
      </c>
      <c r="K35" s="9">
        <f t="shared" si="7"/>
        <v>303</v>
      </c>
      <c r="L35" s="8">
        <f t="shared" si="8"/>
        <v>0</v>
      </c>
      <c r="M35" s="3">
        <f t="shared" si="12"/>
        <v>0</v>
      </c>
      <c r="N35" s="3">
        <f t="shared" si="11"/>
        <v>0</v>
      </c>
      <c r="O35" s="3">
        <f t="shared" si="9"/>
        <v>0</v>
      </c>
      <c r="P35" s="9">
        <f t="shared" si="10"/>
        <v>44</v>
      </c>
      <c r="Q35" s="3">
        <v>0</v>
      </c>
      <c r="R35" s="3">
        <v>0</v>
      </c>
      <c r="AA35" s="4"/>
    </row>
    <row r="36" spans="1:27" x14ac:dyDescent="0.25">
      <c r="A36" s="3">
        <v>9413315</v>
      </c>
      <c r="B36" s="5">
        <v>42919</v>
      </c>
      <c r="C36" s="6">
        <v>0.44313657407407409</v>
      </c>
      <c r="D36" s="6">
        <v>0.45300925925925922</v>
      </c>
      <c r="E36" s="3">
        <f t="shared" si="1"/>
        <v>7</v>
      </c>
      <c r="F36" s="3" t="str">
        <f t="shared" si="2"/>
        <v>stacjonarne</v>
      </c>
      <c r="G36" s="3" t="str">
        <f t="shared" si="3"/>
        <v>94</v>
      </c>
      <c r="H36" s="6">
        <f t="shared" si="4"/>
        <v>9.8726851851851372E-3</v>
      </c>
      <c r="I36" s="8">
        <f t="shared" si="5"/>
        <v>0</v>
      </c>
      <c r="J36" s="8">
        <f t="shared" si="6"/>
        <v>0.22079861111111099</v>
      </c>
      <c r="K36" s="9">
        <f t="shared" si="7"/>
        <v>317</v>
      </c>
      <c r="L36" s="8">
        <f t="shared" si="8"/>
        <v>0</v>
      </c>
      <c r="M36" s="3">
        <f t="shared" si="12"/>
        <v>0</v>
      </c>
      <c r="N36" s="3">
        <f t="shared" si="11"/>
        <v>0</v>
      </c>
      <c r="O36" s="3">
        <f t="shared" si="9"/>
        <v>0</v>
      </c>
      <c r="P36" s="9">
        <f t="shared" si="10"/>
        <v>57</v>
      </c>
      <c r="Q36" s="3">
        <v>0</v>
      </c>
      <c r="R36" s="3">
        <v>0</v>
      </c>
      <c r="AA36" s="4"/>
    </row>
    <row r="37" spans="1:27" x14ac:dyDescent="0.25">
      <c r="A37" s="3">
        <v>8514016</v>
      </c>
      <c r="B37" s="5">
        <v>42919</v>
      </c>
      <c r="C37" s="6">
        <v>0.44778935185185187</v>
      </c>
      <c r="D37" s="6">
        <v>0.44998842592592592</v>
      </c>
      <c r="E37" s="3">
        <f t="shared" si="1"/>
        <v>7</v>
      </c>
      <c r="F37" s="3" t="str">
        <f t="shared" si="2"/>
        <v>stacjonarne</v>
      </c>
      <c r="G37" s="3" t="str">
        <f t="shared" si="3"/>
        <v>85</v>
      </c>
      <c r="H37" s="6">
        <f t="shared" si="4"/>
        <v>2.1990740740740478E-3</v>
      </c>
      <c r="I37" s="8">
        <f t="shared" si="5"/>
        <v>0</v>
      </c>
      <c r="J37" s="8">
        <f t="shared" si="6"/>
        <v>0.22299768518518504</v>
      </c>
      <c r="K37" s="9">
        <f t="shared" si="7"/>
        <v>321</v>
      </c>
      <c r="L37" s="8">
        <f t="shared" si="8"/>
        <v>0</v>
      </c>
      <c r="M37" s="3">
        <f t="shared" si="12"/>
        <v>0</v>
      </c>
      <c r="N37" s="3">
        <f t="shared" si="11"/>
        <v>0</v>
      </c>
      <c r="O37" s="3">
        <f t="shared" si="9"/>
        <v>0</v>
      </c>
      <c r="P37" s="9">
        <f t="shared" si="10"/>
        <v>7</v>
      </c>
      <c r="Q37" s="3">
        <v>0</v>
      </c>
      <c r="R37" s="3">
        <v>0</v>
      </c>
      <c r="AA37" s="4"/>
    </row>
    <row r="38" spans="1:27" x14ac:dyDescent="0.25">
      <c r="A38" s="3">
        <v>40965486</v>
      </c>
      <c r="B38" s="5">
        <v>42919</v>
      </c>
      <c r="C38" s="6">
        <v>0.44945601851851852</v>
      </c>
      <c r="D38" s="6">
        <v>0.46011574074074074</v>
      </c>
      <c r="E38" s="3">
        <f t="shared" si="1"/>
        <v>8</v>
      </c>
      <c r="F38" s="3" t="str">
        <f t="shared" si="2"/>
        <v>komurkowe</v>
      </c>
      <c r="G38" s="3" t="str">
        <f t="shared" si="3"/>
        <v>40</v>
      </c>
      <c r="H38" s="6">
        <f t="shared" si="4"/>
        <v>1.0659722222222223E-2</v>
      </c>
      <c r="I38" s="8">
        <f t="shared" si="5"/>
        <v>0</v>
      </c>
      <c r="J38" s="8">
        <f t="shared" si="6"/>
        <v>0.23365740740740726</v>
      </c>
      <c r="K38" s="9">
        <f t="shared" si="7"/>
        <v>336</v>
      </c>
      <c r="L38" s="8">
        <f t="shared" si="8"/>
        <v>0</v>
      </c>
      <c r="M38" s="3">
        <f t="shared" si="12"/>
        <v>0</v>
      </c>
      <c r="N38" s="3">
        <f t="shared" si="11"/>
        <v>0</v>
      </c>
      <c r="O38" s="3">
        <f t="shared" si="9"/>
        <v>0</v>
      </c>
      <c r="P38" s="9">
        <f t="shared" si="10"/>
        <v>28</v>
      </c>
      <c r="Q38" s="3">
        <v>0</v>
      </c>
      <c r="R38" s="3">
        <v>0</v>
      </c>
      <c r="AA38" s="4"/>
    </row>
    <row r="39" spans="1:27" x14ac:dyDescent="0.25">
      <c r="A39" s="3">
        <v>4546455</v>
      </c>
      <c r="B39" s="5">
        <v>42919</v>
      </c>
      <c r="C39" s="6">
        <v>0.45270833333333332</v>
      </c>
      <c r="D39" s="6">
        <v>0.45620370370370367</v>
      </c>
      <c r="E39" s="3">
        <f t="shared" si="1"/>
        <v>7</v>
      </c>
      <c r="F39" s="3" t="str">
        <f t="shared" si="2"/>
        <v>stacjonarne</v>
      </c>
      <c r="G39" s="3" t="str">
        <f t="shared" si="3"/>
        <v>45</v>
      </c>
      <c r="H39" s="6">
        <f t="shared" si="4"/>
        <v>3.4953703703703431E-3</v>
      </c>
      <c r="I39" s="8">
        <f t="shared" si="5"/>
        <v>0</v>
      </c>
      <c r="J39" s="8">
        <f t="shared" si="6"/>
        <v>0.2371527777777776</v>
      </c>
      <c r="K39" s="9">
        <f t="shared" si="7"/>
        <v>341</v>
      </c>
      <c r="L39" s="8">
        <f t="shared" si="8"/>
        <v>0</v>
      </c>
      <c r="M39" s="3">
        <f t="shared" si="12"/>
        <v>0</v>
      </c>
      <c r="N39" s="3">
        <f t="shared" si="11"/>
        <v>0</v>
      </c>
      <c r="O39" s="3">
        <f t="shared" si="9"/>
        <v>0</v>
      </c>
      <c r="P39" s="9">
        <f t="shared" si="10"/>
        <v>30</v>
      </c>
      <c r="Q39" s="3">
        <v>0</v>
      </c>
      <c r="R39" s="3">
        <v>0</v>
      </c>
      <c r="AA39" s="4"/>
    </row>
    <row r="40" spans="1:27" x14ac:dyDescent="0.25">
      <c r="A40" s="3">
        <v>1435049</v>
      </c>
      <c r="B40" s="5">
        <v>42919</v>
      </c>
      <c r="C40" s="6">
        <v>0.45494212962962965</v>
      </c>
      <c r="D40" s="6">
        <v>0.45567129629629632</v>
      </c>
      <c r="E40" s="3">
        <f t="shared" si="1"/>
        <v>7</v>
      </c>
      <c r="F40" s="3" t="str">
        <f t="shared" si="2"/>
        <v>stacjonarne</v>
      </c>
      <c r="G40" s="3" t="str">
        <f t="shared" si="3"/>
        <v>14</v>
      </c>
      <c r="H40" s="6">
        <f t="shared" si="4"/>
        <v>7.2916666666666963E-4</v>
      </c>
      <c r="I40" s="8">
        <f t="shared" si="5"/>
        <v>0</v>
      </c>
      <c r="J40" s="8">
        <f t="shared" si="6"/>
        <v>0.23788194444444427</v>
      </c>
      <c r="K40" s="9">
        <f t="shared" si="7"/>
        <v>342</v>
      </c>
      <c r="L40" s="8">
        <f t="shared" si="8"/>
        <v>0</v>
      </c>
      <c r="M40" s="3">
        <f t="shared" si="12"/>
        <v>0</v>
      </c>
      <c r="N40" s="3">
        <f t="shared" si="11"/>
        <v>0</v>
      </c>
      <c r="O40" s="3">
        <f t="shared" si="9"/>
        <v>0</v>
      </c>
      <c r="P40" s="9">
        <f t="shared" si="10"/>
        <v>33</v>
      </c>
      <c r="Q40" s="3">
        <v>0</v>
      </c>
      <c r="R40" s="3">
        <v>0</v>
      </c>
      <c r="AA40" s="4"/>
    </row>
    <row r="41" spans="1:27" x14ac:dyDescent="0.25">
      <c r="A41" s="3">
        <v>85598139</v>
      </c>
      <c r="B41" s="5">
        <v>42919</v>
      </c>
      <c r="C41" s="6">
        <v>0.456087962962963</v>
      </c>
      <c r="D41" s="6">
        <v>0.46314814814814814</v>
      </c>
      <c r="E41" s="3">
        <f t="shared" si="1"/>
        <v>8</v>
      </c>
      <c r="F41" s="3" t="str">
        <f t="shared" si="2"/>
        <v>komurkowe</v>
      </c>
      <c r="G41" s="3" t="str">
        <f t="shared" si="3"/>
        <v>85</v>
      </c>
      <c r="H41" s="6">
        <f t="shared" si="4"/>
        <v>7.0601851851851416E-3</v>
      </c>
      <c r="I41" s="8">
        <f t="shared" si="5"/>
        <v>0</v>
      </c>
      <c r="J41" s="8">
        <f t="shared" si="6"/>
        <v>0.24494212962962941</v>
      </c>
      <c r="K41" s="9">
        <f t="shared" si="7"/>
        <v>352</v>
      </c>
      <c r="L41" s="8">
        <f t="shared" si="8"/>
        <v>0</v>
      </c>
      <c r="M41" s="3">
        <f t="shared" si="12"/>
        <v>0</v>
      </c>
      <c r="N41" s="3">
        <f t="shared" si="11"/>
        <v>0</v>
      </c>
      <c r="O41" s="3">
        <f t="shared" si="9"/>
        <v>0</v>
      </c>
      <c r="P41" s="9">
        <f t="shared" si="10"/>
        <v>43</v>
      </c>
      <c r="Q41" s="3">
        <v>0</v>
      </c>
      <c r="R41" s="3">
        <v>0</v>
      </c>
      <c r="AA41" s="4"/>
    </row>
    <row r="42" spans="1:27" x14ac:dyDescent="0.25">
      <c r="A42" s="3">
        <v>1787732</v>
      </c>
      <c r="B42" s="5">
        <v>42919</v>
      </c>
      <c r="C42" s="6">
        <v>0.46151620370370372</v>
      </c>
      <c r="D42" s="6">
        <v>0.46546296296296297</v>
      </c>
      <c r="E42" s="3">
        <f t="shared" si="1"/>
        <v>7</v>
      </c>
      <c r="F42" s="3" t="str">
        <f t="shared" si="2"/>
        <v>stacjonarne</v>
      </c>
      <c r="G42" s="3" t="str">
        <f t="shared" si="3"/>
        <v>17</v>
      </c>
      <c r="H42" s="6">
        <f t="shared" si="4"/>
        <v>3.9467592592592471E-3</v>
      </c>
      <c r="I42" s="8">
        <f t="shared" si="5"/>
        <v>0</v>
      </c>
      <c r="J42" s="8">
        <f t="shared" si="6"/>
        <v>0.24888888888888866</v>
      </c>
      <c r="K42" s="9">
        <f t="shared" si="7"/>
        <v>358</v>
      </c>
      <c r="L42" s="8">
        <f t="shared" si="8"/>
        <v>0</v>
      </c>
      <c r="M42" s="3">
        <f t="shared" si="12"/>
        <v>0</v>
      </c>
      <c r="N42" s="3">
        <f t="shared" si="11"/>
        <v>0</v>
      </c>
      <c r="O42" s="3">
        <f t="shared" si="9"/>
        <v>0</v>
      </c>
      <c r="P42" s="9">
        <f t="shared" si="10"/>
        <v>24</v>
      </c>
      <c r="Q42" s="3">
        <v>0</v>
      </c>
      <c r="R42" s="3">
        <v>0</v>
      </c>
      <c r="AA42" s="4"/>
    </row>
    <row r="43" spans="1:27" x14ac:dyDescent="0.25">
      <c r="A43" s="3">
        <v>1926053</v>
      </c>
      <c r="B43" s="5">
        <v>42919</v>
      </c>
      <c r="C43" s="6">
        <v>0.46155092592592589</v>
      </c>
      <c r="D43" s="6">
        <v>0.46766203703703701</v>
      </c>
      <c r="E43" s="3">
        <f t="shared" si="1"/>
        <v>7</v>
      </c>
      <c r="F43" s="3" t="str">
        <f t="shared" si="2"/>
        <v>stacjonarne</v>
      </c>
      <c r="G43" s="3" t="str">
        <f t="shared" si="3"/>
        <v>19</v>
      </c>
      <c r="H43" s="6">
        <f t="shared" si="4"/>
        <v>6.1111111111111227E-3</v>
      </c>
      <c r="I43" s="8">
        <f t="shared" si="5"/>
        <v>0</v>
      </c>
      <c r="J43" s="8">
        <f t="shared" si="6"/>
        <v>0.25499999999999978</v>
      </c>
      <c r="K43" s="9">
        <f t="shared" si="7"/>
        <v>367</v>
      </c>
      <c r="L43" s="8">
        <f t="shared" si="8"/>
        <v>0</v>
      </c>
      <c r="M43" s="3">
        <f t="shared" si="12"/>
        <v>0</v>
      </c>
      <c r="N43" s="3">
        <f t="shared" si="11"/>
        <v>0</v>
      </c>
      <c r="O43" s="3">
        <f t="shared" si="9"/>
        <v>0</v>
      </c>
      <c r="P43" s="9">
        <f t="shared" si="10"/>
        <v>12</v>
      </c>
      <c r="Q43" s="3">
        <v>0</v>
      </c>
      <c r="R43" s="3">
        <v>0</v>
      </c>
      <c r="AA43" s="4"/>
    </row>
    <row r="44" spans="1:27" x14ac:dyDescent="0.25">
      <c r="A44" s="3">
        <v>82949156</v>
      </c>
      <c r="B44" s="5">
        <v>42919</v>
      </c>
      <c r="C44" s="6">
        <v>0.46224537037037039</v>
      </c>
      <c r="D44" s="6">
        <v>0.463900462962963</v>
      </c>
      <c r="E44" s="3">
        <f t="shared" si="1"/>
        <v>8</v>
      </c>
      <c r="F44" s="3" t="str">
        <f t="shared" si="2"/>
        <v>komurkowe</v>
      </c>
      <c r="G44" s="3" t="str">
        <f t="shared" si="3"/>
        <v>82</v>
      </c>
      <c r="H44" s="6">
        <f t="shared" si="4"/>
        <v>1.6550925925926108E-3</v>
      </c>
      <c r="I44" s="8">
        <f t="shared" si="5"/>
        <v>0</v>
      </c>
      <c r="J44" s="8">
        <f t="shared" si="6"/>
        <v>0.25665509259259239</v>
      </c>
      <c r="K44" s="9">
        <f t="shared" si="7"/>
        <v>369</v>
      </c>
      <c r="L44" s="8">
        <f t="shared" si="8"/>
        <v>0</v>
      </c>
      <c r="M44" s="3">
        <f t="shared" si="12"/>
        <v>0</v>
      </c>
      <c r="N44" s="3">
        <f t="shared" si="11"/>
        <v>0</v>
      </c>
      <c r="O44" s="3">
        <f t="shared" si="9"/>
        <v>0</v>
      </c>
      <c r="P44" s="9">
        <f t="shared" si="10"/>
        <v>35</v>
      </c>
      <c r="Q44" s="3">
        <v>0</v>
      </c>
      <c r="R44" s="3">
        <v>0</v>
      </c>
      <c r="AA44" s="4"/>
    </row>
    <row r="45" spans="1:27" x14ac:dyDescent="0.25">
      <c r="A45" s="3">
        <v>73690742</v>
      </c>
      <c r="B45" s="5">
        <v>42919</v>
      </c>
      <c r="C45" s="6">
        <v>0.46766203703703701</v>
      </c>
      <c r="D45" s="6">
        <v>0.4767939814814815</v>
      </c>
      <c r="E45" s="3">
        <f t="shared" si="1"/>
        <v>8</v>
      </c>
      <c r="F45" s="3" t="str">
        <f t="shared" si="2"/>
        <v>komurkowe</v>
      </c>
      <c r="G45" s="3" t="str">
        <f t="shared" si="3"/>
        <v>73</v>
      </c>
      <c r="H45" s="6">
        <f t="shared" si="4"/>
        <v>9.1319444444444842E-3</v>
      </c>
      <c r="I45" s="8">
        <f t="shared" si="5"/>
        <v>0</v>
      </c>
      <c r="J45" s="8">
        <f t="shared" si="6"/>
        <v>0.26578703703703688</v>
      </c>
      <c r="K45" s="9">
        <f t="shared" si="7"/>
        <v>382</v>
      </c>
      <c r="L45" s="8">
        <f t="shared" si="8"/>
        <v>0</v>
      </c>
      <c r="M45" s="3">
        <f t="shared" si="12"/>
        <v>0</v>
      </c>
      <c r="N45" s="3">
        <f t="shared" si="11"/>
        <v>0</v>
      </c>
      <c r="O45" s="3">
        <f t="shared" si="9"/>
        <v>0</v>
      </c>
      <c r="P45" s="9">
        <f t="shared" si="10"/>
        <v>44</v>
      </c>
      <c r="Q45" s="3">
        <v>0</v>
      </c>
      <c r="R45" s="3">
        <v>0</v>
      </c>
      <c r="AA45" s="4"/>
    </row>
    <row r="46" spans="1:27" x14ac:dyDescent="0.25">
      <c r="A46" s="3">
        <v>5107477025</v>
      </c>
      <c r="B46" s="5">
        <v>42919</v>
      </c>
      <c r="C46" s="6">
        <v>0.47125</v>
      </c>
      <c r="D46" s="6">
        <v>0.47871527777777773</v>
      </c>
      <c r="E46" s="3">
        <f t="shared" si="1"/>
        <v>10</v>
      </c>
      <c r="F46" s="3" t="str">
        <f t="shared" si="2"/>
        <v>komurkowe</v>
      </c>
      <c r="G46" s="3" t="str">
        <f t="shared" si="3"/>
        <v>51</v>
      </c>
      <c r="H46" s="6">
        <f t="shared" si="4"/>
        <v>7.4652777777777235E-3</v>
      </c>
      <c r="I46" s="8">
        <f t="shared" si="5"/>
        <v>0</v>
      </c>
      <c r="J46" s="8">
        <f t="shared" si="6"/>
        <v>0.26578703703703688</v>
      </c>
      <c r="K46" s="9">
        <f t="shared" si="7"/>
        <v>382</v>
      </c>
      <c r="L46" s="8">
        <f t="shared" si="8"/>
        <v>7.4652777777777235E-3</v>
      </c>
      <c r="M46" s="3">
        <f t="shared" si="12"/>
        <v>11</v>
      </c>
      <c r="N46" s="3">
        <f t="shared" si="11"/>
        <v>0</v>
      </c>
      <c r="O46" s="3">
        <f t="shared" si="9"/>
        <v>0</v>
      </c>
      <c r="P46" s="9">
        <f t="shared" si="10"/>
        <v>44</v>
      </c>
      <c r="Q46" s="3">
        <v>0</v>
      </c>
      <c r="R46" s="3">
        <v>0</v>
      </c>
      <c r="AA46" s="4"/>
    </row>
    <row r="47" spans="1:27" x14ac:dyDescent="0.25">
      <c r="A47" s="3">
        <v>4787793</v>
      </c>
      <c r="B47" s="5">
        <v>42919</v>
      </c>
      <c r="C47" s="6">
        <v>0.47584490740740737</v>
      </c>
      <c r="D47" s="6">
        <v>0.48518518518518516</v>
      </c>
      <c r="E47" s="3">
        <f t="shared" si="1"/>
        <v>7</v>
      </c>
      <c r="F47" s="3" t="str">
        <f t="shared" si="2"/>
        <v>stacjonarne</v>
      </c>
      <c r="G47" s="3" t="str">
        <f t="shared" si="3"/>
        <v>47</v>
      </c>
      <c r="H47" s="6">
        <f t="shared" si="4"/>
        <v>9.3402777777777946E-3</v>
      </c>
      <c r="I47" s="8">
        <f t="shared" si="5"/>
        <v>0</v>
      </c>
      <c r="J47" s="8">
        <f t="shared" si="6"/>
        <v>0.27512731481481467</v>
      </c>
      <c r="K47" s="9">
        <f t="shared" si="7"/>
        <v>396</v>
      </c>
      <c r="L47" s="8">
        <f t="shared" si="8"/>
        <v>0</v>
      </c>
      <c r="M47" s="3">
        <f t="shared" si="12"/>
        <v>0</v>
      </c>
      <c r="N47" s="3">
        <f t="shared" si="11"/>
        <v>0</v>
      </c>
      <c r="O47" s="3">
        <f t="shared" si="9"/>
        <v>0</v>
      </c>
      <c r="P47" s="9">
        <f t="shared" si="10"/>
        <v>11</v>
      </c>
      <c r="Q47" s="3">
        <v>0</v>
      </c>
      <c r="R47" s="3">
        <v>0</v>
      </c>
      <c r="AA47" s="4"/>
    </row>
    <row r="48" spans="1:27" x14ac:dyDescent="0.25">
      <c r="A48" s="3">
        <v>79381100</v>
      </c>
      <c r="B48" s="5">
        <v>42919</v>
      </c>
      <c r="C48" s="6">
        <v>0.48078703703703707</v>
      </c>
      <c r="D48" s="6">
        <v>0.48550925925925931</v>
      </c>
      <c r="E48" s="3">
        <f t="shared" si="1"/>
        <v>8</v>
      </c>
      <c r="F48" s="3" t="str">
        <f t="shared" si="2"/>
        <v>komurkowe</v>
      </c>
      <c r="G48" s="3" t="str">
        <f t="shared" si="3"/>
        <v>79</v>
      </c>
      <c r="H48" s="6">
        <f t="shared" si="4"/>
        <v>4.7222222222222388E-3</v>
      </c>
      <c r="I48" s="8">
        <f t="shared" si="5"/>
        <v>0</v>
      </c>
      <c r="J48" s="8">
        <f t="shared" si="6"/>
        <v>0.27984953703703691</v>
      </c>
      <c r="K48" s="9">
        <f t="shared" si="7"/>
        <v>402</v>
      </c>
      <c r="L48" s="8">
        <f t="shared" si="8"/>
        <v>0</v>
      </c>
      <c r="M48" s="3">
        <f t="shared" si="12"/>
        <v>0</v>
      </c>
      <c r="N48" s="3">
        <f t="shared" si="11"/>
        <v>0</v>
      </c>
      <c r="O48" s="3">
        <f t="shared" si="9"/>
        <v>0</v>
      </c>
      <c r="P48" s="9">
        <f t="shared" si="10"/>
        <v>59</v>
      </c>
      <c r="Q48" s="3">
        <v>0</v>
      </c>
      <c r="R48" s="3">
        <v>0</v>
      </c>
      <c r="AA48" s="4"/>
    </row>
    <row r="49" spans="1:27" x14ac:dyDescent="0.25">
      <c r="A49" s="3">
        <v>4146159</v>
      </c>
      <c r="B49" s="5">
        <v>42919</v>
      </c>
      <c r="C49" s="6">
        <v>0.48123842592592592</v>
      </c>
      <c r="D49" s="6">
        <v>0.49261574074074077</v>
      </c>
      <c r="E49" s="3">
        <f t="shared" si="1"/>
        <v>7</v>
      </c>
      <c r="F49" s="3" t="str">
        <f t="shared" si="2"/>
        <v>stacjonarne</v>
      </c>
      <c r="G49" s="3" t="str">
        <f t="shared" si="3"/>
        <v>41</v>
      </c>
      <c r="H49" s="6">
        <f t="shared" si="4"/>
        <v>1.1377314814814854E-2</v>
      </c>
      <c r="I49" s="8">
        <f t="shared" si="5"/>
        <v>0</v>
      </c>
      <c r="J49" s="8">
        <f t="shared" si="6"/>
        <v>0.29122685185185176</v>
      </c>
      <c r="K49" s="9">
        <f t="shared" si="7"/>
        <v>419</v>
      </c>
      <c r="L49" s="8">
        <f t="shared" si="8"/>
        <v>0</v>
      </c>
      <c r="M49" s="3">
        <f t="shared" si="12"/>
        <v>0</v>
      </c>
      <c r="N49" s="3">
        <f t="shared" si="11"/>
        <v>0</v>
      </c>
      <c r="O49" s="3">
        <f t="shared" si="9"/>
        <v>0</v>
      </c>
      <c r="P49" s="9">
        <f t="shared" si="10"/>
        <v>22</v>
      </c>
      <c r="Q49" s="3">
        <v>0</v>
      </c>
      <c r="R49" s="3">
        <v>0</v>
      </c>
      <c r="AA49" s="4"/>
    </row>
    <row r="50" spans="1:27" x14ac:dyDescent="0.25">
      <c r="A50" s="3">
        <v>13484133</v>
      </c>
      <c r="B50" s="5">
        <v>42919</v>
      </c>
      <c r="C50" s="6">
        <v>0.48254629629629631</v>
      </c>
      <c r="D50" s="6">
        <v>0.48739583333333331</v>
      </c>
      <c r="E50" s="3">
        <f t="shared" si="1"/>
        <v>8</v>
      </c>
      <c r="F50" s="3" t="str">
        <f t="shared" si="2"/>
        <v>komurkowe</v>
      </c>
      <c r="G50" s="3" t="str">
        <f t="shared" si="3"/>
        <v>13</v>
      </c>
      <c r="H50" s="6">
        <f t="shared" si="4"/>
        <v>4.8495370370369995E-3</v>
      </c>
      <c r="I50" s="8">
        <f t="shared" si="5"/>
        <v>0</v>
      </c>
      <c r="J50" s="8">
        <f t="shared" si="6"/>
        <v>0.29607638888888876</v>
      </c>
      <c r="K50" s="9">
        <f t="shared" si="7"/>
        <v>426</v>
      </c>
      <c r="L50" s="8">
        <f t="shared" si="8"/>
        <v>0</v>
      </c>
      <c r="M50" s="3">
        <f t="shared" si="12"/>
        <v>0</v>
      </c>
      <c r="N50" s="3">
        <f t="shared" si="11"/>
        <v>0</v>
      </c>
      <c r="O50" s="3">
        <f t="shared" si="9"/>
        <v>0</v>
      </c>
      <c r="P50" s="9">
        <f t="shared" si="10"/>
        <v>21</v>
      </c>
      <c r="Q50" s="3">
        <v>0</v>
      </c>
      <c r="R50" s="3">
        <v>0</v>
      </c>
      <c r="AA50" s="4"/>
    </row>
    <row r="51" spans="1:27" x14ac:dyDescent="0.25">
      <c r="A51" s="3">
        <v>4657345</v>
      </c>
      <c r="B51" s="5">
        <v>42919</v>
      </c>
      <c r="C51" s="6">
        <v>0.4848958333333333</v>
      </c>
      <c r="D51" s="6">
        <v>0.48734953703703704</v>
      </c>
      <c r="E51" s="3">
        <f t="shared" si="1"/>
        <v>7</v>
      </c>
      <c r="F51" s="3" t="str">
        <f t="shared" si="2"/>
        <v>stacjonarne</v>
      </c>
      <c r="G51" s="3" t="str">
        <f t="shared" si="3"/>
        <v>46</v>
      </c>
      <c r="H51" s="6">
        <f t="shared" si="4"/>
        <v>2.4537037037037357E-3</v>
      </c>
      <c r="I51" s="8">
        <f t="shared" si="5"/>
        <v>0</v>
      </c>
      <c r="J51" s="8">
        <f t="shared" si="6"/>
        <v>0.2985300925925925</v>
      </c>
      <c r="K51" s="9">
        <f t="shared" si="7"/>
        <v>429</v>
      </c>
      <c r="L51" s="8">
        <f t="shared" si="8"/>
        <v>0</v>
      </c>
      <c r="M51" s="3">
        <f t="shared" si="12"/>
        <v>0</v>
      </c>
      <c r="N51" s="3">
        <f t="shared" si="11"/>
        <v>0</v>
      </c>
      <c r="O51" s="3">
        <f t="shared" si="9"/>
        <v>0</v>
      </c>
      <c r="P51" s="9">
        <f t="shared" si="10"/>
        <v>53</v>
      </c>
      <c r="Q51" s="3">
        <v>0</v>
      </c>
      <c r="R51" s="3">
        <v>0</v>
      </c>
      <c r="AA51" s="4"/>
    </row>
    <row r="52" spans="1:27" x14ac:dyDescent="0.25">
      <c r="A52" s="3">
        <v>3697935</v>
      </c>
      <c r="B52" s="5">
        <v>42919</v>
      </c>
      <c r="C52" s="6">
        <v>0.49054398148148143</v>
      </c>
      <c r="D52" s="6">
        <v>0.49251157407407403</v>
      </c>
      <c r="E52" s="3">
        <f t="shared" si="1"/>
        <v>7</v>
      </c>
      <c r="F52" s="3" t="str">
        <f t="shared" si="2"/>
        <v>stacjonarne</v>
      </c>
      <c r="G52" s="3" t="str">
        <f t="shared" si="3"/>
        <v>36</v>
      </c>
      <c r="H52" s="6">
        <f t="shared" si="4"/>
        <v>1.9675925925926041E-3</v>
      </c>
      <c r="I52" s="8">
        <f t="shared" si="5"/>
        <v>0</v>
      </c>
      <c r="J52" s="8">
        <f t="shared" si="6"/>
        <v>0.3004976851851851</v>
      </c>
      <c r="K52" s="9">
        <f t="shared" si="7"/>
        <v>432</v>
      </c>
      <c r="L52" s="8">
        <f t="shared" si="8"/>
        <v>0</v>
      </c>
      <c r="M52" s="3">
        <f t="shared" si="12"/>
        <v>0</v>
      </c>
      <c r="N52" s="3">
        <f t="shared" si="11"/>
        <v>0</v>
      </c>
      <c r="O52" s="3">
        <f t="shared" si="9"/>
        <v>0</v>
      </c>
      <c r="P52" s="9">
        <f t="shared" si="10"/>
        <v>43</v>
      </c>
      <c r="Q52" s="3">
        <v>0</v>
      </c>
      <c r="R52" s="3">
        <v>0</v>
      </c>
      <c r="AA52" s="4"/>
    </row>
    <row r="53" spans="1:27" x14ac:dyDescent="0.25">
      <c r="A53" s="3">
        <v>2668991</v>
      </c>
      <c r="B53" s="5">
        <v>42919</v>
      </c>
      <c r="C53" s="6">
        <v>0.49284722222222221</v>
      </c>
      <c r="D53" s="6">
        <v>0.50354166666666667</v>
      </c>
      <c r="E53" s="3">
        <f t="shared" si="1"/>
        <v>7</v>
      </c>
      <c r="F53" s="3" t="str">
        <f t="shared" si="2"/>
        <v>stacjonarne</v>
      </c>
      <c r="G53" s="3" t="str">
        <f t="shared" si="3"/>
        <v>26</v>
      </c>
      <c r="H53" s="6">
        <f t="shared" si="4"/>
        <v>1.0694444444444451E-2</v>
      </c>
      <c r="I53" s="8">
        <f t="shared" si="5"/>
        <v>0</v>
      </c>
      <c r="J53" s="8">
        <f t="shared" si="6"/>
        <v>0.31119212962962955</v>
      </c>
      <c r="K53" s="9">
        <f t="shared" si="7"/>
        <v>448</v>
      </c>
      <c r="L53" s="8">
        <f t="shared" si="8"/>
        <v>0</v>
      </c>
      <c r="M53" s="3">
        <f t="shared" si="12"/>
        <v>0</v>
      </c>
      <c r="N53" s="3">
        <f t="shared" si="11"/>
        <v>0</v>
      </c>
      <c r="O53" s="3">
        <f t="shared" si="9"/>
        <v>0</v>
      </c>
      <c r="P53" s="9">
        <f t="shared" si="10"/>
        <v>7</v>
      </c>
      <c r="Q53" s="3">
        <v>0</v>
      </c>
      <c r="R53" s="3">
        <v>0</v>
      </c>
      <c r="AA53" s="4"/>
    </row>
    <row r="54" spans="1:27" x14ac:dyDescent="0.25">
      <c r="A54" s="3">
        <v>3520189</v>
      </c>
      <c r="B54" s="5">
        <v>42919</v>
      </c>
      <c r="C54" s="6">
        <v>0.49862268518518515</v>
      </c>
      <c r="D54" s="6">
        <v>0.50287037037037041</v>
      </c>
      <c r="E54" s="3">
        <f t="shared" si="1"/>
        <v>7</v>
      </c>
      <c r="F54" s="3" t="str">
        <f t="shared" si="2"/>
        <v>stacjonarne</v>
      </c>
      <c r="G54" s="3" t="str">
        <f t="shared" si="3"/>
        <v>35</v>
      </c>
      <c r="H54" s="6">
        <f t="shared" si="4"/>
        <v>4.2476851851852571E-3</v>
      </c>
      <c r="I54" s="8">
        <f t="shared" si="5"/>
        <v>0</v>
      </c>
      <c r="J54" s="8">
        <f t="shared" si="6"/>
        <v>0.31543981481481481</v>
      </c>
      <c r="K54" s="9">
        <f t="shared" si="7"/>
        <v>454</v>
      </c>
      <c r="L54" s="8">
        <f t="shared" si="8"/>
        <v>0</v>
      </c>
      <c r="M54" s="3">
        <f t="shared" si="12"/>
        <v>0</v>
      </c>
      <c r="N54" s="3">
        <f t="shared" si="11"/>
        <v>0</v>
      </c>
      <c r="O54" s="3">
        <f t="shared" si="9"/>
        <v>0</v>
      </c>
      <c r="P54" s="9">
        <f t="shared" si="10"/>
        <v>14</v>
      </c>
      <c r="Q54" s="3">
        <v>0</v>
      </c>
      <c r="R54" s="3">
        <v>0</v>
      </c>
      <c r="AA54" s="4"/>
    </row>
    <row r="55" spans="1:27" x14ac:dyDescent="0.25">
      <c r="A55" s="3">
        <v>4546455</v>
      </c>
      <c r="B55" s="5">
        <v>42919</v>
      </c>
      <c r="C55" s="6">
        <v>0.50089120370370377</v>
      </c>
      <c r="D55" s="6">
        <v>0.50876157407407407</v>
      </c>
      <c r="E55" s="3">
        <f t="shared" si="1"/>
        <v>7</v>
      </c>
      <c r="F55" s="3" t="str">
        <f t="shared" si="2"/>
        <v>stacjonarne</v>
      </c>
      <c r="G55" s="3" t="str">
        <f t="shared" si="3"/>
        <v>45</v>
      </c>
      <c r="H55" s="6">
        <f t="shared" si="4"/>
        <v>7.8703703703703054E-3</v>
      </c>
      <c r="I55" s="8">
        <f t="shared" si="5"/>
        <v>0</v>
      </c>
      <c r="J55" s="8">
        <f t="shared" si="6"/>
        <v>0.32331018518518512</v>
      </c>
      <c r="K55" s="9">
        <f t="shared" si="7"/>
        <v>465</v>
      </c>
      <c r="L55" s="8">
        <f t="shared" si="8"/>
        <v>0</v>
      </c>
      <c r="M55" s="3">
        <f t="shared" si="12"/>
        <v>0</v>
      </c>
      <c r="N55" s="3">
        <f t="shared" si="11"/>
        <v>0</v>
      </c>
      <c r="O55" s="3">
        <f t="shared" si="9"/>
        <v>0</v>
      </c>
      <c r="P55" s="9">
        <f t="shared" si="10"/>
        <v>34</v>
      </c>
      <c r="Q55" s="3">
        <v>0</v>
      </c>
      <c r="R55" s="3">
        <v>0</v>
      </c>
      <c r="AA55" s="4"/>
    </row>
    <row r="56" spans="1:27" x14ac:dyDescent="0.25">
      <c r="A56" s="3">
        <v>3897347</v>
      </c>
      <c r="B56" s="5">
        <v>42919</v>
      </c>
      <c r="C56" s="6">
        <v>0.50549768518518523</v>
      </c>
      <c r="D56" s="6">
        <v>0.5100231481481482</v>
      </c>
      <c r="E56" s="3">
        <f t="shared" si="1"/>
        <v>7</v>
      </c>
      <c r="F56" s="3" t="str">
        <f t="shared" si="2"/>
        <v>stacjonarne</v>
      </c>
      <c r="G56" s="3" t="str">
        <f t="shared" si="3"/>
        <v>38</v>
      </c>
      <c r="H56" s="6">
        <f t="shared" si="4"/>
        <v>4.5254629629629672E-3</v>
      </c>
      <c r="I56" s="8">
        <f t="shared" si="5"/>
        <v>0</v>
      </c>
      <c r="J56" s="8">
        <f t="shared" si="6"/>
        <v>0.32783564814814808</v>
      </c>
      <c r="K56" s="9">
        <f t="shared" si="7"/>
        <v>472</v>
      </c>
      <c r="L56" s="8">
        <f t="shared" si="8"/>
        <v>0</v>
      </c>
      <c r="M56" s="3">
        <f t="shared" si="12"/>
        <v>0</v>
      </c>
      <c r="N56" s="3">
        <f t="shared" si="11"/>
        <v>0</v>
      </c>
      <c r="O56" s="3">
        <f t="shared" si="9"/>
        <v>0</v>
      </c>
      <c r="P56" s="9">
        <f t="shared" si="10"/>
        <v>5</v>
      </c>
      <c r="Q56" s="3">
        <v>0</v>
      </c>
      <c r="R56" s="3">
        <v>0</v>
      </c>
      <c r="AA56" s="4"/>
    </row>
    <row r="57" spans="1:27" x14ac:dyDescent="0.25">
      <c r="A57" s="3">
        <v>1867016</v>
      </c>
      <c r="B57" s="5">
        <v>42919</v>
      </c>
      <c r="C57" s="6">
        <v>0.50910879629629624</v>
      </c>
      <c r="D57" s="6">
        <v>0.50930555555555557</v>
      </c>
      <c r="E57" s="3">
        <f t="shared" si="1"/>
        <v>7</v>
      </c>
      <c r="F57" s="3" t="str">
        <f t="shared" si="2"/>
        <v>stacjonarne</v>
      </c>
      <c r="G57" s="3" t="str">
        <f t="shared" si="3"/>
        <v>18</v>
      </c>
      <c r="H57" s="6">
        <f t="shared" si="4"/>
        <v>1.9675925925932702E-4</v>
      </c>
      <c r="I57" s="8">
        <f t="shared" si="5"/>
        <v>0</v>
      </c>
      <c r="J57" s="8">
        <f t="shared" si="6"/>
        <v>0.32803240740740741</v>
      </c>
      <c r="K57" s="9">
        <f t="shared" si="7"/>
        <v>472</v>
      </c>
      <c r="L57" s="8">
        <f t="shared" si="8"/>
        <v>0</v>
      </c>
      <c r="M57" s="3">
        <f t="shared" si="12"/>
        <v>0</v>
      </c>
      <c r="N57" s="3">
        <f t="shared" si="11"/>
        <v>0</v>
      </c>
      <c r="O57" s="3">
        <f t="shared" si="9"/>
        <v>0</v>
      </c>
      <c r="P57" s="9">
        <f t="shared" si="10"/>
        <v>22</v>
      </c>
      <c r="Q57" s="3">
        <v>0</v>
      </c>
      <c r="R57" s="3">
        <v>0</v>
      </c>
      <c r="AA57" s="4"/>
    </row>
    <row r="58" spans="1:27" x14ac:dyDescent="0.25">
      <c r="A58" s="3">
        <v>96949751</v>
      </c>
      <c r="B58" s="5">
        <v>42919</v>
      </c>
      <c r="C58" s="6">
        <v>0.51262731481481483</v>
      </c>
      <c r="D58" s="6">
        <v>0.5142592592592593</v>
      </c>
      <c r="E58" s="3">
        <f t="shared" si="1"/>
        <v>8</v>
      </c>
      <c r="F58" s="3" t="str">
        <f t="shared" si="2"/>
        <v>komurkowe</v>
      </c>
      <c r="G58" s="3" t="str">
        <f t="shared" si="3"/>
        <v>96</v>
      </c>
      <c r="H58" s="6">
        <f t="shared" si="4"/>
        <v>1.6319444444444775E-3</v>
      </c>
      <c r="I58" s="8">
        <f t="shared" si="5"/>
        <v>0</v>
      </c>
      <c r="J58" s="8">
        <f t="shared" si="6"/>
        <v>0.32966435185185189</v>
      </c>
      <c r="K58" s="9">
        <f t="shared" si="7"/>
        <v>474</v>
      </c>
      <c r="L58" s="8">
        <f t="shared" si="8"/>
        <v>0</v>
      </c>
      <c r="M58" s="3">
        <f t="shared" si="12"/>
        <v>0</v>
      </c>
      <c r="N58" s="3">
        <f t="shared" si="11"/>
        <v>0</v>
      </c>
      <c r="O58" s="3">
        <f t="shared" si="9"/>
        <v>0</v>
      </c>
      <c r="P58" s="9">
        <f t="shared" si="10"/>
        <v>43</v>
      </c>
      <c r="Q58" s="3">
        <v>0</v>
      </c>
      <c r="R58" s="3">
        <v>0</v>
      </c>
      <c r="AA58" s="4"/>
    </row>
    <row r="59" spans="1:27" x14ac:dyDescent="0.25">
      <c r="A59" s="3">
        <v>81613163</v>
      </c>
      <c r="B59" s="5">
        <v>42919</v>
      </c>
      <c r="C59" s="6">
        <v>0.5175925925925926</v>
      </c>
      <c r="D59" s="6">
        <v>0.52021990740740742</v>
      </c>
      <c r="E59" s="3">
        <f t="shared" si="1"/>
        <v>8</v>
      </c>
      <c r="F59" s="3" t="str">
        <f t="shared" si="2"/>
        <v>komurkowe</v>
      </c>
      <c r="G59" s="3" t="str">
        <f t="shared" si="3"/>
        <v>81</v>
      </c>
      <c r="H59" s="6">
        <f t="shared" si="4"/>
        <v>2.6273148148148184E-3</v>
      </c>
      <c r="I59" s="8">
        <f t="shared" si="5"/>
        <v>0</v>
      </c>
      <c r="J59" s="8">
        <f t="shared" si="6"/>
        <v>0.33229166666666671</v>
      </c>
      <c r="K59" s="9">
        <f t="shared" si="7"/>
        <v>478</v>
      </c>
      <c r="L59" s="8">
        <f t="shared" si="8"/>
        <v>0</v>
      </c>
      <c r="M59" s="3">
        <f t="shared" si="12"/>
        <v>0</v>
      </c>
      <c r="N59" s="3">
        <f t="shared" si="11"/>
        <v>0</v>
      </c>
      <c r="O59" s="3">
        <f t="shared" si="9"/>
        <v>0</v>
      </c>
      <c r="P59" s="9">
        <f t="shared" si="10"/>
        <v>30</v>
      </c>
      <c r="Q59" s="3">
        <v>0</v>
      </c>
      <c r="R59" s="3">
        <v>0</v>
      </c>
      <c r="AA59" s="4"/>
    </row>
    <row r="60" spans="1:27" x14ac:dyDescent="0.25">
      <c r="A60" s="3">
        <v>4250194</v>
      </c>
      <c r="B60" s="5">
        <v>42919</v>
      </c>
      <c r="C60" s="6">
        <v>0.52217592592592588</v>
      </c>
      <c r="D60" s="6">
        <v>0.52918981481481475</v>
      </c>
      <c r="E60" s="3">
        <f t="shared" si="1"/>
        <v>7</v>
      </c>
      <c r="F60" s="3" t="str">
        <f t="shared" si="2"/>
        <v>stacjonarne</v>
      </c>
      <c r="G60" s="3" t="str">
        <f t="shared" si="3"/>
        <v>42</v>
      </c>
      <c r="H60" s="6">
        <f t="shared" si="4"/>
        <v>7.0138888888888751E-3</v>
      </c>
      <c r="I60" s="8">
        <f t="shared" si="5"/>
        <v>0</v>
      </c>
      <c r="J60" s="8">
        <f t="shared" si="6"/>
        <v>0.33930555555555558</v>
      </c>
      <c r="K60" s="9">
        <f t="shared" si="7"/>
        <v>488</v>
      </c>
      <c r="L60" s="8">
        <f t="shared" si="8"/>
        <v>0</v>
      </c>
      <c r="M60" s="3">
        <f t="shared" si="12"/>
        <v>0</v>
      </c>
      <c r="N60" s="3">
        <f t="shared" si="11"/>
        <v>0</v>
      </c>
      <c r="O60" s="3">
        <f t="shared" si="9"/>
        <v>0</v>
      </c>
      <c r="P60" s="9">
        <f t="shared" si="10"/>
        <v>36</v>
      </c>
      <c r="Q60" s="3">
        <v>0</v>
      </c>
      <c r="R60" s="3">
        <v>0</v>
      </c>
      <c r="AA60" s="4"/>
    </row>
    <row r="61" spans="1:27" x14ac:dyDescent="0.25">
      <c r="A61" s="3">
        <v>6050344</v>
      </c>
      <c r="B61" s="5">
        <v>42919</v>
      </c>
      <c r="C61" s="6">
        <v>0.52444444444444438</v>
      </c>
      <c r="D61" s="6">
        <v>0.52681712962962968</v>
      </c>
      <c r="E61" s="3">
        <f t="shared" si="1"/>
        <v>7</v>
      </c>
      <c r="F61" s="3" t="str">
        <f t="shared" si="2"/>
        <v>stacjonarne</v>
      </c>
      <c r="G61" s="3" t="str">
        <f t="shared" si="3"/>
        <v>60</v>
      </c>
      <c r="H61" s="6">
        <f t="shared" si="4"/>
        <v>2.372685185185297E-3</v>
      </c>
      <c r="I61" s="8">
        <f t="shared" si="5"/>
        <v>0</v>
      </c>
      <c r="J61" s="8">
        <f t="shared" si="6"/>
        <v>0.34167824074074088</v>
      </c>
      <c r="K61" s="9">
        <f t="shared" si="7"/>
        <v>492</v>
      </c>
      <c r="L61" s="8">
        <f t="shared" si="8"/>
        <v>0</v>
      </c>
      <c r="M61" s="3">
        <f t="shared" si="12"/>
        <v>0</v>
      </c>
      <c r="N61" s="3">
        <f t="shared" si="11"/>
        <v>0</v>
      </c>
      <c r="O61" s="3">
        <f t="shared" si="9"/>
        <v>0</v>
      </c>
      <c r="P61" s="9">
        <f t="shared" si="10"/>
        <v>1</v>
      </c>
      <c r="Q61" s="3">
        <v>0</v>
      </c>
      <c r="R61" s="3">
        <v>0</v>
      </c>
      <c r="AA61" s="4"/>
    </row>
    <row r="62" spans="1:27" x14ac:dyDescent="0.25">
      <c r="A62" s="3">
        <v>4546455</v>
      </c>
      <c r="B62" s="5">
        <v>42919</v>
      </c>
      <c r="C62" s="6">
        <v>0.5258680555555556</v>
      </c>
      <c r="D62" s="6">
        <v>0.53531249999999997</v>
      </c>
      <c r="E62" s="3">
        <f t="shared" si="1"/>
        <v>7</v>
      </c>
      <c r="F62" s="3" t="str">
        <f t="shared" si="2"/>
        <v>stacjonarne</v>
      </c>
      <c r="G62" s="3" t="str">
        <f t="shared" si="3"/>
        <v>45</v>
      </c>
      <c r="H62" s="6">
        <f t="shared" si="4"/>
        <v>9.4444444444443665E-3</v>
      </c>
      <c r="I62" s="8">
        <f t="shared" si="5"/>
        <v>0</v>
      </c>
      <c r="J62" s="8">
        <f t="shared" si="6"/>
        <v>0.35112268518518525</v>
      </c>
      <c r="K62" s="9">
        <f t="shared" si="7"/>
        <v>505</v>
      </c>
      <c r="L62" s="8">
        <f t="shared" si="8"/>
        <v>0</v>
      </c>
      <c r="M62" s="3">
        <f t="shared" si="12"/>
        <v>0</v>
      </c>
      <c r="N62" s="3">
        <f t="shared" si="11"/>
        <v>0</v>
      </c>
      <c r="O62" s="3">
        <f t="shared" si="9"/>
        <v>0</v>
      </c>
      <c r="P62" s="9">
        <f t="shared" si="10"/>
        <v>37</v>
      </c>
      <c r="Q62" s="3">
        <v>0</v>
      </c>
      <c r="R62" s="3">
        <v>0</v>
      </c>
      <c r="AA62" s="4"/>
    </row>
    <row r="63" spans="1:27" x14ac:dyDescent="0.25">
      <c r="A63" s="3">
        <v>7727942</v>
      </c>
      <c r="B63" s="5">
        <v>42919</v>
      </c>
      <c r="C63" s="6">
        <v>0.53013888888888883</v>
      </c>
      <c r="D63" s="6">
        <v>0.53707175925925921</v>
      </c>
      <c r="E63" s="3">
        <f t="shared" si="1"/>
        <v>7</v>
      </c>
      <c r="F63" s="3" t="str">
        <f t="shared" si="2"/>
        <v>stacjonarne</v>
      </c>
      <c r="G63" s="3" t="str">
        <f t="shared" si="3"/>
        <v>77</v>
      </c>
      <c r="H63" s="6">
        <f t="shared" si="4"/>
        <v>6.9328703703703809E-3</v>
      </c>
      <c r="I63" s="8">
        <f t="shared" si="5"/>
        <v>0</v>
      </c>
      <c r="J63" s="8">
        <f t="shared" si="6"/>
        <v>0.35805555555555563</v>
      </c>
      <c r="K63" s="9">
        <f t="shared" si="7"/>
        <v>515</v>
      </c>
      <c r="L63" s="8">
        <f t="shared" si="8"/>
        <v>0</v>
      </c>
      <c r="M63" s="3">
        <f t="shared" si="12"/>
        <v>0</v>
      </c>
      <c r="N63" s="3">
        <f t="shared" si="11"/>
        <v>0</v>
      </c>
      <c r="O63" s="3">
        <f t="shared" si="9"/>
        <v>0</v>
      </c>
      <c r="P63" s="9">
        <f t="shared" si="10"/>
        <v>36</v>
      </c>
      <c r="Q63" s="3">
        <v>0</v>
      </c>
      <c r="R63" s="3">
        <v>0</v>
      </c>
      <c r="AA63" s="4"/>
    </row>
    <row r="64" spans="1:27" x14ac:dyDescent="0.25">
      <c r="A64" s="3">
        <v>8249721</v>
      </c>
      <c r="B64" s="5">
        <v>42919</v>
      </c>
      <c r="C64" s="6">
        <v>0.53486111111111112</v>
      </c>
      <c r="D64" s="6">
        <v>0.53756944444444443</v>
      </c>
      <c r="E64" s="3">
        <f t="shared" si="1"/>
        <v>7</v>
      </c>
      <c r="F64" s="3" t="str">
        <f t="shared" si="2"/>
        <v>stacjonarne</v>
      </c>
      <c r="G64" s="3" t="str">
        <f t="shared" si="3"/>
        <v>82</v>
      </c>
      <c r="H64" s="6">
        <f t="shared" si="4"/>
        <v>2.7083333333333126E-3</v>
      </c>
      <c r="I64" s="8">
        <f t="shared" si="5"/>
        <v>0</v>
      </c>
      <c r="J64" s="8">
        <f t="shared" si="6"/>
        <v>0.36076388888888894</v>
      </c>
      <c r="K64" s="9">
        <f t="shared" si="7"/>
        <v>519</v>
      </c>
      <c r="L64" s="8">
        <f t="shared" si="8"/>
        <v>0</v>
      </c>
      <c r="M64" s="3">
        <f t="shared" si="12"/>
        <v>0</v>
      </c>
      <c r="N64" s="3">
        <f t="shared" si="11"/>
        <v>0</v>
      </c>
      <c r="O64" s="3">
        <f t="shared" si="9"/>
        <v>0</v>
      </c>
      <c r="P64" s="9">
        <f t="shared" si="10"/>
        <v>30</v>
      </c>
      <c r="Q64" s="3">
        <v>0</v>
      </c>
      <c r="R64" s="3">
        <v>0</v>
      </c>
      <c r="AA64" s="4"/>
    </row>
    <row r="65" spans="1:27" x14ac:dyDescent="0.25">
      <c r="A65" s="3">
        <v>6894270</v>
      </c>
      <c r="B65" s="5">
        <v>42919</v>
      </c>
      <c r="C65" s="6">
        <v>0.5348842592592592</v>
      </c>
      <c r="D65" s="6">
        <v>0.53523148148148147</v>
      </c>
      <c r="E65" s="3">
        <f t="shared" si="1"/>
        <v>7</v>
      </c>
      <c r="F65" s="3" t="str">
        <f t="shared" si="2"/>
        <v>stacjonarne</v>
      </c>
      <c r="G65" s="3" t="str">
        <f t="shared" si="3"/>
        <v>68</v>
      </c>
      <c r="H65" s="6">
        <f t="shared" si="4"/>
        <v>3.472222222222765E-4</v>
      </c>
      <c r="I65" s="8">
        <f t="shared" si="5"/>
        <v>0</v>
      </c>
      <c r="J65" s="8">
        <f t="shared" si="6"/>
        <v>0.36111111111111122</v>
      </c>
      <c r="K65" s="9">
        <f t="shared" si="7"/>
        <v>520</v>
      </c>
      <c r="L65" s="8">
        <f t="shared" si="8"/>
        <v>0</v>
      </c>
      <c r="M65" s="3">
        <f t="shared" si="12"/>
        <v>0</v>
      </c>
      <c r="N65" s="3">
        <f t="shared" si="11"/>
        <v>0</v>
      </c>
      <c r="O65" s="3">
        <f t="shared" si="9"/>
        <v>0</v>
      </c>
      <c r="P65" s="9">
        <f t="shared" si="10"/>
        <v>0</v>
      </c>
      <c r="Q65" s="3">
        <v>0</v>
      </c>
      <c r="R65" s="3">
        <v>0</v>
      </c>
      <c r="AA65" s="4"/>
    </row>
    <row r="66" spans="1:27" x14ac:dyDescent="0.25">
      <c r="A66" s="3">
        <v>3095218</v>
      </c>
      <c r="B66" s="5">
        <v>42919</v>
      </c>
      <c r="C66" s="6">
        <v>0.53586805555555561</v>
      </c>
      <c r="D66" s="6">
        <v>0.54329861111111111</v>
      </c>
      <c r="E66" s="3">
        <f t="shared" si="1"/>
        <v>7</v>
      </c>
      <c r="F66" s="3" t="str">
        <f t="shared" si="2"/>
        <v>stacjonarne</v>
      </c>
      <c r="G66" s="3" t="str">
        <f t="shared" si="3"/>
        <v>30</v>
      </c>
      <c r="H66" s="6">
        <f t="shared" si="4"/>
        <v>7.4305555555554959E-3</v>
      </c>
      <c r="I66" s="8">
        <f t="shared" si="5"/>
        <v>0</v>
      </c>
      <c r="J66" s="8">
        <f t="shared" si="6"/>
        <v>0.36854166666666671</v>
      </c>
      <c r="K66" s="9">
        <f t="shared" si="7"/>
        <v>530</v>
      </c>
      <c r="L66" s="8">
        <f t="shared" si="8"/>
        <v>0</v>
      </c>
      <c r="M66" s="3">
        <f t="shared" si="12"/>
        <v>0</v>
      </c>
      <c r="N66" s="3">
        <f t="shared" si="11"/>
        <v>0</v>
      </c>
      <c r="O66" s="3">
        <f t="shared" si="9"/>
        <v>0</v>
      </c>
      <c r="P66" s="9">
        <f t="shared" si="10"/>
        <v>42</v>
      </c>
      <c r="Q66" s="3">
        <v>0</v>
      </c>
      <c r="R66" s="3">
        <v>0</v>
      </c>
      <c r="AA66" s="4"/>
    </row>
    <row r="67" spans="1:27" x14ac:dyDescent="0.25">
      <c r="A67" s="3">
        <v>45081794</v>
      </c>
      <c r="B67" s="5">
        <v>42919</v>
      </c>
      <c r="C67" s="6">
        <v>0.54016203703703702</v>
      </c>
      <c r="D67" s="6">
        <v>0.54297453703703702</v>
      </c>
      <c r="E67" s="3">
        <f t="shared" ref="E67:E130" si="13">LEN(A67)</f>
        <v>8</v>
      </c>
      <c r="F67" s="3" t="str">
        <f t="shared" ref="F67:F130" si="14">IF(E67=7,"stacjonarne","komurkowe")</f>
        <v>komurkowe</v>
      </c>
      <c r="G67" s="3" t="str">
        <f t="shared" ref="G67:G130" si="15">LEFT(A67,2)</f>
        <v>45</v>
      </c>
      <c r="H67" s="6">
        <f t="shared" ref="H67:H130" si="16">D67-C67</f>
        <v>2.8124999999999956E-3</v>
      </c>
      <c r="I67" s="8">
        <f t="shared" ref="I67:I130" si="17">IF(AND(G67="12",F67="stacjonarne"),H67,0)</f>
        <v>0</v>
      </c>
      <c r="J67" s="8">
        <f t="shared" si="6"/>
        <v>0.37135416666666671</v>
      </c>
      <c r="K67" s="9">
        <f t="shared" si="7"/>
        <v>534</v>
      </c>
      <c r="L67" s="8">
        <f t="shared" si="8"/>
        <v>0</v>
      </c>
      <c r="M67" s="3">
        <f t="shared" si="12"/>
        <v>0</v>
      </c>
      <c r="N67" s="3">
        <f t="shared" si="11"/>
        <v>0</v>
      </c>
      <c r="O67" s="3">
        <f t="shared" si="9"/>
        <v>0</v>
      </c>
      <c r="P67" s="9">
        <f t="shared" si="10"/>
        <v>45</v>
      </c>
      <c r="Q67" s="3">
        <v>0</v>
      </c>
      <c r="R67" s="3">
        <v>0</v>
      </c>
      <c r="AA67" s="4"/>
    </row>
    <row r="68" spans="1:27" x14ac:dyDescent="0.25">
      <c r="A68" s="3">
        <v>3533271</v>
      </c>
      <c r="B68" s="5">
        <v>42919</v>
      </c>
      <c r="C68" s="6">
        <v>0.54280092592592599</v>
      </c>
      <c r="D68" s="6">
        <v>0.54478009259259264</v>
      </c>
      <c r="E68" s="3">
        <f t="shared" si="13"/>
        <v>7</v>
      </c>
      <c r="F68" s="3" t="str">
        <f t="shared" si="14"/>
        <v>stacjonarne</v>
      </c>
      <c r="G68" s="3" t="str">
        <f t="shared" si="15"/>
        <v>35</v>
      </c>
      <c r="H68" s="6">
        <f t="shared" si="16"/>
        <v>1.979166666666643E-3</v>
      </c>
      <c r="I68" s="8">
        <f t="shared" si="17"/>
        <v>0</v>
      </c>
      <c r="J68" s="8">
        <f t="shared" ref="J68:J131" si="18">IF(E68&lt;10,H68+J67,J67)</f>
        <v>0.37333333333333335</v>
      </c>
      <c r="K68" s="9">
        <f t="shared" ref="K68:K131" si="19">IF(J68&lt;&gt;J67,K67+HOUR(H68)*60+MINUTE(H68)+IF(P68&lt;P67,1,0),K67)</f>
        <v>537</v>
      </c>
      <c r="L68" s="8">
        <f t="shared" ref="L68:L131" si="20">IF(E68&gt;=10,H68,0)</f>
        <v>0</v>
      </c>
      <c r="M68" s="3">
        <f t="shared" si="12"/>
        <v>0</v>
      </c>
      <c r="N68" s="3">
        <f t="shared" ref="N68:N131" si="21">IF(AND(K68&gt;800,K67&lt;800,F68="komurkowe"),K68-800,IF(AND(F68="komurkowe",K68&gt;800),N67+K68-K67,N67))</f>
        <v>0</v>
      </c>
      <c r="O68" s="3">
        <f t="shared" ref="O68:O131" si="22">IF(AND(K68&gt;800,K67&lt;800,F68="stacjonarne"),K68-800,IF(AND(F68="stacjonarne",K68&gt;800),N67+K68-K67,N67))</f>
        <v>0</v>
      </c>
      <c r="P68" s="9">
        <f t="shared" ref="P68:P131" si="23">IF(J68&lt;&gt;J67,MOD(SECOND(H68)+P67,60),P67)</f>
        <v>36</v>
      </c>
      <c r="Q68" s="3">
        <v>0</v>
      </c>
      <c r="R68" s="3">
        <v>0</v>
      </c>
      <c r="AA68" s="4"/>
    </row>
    <row r="69" spans="1:27" x14ac:dyDescent="0.25">
      <c r="A69" s="3">
        <v>7415603</v>
      </c>
      <c r="B69" s="5">
        <v>42919</v>
      </c>
      <c r="C69" s="6">
        <v>0.54848379629629629</v>
      </c>
      <c r="D69" s="6">
        <v>0.55788194444444439</v>
      </c>
      <c r="E69" s="3">
        <f t="shared" si="13"/>
        <v>7</v>
      </c>
      <c r="F69" s="3" t="str">
        <f t="shared" si="14"/>
        <v>stacjonarne</v>
      </c>
      <c r="G69" s="3" t="str">
        <f t="shared" si="15"/>
        <v>74</v>
      </c>
      <c r="H69" s="6">
        <f t="shared" si="16"/>
        <v>9.3981481481481E-3</v>
      </c>
      <c r="I69" s="8">
        <f t="shared" si="17"/>
        <v>0</v>
      </c>
      <c r="J69" s="8">
        <f t="shared" si="18"/>
        <v>0.38273148148148145</v>
      </c>
      <c r="K69" s="9">
        <f t="shared" si="19"/>
        <v>551</v>
      </c>
      <c r="L69" s="8">
        <f t="shared" si="20"/>
        <v>0</v>
      </c>
      <c r="M69" s="3">
        <f t="shared" si="12"/>
        <v>0</v>
      </c>
      <c r="N69" s="3">
        <f t="shared" si="21"/>
        <v>0</v>
      </c>
      <c r="O69" s="3">
        <f t="shared" si="22"/>
        <v>0</v>
      </c>
      <c r="P69" s="9">
        <f t="shared" si="23"/>
        <v>8</v>
      </c>
      <c r="Q69" s="3">
        <v>0</v>
      </c>
      <c r="R69" s="3">
        <v>0</v>
      </c>
      <c r="AA69" s="4"/>
    </row>
    <row r="70" spans="1:27" x14ac:dyDescent="0.25">
      <c r="A70" s="3">
        <v>9088452</v>
      </c>
      <c r="B70" s="5">
        <v>42919</v>
      </c>
      <c r="C70" s="6">
        <v>0.55283564814814812</v>
      </c>
      <c r="D70" s="6">
        <v>0.55756944444444445</v>
      </c>
      <c r="E70" s="3">
        <f t="shared" si="13"/>
        <v>7</v>
      </c>
      <c r="F70" s="3" t="str">
        <f t="shared" si="14"/>
        <v>stacjonarne</v>
      </c>
      <c r="G70" s="3" t="str">
        <f t="shared" si="15"/>
        <v>90</v>
      </c>
      <c r="H70" s="6">
        <f t="shared" si="16"/>
        <v>4.7337962962963331E-3</v>
      </c>
      <c r="I70" s="8">
        <f t="shared" si="17"/>
        <v>0</v>
      </c>
      <c r="J70" s="8">
        <f t="shared" si="18"/>
        <v>0.38746527777777778</v>
      </c>
      <c r="K70" s="9">
        <f t="shared" si="19"/>
        <v>557</v>
      </c>
      <c r="L70" s="8">
        <f t="shared" si="20"/>
        <v>0</v>
      </c>
      <c r="M70" s="3">
        <f t="shared" si="12"/>
        <v>0</v>
      </c>
      <c r="N70" s="3">
        <f t="shared" si="21"/>
        <v>0</v>
      </c>
      <c r="O70" s="3">
        <f t="shared" si="22"/>
        <v>0</v>
      </c>
      <c r="P70" s="9">
        <f t="shared" si="23"/>
        <v>57</v>
      </c>
      <c r="Q70" s="3">
        <v>0</v>
      </c>
      <c r="R70" s="3">
        <v>0</v>
      </c>
      <c r="AA70" s="4"/>
    </row>
    <row r="71" spans="1:27" x14ac:dyDescent="0.25">
      <c r="A71" s="3">
        <v>3379401</v>
      </c>
      <c r="B71" s="5">
        <v>42919</v>
      </c>
      <c r="C71" s="6">
        <v>0.55576388888888884</v>
      </c>
      <c r="D71" s="6">
        <v>0.56342592592592589</v>
      </c>
      <c r="E71" s="3">
        <f t="shared" si="13"/>
        <v>7</v>
      </c>
      <c r="F71" s="3" t="str">
        <f t="shared" si="14"/>
        <v>stacjonarne</v>
      </c>
      <c r="G71" s="3" t="str">
        <f t="shared" si="15"/>
        <v>33</v>
      </c>
      <c r="H71" s="6">
        <f t="shared" si="16"/>
        <v>7.6620370370370505E-3</v>
      </c>
      <c r="I71" s="8">
        <f t="shared" si="17"/>
        <v>0</v>
      </c>
      <c r="J71" s="8">
        <f t="shared" si="18"/>
        <v>0.39512731481481483</v>
      </c>
      <c r="K71" s="9">
        <f t="shared" si="19"/>
        <v>568</v>
      </c>
      <c r="L71" s="8">
        <f t="shared" si="20"/>
        <v>0</v>
      </c>
      <c r="M71" s="3">
        <f t="shared" si="12"/>
        <v>0</v>
      </c>
      <c r="N71" s="3">
        <f t="shared" si="21"/>
        <v>0</v>
      </c>
      <c r="O71" s="3">
        <f t="shared" si="22"/>
        <v>0</v>
      </c>
      <c r="P71" s="9">
        <f t="shared" si="23"/>
        <v>59</v>
      </c>
      <c r="Q71" s="3">
        <v>0</v>
      </c>
      <c r="R71" s="3">
        <v>0</v>
      </c>
      <c r="AA71" s="4"/>
    </row>
    <row r="72" spans="1:27" x14ac:dyDescent="0.25">
      <c r="A72" s="3">
        <v>73350537</v>
      </c>
      <c r="B72" s="5">
        <v>42919</v>
      </c>
      <c r="C72" s="6">
        <v>0.55722222222222217</v>
      </c>
      <c r="D72" s="6">
        <v>0.55787037037037035</v>
      </c>
      <c r="E72" s="3">
        <f t="shared" si="13"/>
        <v>8</v>
      </c>
      <c r="F72" s="3" t="str">
        <f t="shared" si="14"/>
        <v>komurkowe</v>
      </c>
      <c r="G72" s="3" t="str">
        <f t="shared" si="15"/>
        <v>73</v>
      </c>
      <c r="H72" s="6">
        <f t="shared" si="16"/>
        <v>6.4814814814817545E-4</v>
      </c>
      <c r="I72" s="8">
        <f t="shared" si="17"/>
        <v>0</v>
      </c>
      <c r="J72" s="8">
        <f t="shared" si="18"/>
        <v>0.39577546296296301</v>
      </c>
      <c r="K72" s="9">
        <f t="shared" si="19"/>
        <v>569</v>
      </c>
      <c r="L72" s="8">
        <f t="shared" si="20"/>
        <v>0</v>
      </c>
      <c r="M72" s="3">
        <f t="shared" si="12"/>
        <v>0</v>
      </c>
      <c r="N72" s="3">
        <f t="shared" si="21"/>
        <v>0</v>
      </c>
      <c r="O72" s="3">
        <f t="shared" si="22"/>
        <v>0</v>
      </c>
      <c r="P72" s="9">
        <f t="shared" si="23"/>
        <v>55</v>
      </c>
      <c r="Q72" s="3">
        <v>0</v>
      </c>
      <c r="R72" s="3">
        <v>0</v>
      </c>
      <c r="AA72" s="4"/>
    </row>
    <row r="73" spans="1:27" x14ac:dyDescent="0.25">
      <c r="A73" s="3">
        <v>83707586</v>
      </c>
      <c r="B73" s="5">
        <v>42919</v>
      </c>
      <c r="C73" s="6">
        <v>0.55803240740740734</v>
      </c>
      <c r="D73" s="6">
        <v>0.56174768518518514</v>
      </c>
      <c r="E73" s="3">
        <f t="shared" si="13"/>
        <v>8</v>
      </c>
      <c r="F73" s="3" t="str">
        <f t="shared" si="14"/>
        <v>komurkowe</v>
      </c>
      <c r="G73" s="3" t="str">
        <f t="shared" si="15"/>
        <v>83</v>
      </c>
      <c r="H73" s="6">
        <f t="shared" si="16"/>
        <v>3.7152777777778034E-3</v>
      </c>
      <c r="I73" s="8">
        <f t="shared" si="17"/>
        <v>0</v>
      </c>
      <c r="J73" s="8">
        <f t="shared" si="18"/>
        <v>0.39949074074074081</v>
      </c>
      <c r="K73" s="9">
        <f t="shared" si="19"/>
        <v>575</v>
      </c>
      <c r="L73" s="8">
        <f t="shared" si="20"/>
        <v>0</v>
      </c>
      <c r="M73" s="3">
        <f t="shared" si="12"/>
        <v>0</v>
      </c>
      <c r="N73" s="3">
        <f t="shared" si="21"/>
        <v>0</v>
      </c>
      <c r="O73" s="3">
        <f t="shared" si="22"/>
        <v>0</v>
      </c>
      <c r="P73" s="9">
        <f t="shared" si="23"/>
        <v>16</v>
      </c>
      <c r="Q73" s="3">
        <v>0</v>
      </c>
      <c r="R73" s="3">
        <v>0</v>
      </c>
      <c r="AA73" s="4"/>
    </row>
    <row r="74" spans="1:27" x14ac:dyDescent="0.25">
      <c r="A74" s="3">
        <v>5107477025</v>
      </c>
      <c r="B74" s="5">
        <v>42919</v>
      </c>
      <c r="C74" s="6">
        <v>0.55888888888888888</v>
      </c>
      <c r="D74" s="6">
        <v>0.56745370370370374</v>
      </c>
      <c r="E74" s="3">
        <f t="shared" si="13"/>
        <v>10</v>
      </c>
      <c r="F74" s="3" t="str">
        <f t="shared" si="14"/>
        <v>komurkowe</v>
      </c>
      <c r="G74" s="3" t="str">
        <f t="shared" si="15"/>
        <v>51</v>
      </c>
      <c r="H74" s="6">
        <f t="shared" si="16"/>
        <v>8.5648148148148584E-3</v>
      </c>
      <c r="I74" s="8">
        <f t="shared" si="17"/>
        <v>0</v>
      </c>
      <c r="J74" s="8">
        <f t="shared" si="18"/>
        <v>0.39949074074074081</v>
      </c>
      <c r="K74" s="9">
        <f t="shared" si="19"/>
        <v>575</v>
      </c>
      <c r="L74" s="8">
        <f t="shared" si="20"/>
        <v>8.5648148148148584E-3</v>
      </c>
      <c r="M74" s="3">
        <f t="shared" si="12"/>
        <v>13</v>
      </c>
      <c r="N74" s="3">
        <f t="shared" si="21"/>
        <v>0</v>
      </c>
      <c r="O74" s="3">
        <f t="shared" si="22"/>
        <v>0</v>
      </c>
      <c r="P74" s="9">
        <f t="shared" si="23"/>
        <v>16</v>
      </c>
      <c r="Q74" s="3">
        <v>0</v>
      </c>
      <c r="R74" s="3">
        <v>0</v>
      </c>
      <c r="AA74" s="4"/>
    </row>
    <row r="75" spans="1:27" x14ac:dyDescent="0.25">
      <c r="A75" s="3">
        <v>1480206</v>
      </c>
      <c r="B75" s="5">
        <v>42919</v>
      </c>
      <c r="C75" s="6">
        <v>0.5645486111111111</v>
      </c>
      <c r="D75" s="6">
        <v>0.56458333333333333</v>
      </c>
      <c r="E75" s="3">
        <f t="shared" si="13"/>
        <v>7</v>
      </c>
      <c r="F75" s="3" t="str">
        <f t="shared" si="14"/>
        <v>stacjonarne</v>
      </c>
      <c r="G75" s="3" t="str">
        <f t="shared" si="15"/>
        <v>14</v>
      </c>
      <c r="H75" s="6">
        <f t="shared" si="16"/>
        <v>3.472222222222765E-5</v>
      </c>
      <c r="I75" s="8">
        <f t="shared" si="17"/>
        <v>0</v>
      </c>
      <c r="J75" s="8">
        <f t="shared" si="18"/>
        <v>0.39952546296296304</v>
      </c>
      <c r="K75" s="9">
        <f t="shared" si="19"/>
        <v>575</v>
      </c>
      <c r="L75" s="8">
        <f t="shared" si="20"/>
        <v>0</v>
      </c>
      <c r="M75" s="3">
        <f t="shared" si="12"/>
        <v>0</v>
      </c>
      <c r="N75" s="3">
        <f t="shared" si="21"/>
        <v>0</v>
      </c>
      <c r="O75" s="3">
        <f t="shared" si="22"/>
        <v>0</v>
      </c>
      <c r="P75" s="9">
        <f t="shared" si="23"/>
        <v>19</v>
      </c>
      <c r="Q75" s="3">
        <v>0</v>
      </c>
      <c r="R75" s="3">
        <v>0</v>
      </c>
      <c r="AA75" s="4"/>
    </row>
    <row r="76" spans="1:27" x14ac:dyDescent="0.25">
      <c r="A76" s="3">
        <v>3095218</v>
      </c>
      <c r="B76" s="5">
        <v>42919</v>
      </c>
      <c r="C76" s="6">
        <v>0.56555555555555559</v>
      </c>
      <c r="D76" s="6">
        <v>0.56557870370370367</v>
      </c>
      <c r="E76" s="3">
        <f t="shared" si="13"/>
        <v>7</v>
      </c>
      <c r="F76" s="3" t="str">
        <f t="shared" si="14"/>
        <v>stacjonarne</v>
      </c>
      <c r="G76" s="3" t="str">
        <f t="shared" si="15"/>
        <v>30</v>
      </c>
      <c r="H76" s="6">
        <f t="shared" si="16"/>
        <v>2.3148148148077752E-5</v>
      </c>
      <c r="I76" s="8">
        <f t="shared" si="17"/>
        <v>0</v>
      </c>
      <c r="J76" s="8">
        <f t="shared" si="18"/>
        <v>0.39954861111111112</v>
      </c>
      <c r="K76" s="9">
        <f t="shared" si="19"/>
        <v>575</v>
      </c>
      <c r="L76" s="8">
        <f t="shared" si="20"/>
        <v>0</v>
      </c>
      <c r="M76" s="3">
        <f t="shared" si="12"/>
        <v>0</v>
      </c>
      <c r="N76" s="3">
        <f t="shared" si="21"/>
        <v>0</v>
      </c>
      <c r="O76" s="3">
        <f t="shared" si="22"/>
        <v>0</v>
      </c>
      <c r="P76" s="9">
        <f t="shared" si="23"/>
        <v>21</v>
      </c>
      <c r="Q76" s="3">
        <v>0</v>
      </c>
      <c r="R76" s="3">
        <v>0</v>
      </c>
      <c r="AA76" s="4"/>
    </row>
    <row r="77" spans="1:27" x14ac:dyDescent="0.25">
      <c r="A77" s="3">
        <v>2028923</v>
      </c>
      <c r="B77" s="5">
        <v>42919</v>
      </c>
      <c r="C77" s="6">
        <v>0.56800925925925927</v>
      </c>
      <c r="D77" s="6">
        <v>0.57093749999999999</v>
      </c>
      <c r="E77" s="3">
        <f t="shared" si="13"/>
        <v>7</v>
      </c>
      <c r="F77" s="3" t="str">
        <f t="shared" si="14"/>
        <v>stacjonarne</v>
      </c>
      <c r="G77" s="3" t="str">
        <f t="shared" si="15"/>
        <v>20</v>
      </c>
      <c r="H77" s="6">
        <f t="shared" si="16"/>
        <v>2.9282407407407174E-3</v>
      </c>
      <c r="I77" s="8">
        <f t="shared" si="17"/>
        <v>0</v>
      </c>
      <c r="J77" s="8">
        <f t="shared" si="18"/>
        <v>0.40247685185185184</v>
      </c>
      <c r="K77" s="9">
        <f t="shared" si="19"/>
        <v>579</v>
      </c>
      <c r="L77" s="8">
        <f t="shared" si="20"/>
        <v>0</v>
      </c>
      <c r="M77" s="3">
        <f t="shared" si="12"/>
        <v>0</v>
      </c>
      <c r="N77" s="3">
        <f t="shared" si="21"/>
        <v>0</v>
      </c>
      <c r="O77" s="3">
        <f t="shared" si="22"/>
        <v>0</v>
      </c>
      <c r="P77" s="9">
        <f t="shared" si="23"/>
        <v>34</v>
      </c>
      <c r="Q77" s="3">
        <v>0</v>
      </c>
      <c r="R77" s="3">
        <v>0</v>
      </c>
      <c r="AA77" s="4"/>
    </row>
    <row r="78" spans="1:27" x14ac:dyDescent="0.25">
      <c r="A78" s="3">
        <v>81880891</v>
      </c>
      <c r="B78" s="5">
        <v>42919</v>
      </c>
      <c r="C78" s="6">
        <v>0.57141203703703702</v>
      </c>
      <c r="D78" s="6">
        <v>0.57547453703703699</v>
      </c>
      <c r="E78" s="3">
        <f t="shared" si="13"/>
        <v>8</v>
      </c>
      <c r="F78" s="3" t="str">
        <f t="shared" si="14"/>
        <v>komurkowe</v>
      </c>
      <c r="G78" s="3" t="str">
        <f t="shared" si="15"/>
        <v>81</v>
      </c>
      <c r="H78" s="6">
        <f t="shared" si="16"/>
        <v>4.0624999999999689E-3</v>
      </c>
      <c r="I78" s="8">
        <f t="shared" si="17"/>
        <v>0</v>
      </c>
      <c r="J78" s="8">
        <f t="shared" si="18"/>
        <v>0.4065393518518518</v>
      </c>
      <c r="K78" s="9">
        <f t="shared" si="19"/>
        <v>585</v>
      </c>
      <c r="L78" s="8">
        <f t="shared" si="20"/>
        <v>0</v>
      </c>
      <c r="M78" s="3">
        <f t="shared" si="12"/>
        <v>0</v>
      </c>
      <c r="N78" s="3">
        <f t="shared" si="21"/>
        <v>0</v>
      </c>
      <c r="O78" s="3">
        <f t="shared" si="22"/>
        <v>0</v>
      </c>
      <c r="P78" s="9">
        <f t="shared" si="23"/>
        <v>25</v>
      </c>
      <c r="Q78" s="3">
        <v>0</v>
      </c>
      <c r="R78" s="3">
        <v>0</v>
      </c>
      <c r="AA78" s="4"/>
    </row>
    <row r="79" spans="1:27" x14ac:dyDescent="0.25">
      <c r="A79" s="3">
        <v>4274149</v>
      </c>
      <c r="B79" s="5">
        <v>42919</v>
      </c>
      <c r="C79" s="6">
        <v>0.57175925925925919</v>
      </c>
      <c r="D79" s="6">
        <v>0.58065972222222217</v>
      </c>
      <c r="E79" s="3">
        <f t="shared" si="13"/>
        <v>7</v>
      </c>
      <c r="F79" s="3" t="str">
        <f t="shared" si="14"/>
        <v>stacjonarne</v>
      </c>
      <c r="G79" s="3" t="str">
        <f t="shared" si="15"/>
        <v>42</v>
      </c>
      <c r="H79" s="6">
        <f t="shared" si="16"/>
        <v>8.900462962962985E-3</v>
      </c>
      <c r="I79" s="8">
        <f t="shared" si="17"/>
        <v>0</v>
      </c>
      <c r="J79" s="8">
        <f t="shared" si="18"/>
        <v>0.41543981481481479</v>
      </c>
      <c r="K79" s="9">
        <f t="shared" si="19"/>
        <v>598</v>
      </c>
      <c r="L79" s="8">
        <f t="shared" si="20"/>
        <v>0</v>
      </c>
      <c r="M79" s="3">
        <f t="shared" si="12"/>
        <v>0</v>
      </c>
      <c r="N79" s="3">
        <f t="shared" si="21"/>
        <v>0</v>
      </c>
      <c r="O79" s="3">
        <f t="shared" si="22"/>
        <v>0</v>
      </c>
      <c r="P79" s="9">
        <f t="shared" si="23"/>
        <v>14</v>
      </c>
      <c r="Q79" s="3">
        <v>0</v>
      </c>
      <c r="R79" s="3">
        <v>0</v>
      </c>
      <c r="AA79" s="4"/>
    </row>
    <row r="80" spans="1:27" x14ac:dyDescent="0.25">
      <c r="A80" s="3">
        <v>3505978</v>
      </c>
      <c r="B80" s="5">
        <v>42919</v>
      </c>
      <c r="C80" s="6">
        <v>0.57642361111111107</v>
      </c>
      <c r="D80" s="6">
        <v>0.5799305555555555</v>
      </c>
      <c r="E80" s="3">
        <f t="shared" si="13"/>
        <v>7</v>
      </c>
      <c r="F80" s="3" t="str">
        <f t="shared" si="14"/>
        <v>stacjonarne</v>
      </c>
      <c r="G80" s="3" t="str">
        <f t="shared" si="15"/>
        <v>35</v>
      </c>
      <c r="H80" s="6">
        <f t="shared" si="16"/>
        <v>3.5069444444444375E-3</v>
      </c>
      <c r="I80" s="8">
        <f t="shared" si="17"/>
        <v>0</v>
      </c>
      <c r="J80" s="8">
        <f t="shared" si="18"/>
        <v>0.41894675925925923</v>
      </c>
      <c r="K80" s="9">
        <f t="shared" si="19"/>
        <v>603</v>
      </c>
      <c r="L80" s="8">
        <f t="shared" si="20"/>
        <v>0</v>
      </c>
      <c r="M80" s="3">
        <f t="shared" si="12"/>
        <v>0</v>
      </c>
      <c r="N80" s="3">
        <f t="shared" si="21"/>
        <v>0</v>
      </c>
      <c r="O80" s="3">
        <f t="shared" si="22"/>
        <v>0</v>
      </c>
      <c r="P80" s="9">
        <f t="shared" si="23"/>
        <v>17</v>
      </c>
      <c r="Q80" s="3">
        <v>0</v>
      </c>
      <c r="R80" s="3">
        <v>0</v>
      </c>
      <c r="AA80" s="4"/>
    </row>
    <row r="81" spans="1:27" x14ac:dyDescent="0.25">
      <c r="A81" s="3">
        <v>8504601</v>
      </c>
      <c r="B81" s="5">
        <v>42919</v>
      </c>
      <c r="C81" s="6">
        <v>0.57958333333333334</v>
      </c>
      <c r="D81" s="6">
        <v>0.58056712962962964</v>
      </c>
      <c r="E81" s="3">
        <f t="shared" si="13"/>
        <v>7</v>
      </c>
      <c r="F81" s="3" t="str">
        <f t="shared" si="14"/>
        <v>stacjonarne</v>
      </c>
      <c r="G81" s="3" t="str">
        <f t="shared" si="15"/>
        <v>85</v>
      </c>
      <c r="H81" s="6">
        <f t="shared" si="16"/>
        <v>9.8379629629630205E-4</v>
      </c>
      <c r="I81" s="8">
        <f t="shared" si="17"/>
        <v>0</v>
      </c>
      <c r="J81" s="8">
        <f t="shared" si="18"/>
        <v>0.41993055555555553</v>
      </c>
      <c r="K81" s="9">
        <f t="shared" si="19"/>
        <v>604</v>
      </c>
      <c r="L81" s="8">
        <f t="shared" si="20"/>
        <v>0</v>
      </c>
      <c r="M81" s="3">
        <f t="shared" si="12"/>
        <v>0</v>
      </c>
      <c r="N81" s="3">
        <f t="shared" si="21"/>
        <v>0</v>
      </c>
      <c r="O81" s="3">
        <f t="shared" si="22"/>
        <v>0</v>
      </c>
      <c r="P81" s="9">
        <f t="shared" si="23"/>
        <v>42</v>
      </c>
      <c r="Q81" s="3">
        <v>0</v>
      </c>
      <c r="R81" s="3">
        <v>0</v>
      </c>
      <c r="AA81" s="4"/>
    </row>
    <row r="82" spans="1:27" x14ac:dyDescent="0.25">
      <c r="A82" s="3">
        <v>8214927</v>
      </c>
      <c r="B82" s="5">
        <v>42919</v>
      </c>
      <c r="C82" s="6">
        <v>0.5819212962962963</v>
      </c>
      <c r="D82" s="6">
        <v>0.59106481481481488</v>
      </c>
      <c r="E82" s="3">
        <f t="shared" si="13"/>
        <v>7</v>
      </c>
      <c r="F82" s="3" t="str">
        <f t="shared" si="14"/>
        <v>stacjonarne</v>
      </c>
      <c r="G82" s="3" t="str">
        <f t="shared" si="15"/>
        <v>82</v>
      </c>
      <c r="H82" s="6">
        <f t="shared" si="16"/>
        <v>9.1435185185185786E-3</v>
      </c>
      <c r="I82" s="8">
        <f t="shared" si="17"/>
        <v>0</v>
      </c>
      <c r="J82" s="8">
        <f t="shared" si="18"/>
        <v>0.42907407407407411</v>
      </c>
      <c r="K82" s="9">
        <f t="shared" si="19"/>
        <v>617</v>
      </c>
      <c r="L82" s="8">
        <f t="shared" si="20"/>
        <v>0</v>
      </c>
      <c r="M82" s="3">
        <f t="shared" si="12"/>
        <v>0</v>
      </c>
      <c r="N82" s="3">
        <f t="shared" si="21"/>
        <v>0</v>
      </c>
      <c r="O82" s="3">
        <f t="shared" si="22"/>
        <v>0</v>
      </c>
      <c r="P82" s="9">
        <f t="shared" si="23"/>
        <v>52</v>
      </c>
      <c r="Q82" s="3">
        <v>0</v>
      </c>
      <c r="R82" s="3">
        <v>0</v>
      </c>
      <c r="AA82" s="4"/>
    </row>
    <row r="83" spans="1:27" x14ac:dyDescent="0.25">
      <c r="A83" s="3">
        <v>5913547</v>
      </c>
      <c r="B83" s="5">
        <v>42919</v>
      </c>
      <c r="C83" s="6">
        <v>0.58414351851851853</v>
      </c>
      <c r="D83" s="6">
        <v>0.5861574074074074</v>
      </c>
      <c r="E83" s="3">
        <f t="shared" si="13"/>
        <v>7</v>
      </c>
      <c r="F83" s="3" t="str">
        <f t="shared" si="14"/>
        <v>stacjonarne</v>
      </c>
      <c r="G83" s="3" t="str">
        <f t="shared" si="15"/>
        <v>59</v>
      </c>
      <c r="H83" s="6">
        <f t="shared" si="16"/>
        <v>2.0138888888888706E-3</v>
      </c>
      <c r="I83" s="8">
        <f t="shared" si="17"/>
        <v>0</v>
      </c>
      <c r="J83" s="8">
        <f t="shared" si="18"/>
        <v>0.43108796296296298</v>
      </c>
      <c r="K83" s="9">
        <f t="shared" si="19"/>
        <v>620</v>
      </c>
      <c r="L83" s="8">
        <f t="shared" si="20"/>
        <v>0</v>
      </c>
      <c r="M83" s="3">
        <f t="shared" si="12"/>
        <v>0</v>
      </c>
      <c r="N83" s="3">
        <f t="shared" si="21"/>
        <v>0</v>
      </c>
      <c r="O83" s="3">
        <f t="shared" si="22"/>
        <v>0</v>
      </c>
      <c r="P83" s="9">
        <f t="shared" si="23"/>
        <v>46</v>
      </c>
      <c r="Q83" s="3">
        <v>0</v>
      </c>
      <c r="R83" s="3">
        <v>0</v>
      </c>
      <c r="AA83" s="4"/>
    </row>
    <row r="84" spans="1:27" x14ac:dyDescent="0.25">
      <c r="A84" s="3">
        <v>3505978</v>
      </c>
      <c r="B84" s="5">
        <v>42919</v>
      </c>
      <c r="C84" s="6">
        <v>0.58699074074074076</v>
      </c>
      <c r="D84" s="6">
        <v>0.59060185185185188</v>
      </c>
      <c r="E84" s="3">
        <f t="shared" si="13"/>
        <v>7</v>
      </c>
      <c r="F84" s="3" t="str">
        <f t="shared" si="14"/>
        <v>stacjonarne</v>
      </c>
      <c r="G84" s="3" t="str">
        <f t="shared" si="15"/>
        <v>35</v>
      </c>
      <c r="H84" s="6">
        <f t="shared" si="16"/>
        <v>3.6111111111111205E-3</v>
      </c>
      <c r="I84" s="8">
        <f t="shared" si="17"/>
        <v>0</v>
      </c>
      <c r="J84" s="8">
        <f t="shared" si="18"/>
        <v>0.4346990740740741</v>
      </c>
      <c r="K84" s="9">
        <f t="shared" si="19"/>
        <v>625</v>
      </c>
      <c r="L84" s="8">
        <f t="shared" si="20"/>
        <v>0</v>
      </c>
      <c r="M84" s="3">
        <f t="shared" si="12"/>
        <v>0</v>
      </c>
      <c r="N84" s="3">
        <f t="shared" si="21"/>
        <v>0</v>
      </c>
      <c r="O84" s="3">
        <f t="shared" si="22"/>
        <v>0</v>
      </c>
      <c r="P84" s="9">
        <f t="shared" si="23"/>
        <v>58</v>
      </c>
      <c r="Q84" s="3">
        <v>0</v>
      </c>
      <c r="R84" s="3">
        <v>0</v>
      </c>
      <c r="AA84" s="4"/>
    </row>
    <row r="85" spans="1:27" x14ac:dyDescent="0.25">
      <c r="A85" s="3">
        <v>14783929</v>
      </c>
      <c r="B85" s="5">
        <v>42919</v>
      </c>
      <c r="C85" s="6">
        <v>0.5902546296296296</v>
      </c>
      <c r="D85" s="6">
        <v>0.59516203703703707</v>
      </c>
      <c r="E85" s="3">
        <f t="shared" si="13"/>
        <v>8</v>
      </c>
      <c r="F85" s="3" t="str">
        <f t="shared" si="14"/>
        <v>komurkowe</v>
      </c>
      <c r="G85" s="3" t="str">
        <f t="shared" si="15"/>
        <v>14</v>
      </c>
      <c r="H85" s="6">
        <f t="shared" si="16"/>
        <v>4.9074074074074714E-3</v>
      </c>
      <c r="I85" s="8">
        <f t="shared" si="17"/>
        <v>0</v>
      </c>
      <c r="J85" s="8">
        <f t="shared" si="18"/>
        <v>0.43960648148148157</v>
      </c>
      <c r="K85" s="9">
        <f t="shared" si="19"/>
        <v>633</v>
      </c>
      <c r="L85" s="8">
        <f t="shared" si="20"/>
        <v>0</v>
      </c>
      <c r="M85" s="3">
        <f t="shared" si="12"/>
        <v>0</v>
      </c>
      <c r="N85" s="3">
        <f t="shared" si="21"/>
        <v>0</v>
      </c>
      <c r="O85" s="3">
        <f t="shared" si="22"/>
        <v>0</v>
      </c>
      <c r="P85" s="9">
        <f t="shared" si="23"/>
        <v>2</v>
      </c>
      <c r="Q85" s="3">
        <v>0</v>
      </c>
      <c r="R85" s="3">
        <v>0</v>
      </c>
      <c r="AA85" s="4"/>
    </row>
    <row r="86" spans="1:27" x14ac:dyDescent="0.25">
      <c r="A86" s="3">
        <v>2915745</v>
      </c>
      <c r="B86" s="5">
        <v>42919</v>
      </c>
      <c r="C86" s="6">
        <v>0.59324074074074074</v>
      </c>
      <c r="D86" s="6">
        <v>0.6029282407407407</v>
      </c>
      <c r="E86" s="3">
        <f t="shared" si="13"/>
        <v>7</v>
      </c>
      <c r="F86" s="3" t="str">
        <f t="shared" si="14"/>
        <v>stacjonarne</v>
      </c>
      <c r="G86" s="3" t="str">
        <f t="shared" si="15"/>
        <v>29</v>
      </c>
      <c r="H86" s="6">
        <f t="shared" si="16"/>
        <v>9.68749999999996E-3</v>
      </c>
      <c r="I86" s="8">
        <f t="shared" si="17"/>
        <v>0</v>
      </c>
      <c r="J86" s="8">
        <f t="shared" si="18"/>
        <v>0.44929398148148153</v>
      </c>
      <c r="K86" s="9">
        <f t="shared" si="19"/>
        <v>646</v>
      </c>
      <c r="L86" s="8">
        <f t="shared" si="20"/>
        <v>0</v>
      </c>
      <c r="M86" s="3">
        <f t="shared" si="12"/>
        <v>0</v>
      </c>
      <c r="N86" s="3">
        <f t="shared" si="21"/>
        <v>0</v>
      </c>
      <c r="O86" s="3">
        <f t="shared" si="22"/>
        <v>0</v>
      </c>
      <c r="P86" s="9">
        <f t="shared" si="23"/>
        <v>59</v>
      </c>
      <c r="Q86" s="3">
        <v>0</v>
      </c>
      <c r="R86" s="3">
        <v>0</v>
      </c>
      <c r="AA86" s="4"/>
    </row>
    <row r="87" spans="1:27" x14ac:dyDescent="0.25">
      <c r="A87" s="3">
        <v>1100142</v>
      </c>
      <c r="B87" s="5">
        <v>42919</v>
      </c>
      <c r="C87" s="6">
        <v>0.59710648148148149</v>
      </c>
      <c r="D87" s="6">
        <v>0.60033564814814822</v>
      </c>
      <c r="E87" s="3">
        <f t="shared" si="13"/>
        <v>7</v>
      </c>
      <c r="F87" s="3" t="str">
        <f t="shared" si="14"/>
        <v>stacjonarne</v>
      </c>
      <c r="G87" s="3" t="str">
        <f t="shared" si="15"/>
        <v>11</v>
      </c>
      <c r="H87" s="6">
        <f t="shared" si="16"/>
        <v>3.2291666666667274E-3</v>
      </c>
      <c r="I87" s="8">
        <f t="shared" si="17"/>
        <v>0</v>
      </c>
      <c r="J87" s="8">
        <f t="shared" si="18"/>
        <v>0.45252314814814826</v>
      </c>
      <c r="K87" s="9">
        <f t="shared" si="19"/>
        <v>651</v>
      </c>
      <c r="L87" s="8">
        <f t="shared" si="20"/>
        <v>0</v>
      </c>
      <c r="M87" s="3">
        <f t="shared" si="12"/>
        <v>0</v>
      </c>
      <c r="N87" s="3">
        <f t="shared" si="21"/>
        <v>0</v>
      </c>
      <c r="O87" s="3">
        <f t="shared" si="22"/>
        <v>0</v>
      </c>
      <c r="P87" s="9">
        <f t="shared" si="23"/>
        <v>38</v>
      </c>
      <c r="Q87" s="3">
        <v>0</v>
      </c>
      <c r="R87" s="3">
        <v>0</v>
      </c>
      <c r="AA87" s="4"/>
    </row>
    <row r="88" spans="1:27" x14ac:dyDescent="0.25">
      <c r="A88" s="3">
        <v>7795911</v>
      </c>
      <c r="B88" s="5">
        <v>42919</v>
      </c>
      <c r="C88" s="6">
        <v>0.60196759259259258</v>
      </c>
      <c r="D88" s="6">
        <v>0.61259259259259258</v>
      </c>
      <c r="E88" s="3">
        <f t="shared" si="13"/>
        <v>7</v>
      </c>
      <c r="F88" s="3" t="str">
        <f t="shared" si="14"/>
        <v>stacjonarne</v>
      </c>
      <c r="G88" s="3" t="str">
        <f t="shared" si="15"/>
        <v>77</v>
      </c>
      <c r="H88" s="6">
        <f t="shared" si="16"/>
        <v>1.0624999999999996E-2</v>
      </c>
      <c r="I88" s="8">
        <f t="shared" si="17"/>
        <v>0</v>
      </c>
      <c r="J88" s="8">
        <f t="shared" si="18"/>
        <v>0.46314814814814825</v>
      </c>
      <c r="K88" s="9">
        <f t="shared" si="19"/>
        <v>666</v>
      </c>
      <c r="L88" s="8">
        <f t="shared" si="20"/>
        <v>0</v>
      </c>
      <c r="M88" s="3">
        <f t="shared" ref="M88:M151" si="24">HOUR(L88)*60+MINUTE(L88)+IF(SECOND(L88)&gt;0,1,0)</f>
        <v>0</v>
      </c>
      <c r="N88" s="3">
        <f t="shared" si="21"/>
        <v>0</v>
      </c>
      <c r="O88" s="3">
        <f t="shared" si="22"/>
        <v>0</v>
      </c>
      <c r="P88" s="9">
        <f t="shared" si="23"/>
        <v>56</v>
      </c>
      <c r="Q88" s="3">
        <v>0</v>
      </c>
      <c r="R88" s="3">
        <v>0</v>
      </c>
      <c r="AA88" s="4"/>
    </row>
    <row r="89" spans="1:27" x14ac:dyDescent="0.25">
      <c r="A89" s="3">
        <v>1709455</v>
      </c>
      <c r="B89" s="5">
        <v>42919</v>
      </c>
      <c r="C89" s="6">
        <v>0.60313657407407406</v>
      </c>
      <c r="D89" s="6">
        <v>0.60765046296296299</v>
      </c>
      <c r="E89" s="3">
        <f t="shared" si="13"/>
        <v>7</v>
      </c>
      <c r="F89" s="3" t="str">
        <f t="shared" si="14"/>
        <v>stacjonarne</v>
      </c>
      <c r="G89" s="3" t="str">
        <f t="shared" si="15"/>
        <v>17</v>
      </c>
      <c r="H89" s="6">
        <f t="shared" si="16"/>
        <v>4.5138888888889284E-3</v>
      </c>
      <c r="I89" s="8">
        <f t="shared" si="17"/>
        <v>0</v>
      </c>
      <c r="J89" s="8">
        <f t="shared" si="18"/>
        <v>0.46766203703703718</v>
      </c>
      <c r="K89" s="9">
        <f t="shared" si="19"/>
        <v>673</v>
      </c>
      <c r="L89" s="8">
        <f t="shared" si="20"/>
        <v>0</v>
      </c>
      <c r="M89" s="3">
        <f t="shared" si="24"/>
        <v>0</v>
      </c>
      <c r="N89" s="3">
        <f t="shared" si="21"/>
        <v>0</v>
      </c>
      <c r="O89" s="3">
        <f t="shared" si="22"/>
        <v>0</v>
      </c>
      <c r="P89" s="9">
        <f t="shared" si="23"/>
        <v>26</v>
      </c>
      <c r="Q89" s="3">
        <v>0</v>
      </c>
      <c r="R89" s="3">
        <v>0</v>
      </c>
      <c r="AA89" s="4"/>
    </row>
    <row r="90" spans="1:27" x14ac:dyDescent="0.25">
      <c r="A90" s="3">
        <v>54586484</v>
      </c>
      <c r="B90" s="5">
        <v>42919</v>
      </c>
      <c r="C90" s="6">
        <v>0.60753472222222216</v>
      </c>
      <c r="D90" s="6">
        <v>0.61120370370370369</v>
      </c>
      <c r="E90" s="3">
        <f t="shared" si="13"/>
        <v>8</v>
      </c>
      <c r="F90" s="3" t="str">
        <f t="shared" si="14"/>
        <v>komurkowe</v>
      </c>
      <c r="G90" s="3" t="str">
        <f t="shared" si="15"/>
        <v>54</v>
      </c>
      <c r="H90" s="6">
        <f t="shared" si="16"/>
        <v>3.6689814814815369E-3</v>
      </c>
      <c r="I90" s="8">
        <f t="shared" si="17"/>
        <v>0</v>
      </c>
      <c r="J90" s="8">
        <f t="shared" si="18"/>
        <v>0.47133101851851872</v>
      </c>
      <c r="K90" s="9">
        <f t="shared" si="19"/>
        <v>678</v>
      </c>
      <c r="L90" s="8">
        <f t="shared" si="20"/>
        <v>0</v>
      </c>
      <c r="M90" s="3">
        <f t="shared" si="24"/>
        <v>0</v>
      </c>
      <c r="N90" s="3">
        <f t="shared" si="21"/>
        <v>0</v>
      </c>
      <c r="O90" s="3">
        <f t="shared" si="22"/>
        <v>0</v>
      </c>
      <c r="P90" s="9">
        <f t="shared" si="23"/>
        <v>43</v>
      </c>
      <c r="Q90" s="3">
        <v>0</v>
      </c>
      <c r="R90" s="3">
        <v>0</v>
      </c>
      <c r="AA90" s="4"/>
    </row>
    <row r="91" spans="1:27" x14ac:dyDescent="0.25">
      <c r="A91" s="3">
        <v>6674505</v>
      </c>
      <c r="B91" s="5">
        <v>42919</v>
      </c>
      <c r="C91" s="6">
        <v>0.61243055555555559</v>
      </c>
      <c r="D91" s="6">
        <v>0.62267361111111108</v>
      </c>
      <c r="E91" s="3">
        <f t="shared" si="13"/>
        <v>7</v>
      </c>
      <c r="F91" s="3" t="str">
        <f t="shared" si="14"/>
        <v>stacjonarne</v>
      </c>
      <c r="G91" s="3" t="str">
        <f t="shared" si="15"/>
        <v>66</v>
      </c>
      <c r="H91" s="6">
        <f t="shared" si="16"/>
        <v>1.0243055555555491E-2</v>
      </c>
      <c r="I91" s="8">
        <f t="shared" si="17"/>
        <v>0</v>
      </c>
      <c r="J91" s="8">
        <f t="shared" si="18"/>
        <v>0.48157407407407421</v>
      </c>
      <c r="K91" s="9">
        <f t="shared" si="19"/>
        <v>693</v>
      </c>
      <c r="L91" s="8">
        <f t="shared" si="20"/>
        <v>0</v>
      </c>
      <c r="M91" s="3">
        <f t="shared" si="24"/>
        <v>0</v>
      </c>
      <c r="N91" s="3">
        <f t="shared" si="21"/>
        <v>0</v>
      </c>
      <c r="O91" s="3">
        <f t="shared" si="22"/>
        <v>0</v>
      </c>
      <c r="P91" s="9">
        <f t="shared" si="23"/>
        <v>28</v>
      </c>
      <c r="Q91" s="3">
        <v>0</v>
      </c>
      <c r="R91" s="3">
        <v>0</v>
      </c>
      <c r="AA91" s="4"/>
    </row>
    <row r="92" spans="1:27" x14ac:dyDescent="0.25">
      <c r="A92" s="3">
        <v>6920814</v>
      </c>
      <c r="B92" s="5">
        <v>42919</v>
      </c>
      <c r="C92" s="6">
        <v>0.6141550925925926</v>
      </c>
      <c r="D92" s="6">
        <v>0.61440972222222223</v>
      </c>
      <c r="E92" s="3">
        <f t="shared" si="13"/>
        <v>7</v>
      </c>
      <c r="F92" s="3" t="str">
        <f t="shared" si="14"/>
        <v>stacjonarne</v>
      </c>
      <c r="G92" s="3" t="str">
        <f t="shared" si="15"/>
        <v>69</v>
      </c>
      <c r="H92" s="6">
        <f t="shared" si="16"/>
        <v>2.5462962962963243E-4</v>
      </c>
      <c r="I92" s="8">
        <f t="shared" si="17"/>
        <v>0</v>
      </c>
      <c r="J92" s="8">
        <f t="shared" si="18"/>
        <v>0.48182870370370384</v>
      </c>
      <c r="K92" s="9">
        <f t="shared" si="19"/>
        <v>693</v>
      </c>
      <c r="L92" s="8">
        <f t="shared" si="20"/>
        <v>0</v>
      </c>
      <c r="M92" s="3">
        <f t="shared" si="24"/>
        <v>0</v>
      </c>
      <c r="N92" s="3">
        <f t="shared" si="21"/>
        <v>0</v>
      </c>
      <c r="O92" s="3">
        <f t="shared" si="22"/>
        <v>0</v>
      </c>
      <c r="P92" s="9">
        <f t="shared" si="23"/>
        <v>50</v>
      </c>
      <c r="Q92" s="3">
        <v>0</v>
      </c>
      <c r="R92" s="3">
        <v>0</v>
      </c>
      <c r="AA92" s="4"/>
    </row>
    <row r="93" spans="1:27" x14ac:dyDescent="0.25">
      <c r="A93" s="3">
        <v>6161675</v>
      </c>
      <c r="B93" s="5">
        <v>42919</v>
      </c>
      <c r="C93" s="6">
        <v>0.61449074074074073</v>
      </c>
      <c r="D93" s="6">
        <v>0.62415509259259261</v>
      </c>
      <c r="E93" s="3">
        <f t="shared" si="13"/>
        <v>7</v>
      </c>
      <c r="F93" s="3" t="str">
        <f t="shared" si="14"/>
        <v>stacjonarne</v>
      </c>
      <c r="G93" s="3" t="str">
        <f t="shared" si="15"/>
        <v>61</v>
      </c>
      <c r="H93" s="6">
        <f t="shared" si="16"/>
        <v>9.6643518518518823E-3</v>
      </c>
      <c r="I93" s="8">
        <f t="shared" si="17"/>
        <v>0</v>
      </c>
      <c r="J93" s="8">
        <f t="shared" si="18"/>
        <v>0.49149305555555572</v>
      </c>
      <c r="K93" s="9">
        <f t="shared" si="19"/>
        <v>707</v>
      </c>
      <c r="L93" s="8">
        <f t="shared" si="20"/>
        <v>0</v>
      </c>
      <c r="M93" s="3">
        <f t="shared" si="24"/>
        <v>0</v>
      </c>
      <c r="N93" s="3">
        <f t="shared" si="21"/>
        <v>0</v>
      </c>
      <c r="O93" s="3">
        <f t="shared" si="22"/>
        <v>0</v>
      </c>
      <c r="P93" s="9">
        <f t="shared" si="23"/>
        <v>45</v>
      </c>
      <c r="Q93" s="3">
        <v>0</v>
      </c>
      <c r="R93" s="3">
        <v>0</v>
      </c>
      <c r="AA93" s="4"/>
    </row>
    <row r="94" spans="1:27" x14ac:dyDescent="0.25">
      <c r="A94" s="3">
        <v>8498076</v>
      </c>
      <c r="B94" s="5">
        <v>42919</v>
      </c>
      <c r="C94" s="6">
        <v>0.61523148148148155</v>
      </c>
      <c r="D94" s="6">
        <v>0.62223379629629627</v>
      </c>
      <c r="E94" s="3">
        <f t="shared" si="13"/>
        <v>7</v>
      </c>
      <c r="F94" s="3" t="str">
        <f t="shared" si="14"/>
        <v>stacjonarne</v>
      </c>
      <c r="G94" s="3" t="str">
        <f t="shared" si="15"/>
        <v>84</v>
      </c>
      <c r="H94" s="6">
        <f t="shared" si="16"/>
        <v>7.0023148148147252E-3</v>
      </c>
      <c r="I94" s="8">
        <f t="shared" si="17"/>
        <v>0</v>
      </c>
      <c r="J94" s="8">
        <f t="shared" si="18"/>
        <v>0.49849537037037045</v>
      </c>
      <c r="K94" s="9">
        <f t="shared" si="19"/>
        <v>717</v>
      </c>
      <c r="L94" s="8">
        <f t="shared" si="20"/>
        <v>0</v>
      </c>
      <c r="M94" s="3">
        <f t="shared" si="24"/>
        <v>0</v>
      </c>
      <c r="N94" s="3">
        <f t="shared" si="21"/>
        <v>0</v>
      </c>
      <c r="O94" s="3">
        <f t="shared" si="22"/>
        <v>0</v>
      </c>
      <c r="P94" s="9">
        <f t="shared" si="23"/>
        <v>50</v>
      </c>
      <c r="Q94" s="3">
        <v>0</v>
      </c>
      <c r="R94" s="3">
        <v>0</v>
      </c>
      <c r="AA94" s="4"/>
    </row>
    <row r="95" spans="1:27" x14ac:dyDescent="0.25">
      <c r="A95" s="3">
        <v>4174785</v>
      </c>
      <c r="B95" s="5">
        <v>42919</v>
      </c>
      <c r="C95" s="6">
        <v>0.61624999999999996</v>
      </c>
      <c r="D95" s="6">
        <v>0.62702546296296291</v>
      </c>
      <c r="E95" s="3">
        <f t="shared" si="13"/>
        <v>7</v>
      </c>
      <c r="F95" s="3" t="str">
        <f t="shared" si="14"/>
        <v>stacjonarne</v>
      </c>
      <c r="G95" s="3" t="str">
        <f t="shared" si="15"/>
        <v>41</v>
      </c>
      <c r="H95" s="6">
        <f t="shared" si="16"/>
        <v>1.0775462962962945E-2</v>
      </c>
      <c r="I95" s="8">
        <f t="shared" si="17"/>
        <v>0</v>
      </c>
      <c r="J95" s="8">
        <f t="shared" si="18"/>
        <v>0.50927083333333334</v>
      </c>
      <c r="K95" s="9">
        <f t="shared" si="19"/>
        <v>733</v>
      </c>
      <c r="L95" s="8">
        <f t="shared" si="20"/>
        <v>0</v>
      </c>
      <c r="M95" s="3">
        <f t="shared" si="24"/>
        <v>0</v>
      </c>
      <c r="N95" s="3">
        <f t="shared" si="21"/>
        <v>0</v>
      </c>
      <c r="O95" s="3">
        <f t="shared" si="22"/>
        <v>0</v>
      </c>
      <c r="P95" s="9">
        <f t="shared" si="23"/>
        <v>21</v>
      </c>
      <c r="Q95" s="3">
        <v>0</v>
      </c>
      <c r="R95" s="3">
        <v>0</v>
      </c>
      <c r="AA95" s="4"/>
    </row>
    <row r="96" spans="1:27" x14ac:dyDescent="0.25">
      <c r="A96" s="3">
        <v>3776937</v>
      </c>
      <c r="B96" s="5">
        <v>42919</v>
      </c>
      <c r="C96" s="6">
        <v>0.61767361111111108</v>
      </c>
      <c r="D96" s="6">
        <v>0.6234143518518519</v>
      </c>
      <c r="E96" s="3">
        <f t="shared" si="13"/>
        <v>7</v>
      </c>
      <c r="F96" s="3" t="str">
        <f t="shared" si="14"/>
        <v>stacjonarne</v>
      </c>
      <c r="G96" s="3" t="str">
        <f t="shared" si="15"/>
        <v>37</v>
      </c>
      <c r="H96" s="6">
        <f t="shared" si="16"/>
        <v>5.740740740740824E-3</v>
      </c>
      <c r="I96" s="8">
        <f t="shared" si="17"/>
        <v>0</v>
      </c>
      <c r="J96" s="8">
        <f t="shared" si="18"/>
        <v>0.51501157407407416</v>
      </c>
      <c r="K96" s="9">
        <f t="shared" si="19"/>
        <v>741</v>
      </c>
      <c r="L96" s="8">
        <f t="shared" si="20"/>
        <v>0</v>
      </c>
      <c r="M96" s="3">
        <f t="shared" si="24"/>
        <v>0</v>
      </c>
      <c r="N96" s="3">
        <f t="shared" si="21"/>
        <v>0</v>
      </c>
      <c r="O96" s="3">
        <f t="shared" si="22"/>
        <v>0</v>
      </c>
      <c r="P96" s="9">
        <f t="shared" si="23"/>
        <v>37</v>
      </c>
      <c r="Q96" s="3">
        <v>0</v>
      </c>
      <c r="R96" s="3">
        <v>0</v>
      </c>
      <c r="AA96" s="4"/>
    </row>
    <row r="97" spans="1:27" x14ac:dyDescent="0.25">
      <c r="A97" s="3">
        <v>2636055</v>
      </c>
      <c r="B97" s="5">
        <v>42919</v>
      </c>
      <c r="C97" s="6">
        <v>0.62174768518518519</v>
      </c>
      <c r="D97" s="6">
        <v>0.62206018518518513</v>
      </c>
      <c r="E97" s="3">
        <f t="shared" si="13"/>
        <v>7</v>
      </c>
      <c r="F97" s="3" t="str">
        <f t="shared" si="14"/>
        <v>stacjonarne</v>
      </c>
      <c r="G97" s="3" t="str">
        <f t="shared" si="15"/>
        <v>26</v>
      </c>
      <c r="H97" s="6">
        <f t="shared" si="16"/>
        <v>3.1249999999993783E-4</v>
      </c>
      <c r="I97" s="8">
        <f t="shared" si="17"/>
        <v>0</v>
      </c>
      <c r="J97" s="8">
        <f t="shared" si="18"/>
        <v>0.5153240740740741</v>
      </c>
      <c r="K97" s="9">
        <f t="shared" si="19"/>
        <v>742</v>
      </c>
      <c r="L97" s="8">
        <f t="shared" si="20"/>
        <v>0</v>
      </c>
      <c r="M97" s="3">
        <f t="shared" si="24"/>
        <v>0</v>
      </c>
      <c r="N97" s="3">
        <f t="shared" si="21"/>
        <v>0</v>
      </c>
      <c r="O97" s="3">
        <f t="shared" si="22"/>
        <v>0</v>
      </c>
      <c r="P97" s="9">
        <f t="shared" si="23"/>
        <v>4</v>
      </c>
      <c r="Q97" s="3">
        <v>0</v>
      </c>
      <c r="R97" s="3">
        <v>0</v>
      </c>
      <c r="AA97" s="4"/>
    </row>
    <row r="98" spans="1:27" x14ac:dyDescent="0.25">
      <c r="A98" s="3">
        <v>4555937</v>
      </c>
      <c r="B98" s="5">
        <v>42919</v>
      </c>
      <c r="C98" s="6">
        <v>0.62645833333333334</v>
      </c>
      <c r="D98" s="6">
        <v>0.63792824074074073</v>
      </c>
      <c r="E98" s="3">
        <f t="shared" si="13"/>
        <v>7</v>
      </c>
      <c r="F98" s="3" t="str">
        <f t="shared" si="14"/>
        <v>stacjonarne</v>
      </c>
      <c r="G98" s="3" t="str">
        <f t="shared" si="15"/>
        <v>45</v>
      </c>
      <c r="H98" s="6">
        <f t="shared" si="16"/>
        <v>1.1469907407407387E-2</v>
      </c>
      <c r="I98" s="8">
        <f t="shared" si="17"/>
        <v>0</v>
      </c>
      <c r="J98" s="8">
        <f t="shared" si="18"/>
        <v>0.52679398148148149</v>
      </c>
      <c r="K98" s="9">
        <f t="shared" si="19"/>
        <v>758</v>
      </c>
      <c r="L98" s="8">
        <f t="shared" si="20"/>
        <v>0</v>
      </c>
      <c r="M98" s="3">
        <f t="shared" si="24"/>
        <v>0</v>
      </c>
      <c r="N98" s="3">
        <f t="shared" si="21"/>
        <v>0</v>
      </c>
      <c r="O98" s="3">
        <f t="shared" si="22"/>
        <v>0</v>
      </c>
      <c r="P98" s="9">
        <f t="shared" si="23"/>
        <v>35</v>
      </c>
      <c r="Q98" s="3">
        <v>0</v>
      </c>
      <c r="R98" s="3">
        <v>0</v>
      </c>
      <c r="AA98" s="4"/>
    </row>
    <row r="99" spans="1:27" x14ac:dyDescent="0.25">
      <c r="A99" s="3">
        <v>80306197</v>
      </c>
      <c r="B99" s="5">
        <v>42920</v>
      </c>
      <c r="C99" s="6">
        <v>0.33644675925925926</v>
      </c>
      <c r="D99" s="6">
        <v>0.33884259259259258</v>
      </c>
      <c r="E99" s="3">
        <f t="shared" si="13"/>
        <v>8</v>
      </c>
      <c r="F99" s="3" t="str">
        <f t="shared" si="14"/>
        <v>komurkowe</v>
      </c>
      <c r="G99" s="3" t="str">
        <f t="shared" si="15"/>
        <v>80</v>
      </c>
      <c r="H99" s="6">
        <f t="shared" si="16"/>
        <v>2.3958333333333193E-3</v>
      </c>
      <c r="I99" s="8">
        <f t="shared" si="17"/>
        <v>0</v>
      </c>
      <c r="J99" s="8">
        <f t="shared" si="18"/>
        <v>0.52918981481481486</v>
      </c>
      <c r="K99" s="9">
        <f t="shared" si="19"/>
        <v>762</v>
      </c>
      <c r="L99" s="8">
        <f t="shared" si="20"/>
        <v>0</v>
      </c>
      <c r="M99" s="3">
        <f t="shared" si="24"/>
        <v>0</v>
      </c>
      <c r="N99" s="3">
        <f>IF(AND(K99&gt;800,K98&lt;800,F99="komurkowe"),K99-800,IF(AND(F99="komurkowe",K99&gt;800),N98+K99-K98,N98))</f>
        <v>0</v>
      </c>
      <c r="O99" s="3">
        <f t="shared" si="22"/>
        <v>0</v>
      </c>
      <c r="P99" s="9">
        <f t="shared" si="23"/>
        <v>2</v>
      </c>
      <c r="Q99" s="3">
        <v>0</v>
      </c>
      <c r="R99" s="3">
        <v>0</v>
      </c>
      <c r="AA99" s="4"/>
    </row>
    <row r="100" spans="1:27" x14ac:dyDescent="0.25">
      <c r="A100" s="3">
        <v>99162491</v>
      </c>
      <c r="B100" s="5">
        <v>42920</v>
      </c>
      <c r="C100" s="6">
        <v>0.33944444444444444</v>
      </c>
      <c r="D100" s="6">
        <v>0.35085648148148146</v>
      </c>
      <c r="E100" s="3">
        <f t="shared" si="13"/>
        <v>8</v>
      </c>
      <c r="F100" s="3" t="str">
        <f t="shared" si="14"/>
        <v>komurkowe</v>
      </c>
      <c r="G100" s="3" t="str">
        <f t="shared" si="15"/>
        <v>99</v>
      </c>
      <c r="H100" s="6">
        <f t="shared" si="16"/>
        <v>1.1412037037037026E-2</v>
      </c>
      <c r="I100" s="8">
        <f t="shared" si="17"/>
        <v>0</v>
      </c>
      <c r="J100" s="8">
        <f t="shared" si="18"/>
        <v>0.54060185185185183</v>
      </c>
      <c r="K100" s="9">
        <f t="shared" si="19"/>
        <v>778</v>
      </c>
      <c r="L100" s="8">
        <f t="shared" si="20"/>
        <v>0</v>
      </c>
      <c r="M100" s="3">
        <f t="shared" si="24"/>
        <v>0</v>
      </c>
      <c r="N100" s="3">
        <f>IF(AND(K100&gt;800,K99&lt;800,F100="komurkowe"),K100-800,IF(AND(F100="komurkowe",K100&gt;800),N99+K100-K99,N99))</f>
        <v>0</v>
      </c>
      <c r="O100" s="3">
        <f>IF(AND(K100&gt;800,K99&lt;800,F100="stacjonarne"),K100-800,IF(AND(F100="stacjonarne",K100&gt;800),O99+K100-K99,O99))</f>
        <v>0</v>
      </c>
      <c r="P100" s="9">
        <f t="shared" si="23"/>
        <v>28</v>
      </c>
      <c r="Q100" s="3">
        <v>0</v>
      </c>
      <c r="R100" s="3">
        <v>0</v>
      </c>
      <c r="AA100" s="4"/>
    </row>
    <row r="101" spans="1:27" x14ac:dyDescent="0.25">
      <c r="A101" s="3">
        <v>2109147679</v>
      </c>
      <c r="B101" s="5">
        <v>42920</v>
      </c>
      <c r="C101" s="6">
        <v>0.34505787037037039</v>
      </c>
      <c r="D101" s="6">
        <v>0.35395833333333332</v>
      </c>
      <c r="E101" s="3">
        <f t="shared" si="13"/>
        <v>10</v>
      </c>
      <c r="F101" s="3" t="str">
        <f t="shared" si="14"/>
        <v>komurkowe</v>
      </c>
      <c r="G101" s="3" t="str">
        <f t="shared" si="15"/>
        <v>21</v>
      </c>
      <c r="H101" s="6">
        <f t="shared" si="16"/>
        <v>8.9004629629629295E-3</v>
      </c>
      <c r="I101" s="8">
        <f t="shared" si="17"/>
        <v>0</v>
      </c>
      <c r="J101" s="8">
        <f t="shared" si="18"/>
        <v>0.54060185185185183</v>
      </c>
      <c r="K101" s="9">
        <f t="shared" si="19"/>
        <v>778</v>
      </c>
      <c r="L101" s="8">
        <f t="shared" si="20"/>
        <v>8.9004629629629295E-3</v>
      </c>
      <c r="M101" s="3">
        <f t="shared" si="24"/>
        <v>13</v>
      </c>
      <c r="N101" s="3">
        <f t="shared" si="21"/>
        <v>0</v>
      </c>
      <c r="O101" s="3">
        <f t="shared" ref="O101:O164" si="25">IF(AND(K101&gt;800,K100&lt;800,F101="stacjonarne"),K101-800,IF(AND(F101="stacjonarne",K101&gt;800),O100+K101-K100,O100))</f>
        <v>0</v>
      </c>
      <c r="P101" s="9">
        <f t="shared" si="23"/>
        <v>28</v>
      </c>
      <c r="Q101" s="3">
        <v>0</v>
      </c>
      <c r="R101" s="3">
        <v>0</v>
      </c>
      <c r="AA101" s="4"/>
    </row>
    <row r="102" spans="1:27" x14ac:dyDescent="0.25">
      <c r="A102" s="3">
        <v>9422310</v>
      </c>
      <c r="B102" s="5">
        <v>42920</v>
      </c>
      <c r="C102" s="6">
        <v>0.35071759259259255</v>
      </c>
      <c r="D102" s="6">
        <v>0.36206018518518518</v>
      </c>
      <c r="E102" s="3">
        <f t="shared" si="13"/>
        <v>7</v>
      </c>
      <c r="F102" s="3" t="str">
        <f t="shared" si="14"/>
        <v>stacjonarne</v>
      </c>
      <c r="G102" s="3" t="str">
        <f t="shared" si="15"/>
        <v>94</v>
      </c>
      <c r="H102" s="6">
        <f t="shared" si="16"/>
        <v>1.1342592592592626E-2</v>
      </c>
      <c r="I102" s="8">
        <f t="shared" si="17"/>
        <v>0</v>
      </c>
      <c r="J102" s="8">
        <f t="shared" si="18"/>
        <v>0.55194444444444446</v>
      </c>
      <c r="K102" s="9">
        <f t="shared" si="19"/>
        <v>794</v>
      </c>
      <c r="L102" s="8">
        <f t="shared" si="20"/>
        <v>0</v>
      </c>
      <c r="M102" s="3">
        <f t="shared" si="24"/>
        <v>0</v>
      </c>
      <c r="N102" s="3">
        <f t="shared" si="21"/>
        <v>0</v>
      </c>
      <c r="O102" s="3">
        <f t="shared" si="25"/>
        <v>0</v>
      </c>
      <c r="P102" s="9">
        <f t="shared" si="23"/>
        <v>48</v>
      </c>
      <c r="AA102" s="4"/>
    </row>
    <row r="103" spans="1:27" x14ac:dyDescent="0.25">
      <c r="A103" s="3">
        <v>20679187</v>
      </c>
      <c r="B103" s="5">
        <v>42920</v>
      </c>
      <c r="C103" s="6">
        <v>0.35372685185185188</v>
      </c>
      <c r="D103" s="6">
        <v>0.3595949074074074</v>
      </c>
      <c r="E103" s="3">
        <f t="shared" si="13"/>
        <v>8</v>
      </c>
      <c r="F103" s="3" t="str">
        <f t="shared" si="14"/>
        <v>komurkowe</v>
      </c>
      <c r="G103" s="3" t="str">
        <f t="shared" si="15"/>
        <v>20</v>
      </c>
      <c r="H103" s="6">
        <f t="shared" si="16"/>
        <v>5.8680555555555292E-3</v>
      </c>
      <c r="I103" s="8">
        <f t="shared" si="17"/>
        <v>0</v>
      </c>
      <c r="J103" s="8">
        <f t="shared" si="18"/>
        <v>0.55781250000000004</v>
      </c>
      <c r="K103" s="9">
        <f t="shared" si="19"/>
        <v>803</v>
      </c>
      <c r="L103" s="8">
        <f t="shared" si="20"/>
        <v>0</v>
      </c>
      <c r="M103" s="3">
        <f t="shared" si="24"/>
        <v>0</v>
      </c>
      <c r="N103" s="3">
        <f t="shared" si="21"/>
        <v>3</v>
      </c>
      <c r="O103" s="3">
        <f t="shared" si="25"/>
        <v>0</v>
      </c>
      <c r="P103" s="9">
        <f t="shared" si="23"/>
        <v>15</v>
      </c>
      <c r="AA103" s="4"/>
    </row>
    <row r="104" spans="1:27" x14ac:dyDescent="0.25">
      <c r="A104" s="3">
        <v>6087997</v>
      </c>
      <c r="B104" s="5">
        <v>42920</v>
      </c>
      <c r="C104" s="6">
        <v>0.35653935185185182</v>
      </c>
      <c r="D104" s="6">
        <v>0.36062499999999997</v>
      </c>
      <c r="E104" s="3">
        <f t="shared" si="13"/>
        <v>7</v>
      </c>
      <c r="F104" s="3" t="str">
        <f t="shared" si="14"/>
        <v>stacjonarne</v>
      </c>
      <c r="G104" s="3" t="str">
        <f t="shared" si="15"/>
        <v>60</v>
      </c>
      <c r="H104" s="6">
        <f t="shared" si="16"/>
        <v>4.0856481481481577E-3</v>
      </c>
      <c r="I104" s="8">
        <f t="shared" si="17"/>
        <v>0</v>
      </c>
      <c r="J104" s="8">
        <f t="shared" si="18"/>
        <v>0.5618981481481482</v>
      </c>
      <c r="K104" s="9">
        <f t="shared" si="19"/>
        <v>809</v>
      </c>
      <c r="L104" s="8">
        <f t="shared" si="20"/>
        <v>0</v>
      </c>
      <c r="M104" s="3">
        <f t="shared" si="24"/>
        <v>0</v>
      </c>
      <c r="N104" s="3">
        <f t="shared" si="21"/>
        <v>3</v>
      </c>
      <c r="O104" s="3">
        <f t="shared" si="25"/>
        <v>6</v>
      </c>
      <c r="P104" s="9">
        <f t="shared" si="23"/>
        <v>8</v>
      </c>
      <c r="AA104" s="4"/>
    </row>
    <row r="105" spans="1:27" x14ac:dyDescent="0.25">
      <c r="A105" s="3">
        <v>20679187</v>
      </c>
      <c r="B105" s="5">
        <v>42920</v>
      </c>
      <c r="C105" s="6">
        <v>0.35850694444444442</v>
      </c>
      <c r="D105" s="6">
        <v>0.36371527777777773</v>
      </c>
      <c r="E105" s="3">
        <f t="shared" si="13"/>
        <v>8</v>
      </c>
      <c r="F105" s="3" t="str">
        <f t="shared" si="14"/>
        <v>komurkowe</v>
      </c>
      <c r="G105" s="3" t="str">
        <f t="shared" si="15"/>
        <v>20</v>
      </c>
      <c r="H105" s="6">
        <f t="shared" si="16"/>
        <v>5.2083333333333148E-3</v>
      </c>
      <c r="I105" s="8">
        <f t="shared" si="17"/>
        <v>0</v>
      </c>
      <c r="J105" s="8">
        <f t="shared" si="18"/>
        <v>0.56710648148148146</v>
      </c>
      <c r="K105" s="9">
        <f t="shared" si="19"/>
        <v>816</v>
      </c>
      <c r="L105" s="8">
        <f t="shared" si="20"/>
        <v>0</v>
      </c>
      <c r="M105" s="3">
        <f t="shared" si="24"/>
        <v>0</v>
      </c>
      <c r="N105" s="3">
        <f t="shared" si="21"/>
        <v>10</v>
      </c>
      <c r="O105" s="3">
        <f t="shared" si="25"/>
        <v>6</v>
      </c>
      <c r="P105" s="9">
        <f t="shared" si="23"/>
        <v>38</v>
      </c>
      <c r="AA105" s="4"/>
    </row>
    <row r="106" spans="1:27" x14ac:dyDescent="0.25">
      <c r="A106" s="3">
        <v>5253133</v>
      </c>
      <c r="B106" s="5">
        <v>42920</v>
      </c>
      <c r="C106" s="6">
        <v>0.35986111111111113</v>
      </c>
      <c r="D106" s="6">
        <v>0.36961805555555555</v>
      </c>
      <c r="E106" s="3">
        <f t="shared" si="13"/>
        <v>7</v>
      </c>
      <c r="F106" s="3" t="str">
        <f t="shared" si="14"/>
        <v>stacjonarne</v>
      </c>
      <c r="G106" s="3" t="str">
        <f t="shared" si="15"/>
        <v>52</v>
      </c>
      <c r="H106" s="6">
        <f t="shared" si="16"/>
        <v>9.7569444444444153E-3</v>
      </c>
      <c r="I106" s="8">
        <f t="shared" si="17"/>
        <v>0</v>
      </c>
      <c r="J106" s="8">
        <f t="shared" si="18"/>
        <v>0.57686342592592588</v>
      </c>
      <c r="K106" s="9">
        <f t="shared" si="19"/>
        <v>830</v>
      </c>
      <c r="L106" s="8">
        <f t="shared" si="20"/>
        <v>0</v>
      </c>
      <c r="M106" s="3">
        <f t="shared" si="24"/>
        <v>0</v>
      </c>
      <c r="N106" s="3">
        <f t="shared" si="21"/>
        <v>10</v>
      </c>
      <c r="O106" s="3">
        <f t="shared" si="25"/>
        <v>20</v>
      </c>
      <c r="P106" s="9">
        <f t="shared" si="23"/>
        <v>41</v>
      </c>
      <c r="AA106" s="4"/>
    </row>
    <row r="107" spans="1:27" x14ac:dyDescent="0.25">
      <c r="A107" s="3">
        <v>96949751</v>
      </c>
      <c r="B107" s="5">
        <v>42920</v>
      </c>
      <c r="C107" s="6">
        <v>0.36465277777777777</v>
      </c>
      <c r="D107" s="6">
        <v>0.36525462962962968</v>
      </c>
      <c r="E107" s="3">
        <f t="shared" si="13"/>
        <v>8</v>
      </c>
      <c r="F107" s="3" t="str">
        <f t="shared" si="14"/>
        <v>komurkowe</v>
      </c>
      <c r="G107" s="3" t="str">
        <f t="shared" si="15"/>
        <v>96</v>
      </c>
      <c r="H107" s="6">
        <f t="shared" si="16"/>
        <v>6.0185185185190893E-4</v>
      </c>
      <c r="I107" s="8">
        <f t="shared" si="17"/>
        <v>0</v>
      </c>
      <c r="J107" s="8">
        <f t="shared" si="18"/>
        <v>0.57746527777777779</v>
      </c>
      <c r="K107" s="9">
        <f t="shared" si="19"/>
        <v>831</v>
      </c>
      <c r="L107" s="8">
        <f t="shared" si="20"/>
        <v>0</v>
      </c>
      <c r="M107" s="3">
        <f t="shared" si="24"/>
        <v>0</v>
      </c>
      <c r="N107" s="3">
        <f t="shared" si="21"/>
        <v>11</v>
      </c>
      <c r="O107" s="3">
        <f t="shared" si="25"/>
        <v>20</v>
      </c>
      <c r="P107" s="9">
        <f t="shared" si="23"/>
        <v>33</v>
      </c>
      <c r="AA107" s="4"/>
    </row>
    <row r="108" spans="1:27" x14ac:dyDescent="0.25">
      <c r="A108" s="3">
        <v>1508356</v>
      </c>
      <c r="B108" s="5">
        <v>42920</v>
      </c>
      <c r="C108" s="6">
        <v>0.37013888888888885</v>
      </c>
      <c r="D108" s="6">
        <v>0.38033564814814813</v>
      </c>
      <c r="E108" s="3">
        <f t="shared" si="13"/>
        <v>7</v>
      </c>
      <c r="F108" s="3" t="str">
        <f t="shared" si="14"/>
        <v>stacjonarne</v>
      </c>
      <c r="G108" s="3" t="str">
        <f t="shared" si="15"/>
        <v>15</v>
      </c>
      <c r="H108" s="6">
        <f t="shared" si="16"/>
        <v>1.019675925925928E-2</v>
      </c>
      <c r="I108" s="8">
        <f t="shared" si="17"/>
        <v>0</v>
      </c>
      <c r="J108" s="8">
        <f t="shared" si="18"/>
        <v>0.58766203703703712</v>
      </c>
      <c r="K108" s="9">
        <f t="shared" si="19"/>
        <v>846</v>
      </c>
      <c r="L108" s="8">
        <f t="shared" si="20"/>
        <v>0</v>
      </c>
      <c r="M108" s="3">
        <f t="shared" si="24"/>
        <v>0</v>
      </c>
      <c r="N108" s="3">
        <f t="shared" si="21"/>
        <v>11</v>
      </c>
      <c r="O108" s="3">
        <f t="shared" si="25"/>
        <v>35</v>
      </c>
      <c r="P108" s="9">
        <f t="shared" si="23"/>
        <v>14</v>
      </c>
      <c r="AA108" s="4"/>
    </row>
    <row r="109" spans="1:27" x14ac:dyDescent="0.25">
      <c r="A109" s="3">
        <v>9171025</v>
      </c>
      <c r="B109" s="5">
        <v>42920</v>
      </c>
      <c r="C109" s="6">
        <v>0.37292824074074077</v>
      </c>
      <c r="D109" s="6">
        <v>0.38390046296296299</v>
      </c>
      <c r="E109" s="3">
        <f t="shared" si="13"/>
        <v>7</v>
      </c>
      <c r="F109" s="3" t="str">
        <f t="shared" si="14"/>
        <v>stacjonarne</v>
      </c>
      <c r="G109" s="3" t="str">
        <f t="shared" si="15"/>
        <v>91</v>
      </c>
      <c r="H109" s="6">
        <f t="shared" si="16"/>
        <v>1.0972222222222217E-2</v>
      </c>
      <c r="I109" s="8">
        <f t="shared" si="17"/>
        <v>0</v>
      </c>
      <c r="J109" s="8">
        <f t="shared" si="18"/>
        <v>0.59863425925925928</v>
      </c>
      <c r="K109" s="9">
        <f t="shared" si="19"/>
        <v>862</v>
      </c>
      <c r="L109" s="8">
        <f t="shared" si="20"/>
        <v>0</v>
      </c>
      <c r="M109" s="3">
        <f t="shared" si="24"/>
        <v>0</v>
      </c>
      <c r="N109" s="3">
        <f t="shared" si="21"/>
        <v>11</v>
      </c>
      <c r="O109" s="3">
        <f t="shared" si="25"/>
        <v>51</v>
      </c>
      <c r="P109" s="9">
        <f t="shared" si="23"/>
        <v>2</v>
      </c>
      <c r="AA109" s="4"/>
    </row>
    <row r="110" spans="1:27" x14ac:dyDescent="0.25">
      <c r="A110" s="3">
        <v>7191598</v>
      </c>
      <c r="B110" s="5">
        <v>42920</v>
      </c>
      <c r="C110" s="6">
        <v>0.37559027777777776</v>
      </c>
      <c r="D110" s="6">
        <v>0.37986111111111115</v>
      </c>
      <c r="E110" s="3">
        <f t="shared" si="13"/>
        <v>7</v>
      </c>
      <c r="F110" s="3" t="str">
        <f t="shared" si="14"/>
        <v>stacjonarne</v>
      </c>
      <c r="G110" s="3" t="str">
        <f t="shared" si="15"/>
        <v>71</v>
      </c>
      <c r="H110" s="6">
        <f t="shared" si="16"/>
        <v>4.2708333333333903E-3</v>
      </c>
      <c r="I110" s="8">
        <f t="shared" si="17"/>
        <v>0</v>
      </c>
      <c r="J110" s="8">
        <f t="shared" si="18"/>
        <v>0.60290509259259273</v>
      </c>
      <c r="K110" s="9">
        <f t="shared" si="19"/>
        <v>868</v>
      </c>
      <c r="L110" s="8">
        <f t="shared" si="20"/>
        <v>0</v>
      </c>
      <c r="M110" s="3">
        <f t="shared" si="24"/>
        <v>0</v>
      </c>
      <c r="N110" s="3">
        <f t="shared" si="21"/>
        <v>11</v>
      </c>
      <c r="O110" s="3">
        <f t="shared" si="25"/>
        <v>57</v>
      </c>
      <c r="P110" s="9">
        <f t="shared" si="23"/>
        <v>11</v>
      </c>
      <c r="AA110" s="4"/>
    </row>
    <row r="111" spans="1:27" x14ac:dyDescent="0.25">
      <c r="A111" s="3">
        <v>3505978</v>
      </c>
      <c r="B111" s="5">
        <v>42920</v>
      </c>
      <c r="C111" s="6">
        <v>0.37769675925925927</v>
      </c>
      <c r="D111" s="6">
        <v>0.3821180555555555</v>
      </c>
      <c r="E111" s="3">
        <f t="shared" si="13"/>
        <v>7</v>
      </c>
      <c r="F111" s="3" t="str">
        <f t="shared" si="14"/>
        <v>stacjonarne</v>
      </c>
      <c r="G111" s="3" t="str">
        <f t="shared" si="15"/>
        <v>35</v>
      </c>
      <c r="H111" s="6">
        <f t="shared" si="16"/>
        <v>4.4212962962962288E-3</v>
      </c>
      <c r="I111" s="8">
        <f t="shared" si="17"/>
        <v>0</v>
      </c>
      <c r="J111" s="8">
        <f t="shared" si="18"/>
        <v>0.6073263888888889</v>
      </c>
      <c r="K111" s="9">
        <f t="shared" si="19"/>
        <v>874</v>
      </c>
      <c r="L111" s="8">
        <f t="shared" si="20"/>
        <v>0</v>
      </c>
      <c r="M111" s="3">
        <f t="shared" si="24"/>
        <v>0</v>
      </c>
      <c r="N111" s="3">
        <f t="shared" si="21"/>
        <v>11</v>
      </c>
      <c r="O111" s="3">
        <f t="shared" si="25"/>
        <v>63</v>
      </c>
      <c r="P111" s="9">
        <f t="shared" si="23"/>
        <v>33</v>
      </c>
      <c r="AA111" s="4"/>
    </row>
    <row r="112" spans="1:27" x14ac:dyDescent="0.25">
      <c r="A112" s="3">
        <v>90533733</v>
      </c>
      <c r="B112" s="5">
        <v>42920</v>
      </c>
      <c r="C112" s="6">
        <v>0.38092592592592589</v>
      </c>
      <c r="D112" s="6">
        <v>0.38866898148148149</v>
      </c>
      <c r="E112" s="3">
        <f t="shared" si="13"/>
        <v>8</v>
      </c>
      <c r="F112" s="3" t="str">
        <f t="shared" si="14"/>
        <v>komurkowe</v>
      </c>
      <c r="G112" s="3" t="str">
        <f t="shared" si="15"/>
        <v>90</v>
      </c>
      <c r="H112" s="6">
        <f t="shared" si="16"/>
        <v>7.7430555555556002E-3</v>
      </c>
      <c r="I112" s="8">
        <f t="shared" si="17"/>
        <v>0</v>
      </c>
      <c r="J112" s="8">
        <f t="shared" si="18"/>
        <v>0.61506944444444445</v>
      </c>
      <c r="K112" s="9">
        <f t="shared" si="19"/>
        <v>885</v>
      </c>
      <c r="L112" s="8">
        <f t="shared" si="20"/>
        <v>0</v>
      </c>
      <c r="M112" s="3">
        <f t="shared" si="24"/>
        <v>0</v>
      </c>
      <c r="N112" s="3">
        <f t="shared" si="21"/>
        <v>22</v>
      </c>
      <c r="O112" s="3">
        <f t="shared" si="25"/>
        <v>63</v>
      </c>
      <c r="P112" s="9">
        <f t="shared" si="23"/>
        <v>42</v>
      </c>
      <c r="AA112" s="4"/>
    </row>
    <row r="113" spans="1:27" x14ac:dyDescent="0.25">
      <c r="A113" s="3">
        <v>6859181</v>
      </c>
      <c r="B113" s="5">
        <v>42920</v>
      </c>
      <c r="C113" s="6">
        <v>0.38188657407407406</v>
      </c>
      <c r="D113" s="6">
        <v>0.38545138888888886</v>
      </c>
      <c r="E113" s="3">
        <f t="shared" si="13"/>
        <v>7</v>
      </c>
      <c r="F113" s="3" t="str">
        <f t="shared" si="14"/>
        <v>stacjonarne</v>
      </c>
      <c r="G113" s="3" t="str">
        <f t="shared" si="15"/>
        <v>68</v>
      </c>
      <c r="H113" s="6">
        <f t="shared" si="16"/>
        <v>3.5648148148147984E-3</v>
      </c>
      <c r="I113" s="8">
        <f t="shared" si="17"/>
        <v>0</v>
      </c>
      <c r="J113" s="8">
        <f t="shared" si="18"/>
        <v>0.6186342592592593</v>
      </c>
      <c r="K113" s="9">
        <f t="shared" si="19"/>
        <v>890</v>
      </c>
      <c r="L113" s="8">
        <f t="shared" si="20"/>
        <v>0</v>
      </c>
      <c r="M113" s="3">
        <f t="shared" si="24"/>
        <v>0</v>
      </c>
      <c r="N113" s="3">
        <f t="shared" si="21"/>
        <v>22</v>
      </c>
      <c r="O113" s="3">
        <f t="shared" si="25"/>
        <v>68</v>
      </c>
      <c r="P113" s="9">
        <f t="shared" si="23"/>
        <v>50</v>
      </c>
      <c r="AA113" s="4"/>
    </row>
    <row r="114" spans="1:27" x14ac:dyDescent="0.25">
      <c r="A114" s="3">
        <v>7207066</v>
      </c>
      <c r="B114" s="5">
        <v>42920</v>
      </c>
      <c r="C114" s="6">
        <v>0.3862962962962963</v>
      </c>
      <c r="D114" s="6">
        <v>0.3883449074074074</v>
      </c>
      <c r="E114" s="3">
        <f t="shared" si="13"/>
        <v>7</v>
      </c>
      <c r="F114" s="3" t="str">
        <f t="shared" si="14"/>
        <v>stacjonarne</v>
      </c>
      <c r="G114" s="3" t="str">
        <f t="shared" si="15"/>
        <v>72</v>
      </c>
      <c r="H114" s="6">
        <f t="shared" si="16"/>
        <v>2.0486111111110983E-3</v>
      </c>
      <c r="I114" s="8">
        <f t="shared" si="17"/>
        <v>0</v>
      </c>
      <c r="J114" s="8">
        <f t="shared" si="18"/>
        <v>0.6206828703703704</v>
      </c>
      <c r="K114" s="9">
        <f t="shared" si="19"/>
        <v>893</v>
      </c>
      <c r="L114" s="8">
        <f t="shared" si="20"/>
        <v>0</v>
      </c>
      <c r="M114" s="3">
        <f t="shared" si="24"/>
        <v>0</v>
      </c>
      <c r="N114" s="3">
        <f t="shared" si="21"/>
        <v>22</v>
      </c>
      <c r="O114" s="3">
        <f t="shared" si="25"/>
        <v>71</v>
      </c>
      <c r="P114" s="9">
        <f t="shared" si="23"/>
        <v>47</v>
      </c>
      <c r="AA114" s="4"/>
    </row>
    <row r="115" spans="1:27" x14ac:dyDescent="0.25">
      <c r="A115" s="3">
        <v>4230507</v>
      </c>
      <c r="B115" s="5">
        <v>42920</v>
      </c>
      <c r="C115" s="6">
        <v>0.38763888888888887</v>
      </c>
      <c r="D115" s="6">
        <v>0.39317129629629632</v>
      </c>
      <c r="E115" s="3">
        <f t="shared" si="13"/>
        <v>7</v>
      </c>
      <c r="F115" s="3" t="str">
        <f t="shared" si="14"/>
        <v>stacjonarne</v>
      </c>
      <c r="G115" s="3" t="str">
        <f t="shared" si="15"/>
        <v>42</v>
      </c>
      <c r="H115" s="6">
        <f t="shared" si="16"/>
        <v>5.5324074074074581E-3</v>
      </c>
      <c r="I115" s="8">
        <f t="shared" si="17"/>
        <v>0</v>
      </c>
      <c r="J115" s="8">
        <f t="shared" si="18"/>
        <v>0.62621527777777786</v>
      </c>
      <c r="K115" s="9">
        <f t="shared" si="19"/>
        <v>901</v>
      </c>
      <c r="L115" s="8">
        <f t="shared" si="20"/>
        <v>0</v>
      </c>
      <c r="M115" s="3">
        <f t="shared" si="24"/>
        <v>0</v>
      </c>
      <c r="N115" s="3">
        <f t="shared" si="21"/>
        <v>22</v>
      </c>
      <c r="O115" s="3">
        <f t="shared" si="25"/>
        <v>79</v>
      </c>
      <c r="P115" s="9">
        <f t="shared" si="23"/>
        <v>45</v>
      </c>
      <c r="AA115" s="4"/>
    </row>
    <row r="116" spans="1:27" x14ac:dyDescent="0.25">
      <c r="A116" s="3">
        <v>2915745</v>
      </c>
      <c r="B116" s="5">
        <v>42920</v>
      </c>
      <c r="C116" s="6">
        <v>0.39210648148148147</v>
      </c>
      <c r="D116" s="6">
        <v>0.39277777777777773</v>
      </c>
      <c r="E116" s="3">
        <f t="shared" si="13"/>
        <v>7</v>
      </c>
      <c r="F116" s="3" t="str">
        <f t="shared" si="14"/>
        <v>stacjonarne</v>
      </c>
      <c r="G116" s="3" t="str">
        <f t="shared" si="15"/>
        <v>29</v>
      </c>
      <c r="H116" s="6">
        <f t="shared" si="16"/>
        <v>6.712962962962532E-4</v>
      </c>
      <c r="I116" s="8">
        <f t="shared" si="17"/>
        <v>0</v>
      </c>
      <c r="J116" s="8">
        <f t="shared" si="18"/>
        <v>0.62688657407407411</v>
      </c>
      <c r="K116" s="9">
        <f t="shared" si="19"/>
        <v>902</v>
      </c>
      <c r="L116" s="8">
        <f t="shared" si="20"/>
        <v>0</v>
      </c>
      <c r="M116" s="3">
        <f t="shared" si="24"/>
        <v>0</v>
      </c>
      <c r="N116" s="3">
        <f t="shared" si="21"/>
        <v>22</v>
      </c>
      <c r="O116" s="3">
        <f t="shared" si="25"/>
        <v>80</v>
      </c>
      <c r="P116" s="9">
        <f t="shared" si="23"/>
        <v>43</v>
      </c>
      <c r="AA116" s="4"/>
    </row>
    <row r="117" spans="1:27" x14ac:dyDescent="0.25">
      <c r="A117" s="3">
        <v>2235911</v>
      </c>
      <c r="B117" s="5">
        <v>42920</v>
      </c>
      <c r="C117" s="6">
        <v>0.39656249999999998</v>
      </c>
      <c r="D117" s="6">
        <v>0.40236111111111111</v>
      </c>
      <c r="E117" s="3">
        <f t="shared" si="13"/>
        <v>7</v>
      </c>
      <c r="F117" s="3" t="str">
        <f t="shared" si="14"/>
        <v>stacjonarne</v>
      </c>
      <c r="G117" s="3" t="str">
        <f t="shared" si="15"/>
        <v>22</v>
      </c>
      <c r="H117" s="6">
        <f t="shared" si="16"/>
        <v>5.7986111111111294E-3</v>
      </c>
      <c r="I117" s="8">
        <f t="shared" si="17"/>
        <v>0</v>
      </c>
      <c r="J117" s="8">
        <f t="shared" si="18"/>
        <v>0.63268518518518524</v>
      </c>
      <c r="K117" s="9">
        <f t="shared" si="19"/>
        <v>911</v>
      </c>
      <c r="L117" s="8">
        <f t="shared" si="20"/>
        <v>0</v>
      </c>
      <c r="M117" s="3">
        <f t="shared" si="24"/>
        <v>0</v>
      </c>
      <c r="N117" s="3">
        <f t="shared" si="21"/>
        <v>22</v>
      </c>
      <c r="O117" s="3">
        <f t="shared" si="25"/>
        <v>89</v>
      </c>
      <c r="P117" s="9">
        <f t="shared" si="23"/>
        <v>4</v>
      </c>
      <c r="AA117" s="4"/>
    </row>
    <row r="118" spans="1:27" x14ac:dyDescent="0.25">
      <c r="A118" s="3">
        <v>1611389</v>
      </c>
      <c r="B118" s="5">
        <v>42920</v>
      </c>
      <c r="C118" s="6">
        <v>0.39879629629629632</v>
      </c>
      <c r="D118" s="6">
        <v>0.41033564814814816</v>
      </c>
      <c r="E118" s="3">
        <f t="shared" si="13"/>
        <v>7</v>
      </c>
      <c r="F118" s="3" t="str">
        <f t="shared" si="14"/>
        <v>stacjonarne</v>
      </c>
      <c r="G118" s="3" t="str">
        <f t="shared" si="15"/>
        <v>16</v>
      </c>
      <c r="H118" s="6">
        <f t="shared" si="16"/>
        <v>1.1539351851851842E-2</v>
      </c>
      <c r="I118" s="8">
        <f t="shared" si="17"/>
        <v>0</v>
      </c>
      <c r="J118" s="8">
        <f t="shared" si="18"/>
        <v>0.64422453703703708</v>
      </c>
      <c r="K118" s="9">
        <f t="shared" si="19"/>
        <v>927</v>
      </c>
      <c r="L118" s="8">
        <f t="shared" si="20"/>
        <v>0</v>
      </c>
      <c r="M118" s="3">
        <f t="shared" si="24"/>
        <v>0</v>
      </c>
      <c r="N118" s="3">
        <f t="shared" si="21"/>
        <v>22</v>
      </c>
      <c r="O118" s="3">
        <f t="shared" si="25"/>
        <v>105</v>
      </c>
      <c r="P118" s="9">
        <f t="shared" si="23"/>
        <v>41</v>
      </c>
      <c r="AA118" s="4"/>
    </row>
    <row r="119" spans="1:27" x14ac:dyDescent="0.25">
      <c r="A119" s="3">
        <v>9052652</v>
      </c>
      <c r="B119" s="5">
        <v>42920</v>
      </c>
      <c r="C119" s="6">
        <v>0.3997337962962963</v>
      </c>
      <c r="D119" s="6">
        <v>0.40465277777777775</v>
      </c>
      <c r="E119" s="3">
        <f t="shared" si="13"/>
        <v>7</v>
      </c>
      <c r="F119" s="3" t="str">
        <f t="shared" si="14"/>
        <v>stacjonarne</v>
      </c>
      <c r="G119" s="3" t="str">
        <f t="shared" si="15"/>
        <v>90</v>
      </c>
      <c r="H119" s="6">
        <f t="shared" si="16"/>
        <v>4.9189814814814548E-3</v>
      </c>
      <c r="I119" s="8">
        <f t="shared" si="17"/>
        <v>0</v>
      </c>
      <c r="J119" s="8">
        <f t="shared" si="18"/>
        <v>0.64914351851851859</v>
      </c>
      <c r="K119" s="9">
        <f t="shared" si="19"/>
        <v>934</v>
      </c>
      <c r="L119" s="8">
        <f t="shared" si="20"/>
        <v>0</v>
      </c>
      <c r="M119" s="3">
        <f t="shared" si="24"/>
        <v>0</v>
      </c>
      <c r="N119" s="3">
        <f t="shared" si="21"/>
        <v>22</v>
      </c>
      <c r="O119" s="3">
        <f t="shared" si="25"/>
        <v>112</v>
      </c>
      <c r="P119" s="9">
        <f t="shared" si="23"/>
        <v>46</v>
      </c>
      <c r="AA119" s="4"/>
    </row>
    <row r="120" spans="1:27" x14ac:dyDescent="0.25">
      <c r="A120" s="3">
        <v>93611539</v>
      </c>
      <c r="B120" s="5">
        <v>42920</v>
      </c>
      <c r="C120" s="6">
        <v>0.40133101851851855</v>
      </c>
      <c r="D120" s="6">
        <v>0.40964120370370366</v>
      </c>
      <c r="E120" s="3">
        <f t="shared" si="13"/>
        <v>8</v>
      </c>
      <c r="F120" s="3" t="str">
        <f t="shared" si="14"/>
        <v>komurkowe</v>
      </c>
      <c r="G120" s="3" t="str">
        <f t="shared" si="15"/>
        <v>93</v>
      </c>
      <c r="H120" s="6">
        <f t="shared" si="16"/>
        <v>8.310185185185115E-3</v>
      </c>
      <c r="I120" s="8">
        <f t="shared" si="17"/>
        <v>0</v>
      </c>
      <c r="J120" s="8">
        <f t="shared" si="18"/>
        <v>0.65745370370370371</v>
      </c>
      <c r="K120" s="9">
        <f t="shared" si="19"/>
        <v>946</v>
      </c>
      <c r="L120" s="8">
        <f t="shared" si="20"/>
        <v>0</v>
      </c>
      <c r="M120" s="3">
        <f t="shared" si="24"/>
        <v>0</v>
      </c>
      <c r="N120" s="3">
        <f t="shared" si="21"/>
        <v>34</v>
      </c>
      <c r="O120" s="3">
        <f t="shared" si="25"/>
        <v>112</v>
      </c>
      <c r="P120" s="9">
        <f t="shared" si="23"/>
        <v>44</v>
      </c>
      <c r="AA120" s="4"/>
    </row>
    <row r="121" spans="1:27" x14ac:dyDescent="0.25">
      <c r="A121" s="3">
        <v>68966479</v>
      </c>
      <c r="B121" s="5">
        <v>42920</v>
      </c>
      <c r="C121" s="6">
        <v>0.40493055555555557</v>
      </c>
      <c r="D121" s="6">
        <v>0.40618055555555554</v>
      </c>
      <c r="E121" s="3">
        <f t="shared" si="13"/>
        <v>8</v>
      </c>
      <c r="F121" s="3" t="str">
        <f t="shared" si="14"/>
        <v>komurkowe</v>
      </c>
      <c r="G121" s="3" t="str">
        <f t="shared" si="15"/>
        <v>68</v>
      </c>
      <c r="H121" s="6">
        <f t="shared" si="16"/>
        <v>1.2499999999999734E-3</v>
      </c>
      <c r="I121" s="8">
        <f t="shared" si="17"/>
        <v>0</v>
      </c>
      <c r="J121" s="8">
        <f t="shared" si="18"/>
        <v>0.65870370370370368</v>
      </c>
      <c r="K121" s="9">
        <f t="shared" si="19"/>
        <v>948</v>
      </c>
      <c r="L121" s="8">
        <f t="shared" si="20"/>
        <v>0</v>
      </c>
      <c r="M121" s="3">
        <f t="shared" si="24"/>
        <v>0</v>
      </c>
      <c r="N121" s="3">
        <f t="shared" si="21"/>
        <v>36</v>
      </c>
      <c r="O121" s="3">
        <f t="shared" si="25"/>
        <v>112</v>
      </c>
      <c r="P121" s="9">
        <f t="shared" si="23"/>
        <v>32</v>
      </c>
      <c r="AA121" s="4"/>
    </row>
    <row r="122" spans="1:27" x14ac:dyDescent="0.25">
      <c r="A122" s="3">
        <v>79381100</v>
      </c>
      <c r="B122" s="5">
        <v>42920</v>
      </c>
      <c r="C122" s="6">
        <v>0.40614583333333337</v>
      </c>
      <c r="D122" s="6">
        <v>0.41761574074074076</v>
      </c>
      <c r="E122" s="3">
        <f t="shared" si="13"/>
        <v>8</v>
      </c>
      <c r="F122" s="3" t="str">
        <f t="shared" si="14"/>
        <v>komurkowe</v>
      </c>
      <c r="G122" s="3" t="str">
        <f t="shared" si="15"/>
        <v>79</v>
      </c>
      <c r="H122" s="6">
        <f t="shared" si="16"/>
        <v>1.1469907407407387E-2</v>
      </c>
      <c r="I122" s="8">
        <f t="shared" si="17"/>
        <v>0</v>
      </c>
      <c r="J122" s="8">
        <f t="shared" si="18"/>
        <v>0.67017361111111107</v>
      </c>
      <c r="K122" s="9">
        <f t="shared" si="19"/>
        <v>965</v>
      </c>
      <c r="L122" s="8">
        <f t="shared" si="20"/>
        <v>0</v>
      </c>
      <c r="M122" s="3">
        <f t="shared" si="24"/>
        <v>0</v>
      </c>
      <c r="N122" s="3">
        <f t="shared" si="21"/>
        <v>53</v>
      </c>
      <c r="O122" s="3">
        <f t="shared" si="25"/>
        <v>112</v>
      </c>
      <c r="P122" s="9">
        <f t="shared" si="23"/>
        <v>3</v>
      </c>
      <c r="AA122" s="4"/>
    </row>
    <row r="123" spans="1:27" x14ac:dyDescent="0.25">
      <c r="A123" s="3">
        <v>4697138</v>
      </c>
      <c r="B123" s="5">
        <v>42920</v>
      </c>
      <c r="C123" s="6">
        <v>0.40737268518518516</v>
      </c>
      <c r="D123" s="6">
        <v>0.41027777777777774</v>
      </c>
      <c r="E123" s="3">
        <f t="shared" si="13"/>
        <v>7</v>
      </c>
      <c r="F123" s="3" t="str">
        <f t="shared" si="14"/>
        <v>stacjonarne</v>
      </c>
      <c r="G123" s="3" t="str">
        <f t="shared" si="15"/>
        <v>46</v>
      </c>
      <c r="H123" s="6">
        <f t="shared" si="16"/>
        <v>2.9050925925925841E-3</v>
      </c>
      <c r="I123" s="8">
        <f t="shared" si="17"/>
        <v>0</v>
      </c>
      <c r="J123" s="8">
        <f t="shared" si="18"/>
        <v>0.6730787037037036</v>
      </c>
      <c r="K123" s="9">
        <f t="shared" si="19"/>
        <v>969</v>
      </c>
      <c r="L123" s="8">
        <f t="shared" si="20"/>
        <v>0</v>
      </c>
      <c r="M123" s="3">
        <f t="shared" si="24"/>
        <v>0</v>
      </c>
      <c r="N123" s="3">
        <f t="shared" si="21"/>
        <v>53</v>
      </c>
      <c r="O123" s="3">
        <f t="shared" si="25"/>
        <v>116</v>
      </c>
      <c r="P123" s="9">
        <f t="shared" si="23"/>
        <v>14</v>
      </c>
      <c r="AA123" s="4"/>
    </row>
    <row r="124" spans="1:27" x14ac:dyDescent="0.25">
      <c r="A124" s="3">
        <v>5786740</v>
      </c>
      <c r="B124" s="5">
        <v>42920</v>
      </c>
      <c r="C124" s="6">
        <v>0.40796296296296292</v>
      </c>
      <c r="D124" s="6">
        <v>0.41495370370370371</v>
      </c>
      <c r="E124" s="3">
        <f t="shared" si="13"/>
        <v>7</v>
      </c>
      <c r="F124" s="3" t="str">
        <f t="shared" si="14"/>
        <v>stacjonarne</v>
      </c>
      <c r="G124" s="3" t="str">
        <f t="shared" si="15"/>
        <v>57</v>
      </c>
      <c r="H124" s="6">
        <f t="shared" si="16"/>
        <v>6.9907407407407973E-3</v>
      </c>
      <c r="I124" s="8">
        <f t="shared" si="17"/>
        <v>0</v>
      </c>
      <c r="J124" s="8">
        <f t="shared" si="18"/>
        <v>0.68006944444444439</v>
      </c>
      <c r="K124" s="9">
        <f t="shared" si="19"/>
        <v>979</v>
      </c>
      <c r="L124" s="8">
        <f t="shared" si="20"/>
        <v>0</v>
      </c>
      <c r="M124" s="3">
        <f t="shared" si="24"/>
        <v>0</v>
      </c>
      <c r="N124" s="3">
        <f t="shared" si="21"/>
        <v>53</v>
      </c>
      <c r="O124" s="3">
        <f t="shared" si="25"/>
        <v>126</v>
      </c>
      <c r="P124" s="9">
        <f t="shared" si="23"/>
        <v>18</v>
      </c>
      <c r="AA124" s="4"/>
    </row>
    <row r="125" spans="1:27" x14ac:dyDescent="0.25">
      <c r="A125" s="3">
        <v>7727942</v>
      </c>
      <c r="B125" s="5">
        <v>42920</v>
      </c>
      <c r="C125" s="6">
        <v>0.41097222222222224</v>
      </c>
      <c r="D125" s="6">
        <v>0.41613425925925923</v>
      </c>
      <c r="E125" s="3">
        <f t="shared" si="13"/>
        <v>7</v>
      </c>
      <c r="F125" s="3" t="str">
        <f t="shared" si="14"/>
        <v>stacjonarne</v>
      </c>
      <c r="G125" s="3" t="str">
        <f t="shared" si="15"/>
        <v>77</v>
      </c>
      <c r="H125" s="6">
        <f t="shared" si="16"/>
        <v>5.1620370370369928E-3</v>
      </c>
      <c r="I125" s="8">
        <f t="shared" si="17"/>
        <v>0</v>
      </c>
      <c r="J125" s="8">
        <f t="shared" si="18"/>
        <v>0.68523148148148139</v>
      </c>
      <c r="K125" s="9">
        <f t="shared" si="19"/>
        <v>986</v>
      </c>
      <c r="L125" s="8">
        <f t="shared" si="20"/>
        <v>0</v>
      </c>
      <c r="M125" s="3">
        <f t="shared" si="24"/>
        <v>0</v>
      </c>
      <c r="N125" s="3">
        <f t="shared" si="21"/>
        <v>53</v>
      </c>
      <c r="O125" s="3">
        <f t="shared" si="25"/>
        <v>133</v>
      </c>
      <c r="P125" s="9">
        <f t="shared" si="23"/>
        <v>44</v>
      </c>
      <c r="AA125" s="4"/>
    </row>
    <row r="126" spans="1:27" x14ac:dyDescent="0.25">
      <c r="A126" s="3">
        <v>8384647</v>
      </c>
      <c r="B126" s="5">
        <v>42920</v>
      </c>
      <c r="C126" s="6">
        <v>0.41103009259259254</v>
      </c>
      <c r="D126" s="6">
        <v>0.42162037037037042</v>
      </c>
      <c r="E126" s="3">
        <f t="shared" si="13"/>
        <v>7</v>
      </c>
      <c r="F126" s="3" t="str">
        <f t="shared" si="14"/>
        <v>stacjonarne</v>
      </c>
      <c r="G126" s="3" t="str">
        <f t="shared" si="15"/>
        <v>83</v>
      </c>
      <c r="H126" s="6">
        <f t="shared" si="16"/>
        <v>1.0590277777777879E-2</v>
      </c>
      <c r="I126" s="8">
        <f t="shared" si="17"/>
        <v>0</v>
      </c>
      <c r="J126" s="8">
        <f t="shared" si="18"/>
        <v>0.69582175925925926</v>
      </c>
      <c r="K126" s="9">
        <f t="shared" si="19"/>
        <v>1001</v>
      </c>
      <c r="L126" s="8">
        <f t="shared" si="20"/>
        <v>0</v>
      </c>
      <c r="M126" s="3">
        <f t="shared" si="24"/>
        <v>0</v>
      </c>
      <c r="N126" s="3">
        <f t="shared" si="21"/>
        <v>53</v>
      </c>
      <c r="O126" s="3">
        <f t="shared" si="25"/>
        <v>148</v>
      </c>
      <c r="P126" s="9">
        <f t="shared" si="23"/>
        <v>59</v>
      </c>
      <c r="AA126" s="4"/>
    </row>
    <row r="127" spans="1:27" x14ac:dyDescent="0.25">
      <c r="A127" s="3">
        <v>1858872516</v>
      </c>
      <c r="B127" s="5">
        <v>42920</v>
      </c>
      <c r="C127" s="6">
        <v>0.41510416666666666</v>
      </c>
      <c r="D127" s="6">
        <v>0.41668981481481482</v>
      </c>
      <c r="E127" s="3">
        <f t="shared" si="13"/>
        <v>10</v>
      </c>
      <c r="F127" s="3" t="str">
        <f t="shared" si="14"/>
        <v>komurkowe</v>
      </c>
      <c r="G127" s="3" t="str">
        <f t="shared" si="15"/>
        <v>18</v>
      </c>
      <c r="H127" s="6">
        <f t="shared" si="16"/>
        <v>1.5856481481481555E-3</v>
      </c>
      <c r="I127" s="8">
        <f t="shared" si="17"/>
        <v>0</v>
      </c>
      <c r="J127" s="8">
        <f t="shared" si="18"/>
        <v>0.69582175925925926</v>
      </c>
      <c r="K127" s="9">
        <f t="shared" si="19"/>
        <v>1001</v>
      </c>
      <c r="L127" s="8">
        <f t="shared" si="20"/>
        <v>1.5856481481481555E-3</v>
      </c>
      <c r="M127" s="3">
        <f t="shared" si="24"/>
        <v>3</v>
      </c>
      <c r="N127" s="3">
        <f t="shared" si="21"/>
        <v>53</v>
      </c>
      <c r="O127" s="3">
        <f t="shared" si="25"/>
        <v>148</v>
      </c>
      <c r="P127" s="9">
        <f t="shared" si="23"/>
        <v>59</v>
      </c>
      <c r="AA127" s="4"/>
    </row>
    <row r="128" spans="1:27" x14ac:dyDescent="0.25">
      <c r="A128" s="3">
        <v>4546455</v>
      </c>
      <c r="B128" s="5">
        <v>42920</v>
      </c>
      <c r="C128" s="6">
        <v>0.41912037037037037</v>
      </c>
      <c r="D128" s="6">
        <v>0.42031250000000003</v>
      </c>
      <c r="E128" s="3">
        <f t="shared" si="13"/>
        <v>7</v>
      </c>
      <c r="F128" s="3" t="str">
        <f t="shared" si="14"/>
        <v>stacjonarne</v>
      </c>
      <c r="G128" s="3" t="str">
        <f t="shared" si="15"/>
        <v>45</v>
      </c>
      <c r="H128" s="6">
        <f t="shared" si="16"/>
        <v>1.192129629629668E-3</v>
      </c>
      <c r="I128" s="8">
        <f t="shared" si="17"/>
        <v>0</v>
      </c>
      <c r="J128" s="8">
        <f t="shared" si="18"/>
        <v>0.69701388888888893</v>
      </c>
      <c r="K128" s="9">
        <f t="shared" si="19"/>
        <v>1003</v>
      </c>
      <c r="L128" s="8">
        <f t="shared" si="20"/>
        <v>0</v>
      </c>
      <c r="M128" s="3">
        <f t="shared" si="24"/>
        <v>0</v>
      </c>
      <c r="N128" s="3">
        <f t="shared" si="21"/>
        <v>53</v>
      </c>
      <c r="O128" s="3">
        <f t="shared" si="25"/>
        <v>150</v>
      </c>
      <c r="P128" s="9">
        <f t="shared" si="23"/>
        <v>42</v>
      </c>
      <c r="AA128" s="4"/>
    </row>
    <row r="129" spans="1:27" x14ac:dyDescent="0.25">
      <c r="A129" s="3">
        <v>2668991</v>
      </c>
      <c r="B129" s="5">
        <v>42920</v>
      </c>
      <c r="C129" s="6">
        <v>0.42250000000000004</v>
      </c>
      <c r="D129" s="6">
        <v>0.42834490740740744</v>
      </c>
      <c r="E129" s="3">
        <f t="shared" si="13"/>
        <v>7</v>
      </c>
      <c r="F129" s="3" t="str">
        <f t="shared" si="14"/>
        <v>stacjonarne</v>
      </c>
      <c r="G129" s="3" t="str">
        <f t="shared" si="15"/>
        <v>26</v>
      </c>
      <c r="H129" s="6">
        <f t="shared" si="16"/>
        <v>5.8449074074073959E-3</v>
      </c>
      <c r="I129" s="8">
        <f t="shared" si="17"/>
        <v>0</v>
      </c>
      <c r="J129" s="8">
        <f t="shared" si="18"/>
        <v>0.70285879629629633</v>
      </c>
      <c r="K129" s="9">
        <f t="shared" si="19"/>
        <v>1012</v>
      </c>
      <c r="L129" s="8">
        <f t="shared" si="20"/>
        <v>0</v>
      </c>
      <c r="M129" s="3">
        <f t="shared" si="24"/>
        <v>0</v>
      </c>
      <c r="N129" s="3">
        <f t="shared" si="21"/>
        <v>53</v>
      </c>
      <c r="O129" s="3">
        <f t="shared" si="25"/>
        <v>159</v>
      </c>
      <c r="P129" s="9">
        <f t="shared" si="23"/>
        <v>7</v>
      </c>
      <c r="AA129" s="4"/>
    </row>
    <row r="130" spans="1:27" x14ac:dyDescent="0.25">
      <c r="A130" s="3">
        <v>5528648</v>
      </c>
      <c r="B130" s="5">
        <v>42920</v>
      </c>
      <c r="C130" s="6">
        <v>0.42591435185185184</v>
      </c>
      <c r="D130" s="6">
        <v>0.43486111111111114</v>
      </c>
      <c r="E130" s="3">
        <f t="shared" si="13"/>
        <v>7</v>
      </c>
      <c r="F130" s="3" t="str">
        <f t="shared" si="14"/>
        <v>stacjonarne</v>
      </c>
      <c r="G130" s="3" t="str">
        <f t="shared" si="15"/>
        <v>55</v>
      </c>
      <c r="H130" s="6">
        <f t="shared" si="16"/>
        <v>8.946759259259307E-3</v>
      </c>
      <c r="I130" s="8">
        <f t="shared" si="17"/>
        <v>0</v>
      </c>
      <c r="J130" s="8">
        <f t="shared" si="18"/>
        <v>0.71180555555555558</v>
      </c>
      <c r="K130" s="9">
        <f t="shared" si="19"/>
        <v>1025</v>
      </c>
      <c r="L130" s="8">
        <f t="shared" si="20"/>
        <v>0</v>
      </c>
      <c r="M130" s="3">
        <f t="shared" si="24"/>
        <v>0</v>
      </c>
      <c r="N130" s="3">
        <f t="shared" si="21"/>
        <v>53</v>
      </c>
      <c r="O130" s="3">
        <f t="shared" si="25"/>
        <v>172</v>
      </c>
      <c r="P130" s="9">
        <f t="shared" si="23"/>
        <v>0</v>
      </c>
      <c r="AA130" s="4"/>
    </row>
    <row r="131" spans="1:27" x14ac:dyDescent="0.25">
      <c r="A131" s="3">
        <v>2157195</v>
      </c>
      <c r="B131" s="5">
        <v>42920</v>
      </c>
      <c r="C131" s="6">
        <v>0.42942129629629627</v>
      </c>
      <c r="D131" s="6">
        <v>0.4349189814814815</v>
      </c>
      <c r="E131" s="3">
        <f t="shared" ref="E131:E194" si="26">LEN(A131)</f>
        <v>7</v>
      </c>
      <c r="F131" s="3" t="str">
        <f t="shared" ref="F131:F194" si="27">IF(E131=7,"stacjonarne","komurkowe")</f>
        <v>stacjonarne</v>
      </c>
      <c r="G131" s="3" t="str">
        <f t="shared" ref="G131:G194" si="28">LEFT(A131,2)</f>
        <v>21</v>
      </c>
      <c r="H131" s="6">
        <f t="shared" ref="H131:H194" si="29">D131-C131</f>
        <v>5.4976851851852304E-3</v>
      </c>
      <c r="I131" s="8">
        <f t="shared" ref="I131:I194" si="30">IF(AND(G131="12",F131="stacjonarne"),H131,0)</f>
        <v>0</v>
      </c>
      <c r="J131" s="8">
        <f t="shared" si="18"/>
        <v>0.71730324074074081</v>
      </c>
      <c r="K131" s="9">
        <f t="shared" si="19"/>
        <v>1032</v>
      </c>
      <c r="L131" s="8">
        <f t="shared" si="20"/>
        <v>0</v>
      </c>
      <c r="M131" s="3">
        <f t="shared" si="24"/>
        <v>0</v>
      </c>
      <c r="N131" s="3">
        <f t="shared" si="21"/>
        <v>53</v>
      </c>
      <c r="O131" s="3">
        <f t="shared" si="25"/>
        <v>179</v>
      </c>
      <c r="P131" s="9">
        <f t="shared" si="23"/>
        <v>55</v>
      </c>
      <c r="AA131" s="4"/>
    </row>
    <row r="132" spans="1:27" x14ac:dyDescent="0.25">
      <c r="A132" s="3">
        <v>7747085</v>
      </c>
      <c r="B132" s="5">
        <v>42920</v>
      </c>
      <c r="C132" s="6">
        <v>0.43247685185185186</v>
      </c>
      <c r="D132" s="6">
        <v>0.43613425925925925</v>
      </c>
      <c r="E132" s="3">
        <f t="shared" si="26"/>
        <v>7</v>
      </c>
      <c r="F132" s="3" t="str">
        <f t="shared" si="27"/>
        <v>stacjonarne</v>
      </c>
      <c r="G132" s="3" t="str">
        <f t="shared" si="28"/>
        <v>77</v>
      </c>
      <c r="H132" s="6">
        <f t="shared" si="29"/>
        <v>3.657407407407387E-3</v>
      </c>
      <c r="I132" s="8">
        <f t="shared" si="30"/>
        <v>0</v>
      </c>
      <c r="J132" s="8">
        <f t="shared" ref="J132:J195" si="31">IF(E132&lt;10,H132+J131,J131)</f>
        <v>0.7209606481481482</v>
      </c>
      <c r="K132" s="9">
        <f t="shared" ref="K132:K195" si="32">IF(J132&lt;&gt;J131,K131+HOUR(H132)*60+MINUTE(H132)+IF(P132&lt;P131,1,0),K131)</f>
        <v>1038</v>
      </c>
      <c r="L132" s="8">
        <f t="shared" ref="L132:L195" si="33">IF(E132&gt;=10,H132,0)</f>
        <v>0</v>
      </c>
      <c r="M132" s="3">
        <f t="shared" si="24"/>
        <v>0</v>
      </c>
      <c r="N132" s="3">
        <f t="shared" ref="N132:N195" si="34">IF(AND(K132&gt;800,K131&lt;800,F132="komurkowe"),K132-800,IF(AND(F132="komurkowe",K132&gt;800),N131+K132-K131,N131))</f>
        <v>53</v>
      </c>
      <c r="O132" s="3">
        <f t="shared" si="25"/>
        <v>185</v>
      </c>
      <c r="P132" s="9">
        <f t="shared" ref="P132:P195" si="35">IF(J132&lt;&gt;J131,MOD(SECOND(H132)+P131,60),P131)</f>
        <v>11</v>
      </c>
      <c r="AA132" s="4"/>
    </row>
    <row r="133" spans="1:27" x14ac:dyDescent="0.25">
      <c r="A133" s="3">
        <v>6865106</v>
      </c>
      <c r="B133" s="5">
        <v>42920</v>
      </c>
      <c r="C133" s="6">
        <v>0.43741898148148151</v>
      </c>
      <c r="D133" s="6">
        <v>0.44848379629629626</v>
      </c>
      <c r="E133" s="3">
        <f t="shared" si="26"/>
        <v>7</v>
      </c>
      <c r="F133" s="3" t="str">
        <f t="shared" si="27"/>
        <v>stacjonarne</v>
      </c>
      <c r="G133" s="3" t="str">
        <f t="shared" si="28"/>
        <v>68</v>
      </c>
      <c r="H133" s="6">
        <f t="shared" si="29"/>
        <v>1.106481481481475E-2</v>
      </c>
      <c r="I133" s="8">
        <f t="shared" si="30"/>
        <v>0</v>
      </c>
      <c r="J133" s="8">
        <f t="shared" si="31"/>
        <v>0.732025462962963</v>
      </c>
      <c r="K133" s="9">
        <f t="shared" si="32"/>
        <v>1054</v>
      </c>
      <c r="L133" s="8">
        <f t="shared" si="33"/>
        <v>0</v>
      </c>
      <c r="M133" s="3">
        <f t="shared" si="24"/>
        <v>0</v>
      </c>
      <c r="N133" s="3">
        <f t="shared" si="34"/>
        <v>53</v>
      </c>
      <c r="O133" s="3">
        <f t="shared" si="25"/>
        <v>201</v>
      </c>
      <c r="P133" s="9">
        <f t="shared" si="35"/>
        <v>7</v>
      </c>
      <c r="AA133" s="4"/>
    </row>
    <row r="134" spans="1:27" x14ac:dyDescent="0.25">
      <c r="A134" s="3">
        <v>8819206</v>
      </c>
      <c r="B134" s="5">
        <v>42920</v>
      </c>
      <c r="C134" s="6">
        <v>0.44068287037037041</v>
      </c>
      <c r="D134" s="6">
        <v>0.44912037037037034</v>
      </c>
      <c r="E134" s="3">
        <f t="shared" si="26"/>
        <v>7</v>
      </c>
      <c r="F134" s="3" t="str">
        <f t="shared" si="27"/>
        <v>stacjonarne</v>
      </c>
      <c r="G134" s="3" t="str">
        <f t="shared" si="28"/>
        <v>88</v>
      </c>
      <c r="H134" s="6">
        <f t="shared" si="29"/>
        <v>8.4374999999999312E-3</v>
      </c>
      <c r="I134" s="8">
        <f t="shared" si="30"/>
        <v>0</v>
      </c>
      <c r="J134" s="8">
        <f t="shared" si="31"/>
        <v>0.74046296296296288</v>
      </c>
      <c r="K134" s="9">
        <f t="shared" si="32"/>
        <v>1066</v>
      </c>
      <c r="L134" s="8">
        <f t="shared" si="33"/>
        <v>0</v>
      </c>
      <c r="M134" s="3">
        <f t="shared" si="24"/>
        <v>0</v>
      </c>
      <c r="N134" s="3">
        <f t="shared" si="34"/>
        <v>53</v>
      </c>
      <c r="O134" s="3">
        <f t="shared" si="25"/>
        <v>213</v>
      </c>
      <c r="P134" s="9">
        <f t="shared" si="35"/>
        <v>16</v>
      </c>
      <c r="AA134" s="4"/>
    </row>
    <row r="135" spans="1:27" x14ac:dyDescent="0.25">
      <c r="A135" s="3">
        <v>3990337</v>
      </c>
      <c r="B135" s="5">
        <v>42920</v>
      </c>
      <c r="C135" s="6">
        <v>0.44158564814814816</v>
      </c>
      <c r="D135" s="6">
        <v>0.4470601851851852</v>
      </c>
      <c r="E135" s="3">
        <f t="shared" si="26"/>
        <v>7</v>
      </c>
      <c r="F135" s="3" t="str">
        <f t="shared" si="27"/>
        <v>stacjonarne</v>
      </c>
      <c r="G135" s="3" t="str">
        <f t="shared" si="28"/>
        <v>39</v>
      </c>
      <c r="H135" s="6">
        <f t="shared" si="29"/>
        <v>5.4745370370370416E-3</v>
      </c>
      <c r="I135" s="8">
        <f t="shared" si="30"/>
        <v>0</v>
      </c>
      <c r="J135" s="8">
        <f t="shared" si="31"/>
        <v>0.74593749999999992</v>
      </c>
      <c r="K135" s="9">
        <f t="shared" si="32"/>
        <v>1074</v>
      </c>
      <c r="L135" s="8">
        <f t="shared" si="33"/>
        <v>0</v>
      </c>
      <c r="M135" s="3">
        <f t="shared" si="24"/>
        <v>0</v>
      </c>
      <c r="N135" s="3">
        <f t="shared" si="34"/>
        <v>53</v>
      </c>
      <c r="O135" s="3">
        <f t="shared" si="25"/>
        <v>221</v>
      </c>
      <c r="P135" s="9">
        <f t="shared" si="35"/>
        <v>9</v>
      </c>
      <c r="AA135" s="4"/>
    </row>
    <row r="136" spans="1:27" x14ac:dyDescent="0.25">
      <c r="A136" s="3">
        <v>4238684</v>
      </c>
      <c r="B136" s="5">
        <v>42920</v>
      </c>
      <c r="C136" s="6">
        <v>0.44466435185185182</v>
      </c>
      <c r="D136" s="6">
        <v>0.4535763888888889</v>
      </c>
      <c r="E136" s="3">
        <f t="shared" si="26"/>
        <v>7</v>
      </c>
      <c r="F136" s="3" t="str">
        <f t="shared" si="27"/>
        <v>stacjonarne</v>
      </c>
      <c r="G136" s="3" t="str">
        <f t="shared" si="28"/>
        <v>42</v>
      </c>
      <c r="H136" s="6">
        <f t="shared" si="29"/>
        <v>8.9120370370370794E-3</v>
      </c>
      <c r="I136" s="8">
        <f t="shared" si="30"/>
        <v>0</v>
      </c>
      <c r="J136" s="8">
        <f t="shared" si="31"/>
        <v>0.75484953703703694</v>
      </c>
      <c r="K136" s="9">
        <f t="shared" si="32"/>
        <v>1086</v>
      </c>
      <c r="L136" s="8">
        <f t="shared" si="33"/>
        <v>0</v>
      </c>
      <c r="M136" s="3">
        <f t="shared" si="24"/>
        <v>0</v>
      </c>
      <c r="N136" s="3">
        <f t="shared" si="34"/>
        <v>53</v>
      </c>
      <c r="O136" s="3">
        <f t="shared" si="25"/>
        <v>233</v>
      </c>
      <c r="P136" s="9">
        <f t="shared" si="35"/>
        <v>59</v>
      </c>
      <c r="AA136" s="4"/>
    </row>
    <row r="137" spans="1:27" x14ac:dyDescent="0.25">
      <c r="A137" s="3">
        <v>86774913</v>
      </c>
      <c r="B137" s="5">
        <v>42920</v>
      </c>
      <c r="C137" s="6">
        <v>0.44548611111111108</v>
      </c>
      <c r="D137" s="6">
        <v>0.45418981481481485</v>
      </c>
      <c r="E137" s="3">
        <f t="shared" si="26"/>
        <v>8</v>
      </c>
      <c r="F137" s="3" t="str">
        <f t="shared" si="27"/>
        <v>komurkowe</v>
      </c>
      <c r="G137" s="3" t="str">
        <f t="shared" si="28"/>
        <v>86</v>
      </c>
      <c r="H137" s="6">
        <f t="shared" si="29"/>
        <v>8.703703703703769E-3</v>
      </c>
      <c r="I137" s="8">
        <f t="shared" si="30"/>
        <v>0</v>
      </c>
      <c r="J137" s="8">
        <f t="shared" si="31"/>
        <v>0.76355324074074071</v>
      </c>
      <c r="K137" s="9">
        <f t="shared" si="32"/>
        <v>1099</v>
      </c>
      <c r="L137" s="8">
        <f t="shared" si="33"/>
        <v>0</v>
      </c>
      <c r="M137" s="3">
        <f t="shared" si="24"/>
        <v>0</v>
      </c>
      <c r="N137" s="3">
        <f t="shared" si="34"/>
        <v>66</v>
      </c>
      <c r="O137" s="3">
        <f t="shared" si="25"/>
        <v>233</v>
      </c>
      <c r="P137" s="9">
        <f t="shared" si="35"/>
        <v>31</v>
      </c>
      <c r="AA137" s="4"/>
    </row>
    <row r="138" spans="1:27" x14ac:dyDescent="0.25">
      <c r="A138" s="3">
        <v>93696449</v>
      </c>
      <c r="B138" s="5">
        <v>42920</v>
      </c>
      <c r="C138" s="6">
        <v>0.45063657407407409</v>
      </c>
      <c r="D138" s="6">
        <v>0.45581018518518518</v>
      </c>
      <c r="E138" s="3">
        <f t="shared" si="26"/>
        <v>8</v>
      </c>
      <c r="F138" s="3" t="str">
        <f t="shared" si="27"/>
        <v>komurkowe</v>
      </c>
      <c r="G138" s="3" t="str">
        <f t="shared" si="28"/>
        <v>93</v>
      </c>
      <c r="H138" s="6">
        <f t="shared" si="29"/>
        <v>5.1736111111110872E-3</v>
      </c>
      <c r="I138" s="8">
        <f t="shared" si="30"/>
        <v>0</v>
      </c>
      <c r="J138" s="8">
        <f t="shared" si="31"/>
        <v>0.76872685185185174</v>
      </c>
      <c r="K138" s="9">
        <f t="shared" si="32"/>
        <v>1106</v>
      </c>
      <c r="L138" s="8">
        <f t="shared" si="33"/>
        <v>0</v>
      </c>
      <c r="M138" s="3">
        <f t="shared" si="24"/>
        <v>0</v>
      </c>
      <c r="N138" s="3">
        <f t="shared" si="34"/>
        <v>73</v>
      </c>
      <c r="O138" s="3">
        <f t="shared" si="25"/>
        <v>233</v>
      </c>
      <c r="P138" s="9">
        <f t="shared" si="35"/>
        <v>58</v>
      </c>
      <c r="AA138" s="4"/>
    </row>
    <row r="139" spans="1:27" x14ac:dyDescent="0.25">
      <c r="A139" s="3">
        <v>1269611</v>
      </c>
      <c r="B139" s="5">
        <v>42920</v>
      </c>
      <c r="C139" s="6">
        <v>0.45596064814814818</v>
      </c>
      <c r="D139" s="6">
        <v>0.4601041666666667</v>
      </c>
      <c r="E139" s="3">
        <f t="shared" si="26"/>
        <v>7</v>
      </c>
      <c r="F139" s="3" t="str">
        <f t="shared" si="27"/>
        <v>stacjonarne</v>
      </c>
      <c r="G139" s="3" t="str">
        <f t="shared" si="28"/>
        <v>12</v>
      </c>
      <c r="H139" s="6">
        <f t="shared" si="29"/>
        <v>4.1435185185185186E-3</v>
      </c>
      <c r="I139" s="8">
        <f t="shared" si="30"/>
        <v>4.1435185185185186E-3</v>
      </c>
      <c r="J139" s="8">
        <f t="shared" si="31"/>
        <v>0.77287037037037032</v>
      </c>
      <c r="K139" s="9">
        <f t="shared" si="32"/>
        <v>1112</v>
      </c>
      <c r="L139" s="8">
        <f t="shared" si="33"/>
        <v>0</v>
      </c>
      <c r="M139" s="3">
        <f t="shared" si="24"/>
        <v>0</v>
      </c>
      <c r="N139" s="3">
        <f t="shared" si="34"/>
        <v>73</v>
      </c>
      <c r="O139" s="3">
        <f t="shared" si="25"/>
        <v>239</v>
      </c>
      <c r="P139" s="9">
        <f t="shared" si="35"/>
        <v>56</v>
      </c>
      <c r="AA139" s="4"/>
    </row>
    <row r="140" spans="1:27" x14ac:dyDescent="0.25">
      <c r="A140" s="3">
        <v>4623731</v>
      </c>
      <c r="B140" s="5">
        <v>42920</v>
      </c>
      <c r="C140" s="6">
        <v>0.46053240740740736</v>
      </c>
      <c r="D140" s="6">
        <v>0.47131944444444446</v>
      </c>
      <c r="E140" s="3">
        <f t="shared" si="26"/>
        <v>7</v>
      </c>
      <c r="F140" s="3" t="str">
        <f t="shared" si="27"/>
        <v>stacjonarne</v>
      </c>
      <c r="G140" s="3" t="str">
        <f t="shared" si="28"/>
        <v>46</v>
      </c>
      <c r="H140" s="6">
        <f t="shared" si="29"/>
        <v>1.0787037037037095E-2</v>
      </c>
      <c r="I140" s="8">
        <f t="shared" si="30"/>
        <v>0</v>
      </c>
      <c r="J140" s="8">
        <f t="shared" si="31"/>
        <v>0.78365740740740741</v>
      </c>
      <c r="K140" s="9">
        <f t="shared" si="32"/>
        <v>1128</v>
      </c>
      <c r="L140" s="8">
        <f t="shared" si="33"/>
        <v>0</v>
      </c>
      <c r="M140" s="3">
        <f t="shared" si="24"/>
        <v>0</v>
      </c>
      <c r="N140" s="3">
        <f t="shared" si="34"/>
        <v>73</v>
      </c>
      <c r="O140" s="3">
        <f t="shared" si="25"/>
        <v>255</v>
      </c>
      <c r="P140" s="9">
        <f t="shared" si="35"/>
        <v>28</v>
      </c>
      <c r="AA140" s="4"/>
    </row>
    <row r="141" spans="1:27" x14ac:dyDescent="0.25">
      <c r="A141" s="3">
        <v>4623731</v>
      </c>
      <c r="B141" s="5">
        <v>42920</v>
      </c>
      <c r="C141" s="6">
        <v>0.46423611111111113</v>
      </c>
      <c r="D141" s="6">
        <v>0.46842592592592597</v>
      </c>
      <c r="E141" s="3">
        <f t="shared" si="26"/>
        <v>7</v>
      </c>
      <c r="F141" s="3" t="str">
        <f t="shared" si="27"/>
        <v>stacjonarne</v>
      </c>
      <c r="G141" s="3" t="str">
        <f t="shared" si="28"/>
        <v>46</v>
      </c>
      <c r="H141" s="6">
        <f t="shared" si="29"/>
        <v>4.1898148148148406E-3</v>
      </c>
      <c r="I141" s="8">
        <f t="shared" si="30"/>
        <v>0</v>
      </c>
      <c r="J141" s="8">
        <f t="shared" si="31"/>
        <v>0.78784722222222225</v>
      </c>
      <c r="K141" s="9">
        <f t="shared" si="32"/>
        <v>1134</v>
      </c>
      <c r="L141" s="8">
        <f t="shared" si="33"/>
        <v>0</v>
      </c>
      <c r="M141" s="3">
        <f t="shared" si="24"/>
        <v>0</v>
      </c>
      <c r="N141" s="3">
        <f t="shared" si="34"/>
        <v>73</v>
      </c>
      <c r="O141" s="3">
        <f t="shared" si="25"/>
        <v>261</v>
      </c>
      <c r="P141" s="9">
        <f t="shared" si="35"/>
        <v>30</v>
      </c>
      <c r="AA141" s="4"/>
    </row>
    <row r="142" spans="1:27" x14ac:dyDescent="0.25">
      <c r="A142" s="3">
        <v>3127402</v>
      </c>
      <c r="B142" s="5">
        <v>42920</v>
      </c>
      <c r="C142" s="6">
        <v>0.46861111111111109</v>
      </c>
      <c r="D142" s="6">
        <v>0.4774768518518519</v>
      </c>
      <c r="E142" s="3">
        <f t="shared" si="26"/>
        <v>7</v>
      </c>
      <c r="F142" s="3" t="str">
        <f t="shared" si="27"/>
        <v>stacjonarne</v>
      </c>
      <c r="G142" s="3" t="str">
        <f t="shared" si="28"/>
        <v>31</v>
      </c>
      <c r="H142" s="6">
        <f t="shared" si="29"/>
        <v>8.8657407407408129E-3</v>
      </c>
      <c r="I142" s="8">
        <f t="shared" si="30"/>
        <v>0</v>
      </c>
      <c r="J142" s="8">
        <f t="shared" si="31"/>
        <v>0.79671296296296301</v>
      </c>
      <c r="K142" s="9">
        <f t="shared" si="32"/>
        <v>1147</v>
      </c>
      <c r="L142" s="8">
        <f t="shared" si="33"/>
        <v>0</v>
      </c>
      <c r="M142" s="3">
        <f t="shared" si="24"/>
        <v>0</v>
      </c>
      <c r="N142" s="3">
        <f t="shared" si="34"/>
        <v>73</v>
      </c>
      <c r="O142" s="3">
        <f t="shared" si="25"/>
        <v>274</v>
      </c>
      <c r="P142" s="9">
        <f t="shared" si="35"/>
        <v>16</v>
      </c>
      <c r="AA142" s="4"/>
    </row>
    <row r="143" spans="1:27" x14ac:dyDescent="0.25">
      <c r="A143" s="3">
        <v>1714791</v>
      </c>
      <c r="B143" s="5">
        <v>42920</v>
      </c>
      <c r="C143" s="6">
        <v>0.47230324074074076</v>
      </c>
      <c r="D143" s="6">
        <v>0.47288194444444448</v>
      </c>
      <c r="E143" s="3">
        <f t="shared" si="26"/>
        <v>7</v>
      </c>
      <c r="F143" s="3" t="str">
        <f t="shared" si="27"/>
        <v>stacjonarne</v>
      </c>
      <c r="G143" s="3" t="str">
        <f t="shared" si="28"/>
        <v>17</v>
      </c>
      <c r="H143" s="6">
        <f t="shared" si="29"/>
        <v>5.7870370370372015E-4</v>
      </c>
      <c r="I143" s="8">
        <f t="shared" si="30"/>
        <v>0</v>
      </c>
      <c r="J143" s="8">
        <f t="shared" si="31"/>
        <v>0.79729166666666673</v>
      </c>
      <c r="K143" s="9">
        <f t="shared" si="32"/>
        <v>1148</v>
      </c>
      <c r="L143" s="8">
        <f t="shared" si="33"/>
        <v>0</v>
      </c>
      <c r="M143" s="3">
        <f t="shared" si="24"/>
        <v>0</v>
      </c>
      <c r="N143" s="3">
        <f t="shared" si="34"/>
        <v>73</v>
      </c>
      <c r="O143" s="3">
        <f t="shared" si="25"/>
        <v>275</v>
      </c>
      <c r="P143" s="9">
        <f t="shared" si="35"/>
        <v>6</v>
      </c>
      <c r="AA143" s="4"/>
    </row>
    <row r="144" spans="1:27" x14ac:dyDescent="0.25">
      <c r="A144" s="3">
        <v>7768277</v>
      </c>
      <c r="B144" s="5">
        <v>42920</v>
      </c>
      <c r="C144" s="6">
        <v>0.47453703703703703</v>
      </c>
      <c r="D144" s="6">
        <v>0.4800462962962963</v>
      </c>
      <c r="E144" s="3">
        <f t="shared" si="26"/>
        <v>7</v>
      </c>
      <c r="F144" s="3" t="str">
        <f t="shared" si="27"/>
        <v>stacjonarne</v>
      </c>
      <c r="G144" s="3" t="str">
        <f t="shared" si="28"/>
        <v>77</v>
      </c>
      <c r="H144" s="6">
        <f t="shared" si="29"/>
        <v>5.5092592592592693E-3</v>
      </c>
      <c r="I144" s="8">
        <f t="shared" si="30"/>
        <v>0</v>
      </c>
      <c r="J144" s="8">
        <f t="shared" si="31"/>
        <v>0.802800925925926</v>
      </c>
      <c r="K144" s="9">
        <f t="shared" si="32"/>
        <v>1156</v>
      </c>
      <c r="L144" s="8">
        <f t="shared" si="33"/>
        <v>0</v>
      </c>
      <c r="M144" s="3">
        <f t="shared" si="24"/>
        <v>0</v>
      </c>
      <c r="N144" s="3">
        <f t="shared" si="34"/>
        <v>73</v>
      </c>
      <c r="O144" s="3">
        <f t="shared" si="25"/>
        <v>283</v>
      </c>
      <c r="P144" s="9">
        <f t="shared" si="35"/>
        <v>2</v>
      </c>
      <c r="AA144" s="4"/>
    </row>
    <row r="145" spans="1:27" x14ac:dyDescent="0.25">
      <c r="A145" s="3">
        <v>4371394</v>
      </c>
      <c r="B145" s="5">
        <v>42920</v>
      </c>
      <c r="C145" s="6">
        <v>0.47967592592592595</v>
      </c>
      <c r="D145" s="6">
        <v>0.48236111111111107</v>
      </c>
      <c r="E145" s="3">
        <f t="shared" si="26"/>
        <v>7</v>
      </c>
      <c r="F145" s="3" t="str">
        <f t="shared" si="27"/>
        <v>stacjonarne</v>
      </c>
      <c r="G145" s="3" t="str">
        <f t="shared" si="28"/>
        <v>43</v>
      </c>
      <c r="H145" s="6">
        <f t="shared" si="29"/>
        <v>2.6851851851851238E-3</v>
      </c>
      <c r="I145" s="8">
        <f t="shared" si="30"/>
        <v>0</v>
      </c>
      <c r="J145" s="8">
        <f t="shared" si="31"/>
        <v>0.80548611111111112</v>
      </c>
      <c r="K145" s="9">
        <f t="shared" si="32"/>
        <v>1159</v>
      </c>
      <c r="L145" s="8">
        <f t="shared" si="33"/>
        <v>0</v>
      </c>
      <c r="M145" s="3">
        <f t="shared" si="24"/>
        <v>0</v>
      </c>
      <c r="N145" s="3">
        <f t="shared" si="34"/>
        <v>73</v>
      </c>
      <c r="O145" s="3">
        <f t="shared" si="25"/>
        <v>286</v>
      </c>
      <c r="P145" s="9">
        <f t="shared" si="35"/>
        <v>54</v>
      </c>
      <c r="AA145" s="4"/>
    </row>
    <row r="146" spans="1:27" x14ac:dyDescent="0.25">
      <c r="A146" s="3">
        <v>9803545</v>
      </c>
      <c r="B146" s="5">
        <v>42920</v>
      </c>
      <c r="C146" s="6">
        <v>0.47978009259259258</v>
      </c>
      <c r="D146" s="6">
        <v>0.49124999999999996</v>
      </c>
      <c r="E146" s="3">
        <f t="shared" si="26"/>
        <v>7</v>
      </c>
      <c r="F146" s="3" t="str">
        <f t="shared" si="27"/>
        <v>stacjonarne</v>
      </c>
      <c r="G146" s="3" t="str">
        <f t="shared" si="28"/>
        <v>98</v>
      </c>
      <c r="H146" s="6">
        <f t="shared" si="29"/>
        <v>1.1469907407407387E-2</v>
      </c>
      <c r="I146" s="8">
        <f t="shared" si="30"/>
        <v>0</v>
      </c>
      <c r="J146" s="8">
        <f t="shared" si="31"/>
        <v>0.81695601851851851</v>
      </c>
      <c r="K146" s="9">
        <f t="shared" si="32"/>
        <v>1176</v>
      </c>
      <c r="L146" s="8">
        <f t="shared" si="33"/>
        <v>0</v>
      </c>
      <c r="M146" s="3">
        <f t="shared" si="24"/>
        <v>0</v>
      </c>
      <c r="N146" s="3">
        <f t="shared" si="34"/>
        <v>73</v>
      </c>
      <c r="O146" s="3">
        <f t="shared" si="25"/>
        <v>303</v>
      </c>
      <c r="P146" s="9">
        <f t="shared" si="35"/>
        <v>25</v>
      </c>
      <c r="AA146" s="4"/>
    </row>
    <row r="147" spans="1:27" x14ac:dyDescent="0.25">
      <c r="A147" s="3">
        <v>4176704</v>
      </c>
      <c r="B147" s="5">
        <v>42920</v>
      </c>
      <c r="C147" s="6">
        <v>0.47983796296296299</v>
      </c>
      <c r="D147" s="6">
        <v>0.48949074074074073</v>
      </c>
      <c r="E147" s="3">
        <f t="shared" si="26"/>
        <v>7</v>
      </c>
      <c r="F147" s="3" t="str">
        <f t="shared" si="27"/>
        <v>stacjonarne</v>
      </c>
      <c r="G147" s="3" t="str">
        <f t="shared" si="28"/>
        <v>41</v>
      </c>
      <c r="H147" s="6">
        <f t="shared" si="29"/>
        <v>9.6527777777777324E-3</v>
      </c>
      <c r="I147" s="8">
        <f t="shared" si="30"/>
        <v>0</v>
      </c>
      <c r="J147" s="8">
        <f t="shared" si="31"/>
        <v>0.82660879629629624</v>
      </c>
      <c r="K147" s="9">
        <f t="shared" si="32"/>
        <v>1190</v>
      </c>
      <c r="L147" s="8">
        <f t="shared" si="33"/>
        <v>0</v>
      </c>
      <c r="M147" s="3">
        <f t="shared" si="24"/>
        <v>0</v>
      </c>
      <c r="N147" s="3">
        <f t="shared" si="34"/>
        <v>73</v>
      </c>
      <c r="O147" s="3">
        <f t="shared" si="25"/>
        <v>317</v>
      </c>
      <c r="P147" s="9">
        <f t="shared" si="35"/>
        <v>19</v>
      </c>
      <c r="AA147" s="4"/>
    </row>
    <row r="148" spans="1:27" x14ac:dyDescent="0.25">
      <c r="A148" s="3">
        <v>90271112</v>
      </c>
      <c r="B148" s="5">
        <v>42920</v>
      </c>
      <c r="C148" s="6">
        <v>0.4805787037037037</v>
      </c>
      <c r="D148" s="6">
        <v>0.48696759259259265</v>
      </c>
      <c r="E148" s="3">
        <f t="shared" si="26"/>
        <v>8</v>
      </c>
      <c r="F148" s="3" t="str">
        <f t="shared" si="27"/>
        <v>komurkowe</v>
      </c>
      <c r="G148" s="3" t="str">
        <f t="shared" si="28"/>
        <v>90</v>
      </c>
      <c r="H148" s="6">
        <f t="shared" si="29"/>
        <v>6.3888888888889439E-3</v>
      </c>
      <c r="I148" s="8">
        <f t="shared" si="30"/>
        <v>0</v>
      </c>
      <c r="J148" s="8">
        <f t="shared" si="31"/>
        <v>0.83299768518518524</v>
      </c>
      <c r="K148" s="9">
        <f t="shared" si="32"/>
        <v>1199</v>
      </c>
      <c r="L148" s="8">
        <f t="shared" si="33"/>
        <v>0</v>
      </c>
      <c r="M148" s="3">
        <f t="shared" si="24"/>
        <v>0</v>
      </c>
      <c r="N148" s="3">
        <f t="shared" si="34"/>
        <v>82</v>
      </c>
      <c r="O148" s="3">
        <f t="shared" si="25"/>
        <v>317</v>
      </c>
      <c r="P148" s="9">
        <f t="shared" si="35"/>
        <v>31</v>
      </c>
      <c r="AA148" s="4"/>
    </row>
    <row r="149" spans="1:27" x14ac:dyDescent="0.25">
      <c r="A149" s="3">
        <v>8136309</v>
      </c>
      <c r="B149" s="5">
        <v>42920</v>
      </c>
      <c r="C149" s="6">
        <v>0.48189814814814813</v>
      </c>
      <c r="D149" s="6">
        <v>0.49115740740740743</v>
      </c>
      <c r="E149" s="3">
        <f t="shared" si="26"/>
        <v>7</v>
      </c>
      <c r="F149" s="3" t="str">
        <f t="shared" si="27"/>
        <v>stacjonarne</v>
      </c>
      <c r="G149" s="3" t="str">
        <f t="shared" si="28"/>
        <v>81</v>
      </c>
      <c r="H149" s="6">
        <f t="shared" si="29"/>
        <v>9.2592592592593004E-3</v>
      </c>
      <c r="I149" s="8">
        <f t="shared" si="30"/>
        <v>0</v>
      </c>
      <c r="J149" s="8">
        <f t="shared" si="31"/>
        <v>0.84225694444444454</v>
      </c>
      <c r="K149" s="9">
        <f t="shared" si="32"/>
        <v>1212</v>
      </c>
      <c r="L149" s="8">
        <f t="shared" si="33"/>
        <v>0</v>
      </c>
      <c r="M149" s="3">
        <f t="shared" si="24"/>
        <v>0</v>
      </c>
      <c r="N149" s="3">
        <f t="shared" si="34"/>
        <v>82</v>
      </c>
      <c r="O149" s="3">
        <f t="shared" si="25"/>
        <v>330</v>
      </c>
      <c r="P149" s="9">
        <f t="shared" si="35"/>
        <v>51</v>
      </c>
      <c r="AA149" s="4"/>
    </row>
    <row r="150" spans="1:27" x14ac:dyDescent="0.25">
      <c r="A150" s="3">
        <v>3178616</v>
      </c>
      <c r="B150" s="5">
        <v>42920</v>
      </c>
      <c r="C150" s="6">
        <v>0.48312500000000003</v>
      </c>
      <c r="D150" s="6">
        <v>0.49138888888888888</v>
      </c>
      <c r="E150" s="3">
        <f t="shared" si="26"/>
        <v>7</v>
      </c>
      <c r="F150" s="3" t="str">
        <f t="shared" si="27"/>
        <v>stacjonarne</v>
      </c>
      <c r="G150" s="3" t="str">
        <f t="shared" si="28"/>
        <v>31</v>
      </c>
      <c r="H150" s="6">
        <f t="shared" si="29"/>
        <v>8.2638888888888484E-3</v>
      </c>
      <c r="I150" s="8">
        <f t="shared" si="30"/>
        <v>0</v>
      </c>
      <c r="J150" s="8">
        <f t="shared" si="31"/>
        <v>0.85052083333333339</v>
      </c>
      <c r="K150" s="9">
        <f t="shared" si="32"/>
        <v>1224</v>
      </c>
      <c r="L150" s="8">
        <f t="shared" si="33"/>
        <v>0</v>
      </c>
      <c r="M150" s="3">
        <f t="shared" si="24"/>
        <v>0</v>
      </c>
      <c r="N150" s="3">
        <f t="shared" si="34"/>
        <v>82</v>
      </c>
      <c r="O150" s="3">
        <f t="shared" si="25"/>
        <v>342</v>
      </c>
      <c r="P150" s="9">
        <f t="shared" si="35"/>
        <v>45</v>
      </c>
      <c r="AA150" s="4"/>
    </row>
    <row r="151" spans="1:27" x14ac:dyDescent="0.25">
      <c r="A151" s="3">
        <v>27791497</v>
      </c>
      <c r="B151" s="5">
        <v>42920</v>
      </c>
      <c r="C151" s="6">
        <v>0.48803240740740739</v>
      </c>
      <c r="D151" s="6">
        <v>0.49682870370370374</v>
      </c>
      <c r="E151" s="3">
        <f t="shared" si="26"/>
        <v>8</v>
      </c>
      <c r="F151" s="3" t="str">
        <f t="shared" si="27"/>
        <v>komurkowe</v>
      </c>
      <c r="G151" s="3" t="str">
        <f t="shared" si="28"/>
        <v>27</v>
      </c>
      <c r="H151" s="6">
        <f t="shared" si="29"/>
        <v>8.7962962962963576E-3</v>
      </c>
      <c r="I151" s="8">
        <f t="shared" si="30"/>
        <v>0</v>
      </c>
      <c r="J151" s="8">
        <f t="shared" si="31"/>
        <v>0.85931712962962981</v>
      </c>
      <c r="K151" s="9">
        <f t="shared" si="32"/>
        <v>1237</v>
      </c>
      <c r="L151" s="8">
        <f t="shared" si="33"/>
        <v>0</v>
      </c>
      <c r="M151" s="3">
        <f t="shared" si="24"/>
        <v>0</v>
      </c>
      <c r="N151" s="3">
        <f t="shared" si="34"/>
        <v>95</v>
      </c>
      <c r="O151" s="3">
        <f t="shared" si="25"/>
        <v>342</v>
      </c>
      <c r="P151" s="9">
        <f t="shared" si="35"/>
        <v>25</v>
      </c>
      <c r="AA151" s="4"/>
    </row>
    <row r="152" spans="1:27" x14ac:dyDescent="0.25">
      <c r="A152" s="3">
        <v>4738129</v>
      </c>
      <c r="B152" s="5">
        <v>42920</v>
      </c>
      <c r="C152" s="6">
        <v>0.48979166666666668</v>
      </c>
      <c r="D152" s="6">
        <v>0.500462962962963</v>
      </c>
      <c r="E152" s="3">
        <f t="shared" si="26"/>
        <v>7</v>
      </c>
      <c r="F152" s="3" t="str">
        <f t="shared" si="27"/>
        <v>stacjonarne</v>
      </c>
      <c r="G152" s="3" t="str">
        <f t="shared" si="28"/>
        <v>47</v>
      </c>
      <c r="H152" s="6">
        <f t="shared" si="29"/>
        <v>1.0671296296296318E-2</v>
      </c>
      <c r="I152" s="8">
        <f t="shared" si="30"/>
        <v>0</v>
      </c>
      <c r="J152" s="8">
        <f t="shared" si="31"/>
        <v>0.86998842592592607</v>
      </c>
      <c r="K152" s="9">
        <f t="shared" si="32"/>
        <v>1252</v>
      </c>
      <c r="L152" s="8">
        <f t="shared" si="33"/>
        <v>0</v>
      </c>
      <c r="M152" s="3">
        <f t="shared" ref="M152:M215" si="36">HOUR(L152)*60+MINUTE(L152)+IF(SECOND(L152)&gt;0,1,0)</f>
        <v>0</v>
      </c>
      <c r="N152" s="3">
        <f t="shared" si="34"/>
        <v>95</v>
      </c>
      <c r="O152" s="3">
        <f t="shared" si="25"/>
        <v>357</v>
      </c>
      <c r="P152" s="9">
        <f t="shared" si="35"/>
        <v>47</v>
      </c>
      <c r="AA152" s="4"/>
    </row>
    <row r="153" spans="1:27" x14ac:dyDescent="0.25">
      <c r="A153" s="3">
        <v>54840810</v>
      </c>
      <c r="B153" s="5">
        <v>42920</v>
      </c>
      <c r="C153" s="6">
        <v>0.49430555555555555</v>
      </c>
      <c r="D153" s="6">
        <v>0.50231481481481477</v>
      </c>
      <c r="E153" s="3">
        <f t="shared" si="26"/>
        <v>8</v>
      </c>
      <c r="F153" s="3" t="str">
        <f t="shared" si="27"/>
        <v>komurkowe</v>
      </c>
      <c r="G153" s="3" t="str">
        <f t="shared" si="28"/>
        <v>54</v>
      </c>
      <c r="H153" s="6">
        <f t="shared" si="29"/>
        <v>8.009259259259216E-3</v>
      </c>
      <c r="I153" s="8">
        <f t="shared" si="30"/>
        <v>0</v>
      </c>
      <c r="J153" s="8">
        <f t="shared" si="31"/>
        <v>0.87799768518518528</v>
      </c>
      <c r="K153" s="9">
        <f t="shared" si="32"/>
        <v>1264</v>
      </c>
      <c r="L153" s="8">
        <f t="shared" si="33"/>
        <v>0</v>
      </c>
      <c r="M153" s="3">
        <f t="shared" si="36"/>
        <v>0</v>
      </c>
      <c r="N153" s="3">
        <f t="shared" si="34"/>
        <v>107</v>
      </c>
      <c r="O153" s="3">
        <f t="shared" si="25"/>
        <v>357</v>
      </c>
      <c r="P153" s="9">
        <f t="shared" si="35"/>
        <v>19</v>
      </c>
      <c r="AA153" s="4"/>
    </row>
    <row r="154" spans="1:27" x14ac:dyDescent="0.25">
      <c r="A154" s="3">
        <v>8885606</v>
      </c>
      <c r="B154" s="5">
        <v>42920</v>
      </c>
      <c r="C154" s="6">
        <v>0.49984953703703705</v>
      </c>
      <c r="D154" s="6">
        <v>0.50960648148148147</v>
      </c>
      <c r="E154" s="3">
        <f t="shared" si="26"/>
        <v>7</v>
      </c>
      <c r="F154" s="3" t="str">
        <f t="shared" si="27"/>
        <v>stacjonarne</v>
      </c>
      <c r="G154" s="3" t="str">
        <f t="shared" si="28"/>
        <v>88</v>
      </c>
      <c r="H154" s="6">
        <f t="shared" si="29"/>
        <v>9.7569444444444153E-3</v>
      </c>
      <c r="I154" s="8">
        <f t="shared" si="30"/>
        <v>0</v>
      </c>
      <c r="J154" s="8">
        <f t="shared" si="31"/>
        <v>0.8877546296296297</v>
      </c>
      <c r="K154" s="9">
        <f t="shared" si="32"/>
        <v>1278</v>
      </c>
      <c r="L154" s="8">
        <f t="shared" si="33"/>
        <v>0</v>
      </c>
      <c r="M154" s="3">
        <f t="shared" si="36"/>
        <v>0</v>
      </c>
      <c r="N154" s="3">
        <f t="shared" si="34"/>
        <v>107</v>
      </c>
      <c r="O154" s="3">
        <f t="shared" si="25"/>
        <v>371</v>
      </c>
      <c r="P154" s="9">
        <f t="shared" si="35"/>
        <v>22</v>
      </c>
    </row>
    <row r="155" spans="1:27" x14ac:dyDescent="0.25">
      <c r="A155" s="3">
        <v>6730442</v>
      </c>
      <c r="B155" s="5">
        <v>42920</v>
      </c>
      <c r="C155" s="6">
        <v>0.50063657407407403</v>
      </c>
      <c r="D155" s="6">
        <v>0.50876157407407407</v>
      </c>
      <c r="E155" s="3">
        <f t="shared" si="26"/>
        <v>7</v>
      </c>
      <c r="F155" s="3" t="str">
        <f t="shared" si="27"/>
        <v>stacjonarne</v>
      </c>
      <c r="G155" s="3" t="str">
        <f t="shared" si="28"/>
        <v>67</v>
      </c>
      <c r="H155" s="6">
        <f t="shared" si="29"/>
        <v>8.1250000000000488E-3</v>
      </c>
      <c r="I155" s="8">
        <f t="shared" si="30"/>
        <v>0</v>
      </c>
      <c r="J155" s="8">
        <f t="shared" si="31"/>
        <v>0.89587962962962975</v>
      </c>
      <c r="K155" s="9">
        <f t="shared" si="32"/>
        <v>1290</v>
      </c>
      <c r="L155" s="8">
        <f t="shared" si="33"/>
        <v>0</v>
      </c>
      <c r="M155" s="3">
        <f t="shared" si="36"/>
        <v>0</v>
      </c>
      <c r="N155" s="3">
        <f t="shared" si="34"/>
        <v>107</v>
      </c>
      <c r="O155" s="3">
        <f t="shared" si="25"/>
        <v>383</v>
      </c>
      <c r="P155" s="9">
        <f t="shared" si="35"/>
        <v>4</v>
      </c>
    </row>
    <row r="156" spans="1:27" x14ac:dyDescent="0.25">
      <c r="A156" s="3">
        <v>3326913</v>
      </c>
      <c r="B156" s="5">
        <v>42920</v>
      </c>
      <c r="C156" s="6">
        <v>0.50594907407407408</v>
      </c>
      <c r="D156" s="6">
        <v>0.5154050925925926</v>
      </c>
      <c r="E156" s="3">
        <f t="shared" si="26"/>
        <v>7</v>
      </c>
      <c r="F156" s="3" t="str">
        <f t="shared" si="27"/>
        <v>stacjonarne</v>
      </c>
      <c r="G156" s="3" t="str">
        <f t="shared" si="28"/>
        <v>33</v>
      </c>
      <c r="H156" s="6">
        <f t="shared" si="29"/>
        <v>9.4560185185185164E-3</v>
      </c>
      <c r="I156" s="8">
        <f t="shared" si="30"/>
        <v>0</v>
      </c>
      <c r="J156" s="8">
        <f t="shared" si="31"/>
        <v>0.90533564814814826</v>
      </c>
      <c r="K156" s="9">
        <f t="shared" si="32"/>
        <v>1303</v>
      </c>
      <c r="L156" s="8">
        <f t="shared" si="33"/>
        <v>0</v>
      </c>
      <c r="M156" s="3">
        <f t="shared" si="36"/>
        <v>0</v>
      </c>
      <c r="N156" s="3">
        <f t="shared" si="34"/>
        <v>107</v>
      </c>
      <c r="O156" s="3">
        <f t="shared" si="25"/>
        <v>396</v>
      </c>
      <c r="P156" s="9">
        <f t="shared" si="35"/>
        <v>41</v>
      </c>
    </row>
    <row r="157" spans="1:27" x14ac:dyDescent="0.25">
      <c r="A157" s="3">
        <v>9865716</v>
      </c>
      <c r="B157" s="5">
        <v>42920</v>
      </c>
      <c r="C157" s="6">
        <v>0.51076388888888891</v>
      </c>
      <c r="D157" s="6">
        <v>0.51890046296296299</v>
      </c>
      <c r="E157" s="3">
        <f t="shared" si="26"/>
        <v>7</v>
      </c>
      <c r="F157" s="3" t="str">
        <f t="shared" si="27"/>
        <v>stacjonarne</v>
      </c>
      <c r="G157" s="3" t="str">
        <f t="shared" si="28"/>
        <v>98</v>
      </c>
      <c r="H157" s="6">
        <f t="shared" si="29"/>
        <v>8.1365740740740877E-3</v>
      </c>
      <c r="I157" s="8">
        <f t="shared" si="30"/>
        <v>0</v>
      </c>
      <c r="J157" s="8">
        <f t="shared" si="31"/>
        <v>0.91347222222222235</v>
      </c>
      <c r="K157" s="9">
        <f t="shared" si="32"/>
        <v>1315</v>
      </c>
      <c r="L157" s="8">
        <f t="shared" si="33"/>
        <v>0</v>
      </c>
      <c r="M157" s="3">
        <f t="shared" si="36"/>
        <v>0</v>
      </c>
      <c r="N157" s="3">
        <f t="shared" si="34"/>
        <v>107</v>
      </c>
      <c r="O157" s="3">
        <f t="shared" si="25"/>
        <v>408</v>
      </c>
      <c r="P157" s="9">
        <f t="shared" si="35"/>
        <v>24</v>
      </c>
    </row>
    <row r="158" spans="1:27" x14ac:dyDescent="0.25">
      <c r="A158" s="3">
        <v>73284745</v>
      </c>
      <c r="B158" s="5">
        <v>42920</v>
      </c>
      <c r="C158" s="6">
        <v>0.51451388888888883</v>
      </c>
      <c r="D158" s="6">
        <v>0.51857638888888891</v>
      </c>
      <c r="E158" s="3">
        <f t="shared" si="26"/>
        <v>8</v>
      </c>
      <c r="F158" s="3" t="str">
        <f t="shared" si="27"/>
        <v>komurkowe</v>
      </c>
      <c r="G158" s="3" t="str">
        <f t="shared" si="28"/>
        <v>73</v>
      </c>
      <c r="H158" s="6">
        <f t="shared" si="29"/>
        <v>4.0625000000000799E-3</v>
      </c>
      <c r="I158" s="8">
        <f t="shared" si="30"/>
        <v>0</v>
      </c>
      <c r="J158" s="8">
        <f t="shared" si="31"/>
        <v>0.91753472222222243</v>
      </c>
      <c r="K158" s="9">
        <f t="shared" si="32"/>
        <v>1321</v>
      </c>
      <c r="L158" s="8">
        <f t="shared" si="33"/>
        <v>0</v>
      </c>
      <c r="M158" s="3">
        <f t="shared" si="36"/>
        <v>0</v>
      </c>
      <c r="N158" s="3">
        <f t="shared" si="34"/>
        <v>113</v>
      </c>
      <c r="O158" s="3">
        <f t="shared" si="25"/>
        <v>408</v>
      </c>
      <c r="P158" s="9">
        <f t="shared" si="35"/>
        <v>15</v>
      </c>
    </row>
    <row r="159" spans="1:27" x14ac:dyDescent="0.25">
      <c r="A159" s="3">
        <v>1761255</v>
      </c>
      <c r="B159" s="5">
        <v>42920</v>
      </c>
      <c r="C159" s="6">
        <v>0.5195833333333334</v>
      </c>
      <c r="D159" s="6">
        <v>0.52266203703703706</v>
      </c>
      <c r="E159" s="3">
        <f t="shared" si="26"/>
        <v>7</v>
      </c>
      <c r="F159" s="3" t="str">
        <f t="shared" si="27"/>
        <v>stacjonarne</v>
      </c>
      <c r="G159" s="3" t="str">
        <f t="shared" si="28"/>
        <v>17</v>
      </c>
      <c r="H159" s="6">
        <f t="shared" si="29"/>
        <v>3.0787037037036669E-3</v>
      </c>
      <c r="I159" s="8">
        <f t="shared" si="30"/>
        <v>0</v>
      </c>
      <c r="J159" s="8">
        <f t="shared" si="31"/>
        <v>0.9206134259259261</v>
      </c>
      <c r="K159" s="9">
        <f t="shared" si="32"/>
        <v>1325</v>
      </c>
      <c r="L159" s="8">
        <f t="shared" si="33"/>
        <v>0</v>
      </c>
      <c r="M159" s="3">
        <f t="shared" si="36"/>
        <v>0</v>
      </c>
      <c r="N159" s="3">
        <f t="shared" si="34"/>
        <v>113</v>
      </c>
      <c r="O159" s="3">
        <f t="shared" si="25"/>
        <v>412</v>
      </c>
      <c r="P159" s="9">
        <f t="shared" si="35"/>
        <v>41</v>
      </c>
    </row>
    <row r="160" spans="1:27" x14ac:dyDescent="0.25">
      <c r="A160" s="3">
        <v>48625903</v>
      </c>
      <c r="B160" s="5">
        <v>42920</v>
      </c>
      <c r="C160" s="6">
        <v>0.52303240740740742</v>
      </c>
      <c r="D160" s="6">
        <v>0.523900462962963</v>
      </c>
      <c r="E160" s="3">
        <f t="shared" si="26"/>
        <v>8</v>
      </c>
      <c r="F160" s="3" t="str">
        <f t="shared" si="27"/>
        <v>komurkowe</v>
      </c>
      <c r="G160" s="3" t="str">
        <f t="shared" si="28"/>
        <v>48</v>
      </c>
      <c r="H160" s="6">
        <f t="shared" si="29"/>
        <v>8.6805555555558023E-4</v>
      </c>
      <c r="I160" s="8">
        <f t="shared" si="30"/>
        <v>0</v>
      </c>
      <c r="J160" s="8">
        <f t="shared" si="31"/>
        <v>0.92148148148148168</v>
      </c>
      <c r="K160" s="9">
        <f t="shared" si="32"/>
        <v>1326</v>
      </c>
      <c r="L160" s="8">
        <f t="shared" si="33"/>
        <v>0</v>
      </c>
      <c r="M160" s="3">
        <f t="shared" si="36"/>
        <v>0</v>
      </c>
      <c r="N160" s="3">
        <f t="shared" si="34"/>
        <v>114</v>
      </c>
      <c r="O160" s="3">
        <f t="shared" si="25"/>
        <v>412</v>
      </c>
      <c r="P160" s="9">
        <f t="shared" si="35"/>
        <v>56</v>
      </c>
    </row>
    <row r="161" spans="1:16" x14ac:dyDescent="0.25">
      <c r="A161" s="3">
        <v>2235911</v>
      </c>
      <c r="B161" s="5">
        <v>42920</v>
      </c>
      <c r="C161" s="6">
        <v>0.52454861111111117</v>
      </c>
      <c r="D161" s="6">
        <v>0.53546296296296292</v>
      </c>
      <c r="E161" s="3">
        <f t="shared" si="26"/>
        <v>7</v>
      </c>
      <c r="F161" s="3" t="str">
        <f t="shared" si="27"/>
        <v>stacjonarne</v>
      </c>
      <c r="G161" s="3" t="str">
        <f t="shared" si="28"/>
        <v>22</v>
      </c>
      <c r="H161" s="6">
        <f t="shared" si="29"/>
        <v>1.0914351851851745E-2</v>
      </c>
      <c r="I161" s="8">
        <f t="shared" si="30"/>
        <v>0</v>
      </c>
      <c r="J161" s="8">
        <f t="shared" si="31"/>
        <v>0.93239583333333342</v>
      </c>
      <c r="K161" s="9">
        <f t="shared" si="32"/>
        <v>1342</v>
      </c>
      <c r="L161" s="8">
        <f t="shared" si="33"/>
        <v>0</v>
      </c>
      <c r="M161" s="3">
        <f t="shared" si="36"/>
        <v>0</v>
      </c>
      <c r="N161" s="3">
        <f t="shared" si="34"/>
        <v>114</v>
      </c>
      <c r="O161" s="3">
        <f t="shared" si="25"/>
        <v>428</v>
      </c>
      <c r="P161" s="9">
        <f t="shared" si="35"/>
        <v>39</v>
      </c>
    </row>
    <row r="162" spans="1:16" x14ac:dyDescent="0.25">
      <c r="A162" s="3">
        <v>18036364</v>
      </c>
      <c r="B162" s="5">
        <v>42920</v>
      </c>
      <c r="C162" s="6">
        <v>0.53015046296296298</v>
      </c>
      <c r="D162" s="6">
        <v>0.53275462962962961</v>
      </c>
      <c r="E162" s="3">
        <f t="shared" si="26"/>
        <v>8</v>
      </c>
      <c r="F162" s="3" t="str">
        <f t="shared" si="27"/>
        <v>komurkowe</v>
      </c>
      <c r="G162" s="3" t="str">
        <f t="shared" si="28"/>
        <v>18</v>
      </c>
      <c r="H162" s="6">
        <f t="shared" si="29"/>
        <v>2.6041666666666297E-3</v>
      </c>
      <c r="I162" s="8">
        <f t="shared" si="30"/>
        <v>0</v>
      </c>
      <c r="J162" s="8">
        <f t="shared" si="31"/>
        <v>0.93500000000000005</v>
      </c>
      <c r="K162" s="9">
        <f t="shared" si="32"/>
        <v>1346</v>
      </c>
      <c r="L162" s="8">
        <f t="shared" si="33"/>
        <v>0</v>
      </c>
      <c r="M162" s="3">
        <f t="shared" si="36"/>
        <v>0</v>
      </c>
      <c r="N162" s="3">
        <f t="shared" si="34"/>
        <v>118</v>
      </c>
      <c r="O162" s="3">
        <f t="shared" si="25"/>
        <v>428</v>
      </c>
      <c r="P162" s="9">
        <f t="shared" si="35"/>
        <v>24</v>
      </c>
    </row>
    <row r="163" spans="1:16" x14ac:dyDescent="0.25">
      <c r="A163" s="3">
        <v>38063903</v>
      </c>
      <c r="B163" s="5">
        <v>42920</v>
      </c>
      <c r="C163" s="6">
        <v>0.53465277777777775</v>
      </c>
      <c r="D163" s="6">
        <v>0.53925925925925922</v>
      </c>
      <c r="E163" s="3">
        <f t="shared" si="26"/>
        <v>8</v>
      </c>
      <c r="F163" s="3" t="str">
        <f t="shared" si="27"/>
        <v>komurkowe</v>
      </c>
      <c r="G163" s="3" t="str">
        <f t="shared" si="28"/>
        <v>38</v>
      </c>
      <c r="H163" s="6">
        <f t="shared" si="29"/>
        <v>4.6064814814814614E-3</v>
      </c>
      <c r="I163" s="8">
        <f t="shared" si="30"/>
        <v>0</v>
      </c>
      <c r="J163" s="8">
        <f t="shared" si="31"/>
        <v>0.93960648148148151</v>
      </c>
      <c r="K163" s="9">
        <f t="shared" si="32"/>
        <v>1353</v>
      </c>
      <c r="L163" s="8">
        <f t="shared" si="33"/>
        <v>0</v>
      </c>
      <c r="M163" s="3">
        <f t="shared" si="36"/>
        <v>0</v>
      </c>
      <c r="N163" s="3">
        <f t="shared" si="34"/>
        <v>125</v>
      </c>
      <c r="O163" s="3">
        <f t="shared" si="25"/>
        <v>428</v>
      </c>
      <c r="P163" s="9">
        <f t="shared" si="35"/>
        <v>2</v>
      </c>
    </row>
    <row r="164" spans="1:16" x14ac:dyDescent="0.25">
      <c r="A164" s="3">
        <v>4555937</v>
      </c>
      <c r="B164" s="5">
        <v>42920</v>
      </c>
      <c r="C164" s="6">
        <v>0.53748842592592594</v>
      </c>
      <c r="D164" s="6">
        <v>0.54775462962962962</v>
      </c>
      <c r="E164" s="3">
        <f t="shared" si="26"/>
        <v>7</v>
      </c>
      <c r="F164" s="3" t="str">
        <f t="shared" si="27"/>
        <v>stacjonarne</v>
      </c>
      <c r="G164" s="3" t="str">
        <f t="shared" si="28"/>
        <v>45</v>
      </c>
      <c r="H164" s="6">
        <f t="shared" si="29"/>
        <v>1.026620370370368E-2</v>
      </c>
      <c r="I164" s="8">
        <f t="shared" si="30"/>
        <v>0</v>
      </c>
      <c r="J164" s="8">
        <f t="shared" si="31"/>
        <v>0.94987268518518519</v>
      </c>
      <c r="K164" s="9">
        <f t="shared" si="32"/>
        <v>1367</v>
      </c>
      <c r="L164" s="8">
        <f t="shared" si="33"/>
        <v>0</v>
      </c>
      <c r="M164" s="3">
        <f t="shared" si="36"/>
        <v>0</v>
      </c>
      <c r="N164" s="3">
        <f t="shared" si="34"/>
        <v>125</v>
      </c>
      <c r="O164" s="3">
        <f t="shared" si="25"/>
        <v>442</v>
      </c>
      <c r="P164" s="9">
        <f t="shared" si="35"/>
        <v>49</v>
      </c>
    </row>
    <row r="165" spans="1:16" x14ac:dyDescent="0.25">
      <c r="A165" s="3">
        <v>9422310</v>
      </c>
      <c r="B165" s="5">
        <v>42920</v>
      </c>
      <c r="C165" s="6">
        <v>0.54137731481481477</v>
      </c>
      <c r="D165" s="6">
        <v>0.5506712962962963</v>
      </c>
      <c r="E165" s="3">
        <f t="shared" si="26"/>
        <v>7</v>
      </c>
      <c r="F165" s="3" t="str">
        <f t="shared" si="27"/>
        <v>stacjonarne</v>
      </c>
      <c r="G165" s="3" t="str">
        <f t="shared" si="28"/>
        <v>94</v>
      </c>
      <c r="H165" s="6">
        <f t="shared" si="29"/>
        <v>9.293981481481528E-3</v>
      </c>
      <c r="I165" s="8">
        <f t="shared" si="30"/>
        <v>0</v>
      </c>
      <c r="J165" s="8">
        <f t="shared" si="31"/>
        <v>0.95916666666666672</v>
      </c>
      <c r="K165" s="9">
        <f t="shared" si="32"/>
        <v>1381</v>
      </c>
      <c r="L165" s="8">
        <f t="shared" si="33"/>
        <v>0</v>
      </c>
      <c r="M165" s="3">
        <f t="shared" si="36"/>
        <v>0</v>
      </c>
      <c r="N165" s="3">
        <f t="shared" si="34"/>
        <v>125</v>
      </c>
      <c r="O165" s="3">
        <f t="shared" ref="O165:O228" si="37">IF(AND(K165&gt;800,K164&lt;800,F165="stacjonarne"),K165-800,IF(AND(F165="stacjonarne",K165&gt;800),O164+K165-K164,O164))</f>
        <v>456</v>
      </c>
      <c r="P165" s="9">
        <f t="shared" si="35"/>
        <v>12</v>
      </c>
    </row>
    <row r="166" spans="1:16" x14ac:dyDescent="0.25">
      <c r="A166" s="3">
        <v>16999529</v>
      </c>
      <c r="B166" s="5">
        <v>42920</v>
      </c>
      <c r="C166" s="6">
        <v>0.54395833333333332</v>
      </c>
      <c r="D166" s="6">
        <v>0.54451388888888885</v>
      </c>
      <c r="E166" s="3">
        <f t="shared" si="26"/>
        <v>8</v>
      </c>
      <c r="F166" s="3" t="str">
        <f t="shared" si="27"/>
        <v>komurkowe</v>
      </c>
      <c r="G166" s="3" t="str">
        <f t="shared" si="28"/>
        <v>16</v>
      </c>
      <c r="H166" s="6">
        <f t="shared" si="29"/>
        <v>5.5555555555553138E-4</v>
      </c>
      <c r="I166" s="8">
        <f t="shared" si="30"/>
        <v>0</v>
      </c>
      <c r="J166" s="8">
        <f t="shared" si="31"/>
        <v>0.95972222222222225</v>
      </c>
      <c r="K166" s="9">
        <f t="shared" si="32"/>
        <v>1382</v>
      </c>
      <c r="L166" s="8">
        <f t="shared" si="33"/>
        <v>0</v>
      </c>
      <c r="M166" s="3">
        <f t="shared" si="36"/>
        <v>0</v>
      </c>
      <c r="N166" s="3">
        <f t="shared" si="34"/>
        <v>126</v>
      </c>
      <c r="O166" s="3">
        <f t="shared" si="37"/>
        <v>456</v>
      </c>
      <c r="P166" s="9">
        <f t="shared" si="35"/>
        <v>0</v>
      </c>
    </row>
    <row r="167" spans="1:16" x14ac:dyDescent="0.25">
      <c r="A167" s="3">
        <v>8385222</v>
      </c>
      <c r="B167" s="5">
        <v>42920</v>
      </c>
      <c r="C167" s="6">
        <v>0.5455092592592593</v>
      </c>
      <c r="D167" s="6">
        <v>0.54748842592592595</v>
      </c>
      <c r="E167" s="3">
        <f t="shared" si="26"/>
        <v>7</v>
      </c>
      <c r="F167" s="3" t="str">
        <f t="shared" si="27"/>
        <v>stacjonarne</v>
      </c>
      <c r="G167" s="3" t="str">
        <f t="shared" si="28"/>
        <v>83</v>
      </c>
      <c r="H167" s="6">
        <f t="shared" si="29"/>
        <v>1.979166666666643E-3</v>
      </c>
      <c r="I167" s="8">
        <f t="shared" si="30"/>
        <v>0</v>
      </c>
      <c r="J167" s="8">
        <f t="shared" si="31"/>
        <v>0.9617013888888889</v>
      </c>
      <c r="K167" s="9">
        <f t="shared" si="32"/>
        <v>1384</v>
      </c>
      <c r="L167" s="8">
        <f t="shared" si="33"/>
        <v>0</v>
      </c>
      <c r="M167" s="3">
        <f t="shared" si="36"/>
        <v>0</v>
      </c>
      <c r="N167" s="3">
        <f t="shared" si="34"/>
        <v>126</v>
      </c>
      <c r="O167" s="3">
        <f t="shared" si="37"/>
        <v>458</v>
      </c>
      <c r="P167" s="9">
        <f t="shared" si="35"/>
        <v>51</v>
      </c>
    </row>
    <row r="168" spans="1:16" x14ac:dyDescent="0.25">
      <c r="A168" s="3">
        <v>8086847</v>
      </c>
      <c r="B168" s="5">
        <v>42920</v>
      </c>
      <c r="C168" s="6">
        <v>0.54909722222222224</v>
      </c>
      <c r="D168" s="6">
        <v>0.5524768518518518</v>
      </c>
      <c r="E168" s="3">
        <f t="shared" si="26"/>
        <v>7</v>
      </c>
      <c r="F168" s="3" t="str">
        <f t="shared" si="27"/>
        <v>stacjonarne</v>
      </c>
      <c r="G168" s="3" t="str">
        <f t="shared" si="28"/>
        <v>80</v>
      </c>
      <c r="H168" s="6">
        <f t="shared" si="29"/>
        <v>3.3796296296295658E-3</v>
      </c>
      <c r="I168" s="8">
        <f t="shared" si="30"/>
        <v>0</v>
      </c>
      <c r="J168" s="8">
        <f t="shared" si="31"/>
        <v>0.96508101851851846</v>
      </c>
      <c r="K168" s="9">
        <f t="shared" si="32"/>
        <v>1389</v>
      </c>
      <c r="L168" s="8">
        <f t="shared" si="33"/>
        <v>0</v>
      </c>
      <c r="M168" s="3">
        <f t="shared" si="36"/>
        <v>0</v>
      </c>
      <c r="N168" s="3">
        <f t="shared" si="34"/>
        <v>126</v>
      </c>
      <c r="O168" s="3">
        <f t="shared" si="37"/>
        <v>463</v>
      </c>
      <c r="P168" s="9">
        <f t="shared" si="35"/>
        <v>43</v>
      </c>
    </row>
    <row r="169" spans="1:16" x14ac:dyDescent="0.25">
      <c r="A169" s="3">
        <v>5215912</v>
      </c>
      <c r="B169" s="5">
        <v>42920</v>
      </c>
      <c r="C169" s="6">
        <v>0.55127314814814821</v>
      </c>
      <c r="D169" s="6">
        <v>0.55435185185185187</v>
      </c>
      <c r="E169" s="3">
        <f t="shared" si="26"/>
        <v>7</v>
      </c>
      <c r="F169" s="3" t="str">
        <f t="shared" si="27"/>
        <v>stacjonarne</v>
      </c>
      <c r="G169" s="3" t="str">
        <f t="shared" si="28"/>
        <v>52</v>
      </c>
      <c r="H169" s="6">
        <f t="shared" si="29"/>
        <v>3.0787037037036669E-3</v>
      </c>
      <c r="I169" s="8">
        <f t="shared" si="30"/>
        <v>0</v>
      </c>
      <c r="J169" s="8">
        <f t="shared" si="31"/>
        <v>0.96815972222222213</v>
      </c>
      <c r="K169" s="9">
        <f t="shared" si="32"/>
        <v>1394</v>
      </c>
      <c r="L169" s="8">
        <f t="shared" si="33"/>
        <v>0</v>
      </c>
      <c r="M169" s="3">
        <f t="shared" si="36"/>
        <v>0</v>
      </c>
      <c r="N169" s="3">
        <f t="shared" si="34"/>
        <v>126</v>
      </c>
      <c r="O169" s="3">
        <f t="shared" si="37"/>
        <v>468</v>
      </c>
      <c r="P169" s="9">
        <f t="shared" si="35"/>
        <v>9</v>
      </c>
    </row>
    <row r="170" spans="1:16" x14ac:dyDescent="0.25">
      <c r="A170" s="3">
        <v>1973826522</v>
      </c>
      <c r="B170" s="5">
        <v>42920</v>
      </c>
      <c r="C170" s="6">
        <v>0.5553703703703704</v>
      </c>
      <c r="D170" s="6">
        <v>0.55833333333333335</v>
      </c>
      <c r="E170" s="3">
        <f t="shared" si="26"/>
        <v>10</v>
      </c>
      <c r="F170" s="3" t="str">
        <f t="shared" si="27"/>
        <v>komurkowe</v>
      </c>
      <c r="G170" s="3" t="str">
        <f t="shared" si="28"/>
        <v>19</v>
      </c>
      <c r="H170" s="6">
        <f t="shared" si="29"/>
        <v>2.962962962962945E-3</v>
      </c>
      <c r="I170" s="8">
        <f t="shared" si="30"/>
        <v>0</v>
      </c>
      <c r="J170" s="8">
        <f t="shared" si="31"/>
        <v>0.96815972222222213</v>
      </c>
      <c r="K170" s="9">
        <f t="shared" si="32"/>
        <v>1394</v>
      </c>
      <c r="L170" s="8">
        <f t="shared" si="33"/>
        <v>2.962962962962945E-3</v>
      </c>
      <c r="M170" s="3">
        <f t="shared" si="36"/>
        <v>5</v>
      </c>
      <c r="N170" s="3">
        <f t="shared" si="34"/>
        <v>126</v>
      </c>
      <c r="O170" s="3">
        <f t="shared" si="37"/>
        <v>468</v>
      </c>
      <c r="P170" s="9">
        <f t="shared" si="35"/>
        <v>9</v>
      </c>
    </row>
    <row r="171" spans="1:16" x14ac:dyDescent="0.25">
      <c r="A171" s="3">
        <v>2255197</v>
      </c>
      <c r="B171" s="5">
        <v>42920</v>
      </c>
      <c r="C171" s="6">
        <v>0.55905092592592587</v>
      </c>
      <c r="D171" s="6">
        <v>0.56342592592592589</v>
      </c>
      <c r="E171" s="3">
        <f t="shared" si="26"/>
        <v>7</v>
      </c>
      <c r="F171" s="3" t="str">
        <f t="shared" si="27"/>
        <v>stacjonarne</v>
      </c>
      <c r="G171" s="3" t="str">
        <f t="shared" si="28"/>
        <v>22</v>
      </c>
      <c r="H171" s="6">
        <f t="shared" si="29"/>
        <v>4.3750000000000178E-3</v>
      </c>
      <c r="I171" s="8">
        <f t="shared" si="30"/>
        <v>0</v>
      </c>
      <c r="J171" s="8">
        <f t="shared" si="31"/>
        <v>0.97253472222222215</v>
      </c>
      <c r="K171" s="9">
        <f t="shared" si="32"/>
        <v>1400</v>
      </c>
      <c r="L171" s="8">
        <f t="shared" si="33"/>
        <v>0</v>
      </c>
      <c r="M171" s="3">
        <f t="shared" si="36"/>
        <v>0</v>
      </c>
      <c r="N171" s="3">
        <f t="shared" si="34"/>
        <v>126</v>
      </c>
      <c r="O171" s="3">
        <f t="shared" si="37"/>
        <v>474</v>
      </c>
      <c r="P171" s="9">
        <f t="shared" si="35"/>
        <v>27</v>
      </c>
    </row>
    <row r="172" spans="1:16" x14ac:dyDescent="0.25">
      <c r="A172" s="3">
        <v>6719542</v>
      </c>
      <c r="B172" s="5">
        <v>42920</v>
      </c>
      <c r="C172" s="6">
        <v>0.5638657407407407</v>
      </c>
      <c r="D172" s="6">
        <v>0.56425925925925924</v>
      </c>
      <c r="E172" s="3">
        <f t="shared" si="26"/>
        <v>7</v>
      </c>
      <c r="F172" s="3" t="str">
        <f t="shared" si="27"/>
        <v>stacjonarne</v>
      </c>
      <c r="G172" s="3" t="str">
        <f t="shared" si="28"/>
        <v>67</v>
      </c>
      <c r="H172" s="6">
        <f t="shared" si="29"/>
        <v>3.9351851851854303E-4</v>
      </c>
      <c r="I172" s="8">
        <f t="shared" si="30"/>
        <v>0</v>
      </c>
      <c r="J172" s="8">
        <f t="shared" si="31"/>
        <v>0.97292824074074069</v>
      </c>
      <c r="K172" s="9">
        <f t="shared" si="32"/>
        <v>1401</v>
      </c>
      <c r="L172" s="8">
        <f t="shared" si="33"/>
        <v>0</v>
      </c>
      <c r="M172" s="3">
        <f t="shared" si="36"/>
        <v>0</v>
      </c>
      <c r="N172" s="3">
        <f t="shared" si="34"/>
        <v>126</v>
      </c>
      <c r="O172" s="3">
        <f t="shared" si="37"/>
        <v>475</v>
      </c>
      <c r="P172" s="9">
        <f t="shared" si="35"/>
        <v>1</v>
      </c>
    </row>
    <row r="173" spans="1:16" x14ac:dyDescent="0.25">
      <c r="A173" s="3">
        <v>1837797</v>
      </c>
      <c r="B173" s="5">
        <v>42920</v>
      </c>
      <c r="C173" s="6">
        <v>0.56886574074074081</v>
      </c>
      <c r="D173" s="6">
        <v>0.57524305555555555</v>
      </c>
      <c r="E173" s="3">
        <f t="shared" si="26"/>
        <v>7</v>
      </c>
      <c r="F173" s="3" t="str">
        <f t="shared" si="27"/>
        <v>stacjonarne</v>
      </c>
      <c r="G173" s="3" t="str">
        <f t="shared" si="28"/>
        <v>18</v>
      </c>
      <c r="H173" s="6">
        <f t="shared" si="29"/>
        <v>6.3773148148147385E-3</v>
      </c>
      <c r="I173" s="8">
        <f t="shared" si="30"/>
        <v>0</v>
      </c>
      <c r="J173" s="8">
        <f t="shared" si="31"/>
        <v>0.97930555555555543</v>
      </c>
      <c r="K173" s="9">
        <f t="shared" si="32"/>
        <v>1410</v>
      </c>
      <c r="L173" s="8">
        <f t="shared" si="33"/>
        <v>0</v>
      </c>
      <c r="M173" s="3">
        <f t="shared" si="36"/>
        <v>0</v>
      </c>
      <c r="N173" s="3">
        <f t="shared" si="34"/>
        <v>126</v>
      </c>
      <c r="O173" s="3">
        <f t="shared" si="37"/>
        <v>484</v>
      </c>
      <c r="P173" s="9">
        <f t="shared" si="35"/>
        <v>12</v>
      </c>
    </row>
    <row r="174" spans="1:16" x14ac:dyDescent="0.25">
      <c r="A174" s="3">
        <v>6772052</v>
      </c>
      <c r="B174" s="5">
        <v>42920</v>
      </c>
      <c r="C174" s="6">
        <v>0.57204861111111105</v>
      </c>
      <c r="D174" s="6">
        <v>0.57371527777777775</v>
      </c>
      <c r="E174" s="3">
        <f t="shared" si="26"/>
        <v>7</v>
      </c>
      <c r="F174" s="3" t="str">
        <f t="shared" si="27"/>
        <v>stacjonarne</v>
      </c>
      <c r="G174" s="3" t="str">
        <f t="shared" si="28"/>
        <v>67</v>
      </c>
      <c r="H174" s="6">
        <f t="shared" si="29"/>
        <v>1.6666666666667052E-3</v>
      </c>
      <c r="I174" s="8">
        <f t="shared" si="30"/>
        <v>0</v>
      </c>
      <c r="J174" s="8">
        <f t="shared" si="31"/>
        <v>0.98097222222222213</v>
      </c>
      <c r="K174" s="9">
        <f t="shared" si="32"/>
        <v>1412</v>
      </c>
      <c r="L174" s="8">
        <f t="shared" si="33"/>
        <v>0</v>
      </c>
      <c r="M174" s="3">
        <f t="shared" si="36"/>
        <v>0</v>
      </c>
      <c r="N174" s="3">
        <f t="shared" si="34"/>
        <v>126</v>
      </c>
      <c r="O174" s="3">
        <f t="shared" si="37"/>
        <v>486</v>
      </c>
      <c r="P174" s="9">
        <f t="shared" si="35"/>
        <v>36</v>
      </c>
    </row>
    <row r="175" spans="1:16" x14ac:dyDescent="0.25">
      <c r="A175" s="3">
        <v>6495517</v>
      </c>
      <c r="B175" s="5">
        <v>42920</v>
      </c>
      <c r="C175" s="6">
        <v>0.57347222222222227</v>
      </c>
      <c r="D175" s="6">
        <v>0.58420138888888895</v>
      </c>
      <c r="E175" s="3">
        <f t="shared" si="26"/>
        <v>7</v>
      </c>
      <c r="F175" s="3" t="str">
        <f t="shared" si="27"/>
        <v>stacjonarne</v>
      </c>
      <c r="G175" s="3" t="str">
        <f t="shared" si="28"/>
        <v>64</v>
      </c>
      <c r="H175" s="6">
        <f t="shared" si="29"/>
        <v>1.0729166666666679E-2</v>
      </c>
      <c r="I175" s="8">
        <f t="shared" si="30"/>
        <v>0</v>
      </c>
      <c r="J175" s="8">
        <f t="shared" si="31"/>
        <v>0.99170138888888881</v>
      </c>
      <c r="K175" s="9">
        <f t="shared" si="32"/>
        <v>1428</v>
      </c>
      <c r="L175" s="8">
        <f t="shared" si="33"/>
        <v>0</v>
      </c>
      <c r="M175" s="3">
        <f t="shared" si="36"/>
        <v>0</v>
      </c>
      <c r="N175" s="3">
        <f t="shared" si="34"/>
        <v>126</v>
      </c>
      <c r="O175" s="3">
        <f t="shared" si="37"/>
        <v>502</v>
      </c>
      <c r="P175" s="9">
        <f t="shared" si="35"/>
        <v>3</v>
      </c>
    </row>
    <row r="176" spans="1:16" x14ac:dyDescent="0.25">
      <c r="A176" s="3">
        <v>6275284312</v>
      </c>
      <c r="B176" s="5">
        <v>42920</v>
      </c>
      <c r="C176" s="6">
        <v>0.57861111111111108</v>
      </c>
      <c r="D176" s="6">
        <v>0.58296296296296302</v>
      </c>
      <c r="E176" s="3">
        <f t="shared" si="26"/>
        <v>10</v>
      </c>
      <c r="F176" s="3" t="str">
        <f t="shared" si="27"/>
        <v>komurkowe</v>
      </c>
      <c r="G176" s="3" t="str">
        <f t="shared" si="28"/>
        <v>62</v>
      </c>
      <c r="H176" s="6">
        <f t="shared" si="29"/>
        <v>4.35185185185194E-3</v>
      </c>
      <c r="I176" s="8">
        <f t="shared" si="30"/>
        <v>0</v>
      </c>
      <c r="J176" s="8">
        <f t="shared" si="31"/>
        <v>0.99170138888888881</v>
      </c>
      <c r="K176" s="9">
        <f t="shared" si="32"/>
        <v>1428</v>
      </c>
      <c r="L176" s="8">
        <f t="shared" si="33"/>
        <v>4.35185185185194E-3</v>
      </c>
      <c r="M176" s="3">
        <f t="shared" si="36"/>
        <v>7</v>
      </c>
      <c r="N176" s="3">
        <f t="shared" si="34"/>
        <v>126</v>
      </c>
      <c r="O176" s="3">
        <f t="shared" si="37"/>
        <v>502</v>
      </c>
      <c r="P176" s="9">
        <f t="shared" si="35"/>
        <v>3</v>
      </c>
    </row>
    <row r="177" spans="1:16" x14ac:dyDescent="0.25">
      <c r="A177" s="3">
        <v>5997385</v>
      </c>
      <c r="B177" s="5">
        <v>42920</v>
      </c>
      <c r="C177" s="6">
        <v>0.58136574074074077</v>
      </c>
      <c r="D177" s="6">
        <v>0.58156249999999998</v>
      </c>
      <c r="E177" s="3">
        <f t="shared" si="26"/>
        <v>7</v>
      </c>
      <c r="F177" s="3" t="str">
        <f t="shared" si="27"/>
        <v>stacjonarne</v>
      </c>
      <c r="G177" s="3" t="str">
        <f t="shared" si="28"/>
        <v>59</v>
      </c>
      <c r="H177" s="6">
        <f t="shared" si="29"/>
        <v>1.96759259259216E-4</v>
      </c>
      <c r="I177" s="8">
        <f t="shared" si="30"/>
        <v>0</v>
      </c>
      <c r="J177" s="8">
        <f t="shared" si="31"/>
        <v>0.99189814814814803</v>
      </c>
      <c r="K177" s="9">
        <f t="shared" si="32"/>
        <v>1428</v>
      </c>
      <c r="L177" s="8">
        <f t="shared" si="33"/>
        <v>0</v>
      </c>
      <c r="M177" s="3">
        <f t="shared" si="36"/>
        <v>0</v>
      </c>
      <c r="N177" s="3">
        <f t="shared" si="34"/>
        <v>126</v>
      </c>
      <c r="O177" s="3">
        <f t="shared" si="37"/>
        <v>502</v>
      </c>
      <c r="P177" s="9">
        <f t="shared" si="35"/>
        <v>20</v>
      </c>
    </row>
    <row r="178" spans="1:16" x14ac:dyDescent="0.25">
      <c r="A178" s="3">
        <v>54586484</v>
      </c>
      <c r="B178" s="5">
        <v>42920</v>
      </c>
      <c r="C178" s="6">
        <v>0.58335648148148145</v>
      </c>
      <c r="D178" s="6">
        <v>0.5841319444444445</v>
      </c>
      <c r="E178" s="3">
        <f t="shared" si="26"/>
        <v>8</v>
      </c>
      <c r="F178" s="3" t="str">
        <f t="shared" si="27"/>
        <v>komurkowe</v>
      </c>
      <c r="G178" s="3" t="str">
        <f t="shared" si="28"/>
        <v>54</v>
      </c>
      <c r="H178" s="6">
        <f t="shared" si="29"/>
        <v>7.7546296296304718E-4</v>
      </c>
      <c r="I178" s="8">
        <f t="shared" si="30"/>
        <v>0</v>
      </c>
      <c r="J178" s="8">
        <f t="shared" si="31"/>
        <v>0.99267361111111108</v>
      </c>
      <c r="K178" s="9">
        <f t="shared" si="32"/>
        <v>1429</v>
      </c>
      <c r="L178" s="8">
        <f t="shared" si="33"/>
        <v>0</v>
      </c>
      <c r="M178" s="3">
        <f t="shared" si="36"/>
        <v>0</v>
      </c>
      <c r="N178" s="3">
        <f t="shared" si="34"/>
        <v>127</v>
      </c>
      <c r="O178" s="3">
        <f t="shared" si="37"/>
        <v>502</v>
      </c>
      <c r="P178" s="9">
        <f t="shared" si="35"/>
        <v>27</v>
      </c>
    </row>
    <row r="179" spans="1:16" x14ac:dyDescent="0.25">
      <c r="A179" s="3">
        <v>8449157</v>
      </c>
      <c r="B179" s="5">
        <v>42920</v>
      </c>
      <c r="C179" s="6">
        <v>0.58377314814814818</v>
      </c>
      <c r="D179" s="6">
        <v>0.59186342592592589</v>
      </c>
      <c r="E179" s="3">
        <f t="shared" si="26"/>
        <v>7</v>
      </c>
      <c r="F179" s="3" t="str">
        <f t="shared" si="27"/>
        <v>stacjonarne</v>
      </c>
      <c r="G179" s="3" t="str">
        <f t="shared" si="28"/>
        <v>84</v>
      </c>
      <c r="H179" s="6">
        <f t="shared" si="29"/>
        <v>8.0902777777777102E-3</v>
      </c>
      <c r="I179" s="8">
        <f t="shared" si="30"/>
        <v>0</v>
      </c>
      <c r="J179" s="8">
        <f t="shared" si="31"/>
        <v>1.0007638888888888</v>
      </c>
      <c r="K179" s="9">
        <f t="shared" si="32"/>
        <v>1441</v>
      </c>
      <c r="L179" s="8">
        <f t="shared" si="33"/>
        <v>0</v>
      </c>
      <c r="M179" s="3">
        <f t="shared" si="36"/>
        <v>0</v>
      </c>
      <c r="N179" s="3">
        <f t="shared" si="34"/>
        <v>127</v>
      </c>
      <c r="O179" s="3">
        <f t="shared" si="37"/>
        <v>514</v>
      </c>
      <c r="P179" s="9">
        <f t="shared" si="35"/>
        <v>6</v>
      </c>
    </row>
    <row r="180" spans="1:16" x14ac:dyDescent="0.25">
      <c r="A180" s="3">
        <v>1301099</v>
      </c>
      <c r="B180" s="5">
        <v>42920</v>
      </c>
      <c r="C180" s="6">
        <v>0.58452546296296293</v>
      </c>
      <c r="D180" s="6">
        <v>0.58862268518518512</v>
      </c>
      <c r="E180" s="3">
        <f t="shared" si="26"/>
        <v>7</v>
      </c>
      <c r="F180" s="3" t="str">
        <f t="shared" si="27"/>
        <v>stacjonarne</v>
      </c>
      <c r="G180" s="3" t="str">
        <f t="shared" si="28"/>
        <v>13</v>
      </c>
      <c r="H180" s="6">
        <f t="shared" si="29"/>
        <v>4.0972222222221966E-3</v>
      </c>
      <c r="I180" s="8">
        <f t="shared" si="30"/>
        <v>0</v>
      </c>
      <c r="J180" s="8">
        <f t="shared" si="31"/>
        <v>1.004861111111111</v>
      </c>
      <c r="K180" s="9">
        <f t="shared" si="32"/>
        <v>1447</v>
      </c>
      <c r="L180" s="8">
        <f t="shared" si="33"/>
        <v>0</v>
      </c>
      <c r="M180" s="3">
        <f t="shared" si="36"/>
        <v>0</v>
      </c>
      <c r="N180" s="3">
        <f t="shared" si="34"/>
        <v>127</v>
      </c>
      <c r="O180" s="3">
        <f t="shared" si="37"/>
        <v>520</v>
      </c>
      <c r="P180" s="9">
        <f t="shared" si="35"/>
        <v>0</v>
      </c>
    </row>
    <row r="181" spans="1:16" x14ac:dyDescent="0.25">
      <c r="A181" s="3">
        <v>1774304298</v>
      </c>
      <c r="B181" s="5">
        <v>42920</v>
      </c>
      <c r="C181" s="6">
        <v>0.58452546296296293</v>
      </c>
      <c r="D181" s="6">
        <v>0.59087962962962959</v>
      </c>
      <c r="E181" s="3">
        <f t="shared" si="26"/>
        <v>10</v>
      </c>
      <c r="F181" s="3" t="str">
        <f t="shared" si="27"/>
        <v>komurkowe</v>
      </c>
      <c r="G181" s="3" t="str">
        <f t="shared" si="28"/>
        <v>17</v>
      </c>
      <c r="H181" s="6">
        <f t="shared" si="29"/>
        <v>6.3541666666666607E-3</v>
      </c>
      <c r="I181" s="8">
        <f t="shared" si="30"/>
        <v>0</v>
      </c>
      <c r="J181" s="8">
        <f t="shared" si="31"/>
        <v>1.004861111111111</v>
      </c>
      <c r="K181" s="9">
        <f t="shared" si="32"/>
        <v>1447</v>
      </c>
      <c r="L181" s="8">
        <f t="shared" si="33"/>
        <v>6.3541666666666607E-3</v>
      </c>
      <c r="M181" s="3">
        <f t="shared" si="36"/>
        <v>10</v>
      </c>
      <c r="N181" s="3">
        <f t="shared" si="34"/>
        <v>127</v>
      </c>
      <c r="O181" s="3">
        <f t="shared" si="37"/>
        <v>520</v>
      </c>
      <c r="P181" s="9">
        <f t="shared" si="35"/>
        <v>0</v>
      </c>
    </row>
    <row r="182" spans="1:16" x14ac:dyDescent="0.25">
      <c r="A182" s="3">
        <v>52165701</v>
      </c>
      <c r="B182" s="5">
        <v>42920</v>
      </c>
      <c r="C182" s="6">
        <v>0.59018518518518526</v>
      </c>
      <c r="D182" s="6">
        <v>0.60047453703703701</v>
      </c>
      <c r="E182" s="3">
        <f t="shared" si="26"/>
        <v>8</v>
      </c>
      <c r="F182" s="3" t="str">
        <f t="shared" si="27"/>
        <v>komurkowe</v>
      </c>
      <c r="G182" s="3" t="str">
        <f t="shared" si="28"/>
        <v>52</v>
      </c>
      <c r="H182" s="6">
        <f t="shared" si="29"/>
        <v>1.0289351851851758E-2</v>
      </c>
      <c r="I182" s="8">
        <f t="shared" si="30"/>
        <v>0</v>
      </c>
      <c r="J182" s="8">
        <f t="shared" si="31"/>
        <v>1.0151504629629629</v>
      </c>
      <c r="K182" s="9">
        <f t="shared" si="32"/>
        <v>1461</v>
      </c>
      <c r="L182" s="8">
        <f t="shared" si="33"/>
        <v>0</v>
      </c>
      <c r="M182" s="3">
        <f t="shared" si="36"/>
        <v>0</v>
      </c>
      <c r="N182" s="3">
        <f t="shared" si="34"/>
        <v>141</v>
      </c>
      <c r="O182" s="3">
        <f t="shared" si="37"/>
        <v>520</v>
      </c>
      <c r="P182" s="9">
        <f t="shared" si="35"/>
        <v>49</v>
      </c>
    </row>
    <row r="183" spans="1:16" x14ac:dyDescent="0.25">
      <c r="A183" s="3">
        <v>49158974</v>
      </c>
      <c r="B183" s="5">
        <v>42920</v>
      </c>
      <c r="C183" s="6">
        <v>0.59425925925925926</v>
      </c>
      <c r="D183" s="6">
        <v>0.59886574074074073</v>
      </c>
      <c r="E183" s="3">
        <f t="shared" si="26"/>
        <v>8</v>
      </c>
      <c r="F183" s="3" t="str">
        <f t="shared" si="27"/>
        <v>komurkowe</v>
      </c>
      <c r="G183" s="3" t="str">
        <f t="shared" si="28"/>
        <v>49</v>
      </c>
      <c r="H183" s="6">
        <f t="shared" si="29"/>
        <v>4.6064814814814614E-3</v>
      </c>
      <c r="I183" s="8">
        <f t="shared" si="30"/>
        <v>0</v>
      </c>
      <c r="J183" s="8">
        <f t="shared" si="31"/>
        <v>1.0197569444444443</v>
      </c>
      <c r="K183" s="9">
        <f t="shared" si="32"/>
        <v>1468</v>
      </c>
      <c r="L183" s="8">
        <f t="shared" si="33"/>
        <v>0</v>
      </c>
      <c r="M183" s="3">
        <f t="shared" si="36"/>
        <v>0</v>
      </c>
      <c r="N183" s="3">
        <f t="shared" si="34"/>
        <v>148</v>
      </c>
      <c r="O183" s="3">
        <f t="shared" si="37"/>
        <v>520</v>
      </c>
      <c r="P183" s="9">
        <f t="shared" si="35"/>
        <v>27</v>
      </c>
    </row>
    <row r="184" spans="1:16" x14ac:dyDescent="0.25">
      <c r="A184" s="3">
        <v>6231537</v>
      </c>
      <c r="B184" s="5">
        <v>42920</v>
      </c>
      <c r="C184" s="6">
        <v>0.59767361111111106</v>
      </c>
      <c r="D184" s="6">
        <v>0.6026273148148148</v>
      </c>
      <c r="E184" s="3">
        <f t="shared" si="26"/>
        <v>7</v>
      </c>
      <c r="F184" s="3" t="str">
        <f t="shared" si="27"/>
        <v>stacjonarne</v>
      </c>
      <c r="G184" s="3" t="str">
        <f t="shared" si="28"/>
        <v>62</v>
      </c>
      <c r="H184" s="6">
        <f t="shared" si="29"/>
        <v>4.9537037037037379E-3</v>
      </c>
      <c r="I184" s="8">
        <f t="shared" si="30"/>
        <v>0</v>
      </c>
      <c r="J184" s="8">
        <f t="shared" si="31"/>
        <v>1.0247106481481481</v>
      </c>
      <c r="K184" s="9">
        <f t="shared" si="32"/>
        <v>1475</v>
      </c>
      <c r="L184" s="8">
        <f t="shared" si="33"/>
        <v>0</v>
      </c>
      <c r="M184" s="3">
        <f t="shared" si="36"/>
        <v>0</v>
      </c>
      <c r="N184" s="3">
        <f t="shared" si="34"/>
        <v>148</v>
      </c>
      <c r="O184" s="3">
        <f t="shared" si="37"/>
        <v>527</v>
      </c>
      <c r="P184" s="9">
        <f t="shared" si="35"/>
        <v>35</v>
      </c>
    </row>
    <row r="185" spans="1:16" x14ac:dyDescent="0.25">
      <c r="A185" s="3">
        <v>6965661375</v>
      </c>
      <c r="B185" s="5">
        <v>42920</v>
      </c>
      <c r="C185" s="6">
        <v>0.59995370370370371</v>
      </c>
      <c r="D185" s="6">
        <v>0.60442129629629626</v>
      </c>
      <c r="E185" s="3">
        <f t="shared" si="26"/>
        <v>10</v>
      </c>
      <c r="F185" s="3" t="str">
        <f t="shared" si="27"/>
        <v>komurkowe</v>
      </c>
      <c r="G185" s="3" t="str">
        <f t="shared" si="28"/>
        <v>69</v>
      </c>
      <c r="H185" s="6">
        <f t="shared" si="29"/>
        <v>4.4675925925925508E-3</v>
      </c>
      <c r="I185" s="8">
        <f t="shared" si="30"/>
        <v>0</v>
      </c>
      <c r="J185" s="8">
        <f t="shared" si="31"/>
        <v>1.0247106481481481</v>
      </c>
      <c r="K185" s="9">
        <f t="shared" si="32"/>
        <v>1475</v>
      </c>
      <c r="L185" s="8">
        <f t="shared" si="33"/>
        <v>4.4675925925925508E-3</v>
      </c>
      <c r="M185" s="3">
        <f t="shared" si="36"/>
        <v>7</v>
      </c>
      <c r="N185" s="3">
        <f t="shared" si="34"/>
        <v>148</v>
      </c>
      <c r="O185" s="3">
        <f t="shared" si="37"/>
        <v>527</v>
      </c>
      <c r="P185" s="9">
        <f t="shared" si="35"/>
        <v>35</v>
      </c>
    </row>
    <row r="186" spans="1:16" x14ac:dyDescent="0.25">
      <c r="A186" s="3">
        <v>4555937</v>
      </c>
      <c r="B186" s="5">
        <v>42920</v>
      </c>
      <c r="C186" s="6">
        <v>0.60509259259259263</v>
      </c>
      <c r="D186" s="6">
        <v>0.60509259259259263</v>
      </c>
      <c r="E186" s="3">
        <f t="shared" si="26"/>
        <v>7</v>
      </c>
      <c r="F186" s="3" t="str">
        <f t="shared" si="27"/>
        <v>stacjonarne</v>
      </c>
      <c r="G186" s="3" t="str">
        <f t="shared" si="28"/>
        <v>45</v>
      </c>
      <c r="H186" s="6">
        <f t="shared" si="29"/>
        <v>0</v>
      </c>
      <c r="I186" s="8">
        <f t="shared" si="30"/>
        <v>0</v>
      </c>
      <c r="J186" s="8">
        <f t="shared" si="31"/>
        <v>1.0247106481481481</v>
      </c>
      <c r="K186" s="9">
        <f t="shared" si="32"/>
        <v>1475</v>
      </c>
      <c r="L186" s="8">
        <f t="shared" si="33"/>
        <v>0</v>
      </c>
      <c r="M186" s="3">
        <f t="shared" si="36"/>
        <v>0</v>
      </c>
      <c r="N186" s="3">
        <f t="shared" si="34"/>
        <v>148</v>
      </c>
      <c r="O186" s="3">
        <f t="shared" si="37"/>
        <v>527</v>
      </c>
      <c r="P186" s="9">
        <f t="shared" si="35"/>
        <v>35</v>
      </c>
    </row>
    <row r="187" spans="1:16" x14ac:dyDescent="0.25">
      <c r="A187" s="3">
        <v>8831940</v>
      </c>
      <c r="B187" s="5">
        <v>42920</v>
      </c>
      <c r="C187" s="6">
        <v>0.6066435185185185</v>
      </c>
      <c r="D187" s="6">
        <v>0.61133101851851845</v>
      </c>
      <c r="E187" s="3">
        <f t="shared" si="26"/>
        <v>7</v>
      </c>
      <c r="F187" s="3" t="str">
        <f t="shared" si="27"/>
        <v>stacjonarne</v>
      </c>
      <c r="G187" s="3" t="str">
        <f t="shared" si="28"/>
        <v>88</v>
      </c>
      <c r="H187" s="6">
        <f t="shared" si="29"/>
        <v>4.6874999999999556E-3</v>
      </c>
      <c r="I187" s="8">
        <f t="shared" si="30"/>
        <v>0</v>
      </c>
      <c r="J187" s="8">
        <f t="shared" si="31"/>
        <v>1.029398148148148</v>
      </c>
      <c r="K187" s="9">
        <f t="shared" si="32"/>
        <v>1482</v>
      </c>
      <c r="L187" s="8">
        <f t="shared" si="33"/>
        <v>0</v>
      </c>
      <c r="M187" s="3">
        <f t="shared" si="36"/>
        <v>0</v>
      </c>
      <c r="N187" s="3">
        <f t="shared" si="34"/>
        <v>148</v>
      </c>
      <c r="O187" s="3">
        <f t="shared" si="37"/>
        <v>534</v>
      </c>
      <c r="P187" s="9">
        <f t="shared" si="35"/>
        <v>20</v>
      </c>
    </row>
    <row r="188" spans="1:16" x14ac:dyDescent="0.25">
      <c r="A188" s="3">
        <v>7421868</v>
      </c>
      <c r="B188" s="5">
        <v>42920</v>
      </c>
      <c r="C188" s="6">
        <v>0.61136574074074079</v>
      </c>
      <c r="D188" s="6">
        <v>0.61636574074074069</v>
      </c>
      <c r="E188" s="3">
        <f t="shared" si="26"/>
        <v>7</v>
      </c>
      <c r="F188" s="3" t="str">
        <f t="shared" si="27"/>
        <v>stacjonarne</v>
      </c>
      <c r="G188" s="3" t="str">
        <f t="shared" si="28"/>
        <v>74</v>
      </c>
      <c r="H188" s="6">
        <f t="shared" si="29"/>
        <v>4.9999999999998934E-3</v>
      </c>
      <c r="I188" s="8">
        <f t="shared" si="30"/>
        <v>0</v>
      </c>
      <c r="J188" s="8">
        <f t="shared" si="31"/>
        <v>1.0343981481481479</v>
      </c>
      <c r="K188" s="9">
        <f t="shared" si="32"/>
        <v>1489</v>
      </c>
      <c r="L188" s="8">
        <f t="shared" si="33"/>
        <v>0</v>
      </c>
      <c r="M188" s="3">
        <f t="shared" si="36"/>
        <v>0</v>
      </c>
      <c r="N188" s="3">
        <f t="shared" si="34"/>
        <v>148</v>
      </c>
      <c r="O188" s="3">
        <f t="shared" si="37"/>
        <v>541</v>
      </c>
      <c r="P188" s="9">
        <f t="shared" si="35"/>
        <v>32</v>
      </c>
    </row>
    <row r="189" spans="1:16" x14ac:dyDescent="0.25">
      <c r="A189" s="3">
        <v>5131341</v>
      </c>
      <c r="B189" s="5">
        <v>42920</v>
      </c>
      <c r="C189" s="6">
        <v>0.61186342592592591</v>
      </c>
      <c r="D189" s="6">
        <v>0.61896990740740743</v>
      </c>
      <c r="E189" s="3">
        <f t="shared" si="26"/>
        <v>7</v>
      </c>
      <c r="F189" s="3" t="str">
        <f t="shared" si="27"/>
        <v>stacjonarne</v>
      </c>
      <c r="G189" s="3" t="str">
        <f t="shared" si="28"/>
        <v>51</v>
      </c>
      <c r="H189" s="6">
        <f t="shared" si="29"/>
        <v>7.1064814814815191E-3</v>
      </c>
      <c r="I189" s="8">
        <f t="shared" si="30"/>
        <v>0</v>
      </c>
      <c r="J189" s="8">
        <f t="shared" si="31"/>
        <v>1.0415046296296295</v>
      </c>
      <c r="K189" s="9">
        <f t="shared" si="32"/>
        <v>1499</v>
      </c>
      <c r="L189" s="8">
        <f t="shared" si="33"/>
        <v>0</v>
      </c>
      <c r="M189" s="3">
        <f t="shared" si="36"/>
        <v>0</v>
      </c>
      <c r="N189" s="3">
        <f t="shared" si="34"/>
        <v>148</v>
      </c>
      <c r="O189" s="3">
        <f t="shared" si="37"/>
        <v>551</v>
      </c>
      <c r="P189" s="9">
        <f t="shared" si="35"/>
        <v>46</v>
      </c>
    </row>
    <row r="190" spans="1:16" x14ac:dyDescent="0.25">
      <c r="A190" s="3">
        <v>3121850</v>
      </c>
      <c r="B190" s="5">
        <v>42920</v>
      </c>
      <c r="C190" s="6">
        <v>0.61410879629629633</v>
      </c>
      <c r="D190" s="6">
        <v>0.6216666666666667</v>
      </c>
      <c r="E190" s="3">
        <f t="shared" si="26"/>
        <v>7</v>
      </c>
      <c r="F190" s="3" t="str">
        <f t="shared" si="27"/>
        <v>stacjonarne</v>
      </c>
      <c r="G190" s="3" t="str">
        <f t="shared" si="28"/>
        <v>31</v>
      </c>
      <c r="H190" s="6">
        <f t="shared" si="29"/>
        <v>7.5578703703703676E-3</v>
      </c>
      <c r="I190" s="8">
        <f t="shared" si="30"/>
        <v>0</v>
      </c>
      <c r="J190" s="8">
        <f t="shared" si="31"/>
        <v>1.0490624999999998</v>
      </c>
      <c r="K190" s="9">
        <f t="shared" si="32"/>
        <v>1510</v>
      </c>
      <c r="L190" s="8">
        <f t="shared" si="33"/>
        <v>0</v>
      </c>
      <c r="M190" s="3">
        <f t="shared" si="36"/>
        <v>0</v>
      </c>
      <c r="N190" s="3">
        <f t="shared" si="34"/>
        <v>148</v>
      </c>
      <c r="O190" s="3">
        <f t="shared" si="37"/>
        <v>562</v>
      </c>
      <c r="P190" s="9">
        <f t="shared" si="35"/>
        <v>39</v>
      </c>
    </row>
    <row r="191" spans="1:16" x14ac:dyDescent="0.25">
      <c r="A191" s="3">
        <v>6905863</v>
      </c>
      <c r="B191" s="5">
        <v>42920</v>
      </c>
      <c r="C191" s="6">
        <v>0.61863425925925919</v>
      </c>
      <c r="D191" s="6">
        <v>0.62296296296296294</v>
      </c>
      <c r="E191" s="3">
        <f t="shared" si="26"/>
        <v>7</v>
      </c>
      <c r="F191" s="3" t="str">
        <f t="shared" si="27"/>
        <v>stacjonarne</v>
      </c>
      <c r="G191" s="3" t="str">
        <f t="shared" si="28"/>
        <v>69</v>
      </c>
      <c r="H191" s="6">
        <f t="shared" si="29"/>
        <v>4.3287037037037512E-3</v>
      </c>
      <c r="I191" s="8">
        <f t="shared" si="30"/>
        <v>0</v>
      </c>
      <c r="J191" s="8">
        <f t="shared" si="31"/>
        <v>1.0533912037037036</v>
      </c>
      <c r="K191" s="9">
        <f t="shared" si="32"/>
        <v>1516</v>
      </c>
      <c r="L191" s="8">
        <f t="shared" si="33"/>
        <v>0</v>
      </c>
      <c r="M191" s="3">
        <f t="shared" si="36"/>
        <v>0</v>
      </c>
      <c r="N191" s="3">
        <f t="shared" si="34"/>
        <v>148</v>
      </c>
      <c r="O191" s="3">
        <f t="shared" si="37"/>
        <v>568</v>
      </c>
      <c r="P191" s="9">
        <f t="shared" si="35"/>
        <v>53</v>
      </c>
    </row>
    <row r="192" spans="1:16" x14ac:dyDescent="0.25">
      <c r="A192" s="3">
        <v>2514802</v>
      </c>
      <c r="B192" s="5">
        <v>42920</v>
      </c>
      <c r="C192" s="6">
        <v>0.61863425925925919</v>
      </c>
      <c r="D192" s="6">
        <v>0.6265856481481481</v>
      </c>
      <c r="E192" s="3">
        <f t="shared" si="26"/>
        <v>7</v>
      </c>
      <c r="F192" s="3" t="str">
        <f t="shared" si="27"/>
        <v>stacjonarne</v>
      </c>
      <c r="G192" s="3" t="str">
        <f t="shared" si="28"/>
        <v>25</v>
      </c>
      <c r="H192" s="6">
        <f t="shared" si="29"/>
        <v>7.9513888888889106E-3</v>
      </c>
      <c r="I192" s="8">
        <f t="shared" si="30"/>
        <v>0</v>
      </c>
      <c r="J192" s="8">
        <f t="shared" si="31"/>
        <v>1.0613425925925926</v>
      </c>
      <c r="K192" s="9">
        <f t="shared" si="32"/>
        <v>1528</v>
      </c>
      <c r="L192" s="8">
        <f t="shared" si="33"/>
        <v>0</v>
      </c>
      <c r="M192" s="3">
        <f t="shared" si="36"/>
        <v>0</v>
      </c>
      <c r="N192" s="3">
        <f t="shared" si="34"/>
        <v>148</v>
      </c>
      <c r="O192" s="3">
        <f t="shared" si="37"/>
        <v>580</v>
      </c>
      <c r="P192" s="9">
        <f t="shared" si="35"/>
        <v>20</v>
      </c>
    </row>
    <row r="193" spans="1:16" x14ac:dyDescent="0.25">
      <c r="A193" s="3">
        <v>93696449</v>
      </c>
      <c r="B193" s="5">
        <v>42920</v>
      </c>
      <c r="C193" s="6">
        <v>0.6227314814814815</v>
      </c>
      <c r="D193" s="6">
        <v>0.63056712962962969</v>
      </c>
      <c r="E193" s="3">
        <f t="shared" si="26"/>
        <v>8</v>
      </c>
      <c r="F193" s="3" t="str">
        <f t="shared" si="27"/>
        <v>komurkowe</v>
      </c>
      <c r="G193" s="3" t="str">
        <f t="shared" si="28"/>
        <v>93</v>
      </c>
      <c r="H193" s="6">
        <f t="shared" si="29"/>
        <v>7.8356481481481888E-3</v>
      </c>
      <c r="I193" s="8">
        <f t="shared" si="30"/>
        <v>0</v>
      </c>
      <c r="J193" s="8">
        <f t="shared" si="31"/>
        <v>1.0691782407407406</v>
      </c>
      <c r="K193" s="9">
        <f t="shared" si="32"/>
        <v>1539</v>
      </c>
      <c r="L193" s="8">
        <f t="shared" si="33"/>
        <v>0</v>
      </c>
      <c r="M193" s="3">
        <f t="shared" si="36"/>
        <v>0</v>
      </c>
      <c r="N193" s="3">
        <f t="shared" si="34"/>
        <v>159</v>
      </c>
      <c r="O193" s="3">
        <f t="shared" si="37"/>
        <v>580</v>
      </c>
      <c r="P193" s="9">
        <f t="shared" si="35"/>
        <v>37</v>
      </c>
    </row>
    <row r="194" spans="1:16" x14ac:dyDescent="0.25">
      <c r="A194" s="3">
        <v>3931464</v>
      </c>
      <c r="B194" s="5">
        <v>42920</v>
      </c>
      <c r="C194" s="6">
        <v>0.62381944444444437</v>
      </c>
      <c r="D194" s="6">
        <v>0.63221064814814809</v>
      </c>
      <c r="E194" s="3">
        <f t="shared" si="26"/>
        <v>7</v>
      </c>
      <c r="F194" s="3" t="str">
        <f t="shared" si="27"/>
        <v>stacjonarne</v>
      </c>
      <c r="G194" s="3" t="str">
        <f t="shared" si="28"/>
        <v>39</v>
      </c>
      <c r="H194" s="6">
        <f t="shared" si="29"/>
        <v>8.3912037037037202E-3</v>
      </c>
      <c r="I194" s="8">
        <f t="shared" si="30"/>
        <v>0</v>
      </c>
      <c r="J194" s="8">
        <f t="shared" si="31"/>
        <v>1.0775694444444444</v>
      </c>
      <c r="K194" s="9">
        <f t="shared" si="32"/>
        <v>1551</v>
      </c>
      <c r="L194" s="8">
        <f t="shared" si="33"/>
        <v>0</v>
      </c>
      <c r="M194" s="3">
        <f t="shared" si="36"/>
        <v>0</v>
      </c>
      <c r="N194" s="3">
        <f t="shared" si="34"/>
        <v>159</v>
      </c>
      <c r="O194" s="3">
        <f t="shared" si="37"/>
        <v>592</v>
      </c>
      <c r="P194" s="9">
        <f t="shared" si="35"/>
        <v>42</v>
      </c>
    </row>
    <row r="195" spans="1:16" x14ac:dyDescent="0.25">
      <c r="A195" s="3">
        <v>1583683</v>
      </c>
      <c r="B195" s="5">
        <v>42920</v>
      </c>
      <c r="C195" s="6">
        <v>0.62756944444444451</v>
      </c>
      <c r="D195" s="6">
        <v>0.63215277777777779</v>
      </c>
      <c r="E195" s="3">
        <f t="shared" ref="E195:E258" si="38">LEN(A195)</f>
        <v>7</v>
      </c>
      <c r="F195" s="3" t="str">
        <f t="shared" ref="F195:F258" si="39">IF(E195=7,"stacjonarne","komurkowe")</f>
        <v>stacjonarne</v>
      </c>
      <c r="G195" s="3" t="str">
        <f t="shared" ref="G195:G258" si="40">LEFT(A195,2)</f>
        <v>15</v>
      </c>
      <c r="H195" s="6">
        <f t="shared" ref="H195:H258" si="41">D195-C195</f>
        <v>4.5833333333332726E-3</v>
      </c>
      <c r="I195" s="8">
        <f t="shared" ref="I195:I258" si="42">IF(AND(G195="12",F195="stacjonarne"),H195,0)</f>
        <v>0</v>
      </c>
      <c r="J195" s="8">
        <f t="shared" si="31"/>
        <v>1.0821527777777775</v>
      </c>
      <c r="K195" s="9">
        <f t="shared" si="32"/>
        <v>1558</v>
      </c>
      <c r="L195" s="8">
        <f t="shared" si="33"/>
        <v>0</v>
      </c>
      <c r="M195" s="3">
        <f t="shared" si="36"/>
        <v>0</v>
      </c>
      <c r="N195" s="3">
        <f t="shared" si="34"/>
        <v>159</v>
      </c>
      <c r="O195" s="3">
        <f t="shared" si="37"/>
        <v>599</v>
      </c>
      <c r="P195" s="9">
        <f t="shared" si="35"/>
        <v>18</v>
      </c>
    </row>
    <row r="196" spans="1:16" x14ac:dyDescent="0.25">
      <c r="A196" s="3">
        <v>52165701</v>
      </c>
      <c r="B196" s="5">
        <v>42921</v>
      </c>
      <c r="C196" s="6">
        <v>0.33545138888888887</v>
      </c>
      <c r="D196" s="6">
        <v>0.3435300925925926</v>
      </c>
      <c r="E196" s="3">
        <f t="shared" si="38"/>
        <v>8</v>
      </c>
      <c r="F196" s="3" t="str">
        <f t="shared" si="39"/>
        <v>komurkowe</v>
      </c>
      <c r="G196" s="3" t="str">
        <f t="shared" si="40"/>
        <v>52</v>
      </c>
      <c r="H196" s="6">
        <f t="shared" si="41"/>
        <v>8.0787037037037268E-3</v>
      </c>
      <c r="I196" s="8">
        <f t="shared" si="42"/>
        <v>0</v>
      </c>
      <c r="J196" s="8">
        <f t="shared" ref="J196:J259" si="43">IF(E196&lt;10,H196+J195,J195)</f>
        <v>1.0902314814814813</v>
      </c>
      <c r="K196" s="9">
        <f t="shared" ref="K196:K259" si="44">IF(J196&lt;&gt;J195,K195+HOUR(H196)*60+MINUTE(H196)+IF(P196&lt;P195,1,0),K195)</f>
        <v>1569</v>
      </c>
      <c r="L196" s="8">
        <f t="shared" ref="L196:L259" si="45">IF(E196&gt;=10,H196,0)</f>
        <v>0</v>
      </c>
      <c r="M196" s="3">
        <f t="shared" si="36"/>
        <v>0</v>
      </c>
      <c r="N196" s="3">
        <f t="shared" ref="N196:N259" si="46">IF(AND(K196&gt;800,K195&lt;800,F196="komurkowe"),K196-800,IF(AND(F196="komurkowe",K196&gt;800),N195+K196-K195,N195))</f>
        <v>170</v>
      </c>
      <c r="O196" s="3">
        <f t="shared" si="37"/>
        <v>599</v>
      </c>
      <c r="P196" s="9">
        <f t="shared" ref="P196:P259" si="47">IF(J196&lt;&gt;J195,MOD(SECOND(H196)+P195,60),P195)</f>
        <v>56</v>
      </c>
    </row>
    <row r="197" spans="1:16" x14ac:dyDescent="0.25">
      <c r="A197" s="3">
        <v>1521041994</v>
      </c>
      <c r="B197" s="5">
        <v>42921</v>
      </c>
      <c r="C197" s="6">
        <v>0.34099537037037037</v>
      </c>
      <c r="D197" s="6">
        <v>0.34749999999999998</v>
      </c>
      <c r="E197" s="3">
        <f t="shared" si="38"/>
        <v>10</v>
      </c>
      <c r="F197" s="3" t="str">
        <f t="shared" si="39"/>
        <v>komurkowe</v>
      </c>
      <c r="G197" s="3" t="str">
        <f t="shared" si="40"/>
        <v>15</v>
      </c>
      <c r="H197" s="6">
        <f t="shared" si="41"/>
        <v>6.5046296296296102E-3</v>
      </c>
      <c r="I197" s="8">
        <f t="shared" si="42"/>
        <v>0</v>
      </c>
      <c r="J197" s="8">
        <f t="shared" si="43"/>
        <v>1.0902314814814813</v>
      </c>
      <c r="K197" s="9">
        <f t="shared" si="44"/>
        <v>1569</v>
      </c>
      <c r="L197" s="8">
        <f t="shared" si="45"/>
        <v>6.5046296296296102E-3</v>
      </c>
      <c r="M197" s="3">
        <f t="shared" si="36"/>
        <v>10</v>
      </c>
      <c r="N197" s="3">
        <f t="shared" si="46"/>
        <v>170</v>
      </c>
      <c r="O197" s="3">
        <f t="shared" si="37"/>
        <v>599</v>
      </c>
      <c r="P197" s="9">
        <f t="shared" si="47"/>
        <v>56</v>
      </c>
    </row>
    <row r="198" spans="1:16" x14ac:dyDescent="0.25">
      <c r="A198" s="3">
        <v>9187410</v>
      </c>
      <c r="B198" s="5">
        <v>42921</v>
      </c>
      <c r="C198" s="6">
        <v>0.34662037037037036</v>
      </c>
      <c r="D198" s="6">
        <v>0.34908564814814813</v>
      </c>
      <c r="E198" s="3">
        <f t="shared" si="38"/>
        <v>7</v>
      </c>
      <c r="F198" s="3" t="str">
        <f t="shared" si="39"/>
        <v>stacjonarne</v>
      </c>
      <c r="G198" s="3" t="str">
        <f t="shared" si="40"/>
        <v>91</v>
      </c>
      <c r="H198" s="6">
        <f t="shared" si="41"/>
        <v>2.4652777777777746E-3</v>
      </c>
      <c r="I198" s="8">
        <f t="shared" si="42"/>
        <v>0</v>
      </c>
      <c r="J198" s="8">
        <f t="shared" si="43"/>
        <v>1.0926967592592591</v>
      </c>
      <c r="K198" s="9">
        <f t="shared" si="44"/>
        <v>1573</v>
      </c>
      <c r="L198" s="8">
        <f t="shared" si="45"/>
        <v>0</v>
      </c>
      <c r="M198" s="3">
        <f t="shared" si="36"/>
        <v>0</v>
      </c>
      <c r="N198" s="3">
        <f t="shared" si="46"/>
        <v>170</v>
      </c>
      <c r="O198" s="3">
        <f t="shared" si="37"/>
        <v>603</v>
      </c>
      <c r="P198" s="9">
        <f t="shared" si="47"/>
        <v>29</v>
      </c>
    </row>
    <row r="199" spans="1:16" x14ac:dyDescent="0.25">
      <c r="A199" s="3">
        <v>8228350</v>
      </c>
      <c r="B199" s="5">
        <v>42921</v>
      </c>
      <c r="C199" s="6">
        <v>0.34667824074074072</v>
      </c>
      <c r="D199" s="6">
        <v>0.3473148148148148</v>
      </c>
      <c r="E199" s="3">
        <f t="shared" si="38"/>
        <v>7</v>
      </c>
      <c r="F199" s="3" t="str">
        <f t="shared" si="39"/>
        <v>stacjonarne</v>
      </c>
      <c r="G199" s="3" t="str">
        <f t="shared" si="40"/>
        <v>82</v>
      </c>
      <c r="H199" s="6">
        <f t="shared" si="41"/>
        <v>6.3657407407408106E-4</v>
      </c>
      <c r="I199" s="8">
        <f t="shared" si="42"/>
        <v>0</v>
      </c>
      <c r="J199" s="8">
        <f t="shared" si="43"/>
        <v>1.0933333333333333</v>
      </c>
      <c r="K199" s="9">
        <f t="shared" si="44"/>
        <v>1574</v>
      </c>
      <c r="L199" s="8">
        <f t="shared" si="45"/>
        <v>0</v>
      </c>
      <c r="M199" s="3">
        <f t="shared" si="36"/>
        <v>0</v>
      </c>
      <c r="N199" s="3">
        <f t="shared" si="46"/>
        <v>170</v>
      </c>
      <c r="O199" s="3">
        <f t="shared" si="37"/>
        <v>604</v>
      </c>
      <c r="P199" s="9">
        <f t="shared" si="47"/>
        <v>24</v>
      </c>
    </row>
    <row r="200" spans="1:16" x14ac:dyDescent="0.25">
      <c r="A200" s="3">
        <v>8313390</v>
      </c>
      <c r="B200" s="5">
        <v>42921</v>
      </c>
      <c r="C200" s="6">
        <v>0.34903935185185181</v>
      </c>
      <c r="D200" s="6">
        <v>0.35381944444444446</v>
      </c>
      <c r="E200" s="3">
        <f t="shared" si="38"/>
        <v>7</v>
      </c>
      <c r="F200" s="3" t="str">
        <f t="shared" si="39"/>
        <v>stacjonarne</v>
      </c>
      <c r="G200" s="3" t="str">
        <f t="shared" si="40"/>
        <v>83</v>
      </c>
      <c r="H200" s="6">
        <f t="shared" si="41"/>
        <v>4.7800925925926552E-3</v>
      </c>
      <c r="I200" s="8">
        <f t="shared" si="42"/>
        <v>0</v>
      </c>
      <c r="J200" s="8">
        <f t="shared" si="43"/>
        <v>1.098113425925926</v>
      </c>
      <c r="K200" s="9">
        <f t="shared" si="44"/>
        <v>1581</v>
      </c>
      <c r="L200" s="8">
        <f t="shared" si="45"/>
        <v>0</v>
      </c>
      <c r="M200" s="3">
        <f t="shared" si="36"/>
        <v>0</v>
      </c>
      <c r="N200" s="3">
        <f t="shared" si="46"/>
        <v>170</v>
      </c>
      <c r="O200" s="3">
        <f t="shared" si="37"/>
        <v>611</v>
      </c>
      <c r="P200" s="9">
        <f t="shared" si="47"/>
        <v>17</v>
      </c>
    </row>
    <row r="201" spans="1:16" x14ac:dyDescent="0.25">
      <c r="A201" s="3">
        <v>5508903</v>
      </c>
      <c r="B201" s="5">
        <v>42921</v>
      </c>
      <c r="C201" s="6">
        <v>0.34915509259259259</v>
      </c>
      <c r="D201" s="6">
        <v>0.3605902777777778</v>
      </c>
      <c r="E201" s="3">
        <f t="shared" si="38"/>
        <v>7</v>
      </c>
      <c r="F201" s="3" t="str">
        <f t="shared" si="39"/>
        <v>stacjonarne</v>
      </c>
      <c r="G201" s="3" t="str">
        <f t="shared" si="40"/>
        <v>55</v>
      </c>
      <c r="H201" s="6">
        <f t="shared" si="41"/>
        <v>1.1435185185185215E-2</v>
      </c>
      <c r="I201" s="8">
        <f t="shared" si="42"/>
        <v>0</v>
      </c>
      <c r="J201" s="8">
        <f t="shared" si="43"/>
        <v>1.1095486111111112</v>
      </c>
      <c r="K201" s="9">
        <f t="shared" si="44"/>
        <v>1597</v>
      </c>
      <c r="L201" s="8">
        <f t="shared" si="45"/>
        <v>0</v>
      </c>
      <c r="M201" s="3">
        <f t="shared" si="36"/>
        <v>0</v>
      </c>
      <c r="N201" s="3">
        <f t="shared" si="46"/>
        <v>170</v>
      </c>
      <c r="O201" s="3">
        <f t="shared" si="37"/>
        <v>627</v>
      </c>
      <c r="P201" s="9">
        <f t="shared" si="47"/>
        <v>45</v>
      </c>
    </row>
    <row r="202" spans="1:16" x14ac:dyDescent="0.25">
      <c r="A202" s="3">
        <v>3102910</v>
      </c>
      <c r="B202" s="5">
        <v>42921</v>
      </c>
      <c r="C202" s="6">
        <v>0.35150462962962964</v>
      </c>
      <c r="D202" s="6">
        <v>0.35672453703703705</v>
      </c>
      <c r="E202" s="3">
        <f t="shared" si="38"/>
        <v>7</v>
      </c>
      <c r="F202" s="3" t="str">
        <f t="shared" si="39"/>
        <v>stacjonarne</v>
      </c>
      <c r="G202" s="3" t="str">
        <f t="shared" si="40"/>
        <v>31</v>
      </c>
      <c r="H202" s="6">
        <f t="shared" si="41"/>
        <v>5.2199074074074092E-3</v>
      </c>
      <c r="I202" s="8">
        <f t="shared" si="42"/>
        <v>0</v>
      </c>
      <c r="J202" s="8">
        <f t="shared" si="43"/>
        <v>1.1147685185185185</v>
      </c>
      <c r="K202" s="9">
        <f t="shared" si="44"/>
        <v>1605</v>
      </c>
      <c r="L202" s="8">
        <f t="shared" si="45"/>
        <v>0</v>
      </c>
      <c r="M202" s="3">
        <f t="shared" si="36"/>
        <v>0</v>
      </c>
      <c r="N202" s="3">
        <f t="shared" si="46"/>
        <v>170</v>
      </c>
      <c r="O202" s="3">
        <f t="shared" si="37"/>
        <v>635</v>
      </c>
      <c r="P202" s="9">
        <f t="shared" si="47"/>
        <v>16</v>
      </c>
    </row>
    <row r="203" spans="1:16" x14ac:dyDescent="0.25">
      <c r="A203" s="3">
        <v>45948073</v>
      </c>
      <c r="B203" s="5">
        <v>42921</v>
      </c>
      <c r="C203" s="6">
        <v>0.35574074074074075</v>
      </c>
      <c r="D203" s="6">
        <v>0.36162037037037037</v>
      </c>
      <c r="E203" s="3">
        <f t="shared" si="38"/>
        <v>8</v>
      </c>
      <c r="F203" s="3" t="str">
        <f t="shared" si="39"/>
        <v>komurkowe</v>
      </c>
      <c r="G203" s="3" t="str">
        <f t="shared" si="40"/>
        <v>45</v>
      </c>
      <c r="H203" s="6">
        <f t="shared" si="41"/>
        <v>5.8796296296296235E-3</v>
      </c>
      <c r="I203" s="8">
        <f t="shared" si="42"/>
        <v>0</v>
      </c>
      <c r="J203" s="8">
        <f t="shared" si="43"/>
        <v>1.1206481481481481</v>
      </c>
      <c r="K203" s="9">
        <f t="shared" si="44"/>
        <v>1613</v>
      </c>
      <c r="L203" s="8">
        <f t="shared" si="45"/>
        <v>0</v>
      </c>
      <c r="M203" s="3">
        <f t="shared" si="36"/>
        <v>0</v>
      </c>
      <c r="N203" s="3">
        <f t="shared" si="46"/>
        <v>178</v>
      </c>
      <c r="O203" s="3">
        <f t="shared" si="37"/>
        <v>635</v>
      </c>
      <c r="P203" s="9">
        <f t="shared" si="47"/>
        <v>44</v>
      </c>
    </row>
    <row r="204" spans="1:16" x14ac:dyDescent="0.25">
      <c r="A204" s="3">
        <v>73690742</v>
      </c>
      <c r="B204" s="5">
        <v>42921</v>
      </c>
      <c r="C204" s="6">
        <v>0.35829861111111111</v>
      </c>
      <c r="D204" s="6">
        <v>0.36826388888888889</v>
      </c>
      <c r="E204" s="3">
        <f t="shared" si="38"/>
        <v>8</v>
      </c>
      <c r="F204" s="3" t="str">
        <f t="shared" si="39"/>
        <v>komurkowe</v>
      </c>
      <c r="G204" s="3" t="str">
        <f t="shared" si="40"/>
        <v>73</v>
      </c>
      <c r="H204" s="6">
        <f t="shared" si="41"/>
        <v>9.9652777777777812E-3</v>
      </c>
      <c r="I204" s="8">
        <f t="shared" si="42"/>
        <v>0</v>
      </c>
      <c r="J204" s="8">
        <f t="shared" si="43"/>
        <v>1.130613425925926</v>
      </c>
      <c r="K204" s="9">
        <f t="shared" si="44"/>
        <v>1628</v>
      </c>
      <c r="L204" s="8">
        <f t="shared" si="45"/>
        <v>0</v>
      </c>
      <c r="M204" s="3">
        <f t="shared" si="36"/>
        <v>0</v>
      </c>
      <c r="N204" s="3">
        <f t="shared" si="46"/>
        <v>193</v>
      </c>
      <c r="O204" s="3">
        <f t="shared" si="37"/>
        <v>635</v>
      </c>
      <c r="P204" s="9">
        <f t="shared" si="47"/>
        <v>5</v>
      </c>
    </row>
    <row r="205" spans="1:16" x14ac:dyDescent="0.25">
      <c r="A205" s="3">
        <v>58037769</v>
      </c>
      <c r="B205" s="5">
        <v>42921</v>
      </c>
      <c r="C205" s="6">
        <v>0.36261574074074071</v>
      </c>
      <c r="D205" s="6">
        <v>0.36730324074074078</v>
      </c>
      <c r="E205" s="3">
        <f t="shared" si="38"/>
        <v>8</v>
      </c>
      <c r="F205" s="3" t="str">
        <f t="shared" si="39"/>
        <v>komurkowe</v>
      </c>
      <c r="G205" s="3" t="str">
        <f t="shared" si="40"/>
        <v>58</v>
      </c>
      <c r="H205" s="6">
        <f t="shared" si="41"/>
        <v>4.6875000000000666E-3</v>
      </c>
      <c r="I205" s="8">
        <f t="shared" si="42"/>
        <v>0</v>
      </c>
      <c r="J205" s="8">
        <f t="shared" si="43"/>
        <v>1.1353009259259261</v>
      </c>
      <c r="K205" s="9">
        <f t="shared" si="44"/>
        <v>1634</v>
      </c>
      <c r="L205" s="8">
        <f t="shared" si="45"/>
        <v>0</v>
      </c>
      <c r="M205" s="3">
        <f t="shared" si="36"/>
        <v>0</v>
      </c>
      <c r="N205" s="3">
        <f t="shared" si="46"/>
        <v>199</v>
      </c>
      <c r="O205" s="3">
        <f t="shared" si="37"/>
        <v>635</v>
      </c>
      <c r="P205" s="9">
        <f t="shared" si="47"/>
        <v>50</v>
      </c>
    </row>
    <row r="206" spans="1:16" x14ac:dyDescent="0.25">
      <c r="A206" s="3">
        <v>3434934</v>
      </c>
      <c r="B206" s="5">
        <v>42921</v>
      </c>
      <c r="C206" s="6">
        <v>0.36760416666666668</v>
      </c>
      <c r="D206" s="6">
        <v>0.37854166666666672</v>
      </c>
      <c r="E206" s="3">
        <f t="shared" si="38"/>
        <v>7</v>
      </c>
      <c r="F206" s="3" t="str">
        <f t="shared" si="39"/>
        <v>stacjonarne</v>
      </c>
      <c r="G206" s="3" t="str">
        <f t="shared" si="40"/>
        <v>34</v>
      </c>
      <c r="H206" s="6">
        <f t="shared" si="41"/>
        <v>1.0937500000000044E-2</v>
      </c>
      <c r="I206" s="8">
        <f t="shared" si="42"/>
        <v>0</v>
      </c>
      <c r="J206" s="8">
        <f t="shared" si="43"/>
        <v>1.1462384259259262</v>
      </c>
      <c r="K206" s="9">
        <f t="shared" si="44"/>
        <v>1650</v>
      </c>
      <c r="L206" s="8">
        <f t="shared" si="45"/>
        <v>0</v>
      </c>
      <c r="M206" s="3">
        <f t="shared" si="36"/>
        <v>0</v>
      </c>
      <c r="N206" s="3">
        <f t="shared" si="46"/>
        <v>199</v>
      </c>
      <c r="O206" s="3">
        <f t="shared" si="37"/>
        <v>651</v>
      </c>
      <c r="P206" s="9">
        <f t="shared" si="47"/>
        <v>35</v>
      </c>
    </row>
    <row r="207" spans="1:16" x14ac:dyDescent="0.25">
      <c r="A207" s="3">
        <v>4963499</v>
      </c>
      <c r="B207" s="5">
        <v>42921</v>
      </c>
      <c r="C207" s="6">
        <v>0.37008101851851855</v>
      </c>
      <c r="D207" s="6">
        <v>0.37175925925925929</v>
      </c>
      <c r="E207" s="3">
        <f t="shared" si="38"/>
        <v>7</v>
      </c>
      <c r="F207" s="3" t="str">
        <f t="shared" si="39"/>
        <v>stacjonarne</v>
      </c>
      <c r="G207" s="3" t="str">
        <f t="shared" si="40"/>
        <v>49</v>
      </c>
      <c r="H207" s="6">
        <f t="shared" si="41"/>
        <v>1.678240740740744E-3</v>
      </c>
      <c r="I207" s="8">
        <f t="shared" si="42"/>
        <v>0</v>
      </c>
      <c r="J207" s="8">
        <f t="shared" si="43"/>
        <v>1.1479166666666669</v>
      </c>
      <c r="K207" s="9">
        <f t="shared" si="44"/>
        <v>1653</v>
      </c>
      <c r="L207" s="8">
        <f t="shared" si="45"/>
        <v>0</v>
      </c>
      <c r="M207" s="3">
        <f t="shared" si="36"/>
        <v>0</v>
      </c>
      <c r="N207" s="3">
        <f t="shared" si="46"/>
        <v>199</v>
      </c>
      <c r="O207" s="3">
        <f t="shared" si="37"/>
        <v>654</v>
      </c>
      <c r="P207" s="9">
        <f t="shared" si="47"/>
        <v>0</v>
      </c>
    </row>
    <row r="208" spans="1:16" x14ac:dyDescent="0.25">
      <c r="A208" s="3">
        <v>7904403</v>
      </c>
      <c r="B208" s="5">
        <v>42921</v>
      </c>
      <c r="C208" s="6">
        <v>0.37361111111111112</v>
      </c>
      <c r="D208" s="6">
        <v>0.3772800925925926</v>
      </c>
      <c r="E208" s="3">
        <f t="shared" si="38"/>
        <v>7</v>
      </c>
      <c r="F208" s="3" t="str">
        <f t="shared" si="39"/>
        <v>stacjonarne</v>
      </c>
      <c r="G208" s="3" t="str">
        <f t="shared" si="40"/>
        <v>79</v>
      </c>
      <c r="H208" s="6">
        <f t="shared" si="41"/>
        <v>3.6689814814814814E-3</v>
      </c>
      <c r="I208" s="8">
        <f t="shared" si="42"/>
        <v>0</v>
      </c>
      <c r="J208" s="8">
        <f t="shared" si="43"/>
        <v>1.1515856481481483</v>
      </c>
      <c r="K208" s="9">
        <f t="shared" si="44"/>
        <v>1658</v>
      </c>
      <c r="L208" s="8">
        <f t="shared" si="45"/>
        <v>0</v>
      </c>
      <c r="M208" s="3">
        <f t="shared" si="36"/>
        <v>0</v>
      </c>
      <c r="N208" s="3">
        <f t="shared" si="46"/>
        <v>199</v>
      </c>
      <c r="O208" s="3">
        <f t="shared" si="37"/>
        <v>659</v>
      </c>
      <c r="P208" s="9">
        <f t="shared" si="47"/>
        <v>17</v>
      </c>
    </row>
    <row r="209" spans="1:16" x14ac:dyDescent="0.25">
      <c r="A209" s="3">
        <v>4389240</v>
      </c>
      <c r="B209" s="5">
        <v>42921</v>
      </c>
      <c r="C209" s="6">
        <v>0.37711805555555555</v>
      </c>
      <c r="D209" s="6">
        <v>0.37886574074074075</v>
      </c>
      <c r="E209" s="3">
        <f t="shared" si="38"/>
        <v>7</v>
      </c>
      <c r="F209" s="3" t="str">
        <f t="shared" si="39"/>
        <v>stacjonarne</v>
      </c>
      <c r="G209" s="3" t="str">
        <f t="shared" si="40"/>
        <v>43</v>
      </c>
      <c r="H209" s="6">
        <f t="shared" si="41"/>
        <v>1.7476851851851993E-3</v>
      </c>
      <c r="I209" s="8">
        <f t="shared" si="42"/>
        <v>0</v>
      </c>
      <c r="J209" s="8">
        <f t="shared" si="43"/>
        <v>1.1533333333333335</v>
      </c>
      <c r="K209" s="9">
        <f t="shared" si="44"/>
        <v>1660</v>
      </c>
      <c r="L209" s="8">
        <f t="shared" si="45"/>
        <v>0</v>
      </c>
      <c r="M209" s="3">
        <f t="shared" si="36"/>
        <v>0</v>
      </c>
      <c r="N209" s="3">
        <f t="shared" si="46"/>
        <v>199</v>
      </c>
      <c r="O209" s="3">
        <f t="shared" si="37"/>
        <v>661</v>
      </c>
      <c r="P209" s="9">
        <f t="shared" si="47"/>
        <v>48</v>
      </c>
    </row>
    <row r="210" spans="1:16" x14ac:dyDescent="0.25">
      <c r="A210" s="3">
        <v>68647339</v>
      </c>
      <c r="B210" s="5">
        <v>42921</v>
      </c>
      <c r="C210" s="6">
        <v>0.38180555555555556</v>
      </c>
      <c r="D210" s="6">
        <v>0.39295138888888892</v>
      </c>
      <c r="E210" s="3">
        <f t="shared" si="38"/>
        <v>8</v>
      </c>
      <c r="F210" s="3" t="str">
        <f t="shared" si="39"/>
        <v>komurkowe</v>
      </c>
      <c r="G210" s="3" t="str">
        <f t="shared" si="40"/>
        <v>68</v>
      </c>
      <c r="H210" s="6">
        <f t="shared" si="41"/>
        <v>1.1145833333333355E-2</v>
      </c>
      <c r="I210" s="8">
        <f t="shared" si="42"/>
        <v>0</v>
      </c>
      <c r="J210" s="8">
        <f t="shared" si="43"/>
        <v>1.164479166666667</v>
      </c>
      <c r="K210" s="9">
        <f t="shared" si="44"/>
        <v>1676</v>
      </c>
      <c r="L210" s="8">
        <f t="shared" si="45"/>
        <v>0</v>
      </c>
      <c r="M210" s="3">
        <f t="shared" si="36"/>
        <v>0</v>
      </c>
      <c r="N210" s="3">
        <f t="shared" si="46"/>
        <v>215</v>
      </c>
      <c r="O210" s="3">
        <f t="shared" si="37"/>
        <v>661</v>
      </c>
      <c r="P210" s="9">
        <f t="shared" si="47"/>
        <v>51</v>
      </c>
    </row>
    <row r="211" spans="1:16" x14ac:dyDescent="0.25">
      <c r="A211" s="3">
        <v>8461631</v>
      </c>
      <c r="B211" s="5">
        <v>42921</v>
      </c>
      <c r="C211" s="6">
        <v>0.38335648148148144</v>
      </c>
      <c r="D211" s="6">
        <v>0.38451388888888888</v>
      </c>
      <c r="E211" s="3">
        <f t="shared" si="38"/>
        <v>7</v>
      </c>
      <c r="F211" s="3" t="str">
        <f t="shared" si="39"/>
        <v>stacjonarne</v>
      </c>
      <c r="G211" s="3" t="str">
        <f t="shared" si="40"/>
        <v>84</v>
      </c>
      <c r="H211" s="6">
        <f t="shared" si="41"/>
        <v>1.1574074074074403E-3</v>
      </c>
      <c r="I211" s="8">
        <f t="shared" si="42"/>
        <v>0</v>
      </c>
      <c r="J211" s="8">
        <f t="shared" si="43"/>
        <v>1.1656365740740744</v>
      </c>
      <c r="K211" s="9">
        <f t="shared" si="44"/>
        <v>1678</v>
      </c>
      <c r="L211" s="8">
        <f t="shared" si="45"/>
        <v>0</v>
      </c>
      <c r="M211" s="3">
        <f t="shared" si="36"/>
        <v>0</v>
      </c>
      <c r="N211" s="3">
        <f t="shared" si="46"/>
        <v>215</v>
      </c>
      <c r="O211" s="3">
        <f t="shared" si="37"/>
        <v>663</v>
      </c>
      <c r="P211" s="9">
        <f t="shared" si="47"/>
        <v>31</v>
      </c>
    </row>
    <row r="212" spans="1:16" x14ac:dyDescent="0.25">
      <c r="A212" s="3">
        <v>3087246</v>
      </c>
      <c r="B212" s="5">
        <v>42921</v>
      </c>
      <c r="C212" s="6">
        <v>0.38633101851851853</v>
      </c>
      <c r="D212" s="6">
        <v>0.39391203703703703</v>
      </c>
      <c r="E212" s="3">
        <f t="shared" si="38"/>
        <v>7</v>
      </c>
      <c r="F212" s="3" t="str">
        <f t="shared" si="39"/>
        <v>stacjonarne</v>
      </c>
      <c r="G212" s="3" t="str">
        <f t="shared" si="40"/>
        <v>30</v>
      </c>
      <c r="H212" s="6">
        <f t="shared" si="41"/>
        <v>7.5810185185185008E-3</v>
      </c>
      <c r="I212" s="8">
        <f t="shared" si="42"/>
        <v>0</v>
      </c>
      <c r="J212" s="8">
        <f t="shared" si="43"/>
        <v>1.173217592592593</v>
      </c>
      <c r="K212" s="9">
        <f t="shared" si="44"/>
        <v>1689</v>
      </c>
      <c r="L212" s="8">
        <f t="shared" si="45"/>
        <v>0</v>
      </c>
      <c r="M212" s="3">
        <f t="shared" si="36"/>
        <v>0</v>
      </c>
      <c r="N212" s="3">
        <f t="shared" si="46"/>
        <v>215</v>
      </c>
      <c r="O212" s="3">
        <f t="shared" si="37"/>
        <v>674</v>
      </c>
      <c r="P212" s="9">
        <f t="shared" si="47"/>
        <v>26</v>
      </c>
    </row>
    <row r="213" spans="1:16" x14ac:dyDescent="0.25">
      <c r="A213" s="3">
        <v>9321082</v>
      </c>
      <c r="B213" s="5">
        <v>42921</v>
      </c>
      <c r="C213" s="6">
        <v>0.38976851851851851</v>
      </c>
      <c r="D213" s="6">
        <v>0.40090277777777777</v>
      </c>
      <c r="E213" s="3">
        <f t="shared" si="38"/>
        <v>7</v>
      </c>
      <c r="F213" s="3" t="str">
        <f t="shared" si="39"/>
        <v>stacjonarne</v>
      </c>
      <c r="G213" s="3" t="str">
        <f t="shared" si="40"/>
        <v>93</v>
      </c>
      <c r="H213" s="6">
        <f t="shared" si="41"/>
        <v>1.113425925925926E-2</v>
      </c>
      <c r="I213" s="8">
        <f t="shared" si="42"/>
        <v>0</v>
      </c>
      <c r="J213" s="8">
        <f t="shared" si="43"/>
        <v>1.1843518518518521</v>
      </c>
      <c r="K213" s="9">
        <f t="shared" si="44"/>
        <v>1705</v>
      </c>
      <c r="L213" s="8">
        <f t="shared" si="45"/>
        <v>0</v>
      </c>
      <c r="M213" s="3">
        <f t="shared" si="36"/>
        <v>0</v>
      </c>
      <c r="N213" s="3">
        <f t="shared" si="46"/>
        <v>215</v>
      </c>
      <c r="O213" s="3">
        <f t="shared" si="37"/>
        <v>690</v>
      </c>
      <c r="P213" s="9">
        <f t="shared" si="47"/>
        <v>28</v>
      </c>
    </row>
    <row r="214" spans="1:16" x14ac:dyDescent="0.25">
      <c r="A214" s="3">
        <v>4941247888</v>
      </c>
      <c r="B214" s="5">
        <v>42921</v>
      </c>
      <c r="C214" s="6">
        <v>0.3911458333333333</v>
      </c>
      <c r="D214" s="6">
        <v>0.39870370370370373</v>
      </c>
      <c r="E214" s="3">
        <f t="shared" si="38"/>
        <v>10</v>
      </c>
      <c r="F214" s="3" t="str">
        <f t="shared" si="39"/>
        <v>komurkowe</v>
      </c>
      <c r="G214" s="3" t="str">
        <f t="shared" si="40"/>
        <v>49</v>
      </c>
      <c r="H214" s="6">
        <f t="shared" si="41"/>
        <v>7.5578703703704231E-3</v>
      </c>
      <c r="I214" s="8">
        <f t="shared" si="42"/>
        <v>0</v>
      </c>
      <c r="J214" s="8">
        <f t="shared" si="43"/>
        <v>1.1843518518518521</v>
      </c>
      <c r="K214" s="9">
        <f t="shared" si="44"/>
        <v>1705</v>
      </c>
      <c r="L214" s="8">
        <f t="shared" si="45"/>
        <v>7.5578703703704231E-3</v>
      </c>
      <c r="M214" s="3">
        <f t="shared" si="36"/>
        <v>11</v>
      </c>
      <c r="N214" s="3">
        <f t="shared" si="46"/>
        <v>215</v>
      </c>
      <c r="O214" s="3">
        <f t="shared" si="37"/>
        <v>690</v>
      </c>
      <c r="P214" s="9">
        <f t="shared" si="47"/>
        <v>28</v>
      </c>
    </row>
    <row r="215" spans="1:16" x14ac:dyDescent="0.25">
      <c r="A215" s="3">
        <v>13484133</v>
      </c>
      <c r="B215" s="5">
        <v>42921</v>
      </c>
      <c r="C215" s="6">
        <v>0.3959375</v>
      </c>
      <c r="D215" s="6">
        <v>0.3982060185185185</v>
      </c>
      <c r="E215" s="3">
        <f t="shared" si="38"/>
        <v>8</v>
      </c>
      <c r="F215" s="3" t="str">
        <f t="shared" si="39"/>
        <v>komurkowe</v>
      </c>
      <c r="G215" s="3" t="str">
        <f t="shared" si="40"/>
        <v>13</v>
      </c>
      <c r="H215" s="6">
        <f t="shared" si="41"/>
        <v>2.2685185185185031E-3</v>
      </c>
      <c r="I215" s="8">
        <f t="shared" si="42"/>
        <v>0</v>
      </c>
      <c r="J215" s="8">
        <f t="shared" si="43"/>
        <v>1.1866203703703706</v>
      </c>
      <c r="K215" s="9">
        <f t="shared" si="44"/>
        <v>1708</v>
      </c>
      <c r="L215" s="8">
        <f t="shared" si="45"/>
        <v>0</v>
      </c>
      <c r="M215" s="3">
        <f t="shared" si="36"/>
        <v>0</v>
      </c>
      <c r="N215" s="3">
        <f t="shared" si="46"/>
        <v>218</v>
      </c>
      <c r="O215" s="3">
        <f t="shared" si="37"/>
        <v>690</v>
      </c>
      <c r="P215" s="9">
        <f t="shared" si="47"/>
        <v>44</v>
      </c>
    </row>
    <row r="216" spans="1:16" x14ac:dyDescent="0.25">
      <c r="A216" s="3">
        <v>9610703</v>
      </c>
      <c r="B216" s="5">
        <v>42921</v>
      </c>
      <c r="C216" s="6">
        <v>0.40074074074074079</v>
      </c>
      <c r="D216" s="6">
        <v>0.40766203703703702</v>
      </c>
      <c r="E216" s="3">
        <f t="shared" si="38"/>
        <v>7</v>
      </c>
      <c r="F216" s="3" t="str">
        <f t="shared" si="39"/>
        <v>stacjonarne</v>
      </c>
      <c r="G216" s="3" t="str">
        <f t="shared" si="40"/>
        <v>96</v>
      </c>
      <c r="H216" s="6">
        <f t="shared" si="41"/>
        <v>6.921296296296231E-3</v>
      </c>
      <c r="I216" s="8">
        <f t="shared" si="42"/>
        <v>0</v>
      </c>
      <c r="J216" s="8">
        <f t="shared" si="43"/>
        <v>1.1935416666666669</v>
      </c>
      <c r="K216" s="9">
        <f t="shared" si="44"/>
        <v>1718</v>
      </c>
      <c r="L216" s="8">
        <f t="shared" si="45"/>
        <v>0</v>
      </c>
      <c r="M216" s="3">
        <f t="shared" ref="M216:M279" si="48">HOUR(L216)*60+MINUTE(L216)+IF(SECOND(L216)&gt;0,1,0)</f>
        <v>0</v>
      </c>
      <c r="N216" s="3">
        <f t="shared" si="46"/>
        <v>218</v>
      </c>
      <c r="O216" s="3">
        <f t="shared" si="37"/>
        <v>700</v>
      </c>
      <c r="P216" s="9">
        <f t="shared" si="47"/>
        <v>42</v>
      </c>
    </row>
    <row r="217" spans="1:16" x14ac:dyDescent="0.25">
      <c r="A217" s="3">
        <v>7236035</v>
      </c>
      <c r="B217" s="5">
        <v>42921</v>
      </c>
      <c r="C217" s="6">
        <v>0.40517361111111111</v>
      </c>
      <c r="D217" s="6">
        <v>0.41189814814814812</v>
      </c>
      <c r="E217" s="3">
        <f t="shared" si="38"/>
        <v>7</v>
      </c>
      <c r="F217" s="3" t="str">
        <f t="shared" si="39"/>
        <v>stacjonarne</v>
      </c>
      <c r="G217" s="3" t="str">
        <f t="shared" si="40"/>
        <v>72</v>
      </c>
      <c r="H217" s="6">
        <f t="shared" si="41"/>
        <v>6.724537037037015E-3</v>
      </c>
      <c r="I217" s="8">
        <f t="shared" si="42"/>
        <v>0</v>
      </c>
      <c r="J217" s="8">
        <f t="shared" si="43"/>
        <v>1.200266203703704</v>
      </c>
      <c r="K217" s="9">
        <f t="shared" si="44"/>
        <v>1728</v>
      </c>
      <c r="L217" s="8">
        <f t="shared" si="45"/>
        <v>0</v>
      </c>
      <c r="M217" s="3">
        <f t="shared" si="48"/>
        <v>0</v>
      </c>
      <c r="N217" s="3">
        <f t="shared" si="46"/>
        <v>218</v>
      </c>
      <c r="O217" s="3">
        <f t="shared" si="37"/>
        <v>710</v>
      </c>
      <c r="P217" s="9">
        <f t="shared" si="47"/>
        <v>23</v>
      </c>
    </row>
    <row r="218" spans="1:16" x14ac:dyDescent="0.25">
      <c r="A218" s="3">
        <v>7236035</v>
      </c>
      <c r="B218" s="5">
        <v>42921</v>
      </c>
      <c r="C218" s="6">
        <v>0.40898148148148145</v>
      </c>
      <c r="D218" s="6">
        <v>0.41927083333333331</v>
      </c>
      <c r="E218" s="3">
        <f t="shared" si="38"/>
        <v>7</v>
      </c>
      <c r="F218" s="3" t="str">
        <f t="shared" si="39"/>
        <v>stacjonarne</v>
      </c>
      <c r="G218" s="3" t="str">
        <f t="shared" si="40"/>
        <v>72</v>
      </c>
      <c r="H218" s="6">
        <f t="shared" si="41"/>
        <v>1.0289351851851869E-2</v>
      </c>
      <c r="I218" s="8">
        <f t="shared" si="42"/>
        <v>0</v>
      </c>
      <c r="J218" s="8">
        <f t="shared" si="43"/>
        <v>1.2105555555555558</v>
      </c>
      <c r="K218" s="9">
        <f t="shared" si="44"/>
        <v>1743</v>
      </c>
      <c r="L218" s="8">
        <f t="shared" si="45"/>
        <v>0</v>
      </c>
      <c r="M218" s="3">
        <f t="shared" si="48"/>
        <v>0</v>
      </c>
      <c r="N218" s="3">
        <f t="shared" si="46"/>
        <v>218</v>
      </c>
      <c r="O218" s="3">
        <f t="shared" si="37"/>
        <v>725</v>
      </c>
      <c r="P218" s="9">
        <f t="shared" si="47"/>
        <v>12</v>
      </c>
    </row>
    <row r="219" spans="1:16" x14ac:dyDescent="0.25">
      <c r="A219" s="3">
        <v>2675422</v>
      </c>
      <c r="B219" s="5">
        <v>42921</v>
      </c>
      <c r="C219" s="6">
        <v>0.41393518518518518</v>
      </c>
      <c r="D219" s="6">
        <v>0.42075231481481484</v>
      </c>
      <c r="E219" s="3">
        <f t="shared" si="38"/>
        <v>7</v>
      </c>
      <c r="F219" s="3" t="str">
        <f t="shared" si="39"/>
        <v>stacjonarne</v>
      </c>
      <c r="G219" s="3" t="str">
        <f t="shared" si="40"/>
        <v>26</v>
      </c>
      <c r="H219" s="6">
        <f t="shared" si="41"/>
        <v>6.8171296296296591E-3</v>
      </c>
      <c r="I219" s="8">
        <f t="shared" si="42"/>
        <v>0</v>
      </c>
      <c r="J219" s="8">
        <f t="shared" si="43"/>
        <v>1.2173726851851856</v>
      </c>
      <c r="K219" s="9">
        <f t="shared" si="44"/>
        <v>1753</v>
      </c>
      <c r="L219" s="8">
        <f t="shared" si="45"/>
        <v>0</v>
      </c>
      <c r="M219" s="3">
        <f t="shared" si="48"/>
        <v>0</v>
      </c>
      <c r="N219" s="3">
        <f t="shared" si="46"/>
        <v>218</v>
      </c>
      <c r="O219" s="3">
        <f t="shared" si="37"/>
        <v>735</v>
      </c>
      <c r="P219" s="9">
        <f t="shared" si="47"/>
        <v>1</v>
      </c>
    </row>
    <row r="220" spans="1:16" x14ac:dyDescent="0.25">
      <c r="A220" s="3">
        <v>99056276</v>
      </c>
      <c r="B220" s="5">
        <v>42921</v>
      </c>
      <c r="C220" s="6">
        <v>0.41749999999999998</v>
      </c>
      <c r="D220" s="6">
        <v>0.42891203703703701</v>
      </c>
      <c r="E220" s="3">
        <f t="shared" si="38"/>
        <v>8</v>
      </c>
      <c r="F220" s="3" t="str">
        <f t="shared" si="39"/>
        <v>komurkowe</v>
      </c>
      <c r="G220" s="3" t="str">
        <f t="shared" si="40"/>
        <v>99</v>
      </c>
      <c r="H220" s="6">
        <f t="shared" si="41"/>
        <v>1.1412037037037026E-2</v>
      </c>
      <c r="I220" s="8">
        <f t="shared" si="42"/>
        <v>0</v>
      </c>
      <c r="J220" s="8">
        <f t="shared" si="43"/>
        <v>1.2287847222222226</v>
      </c>
      <c r="K220" s="9">
        <f t="shared" si="44"/>
        <v>1769</v>
      </c>
      <c r="L220" s="8">
        <f t="shared" si="45"/>
        <v>0</v>
      </c>
      <c r="M220" s="3">
        <f t="shared" si="48"/>
        <v>0</v>
      </c>
      <c r="N220" s="3">
        <f t="shared" si="46"/>
        <v>234</v>
      </c>
      <c r="O220" s="3">
        <f t="shared" si="37"/>
        <v>735</v>
      </c>
      <c r="P220" s="9">
        <f t="shared" si="47"/>
        <v>27</v>
      </c>
    </row>
    <row r="221" spans="1:16" x14ac:dyDescent="0.25">
      <c r="A221" s="3">
        <v>1715377</v>
      </c>
      <c r="B221" s="5">
        <v>42921</v>
      </c>
      <c r="C221" s="6">
        <v>0.41847222222222219</v>
      </c>
      <c r="D221" s="6">
        <v>0.42833333333333329</v>
      </c>
      <c r="E221" s="3">
        <f t="shared" si="38"/>
        <v>7</v>
      </c>
      <c r="F221" s="3" t="str">
        <f t="shared" si="39"/>
        <v>stacjonarne</v>
      </c>
      <c r="G221" s="3" t="str">
        <f t="shared" si="40"/>
        <v>17</v>
      </c>
      <c r="H221" s="6">
        <f t="shared" si="41"/>
        <v>9.8611111111110983E-3</v>
      </c>
      <c r="I221" s="8">
        <f t="shared" si="42"/>
        <v>0</v>
      </c>
      <c r="J221" s="8">
        <f t="shared" si="43"/>
        <v>1.2386458333333337</v>
      </c>
      <c r="K221" s="9">
        <f t="shared" si="44"/>
        <v>1783</v>
      </c>
      <c r="L221" s="8">
        <f t="shared" si="45"/>
        <v>0</v>
      </c>
      <c r="M221" s="3">
        <f t="shared" si="48"/>
        <v>0</v>
      </c>
      <c r="N221" s="3">
        <f t="shared" si="46"/>
        <v>234</v>
      </c>
      <c r="O221" s="3">
        <f t="shared" si="37"/>
        <v>749</v>
      </c>
      <c r="P221" s="9">
        <f t="shared" si="47"/>
        <v>39</v>
      </c>
    </row>
    <row r="222" spans="1:16" x14ac:dyDescent="0.25">
      <c r="A222" s="3">
        <v>6700458395</v>
      </c>
      <c r="B222" s="5">
        <v>42921</v>
      </c>
      <c r="C222" s="6">
        <v>0.42149305555555555</v>
      </c>
      <c r="D222" s="6">
        <v>0.42678240740740742</v>
      </c>
      <c r="E222" s="3">
        <f t="shared" si="38"/>
        <v>10</v>
      </c>
      <c r="F222" s="3" t="str">
        <f t="shared" si="39"/>
        <v>komurkowe</v>
      </c>
      <c r="G222" s="3" t="str">
        <f t="shared" si="40"/>
        <v>67</v>
      </c>
      <c r="H222" s="6">
        <f t="shared" si="41"/>
        <v>5.2893518518518645E-3</v>
      </c>
      <c r="I222" s="8">
        <f t="shared" si="42"/>
        <v>0</v>
      </c>
      <c r="J222" s="8">
        <f t="shared" si="43"/>
        <v>1.2386458333333337</v>
      </c>
      <c r="K222" s="9">
        <f t="shared" si="44"/>
        <v>1783</v>
      </c>
      <c r="L222" s="8">
        <f t="shared" si="45"/>
        <v>5.2893518518518645E-3</v>
      </c>
      <c r="M222" s="3">
        <f t="shared" si="48"/>
        <v>8</v>
      </c>
      <c r="N222" s="3">
        <f t="shared" si="46"/>
        <v>234</v>
      </c>
      <c r="O222" s="3">
        <f t="shared" si="37"/>
        <v>749</v>
      </c>
      <c r="P222" s="9">
        <f t="shared" si="47"/>
        <v>39</v>
      </c>
    </row>
    <row r="223" spans="1:16" x14ac:dyDescent="0.25">
      <c r="A223" s="3">
        <v>2211277198</v>
      </c>
      <c r="B223" s="5">
        <v>42921</v>
      </c>
      <c r="C223" s="6">
        <v>0.42168981481481477</v>
      </c>
      <c r="D223" s="6">
        <v>0.42326388888888888</v>
      </c>
      <c r="E223" s="3">
        <f t="shared" si="38"/>
        <v>10</v>
      </c>
      <c r="F223" s="3" t="str">
        <f t="shared" si="39"/>
        <v>komurkowe</v>
      </c>
      <c r="G223" s="3" t="str">
        <f t="shared" si="40"/>
        <v>22</v>
      </c>
      <c r="H223" s="6">
        <f t="shared" si="41"/>
        <v>1.5740740740741166E-3</v>
      </c>
      <c r="I223" s="8">
        <f t="shared" si="42"/>
        <v>0</v>
      </c>
      <c r="J223" s="8">
        <f t="shared" si="43"/>
        <v>1.2386458333333337</v>
      </c>
      <c r="K223" s="9">
        <f t="shared" si="44"/>
        <v>1783</v>
      </c>
      <c r="L223" s="8">
        <f t="shared" si="45"/>
        <v>1.5740740740741166E-3</v>
      </c>
      <c r="M223" s="3">
        <f t="shared" si="48"/>
        <v>3</v>
      </c>
      <c r="N223" s="3">
        <f t="shared" si="46"/>
        <v>234</v>
      </c>
      <c r="O223" s="3">
        <f t="shared" si="37"/>
        <v>749</v>
      </c>
      <c r="P223" s="9">
        <f t="shared" si="47"/>
        <v>39</v>
      </c>
    </row>
    <row r="224" spans="1:16" x14ac:dyDescent="0.25">
      <c r="A224" s="3">
        <v>9866373</v>
      </c>
      <c r="B224" s="5">
        <v>42921</v>
      </c>
      <c r="C224" s="6">
        <v>0.42202546296296295</v>
      </c>
      <c r="D224" s="6">
        <v>0.42905092592592592</v>
      </c>
      <c r="E224" s="3">
        <f t="shared" si="38"/>
        <v>7</v>
      </c>
      <c r="F224" s="3" t="str">
        <f t="shared" si="39"/>
        <v>stacjonarne</v>
      </c>
      <c r="G224" s="3" t="str">
        <f t="shared" si="40"/>
        <v>98</v>
      </c>
      <c r="H224" s="6">
        <f t="shared" si="41"/>
        <v>7.0254629629629695E-3</v>
      </c>
      <c r="I224" s="8">
        <f t="shared" si="42"/>
        <v>0</v>
      </c>
      <c r="J224" s="8">
        <f t="shared" si="43"/>
        <v>1.2456712962962966</v>
      </c>
      <c r="K224" s="9">
        <f t="shared" si="44"/>
        <v>1793</v>
      </c>
      <c r="L224" s="8">
        <f t="shared" si="45"/>
        <v>0</v>
      </c>
      <c r="M224" s="3">
        <f t="shared" si="48"/>
        <v>0</v>
      </c>
      <c r="N224" s="3">
        <f t="shared" si="46"/>
        <v>234</v>
      </c>
      <c r="O224" s="3">
        <f t="shared" si="37"/>
        <v>759</v>
      </c>
      <c r="P224" s="9">
        <f t="shared" si="47"/>
        <v>46</v>
      </c>
    </row>
    <row r="225" spans="1:16" x14ac:dyDescent="0.25">
      <c r="A225" s="3">
        <v>4526057</v>
      </c>
      <c r="B225" s="5">
        <v>42921</v>
      </c>
      <c r="C225" s="6">
        <v>0.42313657407407407</v>
      </c>
      <c r="D225" s="6">
        <v>0.42508101851851854</v>
      </c>
      <c r="E225" s="3">
        <f t="shared" si="38"/>
        <v>7</v>
      </c>
      <c r="F225" s="3" t="str">
        <f t="shared" si="39"/>
        <v>stacjonarne</v>
      </c>
      <c r="G225" s="3" t="str">
        <f t="shared" si="40"/>
        <v>45</v>
      </c>
      <c r="H225" s="6">
        <f t="shared" si="41"/>
        <v>1.9444444444444708E-3</v>
      </c>
      <c r="I225" s="8">
        <f t="shared" si="42"/>
        <v>0</v>
      </c>
      <c r="J225" s="8">
        <f t="shared" si="43"/>
        <v>1.2476157407407411</v>
      </c>
      <c r="K225" s="9">
        <f t="shared" si="44"/>
        <v>1796</v>
      </c>
      <c r="L225" s="8">
        <f t="shared" si="45"/>
        <v>0</v>
      </c>
      <c r="M225" s="3">
        <f t="shared" si="48"/>
        <v>0</v>
      </c>
      <c r="N225" s="3">
        <f t="shared" si="46"/>
        <v>234</v>
      </c>
      <c r="O225" s="3">
        <f t="shared" si="37"/>
        <v>762</v>
      </c>
      <c r="P225" s="9">
        <f t="shared" si="47"/>
        <v>34</v>
      </c>
    </row>
    <row r="226" spans="1:16" x14ac:dyDescent="0.25">
      <c r="A226" s="3">
        <v>70786056</v>
      </c>
      <c r="B226" s="5">
        <v>42921</v>
      </c>
      <c r="C226" s="6">
        <v>0.42357638888888888</v>
      </c>
      <c r="D226" s="6">
        <v>0.4253587962962963</v>
      </c>
      <c r="E226" s="3">
        <f t="shared" si="38"/>
        <v>8</v>
      </c>
      <c r="F226" s="3" t="str">
        <f t="shared" si="39"/>
        <v>komurkowe</v>
      </c>
      <c r="G226" s="3" t="str">
        <f t="shared" si="40"/>
        <v>70</v>
      </c>
      <c r="H226" s="6">
        <f t="shared" si="41"/>
        <v>1.782407407407427E-3</v>
      </c>
      <c r="I226" s="8">
        <f t="shared" si="42"/>
        <v>0</v>
      </c>
      <c r="J226" s="8">
        <f t="shared" si="43"/>
        <v>1.2493981481481486</v>
      </c>
      <c r="K226" s="9">
        <f t="shared" si="44"/>
        <v>1799</v>
      </c>
      <c r="L226" s="8">
        <f t="shared" si="45"/>
        <v>0</v>
      </c>
      <c r="M226" s="3">
        <f t="shared" si="48"/>
        <v>0</v>
      </c>
      <c r="N226" s="3">
        <f t="shared" si="46"/>
        <v>237</v>
      </c>
      <c r="O226" s="3">
        <f t="shared" si="37"/>
        <v>762</v>
      </c>
      <c r="P226" s="9">
        <f t="shared" si="47"/>
        <v>8</v>
      </c>
    </row>
    <row r="227" spans="1:16" x14ac:dyDescent="0.25">
      <c r="A227" s="3">
        <v>9874705</v>
      </c>
      <c r="B227" s="5">
        <v>42921</v>
      </c>
      <c r="C227" s="6">
        <v>0.4274074074074074</v>
      </c>
      <c r="D227" s="6">
        <v>0.43408564814814815</v>
      </c>
      <c r="E227" s="3">
        <f t="shared" si="38"/>
        <v>7</v>
      </c>
      <c r="F227" s="3" t="str">
        <f t="shared" si="39"/>
        <v>stacjonarne</v>
      </c>
      <c r="G227" s="3" t="str">
        <f t="shared" si="40"/>
        <v>98</v>
      </c>
      <c r="H227" s="6">
        <f t="shared" si="41"/>
        <v>6.6782407407407485E-3</v>
      </c>
      <c r="I227" s="8">
        <f t="shared" si="42"/>
        <v>0</v>
      </c>
      <c r="J227" s="8">
        <f t="shared" si="43"/>
        <v>1.2560763888888893</v>
      </c>
      <c r="K227" s="9">
        <f t="shared" si="44"/>
        <v>1808</v>
      </c>
      <c r="L227" s="8">
        <f t="shared" si="45"/>
        <v>0</v>
      </c>
      <c r="M227" s="3">
        <f t="shared" si="48"/>
        <v>0</v>
      </c>
      <c r="N227" s="3">
        <f t="shared" si="46"/>
        <v>237</v>
      </c>
      <c r="O227" s="3">
        <f t="shared" si="37"/>
        <v>771</v>
      </c>
      <c r="P227" s="9">
        <f t="shared" si="47"/>
        <v>45</v>
      </c>
    </row>
    <row r="228" spans="1:16" x14ac:dyDescent="0.25">
      <c r="A228" s="3">
        <v>2506618</v>
      </c>
      <c r="B228" s="5">
        <v>42921</v>
      </c>
      <c r="C228" s="6">
        <v>0.43084490740740744</v>
      </c>
      <c r="D228" s="6">
        <v>0.43738425925925922</v>
      </c>
      <c r="E228" s="3">
        <f t="shared" si="38"/>
        <v>7</v>
      </c>
      <c r="F228" s="3" t="str">
        <f t="shared" si="39"/>
        <v>stacjonarne</v>
      </c>
      <c r="G228" s="3" t="str">
        <f t="shared" si="40"/>
        <v>25</v>
      </c>
      <c r="H228" s="6">
        <f t="shared" si="41"/>
        <v>6.5393518518517824E-3</v>
      </c>
      <c r="I228" s="8">
        <f t="shared" si="42"/>
        <v>0</v>
      </c>
      <c r="J228" s="8">
        <f t="shared" si="43"/>
        <v>1.262615740740741</v>
      </c>
      <c r="K228" s="9">
        <f t="shared" si="44"/>
        <v>1818</v>
      </c>
      <c r="L228" s="8">
        <f t="shared" si="45"/>
        <v>0</v>
      </c>
      <c r="M228" s="3">
        <f t="shared" si="48"/>
        <v>0</v>
      </c>
      <c r="N228" s="3">
        <f t="shared" si="46"/>
        <v>237</v>
      </c>
      <c r="O228" s="3">
        <f t="shared" si="37"/>
        <v>781</v>
      </c>
      <c r="P228" s="9">
        <f t="shared" si="47"/>
        <v>10</v>
      </c>
    </row>
    <row r="229" spans="1:16" x14ac:dyDescent="0.25">
      <c r="A229" s="3">
        <v>6312575</v>
      </c>
      <c r="B229" s="5">
        <v>42921</v>
      </c>
      <c r="C229" s="6">
        <v>0.43234953703703699</v>
      </c>
      <c r="D229" s="6">
        <v>0.44233796296296296</v>
      </c>
      <c r="E229" s="3">
        <f t="shared" si="38"/>
        <v>7</v>
      </c>
      <c r="F229" s="3" t="str">
        <f t="shared" si="39"/>
        <v>stacjonarne</v>
      </c>
      <c r="G229" s="3" t="str">
        <f t="shared" si="40"/>
        <v>63</v>
      </c>
      <c r="H229" s="6">
        <f t="shared" si="41"/>
        <v>9.98842592592597E-3</v>
      </c>
      <c r="I229" s="8">
        <f t="shared" si="42"/>
        <v>0</v>
      </c>
      <c r="J229" s="8">
        <f t="shared" si="43"/>
        <v>1.272604166666667</v>
      </c>
      <c r="K229" s="9">
        <f t="shared" si="44"/>
        <v>1832</v>
      </c>
      <c r="L229" s="8">
        <f t="shared" si="45"/>
        <v>0</v>
      </c>
      <c r="M229" s="3">
        <f t="shared" si="48"/>
        <v>0</v>
      </c>
      <c r="N229" s="3">
        <f t="shared" si="46"/>
        <v>237</v>
      </c>
      <c r="O229" s="3">
        <f t="shared" ref="O229:O292" si="49">IF(AND(K229&gt;800,K228&lt;800,F229="stacjonarne"),K229-800,IF(AND(F229="stacjonarne",K229&gt;800),O228+K229-K228,O228))</f>
        <v>795</v>
      </c>
      <c r="P229" s="9">
        <f t="shared" si="47"/>
        <v>33</v>
      </c>
    </row>
    <row r="230" spans="1:16" x14ac:dyDescent="0.25">
      <c r="A230" s="3">
        <v>9620895</v>
      </c>
      <c r="B230" s="5">
        <v>42921</v>
      </c>
      <c r="C230" s="6">
        <v>0.4362847222222222</v>
      </c>
      <c r="D230" s="6">
        <v>0.44714120370370369</v>
      </c>
      <c r="E230" s="3">
        <f t="shared" si="38"/>
        <v>7</v>
      </c>
      <c r="F230" s="3" t="str">
        <f t="shared" si="39"/>
        <v>stacjonarne</v>
      </c>
      <c r="G230" s="3" t="str">
        <f t="shared" si="40"/>
        <v>96</v>
      </c>
      <c r="H230" s="6">
        <f t="shared" si="41"/>
        <v>1.0856481481481495E-2</v>
      </c>
      <c r="I230" s="8">
        <f t="shared" si="42"/>
        <v>0</v>
      </c>
      <c r="J230" s="8">
        <f t="shared" si="43"/>
        <v>1.2834606481481485</v>
      </c>
      <c r="K230" s="9">
        <f t="shared" si="44"/>
        <v>1848</v>
      </c>
      <c r="L230" s="8">
        <f t="shared" si="45"/>
        <v>0</v>
      </c>
      <c r="M230" s="3">
        <f t="shared" si="48"/>
        <v>0</v>
      </c>
      <c r="N230" s="3">
        <f t="shared" si="46"/>
        <v>237</v>
      </c>
      <c r="O230" s="3">
        <f t="shared" si="49"/>
        <v>811</v>
      </c>
      <c r="P230" s="9">
        <f t="shared" si="47"/>
        <v>11</v>
      </c>
    </row>
    <row r="231" spans="1:16" x14ac:dyDescent="0.25">
      <c r="A231" s="3">
        <v>8187780</v>
      </c>
      <c r="B231" s="5">
        <v>42921</v>
      </c>
      <c r="C231" s="6">
        <v>0.43898148148148147</v>
      </c>
      <c r="D231" s="6">
        <v>0.44800925925925927</v>
      </c>
      <c r="E231" s="3">
        <f t="shared" si="38"/>
        <v>7</v>
      </c>
      <c r="F231" s="3" t="str">
        <f t="shared" si="39"/>
        <v>stacjonarne</v>
      </c>
      <c r="G231" s="3" t="str">
        <f t="shared" si="40"/>
        <v>81</v>
      </c>
      <c r="H231" s="6">
        <f t="shared" si="41"/>
        <v>9.0277777777778012E-3</v>
      </c>
      <c r="I231" s="8">
        <f t="shared" si="42"/>
        <v>0</v>
      </c>
      <c r="J231" s="8">
        <f t="shared" si="43"/>
        <v>1.2924884259259264</v>
      </c>
      <c r="K231" s="9">
        <f t="shared" si="44"/>
        <v>1861</v>
      </c>
      <c r="L231" s="8">
        <f t="shared" si="45"/>
        <v>0</v>
      </c>
      <c r="M231" s="3">
        <f t="shared" si="48"/>
        <v>0</v>
      </c>
      <c r="N231" s="3">
        <f t="shared" si="46"/>
        <v>237</v>
      </c>
      <c r="O231" s="3">
        <f t="shared" si="49"/>
        <v>824</v>
      </c>
      <c r="P231" s="9">
        <f t="shared" si="47"/>
        <v>11</v>
      </c>
    </row>
    <row r="232" spans="1:16" x14ac:dyDescent="0.25">
      <c r="A232" s="3">
        <v>4176999</v>
      </c>
      <c r="B232" s="5">
        <v>42921</v>
      </c>
      <c r="C232" s="6">
        <v>0.44148148148148153</v>
      </c>
      <c r="D232" s="6">
        <v>0.45222222222222225</v>
      </c>
      <c r="E232" s="3">
        <f t="shared" si="38"/>
        <v>7</v>
      </c>
      <c r="F232" s="3" t="str">
        <f t="shared" si="39"/>
        <v>stacjonarne</v>
      </c>
      <c r="G232" s="3" t="str">
        <f t="shared" si="40"/>
        <v>41</v>
      </c>
      <c r="H232" s="6">
        <f t="shared" si="41"/>
        <v>1.0740740740740717E-2</v>
      </c>
      <c r="I232" s="8">
        <f t="shared" si="42"/>
        <v>0</v>
      </c>
      <c r="J232" s="8">
        <f t="shared" si="43"/>
        <v>1.3032291666666671</v>
      </c>
      <c r="K232" s="9">
        <f t="shared" si="44"/>
        <v>1876</v>
      </c>
      <c r="L232" s="8">
        <f t="shared" si="45"/>
        <v>0</v>
      </c>
      <c r="M232" s="3">
        <f t="shared" si="48"/>
        <v>0</v>
      </c>
      <c r="N232" s="3">
        <f t="shared" si="46"/>
        <v>237</v>
      </c>
      <c r="O232" s="3">
        <f t="shared" si="49"/>
        <v>839</v>
      </c>
      <c r="P232" s="9">
        <f t="shared" si="47"/>
        <v>39</v>
      </c>
    </row>
    <row r="233" spans="1:16" x14ac:dyDescent="0.25">
      <c r="A233" s="3">
        <v>9937257</v>
      </c>
      <c r="B233" s="5">
        <v>42921</v>
      </c>
      <c r="C233" s="6">
        <v>0.44383101851851853</v>
      </c>
      <c r="D233" s="6">
        <v>0.44697916666666665</v>
      </c>
      <c r="E233" s="3">
        <f t="shared" si="38"/>
        <v>7</v>
      </c>
      <c r="F233" s="3" t="str">
        <f t="shared" si="39"/>
        <v>stacjonarne</v>
      </c>
      <c r="G233" s="3" t="str">
        <f t="shared" si="40"/>
        <v>99</v>
      </c>
      <c r="H233" s="6">
        <f t="shared" si="41"/>
        <v>3.1481481481481222E-3</v>
      </c>
      <c r="I233" s="8">
        <f t="shared" si="42"/>
        <v>0</v>
      </c>
      <c r="J233" s="8">
        <f t="shared" si="43"/>
        <v>1.3063773148148152</v>
      </c>
      <c r="K233" s="9">
        <f t="shared" si="44"/>
        <v>1881</v>
      </c>
      <c r="L233" s="8">
        <f t="shared" si="45"/>
        <v>0</v>
      </c>
      <c r="M233" s="3">
        <f t="shared" si="48"/>
        <v>0</v>
      </c>
      <c r="N233" s="3">
        <f t="shared" si="46"/>
        <v>237</v>
      </c>
      <c r="O233" s="3">
        <f t="shared" si="49"/>
        <v>844</v>
      </c>
      <c r="P233" s="9">
        <f t="shared" si="47"/>
        <v>11</v>
      </c>
    </row>
    <row r="234" spans="1:16" x14ac:dyDescent="0.25">
      <c r="A234" s="3">
        <v>4363716</v>
      </c>
      <c r="B234" s="5">
        <v>42921</v>
      </c>
      <c r="C234" s="6">
        <v>0.44436342592592593</v>
      </c>
      <c r="D234" s="6">
        <v>0.45106481481481481</v>
      </c>
      <c r="E234" s="3">
        <f t="shared" si="38"/>
        <v>7</v>
      </c>
      <c r="F234" s="3" t="str">
        <f t="shared" si="39"/>
        <v>stacjonarne</v>
      </c>
      <c r="G234" s="3" t="str">
        <f t="shared" si="40"/>
        <v>43</v>
      </c>
      <c r="H234" s="6">
        <f t="shared" si="41"/>
        <v>6.7013888888888817E-3</v>
      </c>
      <c r="I234" s="8">
        <f t="shared" si="42"/>
        <v>0</v>
      </c>
      <c r="J234" s="8">
        <f t="shared" si="43"/>
        <v>1.3130787037037042</v>
      </c>
      <c r="K234" s="9">
        <f t="shared" si="44"/>
        <v>1890</v>
      </c>
      <c r="L234" s="8">
        <f t="shared" si="45"/>
        <v>0</v>
      </c>
      <c r="M234" s="3">
        <f t="shared" si="48"/>
        <v>0</v>
      </c>
      <c r="N234" s="3">
        <f t="shared" si="46"/>
        <v>237</v>
      </c>
      <c r="O234" s="3">
        <f t="shared" si="49"/>
        <v>853</v>
      </c>
      <c r="P234" s="9">
        <f t="shared" si="47"/>
        <v>50</v>
      </c>
    </row>
    <row r="235" spans="1:16" x14ac:dyDescent="0.25">
      <c r="A235" s="3">
        <v>96323047</v>
      </c>
      <c r="B235" s="5">
        <v>42921</v>
      </c>
      <c r="C235" s="6">
        <v>0.4496296296296296</v>
      </c>
      <c r="D235" s="6">
        <v>0.45341435185185186</v>
      </c>
      <c r="E235" s="3">
        <f t="shared" si="38"/>
        <v>8</v>
      </c>
      <c r="F235" s="3" t="str">
        <f t="shared" si="39"/>
        <v>komurkowe</v>
      </c>
      <c r="G235" s="3" t="str">
        <f t="shared" si="40"/>
        <v>96</v>
      </c>
      <c r="H235" s="6">
        <f t="shared" si="41"/>
        <v>3.7847222222222587E-3</v>
      </c>
      <c r="I235" s="8">
        <f t="shared" si="42"/>
        <v>0</v>
      </c>
      <c r="J235" s="8">
        <f t="shared" si="43"/>
        <v>1.3168634259259264</v>
      </c>
      <c r="K235" s="9">
        <f t="shared" si="44"/>
        <v>1896</v>
      </c>
      <c r="L235" s="8">
        <f t="shared" si="45"/>
        <v>0</v>
      </c>
      <c r="M235" s="3">
        <f t="shared" si="48"/>
        <v>0</v>
      </c>
      <c r="N235" s="3">
        <f t="shared" si="46"/>
        <v>243</v>
      </c>
      <c r="O235" s="3">
        <f t="shared" si="49"/>
        <v>853</v>
      </c>
      <c r="P235" s="9">
        <f t="shared" si="47"/>
        <v>17</v>
      </c>
    </row>
    <row r="236" spans="1:16" x14ac:dyDescent="0.25">
      <c r="A236" s="3">
        <v>2750193</v>
      </c>
      <c r="B236" s="5">
        <v>42921</v>
      </c>
      <c r="C236" s="6">
        <v>0.45445601851851852</v>
      </c>
      <c r="D236" s="6">
        <v>0.455625</v>
      </c>
      <c r="E236" s="3">
        <f t="shared" si="38"/>
        <v>7</v>
      </c>
      <c r="F236" s="3" t="str">
        <f t="shared" si="39"/>
        <v>stacjonarne</v>
      </c>
      <c r="G236" s="3" t="str">
        <f t="shared" si="40"/>
        <v>27</v>
      </c>
      <c r="H236" s="6">
        <f t="shared" si="41"/>
        <v>1.1689814814814792E-3</v>
      </c>
      <c r="I236" s="8">
        <f t="shared" si="42"/>
        <v>0</v>
      </c>
      <c r="J236" s="8">
        <f t="shared" si="43"/>
        <v>1.3180324074074079</v>
      </c>
      <c r="K236" s="9">
        <f t="shared" si="44"/>
        <v>1897</v>
      </c>
      <c r="L236" s="8">
        <f t="shared" si="45"/>
        <v>0</v>
      </c>
      <c r="M236" s="3">
        <f t="shared" si="48"/>
        <v>0</v>
      </c>
      <c r="N236" s="3">
        <f t="shared" si="46"/>
        <v>243</v>
      </c>
      <c r="O236" s="3">
        <f t="shared" si="49"/>
        <v>854</v>
      </c>
      <c r="P236" s="9">
        <f t="shared" si="47"/>
        <v>58</v>
      </c>
    </row>
    <row r="237" spans="1:16" x14ac:dyDescent="0.25">
      <c r="A237" s="3">
        <v>7973319</v>
      </c>
      <c r="B237" s="5">
        <v>42921</v>
      </c>
      <c r="C237" s="6">
        <v>0.45565972222222223</v>
      </c>
      <c r="D237" s="6">
        <v>0.46090277777777783</v>
      </c>
      <c r="E237" s="3">
        <f t="shared" si="38"/>
        <v>7</v>
      </c>
      <c r="F237" s="3" t="str">
        <f t="shared" si="39"/>
        <v>stacjonarne</v>
      </c>
      <c r="G237" s="3" t="str">
        <f t="shared" si="40"/>
        <v>79</v>
      </c>
      <c r="H237" s="6">
        <f t="shared" si="41"/>
        <v>5.243055555555598E-3</v>
      </c>
      <c r="I237" s="8">
        <f t="shared" si="42"/>
        <v>0</v>
      </c>
      <c r="J237" s="8">
        <f t="shared" si="43"/>
        <v>1.3232754629629635</v>
      </c>
      <c r="K237" s="9">
        <f t="shared" si="44"/>
        <v>1905</v>
      </c>
      <c r="L237" s="8">
        <f t="shared" si="45"/>
        <v>0</v>
      </c>
      <c r="M237" s="3">
        <f t="shared" si="48"/>
        <v>0</v>
      </c>
      <c r="N237" s="3">
        <f t="shared" si="46"/>
        <v>243</v>
      </c>
      <c r="O237" s="3">
        <f t="shared" si="49"/>
        <v>862</v>
      </c>
      <c r="P237" s="9">
        <f t="shared" si="47"/>
        <v>31</v>
      </c>
    </row>
    <row r="238" spans="1:16" x14ac:dyDescent="0.25">
      <c r="A238" s="3">
        <v>1908394</v>
      </c>
      <c r="B238" s="5">
        <v>42921</v>
      </c>
      <c r="C238" s="6">
        <v>0.45825231481481482</v>
      </c>
      <c r="D238" s="6">
        <v>0.46818287037037037</v>
      </c>
      <c r="E238" s="3">
        <f t="shared" si="38"/>
        <v>7</v>
      </c>
      <c r="F238" s="3" t="str">
        <f t="shared" si="39"/>
        <v>stacjonarne</v>
      </c>
      <c r="G238" s="3" t="str">
        <f t="shared" si="40"/>
        <v>19</v>
      </c>
      <c r="H238" s="6">
        <f t="shared" si="41"/>
        <v>9.9305555555555536E-3</v>
      </c>
      <c r="I238" s="8">
        <f t="shared" si="42"/>
        <v>0</v>
      </c>
      <c r="J238" s="8">
        <f t="shared" si="43"/>
        <v>1.3332060185185191</v>
      </c>
      <c r="K238" s="9">
        <f t="shared" si="44"/>
        <v>1919</v>
      </c>
      <c r="L238" s="8">
        <f t="shared" si="45"/>
        <v>0</v>
      </c>
      <c r="M238" s="3">
        <f t="shared" si="48"/>
        <v>0</v>
      </c>
      <c r="N238" s="3">
        <f t="shared" si="46"/>
        <v>243</v>
      </c>
      <c r="O238" s="3">
        <f t="shared" si="49"/>
        <v>876</v>
      </c>
      <c r="P238" s="9">
        <f t="shared" si="47"/>
        <v>49</v>
      </c>
    </row>
    <row r="239" spans="1:16" x14ac:dyDescent="0.25">
      <c r="A239" s="3">
        <v>19116274</v>
      </c>
      <c r="B239" s="5">
        <v>42921</v>
      </c>
      <c r="C239" s="6">
        <v>0.46032407407407411</v>
      </c>
      <c r="D239" s="6">
        <v>0.46797453703703701</v>
      </c>
      <c r="E239" s="3">
        <f t="shared" si="38"/>
        <v>8</v>
      </c>
      <c r="F239" s="3" t="str">
        <f t="shared" si="39"/>
        <v>komurkowe</v>
      </c>
      <c r="G239" s="3" t="str">
        <f t="shared" si="40"/>
        <v>19</v>
      </c>
      <c r="H239" s="6">
        <f t="shared" si="41"/>
        <v>7.6504629629629006E-3</v>
      </c>
      <c r="I239" s="8">
        <f t="shared" si="42"/>
        <v>0</v>
      </c>
      <c r="J239" s="8">
        <f t="shared" si="43"/>
        <v>1.3408564814814818</v>
      </c>
      <c r="K239" s="9">
        <f t="shared" si="44"/>
        <v>1930</v>
      </c>
      <c r="L239" s="8">
        <f t="shared" si="45"/>
        <v>0</v>
      </c>
      <c r="M239" s="3">
        <f t="shared" si="48"/>
        <v>0</v>
      </c>
      <c r="N239" s="3">
        <f t="shared" si="46"/>
        <v>254</v>
      </c>
      <c r="O239" s="3">
        <f t="shared" si="49"/>
        <v>876</v>
      </c>
      <c r="P239" s="9">
        <f t="shared" si="47"/>
        <v>50</v>
      </c>
    </row>
    <row r="240" spans="1:16" x14ac:dyDescent="0.25">
      <c r="A240" s="3">
        <v>1235622</v>
      </c>
      <c r="B240" s="5">
        <v>42921</v>
      </c>
      <c r="C240" s="6">
        <v>0.46460648148148148</v>
      </c>
      <c r="D240" s="6">
        <v>0.47087962962962965</v>
      </c>
      <c r="E240" s="3">
        <f t="shared" si="38"/>
        <v>7</v>
      </c>
      <c r="F240" s="3" t="str">
        <f t="shared" si="39"/>
        <v>stacjonarne</v>
      </c>
      <c r="G240" s="3" t="str">
        <f t="shared" si="40"/>
        <v>12</v>
      </c>
      <c r="H240" s="6">
        <f t="shared" si="41"/>
        <v>6.2731481481481666E-3</v>
      </c>
      <c r="I240" s="8">
        <f t="shared" si="42"/>
        <v>6.2731481481481666E-3</v>
      </c>
      <c r="J240" s="8">
        <f t="shared" si="43"/>
        <v>1.34712962962963</v>
      </c>
      <c r="K240" s="9">
        <f t="shared" si="44"/>
        <v>1939</v>
      </c>
      <c r="L240" s="8">
        <f t="shared" si="45"/>
        <v>0</v>
      </c>
      <c r="M240" s="3">
        <f t="shared" si="48"/>
        <v>0</v>
      </c>
      <c r="N240" s="3">
        <f t="shared" si="46"/>
        <v>254</v>
      </c>
      <c r="O240" s="3">
        <f t="shared" si="49"/>
        <v>885</v>
      </c>
      <c r="P240" s="9">
        <f t="shared" si="47"/>
        <v>52</v>
      </c>
    </row>
    <row r="241" spans="1:16" x14ac:dyDescent="0.25">
      <c r="A241" s="3">
        <v>1926053</v>
      </c>
      <c r="B241" s="5">
        <v>42921</v>
      </c>
      <c r="C241" s="6">
        <v>0.46751157407407407</v>
      </c>
      <c r="D241" s="6">
        <v>0.46879629629629632</v>
      </c>
      <c r="E241" s="3">
        <f t="shared" si="38"/>
        <v>7</v>
      </c>
      <c r="F241" s="3" t="str">
        <f t="shared" si="39"/>
        <v>stacjonarne</v>
      </c>
      <c r="G241" s="3" t="str">
        <f t="shared" si="40"/>
        <v>19</v>
      </c>
      <c r="H241" s="6">
        <f t="shared" si="41"/>
        <v>1.2847222222222565E-3</v>
      </c>
      <c r="I241" s="8">
        <f t="shared" si="42"/>
        <v>0</v>
      </c>
      <c r="J241" s="8">
        <f t="shared" si="43"/>
        <v>1.3484143518518523</v>
      </c>
      <c r="K241" s="9">
        <f t="shared" si="44"/>
        <v>1941</v>
      </c>
      <c r="L241" s="8">
        <f t="shared" si="45"/>
        <v>0</v>
      </c>
      <c r="M241" s="3">
        <f t="shared" si="48"/>
        <v>0</v>
      </c>
      <c r="N241" s="3">
        <f t="shared" si="46"/>
        <v>254</v>
      </c>
      <c r="O241" s="3">
        <f t="shared" si="49"/>
        <v>887</v>
      </c>
      <c r="P241" s="9">
        <f t="shared" si="47"/>
        <v>43</v>
      </c>
    </row>
    <row r="242" spans="1:16" x14ac:dyDescent="0.25">
      <c r="A242" s="3">
        <v>1458287</v>
      </c>
      <c r="B242" s="5">
        <v>42921</v>
      </c>
      <c r="C242" s="6">
        <v>0.47060185185185183</v>
      </c>
      <c r="D242" s="6">
        <v>0.47584490740740737</v>
      </c>
      <c r="E242" s="3">
        <f t="shared" si="38"/>
        <v>7</v>
      </c>
      <c r="F242" s="3" t="str">
        <f t="shared" si="39"/>
        <v>stacjonarne</v>
      </c>
      <c r="G242" s="3" t="str">
        <f t="shared" si="40"/>
        <v>14</v>
      </c>
      <c r="H242" s="6">
        <f t="shared" si="41"/>
        <v>5.2430555555555425E-3</v>
      </c>
      <c r="I242" s="8">
        <f t="shared" si="42"/>
        <v>0</v>
      </c>
      <c r="J242" s="8">
        <f t="shared" si="43"/>
        <v>1.3536574074074079</v>
      </c>
      <c r="K242" s="9">
        <f t="shared" si="44"/>
        <v>1949</v>
      </c>
      <c r="L242" s="8">
        <f t="shared" si="45"/>
        <v>0</v>
      </c>
      <c r="M242" s="3">
        <f t="shared" si="48"/>
        <v>0</v>
      </c>
      <c r="N242" s="3">
        <f t="shared" si="46"/>
        <v>254</v>
      </c>
      <c r="O242" s="3">
        <f t="shared" si="49"/>
        <v>895</v>
      </c>
      <c r="P242" s="9">
        <f t="shared" si="47"/>
        <v>16</v>
      </c>
    </row>
    <row r="243" spans="1:16" x14ac:dyDescent="0.25">
      <c r="A243" s="3">
        <v>3758539398</v>
      </c>
      <c r="B243" s="5">
        <v>42921</v>
      </c>
      <c r="C243" s="6">
        <v>0.47296296296296297</v>
      </c>
      <c r="D243" s="6">
        <v>0.47506944444444449</v>
      </c>
      <c r="E243" s="3">
        <f t="shared" si="38"/>
        <v>10</v>
      </c>
      <c r="F243" s="3" t="str">
        <f t="shared" si="39"/>
        <v>komurkowe</v>
      </c>
      <c r="G243" s="3" t="str">
        <f t="shared" si="40"/>
        <v>37</v>
      </c>
      <c r="H243" s="6">
        <f t="shared" si="41"/>
        <v>2.1064814814815147E-3</v>
      </c>
      <c r="I243" s="8">
        <f t="shared" si="42"/>
        <v>0</v>
      </c>
      <c r="J243" s="8">
        <f t="shared" si="43"/>
        <v>1.3536574074074079</v>
      </c>
      <c r="K243" s="9">
        <f t="shared" si="44"/>
        <v>1949</v>
      </c>
      <c r="L243" s="8">
        <f t="shared" si="45"/>
        <v>2.1064814814815147E-3</v>
      </c>
      <c r="M243" s="3">
        <f t="shared" si="48"/>
        <v>4</v>
      </c>
      <c r="N243" s="3">
        <f t="shared" si="46"/>
        <v>254</v>
      </c>
      <c r="O243" s="3">
        <f t="shared" si="49"/>
        <v>895</v>
      </c>
      <c r="P243" s="9">
        <f t="shared" si="47"/>
        <v>16</v>
      </c>
    </row>
    <row r="244" spans="1:16" x14ac:dyDescent="0.25">
      <c r="A244" s="3">
        <v>8471021</v>
      </c>
      <c r="B244" s="5">
        <v>42921</v>
      </c>
      <c r="C244" s="6">
        <v>0.47431712962962963</v>
      </c>
      <c r="D244" s="6">
        <v>0.47746527777777775</v>
      </c>
      <c r="E244" s="3">
        <f t="shared" si="38"/>
        <v>7</v>
      </c>
      <c r="F244" s="3" t="str">
        <f t="shared" si="39"/>
        <v>stacjonarne</v>
      </c>
      <c r="G244" s="3" t="str">
        <f t="shared" si="40"/>
        <v>84</v>
      </c>
      <c r="H244" s="6">
        <f t="shared" si="41"/>
        <v>3.1481481481481222E-3</v>
      </c>
      <c r="I244" s="8">
        <f t="shared" si="42"/>
        <v>0</v>
      </c>
      <c r="J244" s="8">
        <f t="shared" si="43"/>
        <v>1.356805555555556</v>
      </c>
      <c r="K244" s="9">
        <f t="shared" si="44"/>
        <v>1953</v>
      </c>
      <c r="L244" s="8">
        <f t="shared" si="45"/>
        <v>0</v>
      </c>
      <c r="M244" s="3">
        <f t="shared" si="48"/>
        <v>0</v>
      </c>
      <c r="N244" s="3">
        <f t="shared" si="46"/>
        <v>254</v>
      </c>
      <c r="O244" s="3">
        <f t="shared" si="49"/>
        <v>899</v>
      </c>
      <c r="P244" s="9">
        <f t="shared" si="47"/>
        <v>48</v>
      </c>
    </row>
    <row r="245" spans="1:16" x14ac:dyDescent="0.25">
      <c r="A245" s="3">
        <v>4039284</v>
      </c>
      <c r="B245" s="5">
        <v>42921</v>
      </c>
      <c r="C245" s="6">
        <v>0.47684027777777777</v>
      </c>
      <c r="D245" s="6">
        <v>0.4824074074074074</v>
      </c>
      <c r="E245" s="3">
        <f t="shared" si="38"/>
        <v>7</v>
      </c>
      <c r="F245" s="3" t="str">
        <f t="shared" si="39"/>
        <v>stacjonarne</v>
      </c>
      <c r="G245" s="3" t="str">
        <f t="shared" si="40"/>
        <v>40</v>
      </c>
      <c r="H245" s="6">
        <f t="shared" si="41"/>
        <v>5.5671296296296302E-3</v>
      </c>
      <c r="I245" s="8">
        <f t="shared" si="42"/>
        <v>0</v>
      </c>
      <c r="J245" s="8">
        <f t="shared" si="43"/>
        <v>1.3623726851851856</v>
      </c>
      <c r="K245" s="9">
        <f t="shared" si="44"/>
        <v>1961</v>
      </c>
      <c r="L245" s="8">
        <f t="shared" si="45"/>
        <v>0</v>
      </c>
      <c r="M245" s="3">
        <f t="shared" si="48"/>
        <v>0</v>
      </c>
      <c r="N245" s="3">
        <f t="shared" si="46"/>
        <v>254</v>
      </c>
      <c r="O245" s="3">
        <f t="shared" si="49"/>
        <v>907</v>
      </c>
      <c r="P245" s="9">
        <f t="shared" si="47"/>
        <v>49</v>
      </c>
    </row>
    <row r="246" spans="1:16" x14ac:dyDescent="0.25">
      <c r="A246" s="3">
        <v>3177370</v>
      </c>
      <c r="B246" s="5">
        <v>42921</v>
      </c>
      <c r="C246" s="6">
        <v>0.47972222222222222</v>
      </c>
      <c r="D246" s="6">
        <v>0.48660879629629633</v>
      </c>
      <c r="E246" s="3">
        <f t="shared" si="38"/>
        <v>7</v>
      </c>
      <c r="F246" s="3" t="str">
        <f t="shared" si="39"/>
        <v>stacjonarne</v>
      </c>
      <c r="G246" s="3" t="str">
        <f t="shared" si="40"/>
        <v>31</v>
      </c>
      <c r="H246" s="6">
        <f t="shared" si="41"/>
        <v>6.8865740740741144E-3</v>
      </c>
      <c r="I246" s="8">
        <f t="shared" si="42"/>
        <v>0</v>
      </c>
      <c r="J246" s="8">
        <f t="shared" si="43"/>
        <v>1.3692592592592598</v>
      </c>
      <c r="K246" s="9">
        <f t="shared" si="44"/>
        <v>1971</v>
      </c>
      <c r="L246" s="8">
        <f t="shared" si="45"/>
        <v>0</v>
      </c>
      <c r="M246" s="3">
        <f t="shared" si="48"/>
        <v>0</v>
      </c>
      <c r="N246" s="3">
        <f t="shared" si="46"/>
        <v>254</v>
      </c>
      <c r="O246" s="3">
        <f t="shared" si="49"/>
        <v>917</v>
      </c>
      <c r="P246" s="9">
        <f t="shared" si="47"/>
        <v>44</v>
      </c>
    </row>
    <row r="247" spans="1:16" x14ac:dyDescent="0.25">
      <c r="A247" s="3">
        <v>7236035</v>
      </c>
      <c r="B247" s="5">
        <v>42921</v>
      </c>
      <c r="C247" s="6">
        <v>0.4814930555555556</v>
      </c>
      <c r="D247" s="6">
        <v>0.48582175925925924</v>
      </c>
      <c r="E247" s="3">
        <f t="shared" si="38"/>
        <v>7</v>
      </c>
      <c r="F247" s="3" t="str">
        <f t="shared" si="39"/>
        <v>stacjonarne</v>
      </c>
      <c r="G247" s="3" t="str">
        <f t="shared" si="40"/>
        <v>72</v>
      </c>
      <c r="H247" s="6">
        <f t="shared" si="41"/>
        <v>4.3287037037036402E-3</v>
      </c>
      <c r="I247" s="8">
        <f t="shared" si="42"/>
        <v>0</v>
      </c>
      <c r="J247" s="8">
        <f t="shared" si="43"/>
        <v>1.3735879629629635</v>
      </c>
      <c r="K247" s="9">
        <f t="shared" si="44"/>
        <v>1977</v>
      </c>
      <c r="L247" s="8">
        <f t="shared" si="45"/>
        <v>0</v>
      </c>
      <c r="M247" s="3">
        <f t="shared" si="48"/>
        <v>0</v>
      </c>
      <c r="N247" s="3">
        <f t="shared" si="46"/>
        <v>254</v>
      </c>
      <c r="O247" s="3">
        <f t="shared" si="49"/>
        <v>923</v>
      </c>
      <c r="P247" s="9">
        <f t="shared" si="47"/>
        <v>58</v>
      </c>
    </row>
    <row r="248" spans="1:16" x14ac:dyDescent="0.25">
      <c r="A248" s="3">
        <v>6689117</v>
      </c>
      <c r="B248" s="5">
        <v>42921</v>
      </c>
      <c r="C248" s="6">
        <v>0.48554398148148148</v>
      </c>
      <c r="D248" s="6">
        <v>0.49553240740740739</v>
      </c>
      <c r="E248" s="3">
        <f t="shared" si="38"/>
        <v>7</v>
      </c>
      <c r="F248" s="3" t="str">
        <f t="shared" si="39"/>
        <v>stacjonarne</v>
      </c>
      <c r="G248" s="3" t="str">
        <f t="shared" si="40"/>
        <v>66</v>
      </c>
      <c r="H248" s="6">
        <f t="shared" si="41"/>
        <v>9.9884259259259145E-3</v>
      </c>
      <c r="I248" s="8">
        <f t="shared" si="42"/>
        <v>0</v>
      </c>
      <c r="J248" s="8">
        <f t="shared" si="43"/>
        <v>1.3835763888888895</v>
      </c>
      <c r="K248" s="9">
        <f t="shared" si="44"/>
        <v>1992</v>
      </c>
      <c r="L248" s="8">
        <f t="shared" si="45"/>
        <v>0</v>
      </c>
      <c r="M248" s="3">
        <f t="shared" si="48"/>
        <v>0</v>
      </c>
      <c r="N248" s="3">
        <f t="shared" si="46"/>
        <v>254</v>
      </c>
      <c r="O248" s="3">
        <f t="shared" si="49"/>
        <v>938</v>
      </c>
      <c r="P248" s="9">
        <f t="shared" si="47"/>
        <v>21</v>
      </c>
    </row>
    <row r="249" spans="1:16" x14ac:dyDescent="0.25">
      <c r="A249" s="3">
        <v>4824267</v>
      </c>
      <c r="B249" s="5">
        <v>42921</v>
      </c>
      <c r="C249" s="6">
        <v>0.48718750000000005</v>
      </c>
      <c r="D249" s="6">
        <v>0.49509259259259258</v>
      </c>
      <c r="E249" s="3">
        <f t="shared" si="38"/>
        <v>7</v>
      </c>
      <c r="F249" s="3" t="str">
        <f t="shared" si="39"/>
        <v>stacjonarne</v>
      </c>
      <c r="G249" s="3" t="str">
        <f t="shared" si="40"/>
        <v>48</v>
      </c>
      <c r="H249" s="6">
        <f t="shared" si="41"/>
        <v>7.9050925925925331E-3</v>
      </c>
      <c r="I249" s="8">
        <f t="shared" si="42"/>
        <v>0</v>
      </c>
      <c r="J249" s="8">
        <f t="shared" si="43"/>
        <v>1.391481481481482</v>
      </c>
      <c r="K249" s="9">
        <f t="shared" si="44"/>
        <v>2003</v>
      </c>
      <c r="L249" s="8">
        <f t="shared" si="45"/>
        <v>0</v>
      </c>
      <c r="M249" s="3">
        <f t="shared" si="48"/>
        <v>0</v>
      </c>
      <c r="N249" s="3">
        <f t="shared" si="46"/>
        <v>254</v>
      </c>
      <c r="O249" s="3">
        <f t="shared" si="49"/>
        <v>949</v>
      </c>
      <c r="P249" s="9">
        <f t="shared" si="47"/>
        <v>44</v>
      </c>
    </row>
    <row r="250" spans="1:16" x14ac:dyDescent="0.25">
      <c r="A250" s="3">
        <v>6978234</v>
      </c>
      <c r="B250" s="5">
        <v>42921</v>
      </c>
      <c r="C250" s="6">
        <v>0.48873842592592592</v>
      </c>
      <c r="D250" s="6">
        <v>0.49131944444444442</v>
      </c>
      <c r="E250" s="3">
        <f t="shared" si="38"/>
        <v>7</v>
      </c>
      <c r="F250" s="3" t="str">
        <f t="shared" si="39"/>
        <v>stacjonarne</v>
      </c>
      <c r="G250" s="3" t="str">
        <f t="shared" si="40"/>
        <v>69</v>
      </c>
      <c r="H250" s="6">
        <f t="shared" si="41"/>
        <v>2.5810185185184964E-3</v>
      </c>
      <c r="I250" s="8">
        <f t="shared" si="42"/>
        <v>0</v>
      </c>
      <c r="J250" s="8">
        <f t="shared" si="43"/>
        <v>1.3940625000000004</v>
      </c>
      <c r="K250" s="9">
        <f t="shared" si="44"/>
        <v>2007</v>
      </c>
      <c r="L250" s="8">
        <f t="shared" si="45"/>
        <v>0</v>
      </c>
      <c r="M250" s="3">
        <f t="shared" si="48"/>
        <v>0</v>
      </c>
      <c r="N250" s="3">
        <f t="shared" si="46"/>
        <v>254</v>
      </c>
      <c r="O250" s="3">
        <f t="shared" si="49"/>
        <v>953</v>
      </c>
      <c r="P250" s="9">
        <f t="shared" si="47"/>
        <v>27</v>
      </c>
    </row>
    <row r="251" spans="1:16" x14ac:dyDescent="0.25">
      <c r="A251" s="3">
        <v>2158377</v>
      </c>
      <c r="B251" s="5">
        <v>42921</v>
      </c>
      <c r="C251" s="6">
        <v>0.4914930555555555</v>
      </c>
      <c r="D251" s="6">
        <v>0.49283564814814818</v>
      </c>
      <c r="E251" s="3">
        <f t="shared" si="38"/>
        <v>7</v>
      </c>
      <c r="F251" s="3" t="str">
        <f t="shared" si="39"/>
        <v>stacjonarne</v>
      </c>
      <c r="G251" s="3" t="str">
        <f t="shared" si="40"/>
        <v>21</v>
      </c>
      <c r="H251" s="6">
        <f t="shared" si="41"/>
        <v>1.3425925925926729E-3</v>
      </c>
      <c r="I251" s="8">
        <f t="shared" si="42"/>
        <v>0</v>
      </c>
      <c r="J251" s="8">
        <f t="shared" si="43"/>
        <v>1.3954050925925932</v>
      </c>
      <c r="K251" s="9">
        <f t="shared" si="44"/>
        <v>2009</v>
      </c>
      <c r="L251" s="8">
        <f t="shared" si="45"/>
        <v>0</v>
      </c>
      <c r="M251" s="3">
        <f t="shared" si="48"/>
        <v>0</v>
      </c>
      <c r="N251" s="3">
        <f t="shared" si="46"/>
        <v>254</v>
      </c>
      <c r="O251" s="3">
        <f t="shared" si="49"/>
        <v>955</v>
      </c>
      <c r="P251" s="9">
        <f t="shared" si="47"/>
        <v>23</v>
      </c>
    </row>
    <row r="252" spans="1:16" x14ac:dyDescent="0.25">
      <c r="A252" s="3">
        <v>73970924</v>
      </c>
      <c r="B252" s="5">
        <v>42921</v>
      </c>
      <c r="C252" s="6">
        <v>0.49336805555555557</v>
      </c>
      <c r="D252" s="6">
        <v>0.49403935185185183</v>
      </c>
      <c r="E252" s="3">
        <f t="shared" si="38"/>
        <v>8</v>
      </c>
      <c r="F252" s="3" t="str">
        <f t="shared" si="39"/>
        <v>komurkowe</v>
      </c>
      <c r="G252" s="3" t="str">
        <f t="shared" si="40"/>
        <v>73</v>
      </c>
      <c r="H252" s="6">
        <f t="shared" si="41"/>
        <v>6.712962962962532E-4</v>
      </c>
      <c r="I252" s="8">
        <f t="shared" si="42"/>
        <v>0</v>
      </c>
      <c r="J252" s="8">
        <f t="shared" si="43"/>
        <v>1.3960763888888894</v>
      </c>
      <c r="K252" s="9">
        <f t="shared" si="44"/>
        <v>2010</v>
      </c>
      <c r="L252" s="8">
        <f t="shared" si="45"/>
        <v>0</v>
      </c>
      <c r="M252" s="3">
        <f t="shared" si="48"/>
        <v>0</v>
      </c>
      <c r="N252" s="3">
        <f t="shared" si="46"/>
        <v>255</v>
      </c>
      <c r="O252" s="3">
        <f t="shared" si="49"/>
        <v>955</v>
      </c>
      <c r="P252" s="9">
        <f t="shared" si="47"/>
        <v>21</v>
      </c>
    </row>
    <row r="253" spans="1:16" x14ac:dyDescent="0.25">
      <c r="A253" s="3">
        <v>6927270</v>
      </c>
      <c r="B253" s="5">
        <v>42921</v>
      </c>
      <c r="C253" s="6">
        <v>0.49571759259259257</v>
      </c>
      <c r="D253" s="6">
        <v>0.50516203703703699</v>
      </c>
      <c r="E253" s="3">
        <f t="shared" si="38"/>
        <v>7</v>
      </c>
      <c r="F253" s="3" t="str">
        <f t="shared" si="39"/>
        <v>stacjonarne</v>
      </c>
      <c r="G253" s="3" t="str">
        <f t="shared" si="40"/>
        <v>69</v>
      </c>
      <c r="H253" s="6">
        <f t="shared" si="41"/>
        <v>9.444444444444422E-3</v>
      </c>
      <c r="I253" s="8">
        <f t="shared" si="42"/>
        <v>0</v>
      </c>
      <c r="J253" s="8">
        <f t="shared" si="43"/>
        <v>1.4055208333333338</v>
      </c>
      <c r="K253" s="9">
        <f t="shared" si="44"/>
        <v>2023</v>
      </c>
      <c r="L253" s="8">
        <f t="shared" si="45"/>
        <v>0</v>
      </c>
      <c r="M253" s="3">
        <f t="shared" si="48"/>
        <v>0</v>
      </c>
      <c r="N253" s="3">
        <f t="shared" si="46"/>
        <v>255</v>
      </c>
      <c r="O253" s="3">
        <f t="shared" si="49"/>
        <v>968</v>
      </c>
      <c r="P253" s="9">
        <f t="shared" si="47"/>
        <v>57</v>
      </c>
    </row>
    <row r="254" spans="1:16" x14ac:dyDescent="0.25">
      <c r="A254" s="3">
        <v>7318247385</v>
      </c>
      <c r="B254" s="5">
        <v>42921</v>
      </c>
      <c r="C254" s="6">
        <v>0.49596064814814816</v>
      </c>
      <c r="D254" s="6">
        <v>0.49886574074074069</v>
      </c>
      <c r="E254" s="3">
        <f t="shared" si="38"/>
        <v>10</v>
      </c>
      <c r="F254" s="3" t="str">
        <f t="shared" si="39"/>
        <v>komurkowe</v>
      </c>
      <c r="G254" s="3" t="str">
        <f t="shared" si="40"/>
        <v>73</v>
      </c>
      <c r="H254" s="6">
        <f t="shared" si="41"/>
        <v>2.9050925925925286E-3</v>
      </c>
      <c r="I254" s="8">
        <f t="shared" si="42"/>
        <v>0</v>
      </c>
      <c r="J254" s="8">
        <f t="shared" si="43"/>
        <v>1.4055208333333338</v>
      </c>
      <c r="K254" s="9">
        <f t="shared" si="44"/>
        <v>2023</v>
      </c>
      <c r="L254" s="8">
        <f t="shared" si="45"/>
        <v>2.9050925925925286E-3</v>
      </c>
      <c r="M254" s="3">
        <f t="shared" si="48"/>
        <v>5</v>
      </c>
      <c r="N254" s="3">
        <f t="shared" si="46"/>
        <v>255</v>
      </c>
      <c r="O254" s="3">
        <f t="shared" si="49"/>
        <v>968</v>
      </c>
      <c r="P254" s="9">
        <f t="shared" si="47"/>
        <v>57</v>
      </c>
    </row>
    <row r="255" spans="1:16" x14ac:dyDescent="0.25">
      <c r="A255" s="3">
        <v>1579531</v>
      </c>
      <c r="B255" s="5">
        <v>42921</v>
      </c>
      <c r="C255" s="6">
        <v>0.50134259259259262</v>
      </c>
      <c r="D255" s="6">
        <v>0.50873842592592589</v>
      </c>
      <c r="E255" s="3">
        <f t="shared" si="38"/>
        <v>7</v>
      </c>
      <c r="F255" s="3" t="str">
        <f t="shared" si="39"/>
        <v>stacjonarne</v>
      </c>
      <c r="G255" s="3" t="str">
        <f t="shared" si="40"/>
        <v>15</v>
      </c>
      <c r="H255" s="6">
        <f t="shared" si="41"/>
        <v>7.3958333333332682E-3</v>
      </c>
      <c r="I255" s="8">
        <f t="shared" si="42"/>
        <v>0</v>
      </c>
      <c r="J255" s="8">
        <f t="shared" si="43"/>
        <v>1.412916666666667</v>
      </c>
      <c r="K255" s="9">
        <f t="shared" si="44"/>
        <v>2034</v>
      </c>
      <c r="L255" s="8">
        <f t="shared" si="45"/>
        <v>0</v>
      </c>
      <c r="M255" s="3">
        <f t="shared" si="48"/>
        <v>0</v>
      </c>
      <c r="N255" s="3">
        <f t="shared" si="46"/>
        <v>255</v>
      </c>
      <c r="O255" s="3">
        <f t="shared" si="49"/>
        <v>979</v>
      </c>
      <c r="P255" s="9">
        <f t="shared" si="47"/>
        <v>36</v>
      </c>
    </row>
    <row r="256" spans="1:16" x14ac:dyDescent="0.25">
      <c r="A256" s="3">
        <v>9593481</v>
      </c>
      <c r="B256" s="5">
        <v>42921</v>
      </c>
      <c r="C256" s="6">
        <v>0.50179398148148147</v>
      </c>
      <c r="D256" s="6">
        <v>0.50248842592592591</v>
      </c>
      <c r="E256" s="3">
        <f t="shared" si="38"/>
        <v>7</v>
      </c>
      <c r="F256" s="3" t="str">
        <f t="shared" si="39"/>
        <v>stacjonarne</v>
      </c>
      <c r="G256" s="3" t="str">
        <f t="shared" si="40"/>
        <v>95</v>
      </c>
      <c r="H256" s="6">
        <f t="shared" si="41"/>
        <v>6.9444444444444198E-4</v>
      </c>
      <c r="I256" s="8">
        <f t="shared" si="42"/>
        <v>0</v>
      </c>
      <c r="J256" s="8">
        <f t="shared" si="43"/>
        <v>1.4136111111111114</v>
      </c>
      <c r="K256" s="9">
        <f t="shared" si="44"/>
        <v>2035</v>
      </c>
      <c r="L256" s="8">
        <f t="shared" si="45"/>
        <v>0</v>
      </c>
      <c r="M256" s="3">
        <f t="shared" si="48"/>
        <v>0</v>
      </c>
      <c r="N256" s="3">
        <f t="shared" si="46"/>
        <v>255</v>
      </c>
      <c r="O256" s="3">
        <f t="shared" si="49"/>
        <v>980</v>
      </c>
      <c r="P256" s="9">
        <f t="shared" si="47"/>
        <v>36</v>
      </c>
    </row>
    <row r="257" spans="1:16" x14ac:dyDescent="0.25">
      <c r="A257" s="3">
        <v>6657074</v>
      </c>
      <c r="B257" s="5">
        <v>42921</v>
      </c>
      <c r="C257" s="6">
        <v>0.50288194444444445</v>
      </c>
      <c r="D257" s="6">
        <v>0.51248842592592592</v>
      </c>
      <c r="E257" s="3">
        <f t="shared" si="38"/>
        <v>7</v>
      </c>
      <c r="F257" s="3" t="str">
        <f t="shared" si="39"/>
        <v>stacjonarne</v>
      </c>
      <c r="G257" s="3" t="str">
        <f t="shared" si="40"/>
        <v>66</v>
      </c>
      <c r="H257" s="6">
        <f t="shared" si="41"/>
        <v>9.6064814814814659E-3</v>
      </c>
      <c r="I257" s="8">
        <f t="shared" si="42"/>
        <v>0</v>
      </c>
      <c r="J257" s="8">
        <f t="shared" si="43"/>
        <v>1.423217592592593</v>
      </c>
      <c r="K257" s="9">
        <f t="shared" si="44"/>
        <v>2049</v>
      </c>
      <c r="L257" s="8">
        <f t="shared" si="45"/>
        <v>0</v>
      </c>
      <c r="M257" s="3">
        <f t="shared" si="48"/>
        <v>0</v>
      </c>
      <c r="N257" s="3">
        <f t="shared" si="46"/>
        <v>255</v>
      </c>
      <c r="O257" s="3">
        <f t="shared" si="49"/>
        <v>994</v>
      </c>
      <c r="P257" s="9">
        <f t="shared" si="47"/>
        <v>26</v>
      </c>
    </row>
    <row r="258" spans="1:16" x14ac:dyDescent="0.25">
      <c r="A258" s="3">
        <v>1488369</v>
      </c>
      <c r="B258" s="5">
        <v>42921</v>
      </c>
      <c r="C258" s="6">
        <v>0.50457175925925923</v>
      </c>
      <c r="D258" s="6">
        <v>0.51533564814814814</v>
      </c>
      <c r="E258" s="3">
        <f t="shared" si="38"/>
        <v>7</v>
      </c>
      <c r="F258" s="3" t="str">
        <f t="shared" si="39"/>
        <v>stacjonarne</v>
      </c>
      <c r="G258" s="3" t="str">
        <f t="shared" si="40"/>
        <v>14</v>
      </c>
      <c r="H258" s="6">
        <f t="shared" si="41"/>
        <v>1.0763888888888906E-2</v>
      </c>
      <c r="I258" s="8">
        <f t="shared" si="42"/>
        <v>0</v>
      </c>
      <c r="J258" s="8">
        <f t="shared" si="43"/>
        <v>1.433981481481482</v>
      </c>
      <c r="K258" s="9">
        <f t="shared" si="44"/>
        <v>2064</v>
      </c>
      <c r="L258" s="8">
        <f t="shared" si="45"/>
        <v>0</v>
      </c>
      <c r="M258" s="3">
        <f t="shared" si="48"/>
        <v>0</v>
      </c>
      <c r="N258" s="3">
        <f t="shared" si="46"/>
        <v>255</v>
      </c>
      <c r="O258" s="3">
        <f t="shared" si="49"/>
        <v>1009</v>
      </c>
      <c r="P258" s="9">
        <f t="shared" si="47"/>
        <v>56</v>
      </c>
    </row>
    <row r="259" spans="1:16" x14ac:dyDescent="0.25">
      <c r="A259" s="3">
        <v>1797960</v>
      </c>
      <c r="B259" s="5">
        <v>42921</v>
      </c>
      <c r="C259" s="6">
        <v>0.51026620370370368</v>
      </c>
      <c r="D259" s="6">
        <v>0.51557870370370373</v>
      </c>
      <c r="E259" s="3">
        <f t="shared" ref="E259:E322" si="50">LEN(A259)</f>
        <v>7</v>
      </c>
      <c r="F259" s="3" t="str">
        <f t="shared" ref="F259:F322" si="51">IF(E259=7,"stacjonarne","komurkowe")</f>
        <v>stacjonarne</v>
      </c>
      <c r="G259" s="3" t="str">
        <f t="shared" ref="G259:G322" si="52">LEFT(A259,2)</f>
        <v>17</v>
      </c>
      <c r="H259" s="6">
        <f t="shared" ref="H259:H322" si="53">D259-C259</f>
        <v>5.3125000000000533E-3</v>
      </c>
      <c r="I259" s="8">
        <f t="shared" ref="I259:I322" si="54">IF(AND(G259="12",F259="stacjonarne"),H259,0)</f>
        <v>0</v>
      </c>
      <c r="J259" s="8">
        <f t="shared" si="43"/>
        <v>1.439293981481482</v>
      </c>
      <c r="K259" s="9">
        <f t="shared" si="44"/>
        <v>2072</v>
      </c>
      <c r="L259" s="8">
        <f t="shared" si="45"/>
        <v>0</v>
      </c>
      <c r="M259" s="3">
        <f t="shared" si="48"/>
        <v>0</v>
      </c>
      <c r="N259" s="3">
        <f t="shared" si="46"/>
        <v>255</v>
      </c>
      <c r="O259" s="3">
        <f t="shared" si="49"/>
        <v>1017</v>
      </c>
      <c r="P259" s="9">
        <f t="shared" si="47"/>
        <v>35</v>
      </c>
    </row>
    <row r="260" spans="1:16" x14ac:dyDescent="0.25">
      <c r="A260" s="3">
        <v>65923776</v>
      </c>
      <c r="B260" s="5">
        <v>42921</v>
      </c>
      <c r="C260" s="6">
        <v>0.51388888888888895</v>
      </c>
      <c r="D260" s="6">
        <v>0.51673611111111117</v>
      </c>
      <c r="E260" s="3">
        <f t="shared" si="50"/>
        <v>8</v>
      </c>
      <c r="F260" s="3" t="str">
        <f t="shared" si="51"/>
        <v>komurkowe</v>
      </c>
      <c r="G260" s="3" t="str">
        <f t="shared" si="52"/>
        <v>65</v>
      </c>
      <c r="H260" s="6">
        <f t="shared" si="53"/>
        <v>2.8472222222222232E-3</v>
      </c>
      <c r="I260" s="8">
        <f t="shared" si="54"/>
        <v>0</v>
      </c>
      <c r="J260" s="8">
        <f t="shared" ref="J260:J323" si="55">IF(E260&lt;10,H260+J259,J259)</f>
        <v>1.4421412037037042</v>
      </c>
      <c r="K260" s="9">
        <f t="shared" ref="K260:K323" si="56">IF(J260&lt;&gt;J259,K259+HOUR(H260)*60+MINUTE(H260)+IF(P260&lt;P259,1,0),K259)</f>
        <v>2076</v>
      </c>
      <c r="L260" s="8">
        <f t="shared" ref="L260:L323" si="57">IF(E260&gt;=10,H260,0)</f>
        <v>0</v>
      </c>
      <c r="M260" s="3">
        <f t="shared" si="48"/>
        <v>0</v>
      </c>
      <c r="N260" s="3">
        <f t="shared" ref="N260:N323" si="58">IF(AND(K260&gt;800,K259&lt;800,F260="komurkowe"),K260-800,IF(AND(F260="komurkowe",K260&gt;800),N259+K260-K259,N259))</f>
        <v>259</v>
      </c>
      <c r="O260" s="3">
        <f t="shared" si="49"/>
        <v>1017</v>
      </c>
      <c r="P260" s="9">
        <f t="shared" ref="P260:P323" si="59">IF(J260&lt;&gt;J259,MOD(SECOND(H260)+P259,60),P259)</f>
        <v>41</v>
      </c>
    </row>
    <row r="261" spans="1:16" x14ac:dyDescent="0.25">
      <c r="A261" s="3">
        <v>3407358</v>
      </c>
      <c r="B261" s="5">
        <v>42921</v>
      </c>
      <c r="C261" s="6">
        <v>0.51827546296296301</v>
      </c>
      <c r="D261" s="6">
        <v>0.51986111111111111</v>
      </c>
      <c r="E261" s="3">
        <f t="shared" si="50"/>
        <v>7</v>
      </c>
      <c r="F261" s="3" t="str">
        <f t="shared" si="51"/>
        <v>stacjonarne</v>
      </c>
      <c r="G261" s="3" t="str">
        <f t="shared" si="52"/>
        <v>34</v>
      </c>
      <c r="H261" s="6">
        <f t="shared" si="53"/>
        <v>1.5856481481481E-3</v>
      </c>
      <c r="I261" s="8">
        <f t="shared" si="54"/>
        <v>0</v>
      </c>
      <c r="J261" s="8">
        <f t="shared" si="55"/>
        <v>1.4437268518518525</v>
      </c>
      <c r="K261" s="9">
        <f t="shared" si="56"/>
        <v>2078</v>
      </c>
      <c r="L261" s="8">
        <f t="shared" si="57"/>
        <v>0</v>
      </c>
      <c r="M261" s="3">
        <f t="shared" si="48"/>
        <v>0</v>
      </c>
      <c r="N261" s="3">
        <f t="shared" si="58"/>
        <v>259</v>
      </c>
      <c r="O261" s="3">
        <f t="shared" si="49"/>
        <v>1019</v>
      </c>
      <c r="P261" s="9">
        <f t="shared" si="59"/>
        <v>58</v>
      </c>
    </row>
    <row r="262" spans="1:16" x14ac:dyDescent="0.25">
      <c r="A262" s="3">
        <v>1887758</v>
      </c>
      <c r="B262" s="5">
        <v>42921</v>
      </c>
      <c r="C262" s="6">
        <v>0.51884259259259258</v>
      </c>
      <c r="D262" s="6">
        <v>0.52637731481481487</v>
      </c>
      <c r="E262" s="3">
        <f t="shared" si="50"/>
        <v>7</v>
      </c>
      <c r="F262" s="3" t="str">
        <f t="shared" si="51"/>
        <v>stacjonarne</v>
      </c>
      <c r="G262" s="3" t="str">
        <f t="shared" si="52"/>
        <v>18</v>
      </c>
      <c r="H262" s="6">
        <f t="shared" si="53"/>
        <v>7.5347222222222898E-3</v>
      </c>
      <c r="I262" s="8">
        <f t="shared" si="54"/>
        <v>0</v>
      </c>
      <c r="J262" s="8">
        <f t="shared" si="55"/>
        <v>1.4512615740740746</v>
      </c>
      <c r="K262" s="9">
        <f t="shared" si="56"/>
        <v>2089</v>
      </c>
      <c r="L262" s="8">
        <f t="shared" si="57"/>
        <v>0</v>
      </c>
      <c r="M262" s="3">
        <f t="shared" si="48"/>
        <v>0</v>
      </c>
      <c r="N262" s="3">
        <f t="shared" si="58"/>
        <v>259</v>
      </c>
      <c r="O262" s="3">
        <f t="shared" si="49"/>
        <v>1030</v>
      </c>
      <c r="P262" s="9">
        <f t="shared" si="59"/>
        <v>49</v>
      </c>
    </row>
    <row r="263" spans="1:16" x14ac:dyDescent="0.25">
      <c r="A263" s="3">
        <v>9983997</v>
      </c>
      <c r="B263" s="5">
        <v>42921</v>
      </c>
      <c r="C263" s="6">
        <v>0.5242013888888889</v>
      </c>
      <c r="D263" s="6">
        <v>0.53452546296296299</v>
      </c>
      <c r="E263" s="3">
        <f t="shared" si="50"/>
        <v>7</v>
      </c>
      <c r="F263" s="3" t="str">
        <f t="shared" si="51"/>
        <v>stacjonarne</v>
      </c>
      <c r="G263" s="3" t="str">
        <f t="shared" si="52"/>
        <v>99</v>
      </c>
      <c r="H263" s="6">
        <f t="shared" si="53"/>
        <v>1.0324074074074097E-2</v>
      </c>
      <c r="I263" s="8">
        <f t="shared" si="54"/>
        <v>0</v>
      </c>
      <c r="J263" s="8">
        <f t="shared" si="55"/>
        <v>1.4615856481481488</v>
      </c>
      <c r="K263" s="9">
        <f t="shared" si="56"/>
        <v>2104</v>
      </c>
      <c r="L263" s="8">
        <f t="shared" si="57"/>
        <v>0</v>
      </c>
      <c r="M263" s="3">
        <f t="shared" si="48"/>
        <v>0</v>
      </c>
      <c r="N263" s="3">
        <f t="shared" si="58"/>
        <v>259</v>
      </c>
      <c r="O263" s="3">
        <f t="shared" si="49"/>
        <v>1045</v>
      </c>
      <c r="P263" s="9">
        <f t="shared" si="59"/>
        <v>41</v>
      </c>
    </row>
    <row r="264" spans="1:16" x14ac:dyDescent="0.25">
      <c r="A264" s="3">
        <v>3539762</v>
      </c>
      <c r="B264" s="5">
        <v>42921</v>
      </c>
      <c r="C264" s="6">
        <v>0.5250231481481481</v>
      </c>
      <c r="D264" s="6">
        <v>0.5264699074074074</v>
      </c>
      <c r="E264" s="3">
        <f t="shared" si="50"/>
        <v>7</v>
      </c>
      <c r="F264" s="3" t="str">
        <f t="shared" si="51"/>
        <v>stacjonarne</v>
      </c>
      <c r="G264" s="3" t="str">
        <f t="shared" si="52"/>
        <v>35</v>
      </c>
      <c r="H264" s="6">
        <f t="shared" si="53"/>
        <v>1.4467592592593004E-3</v>
      </c>
      <c r="I264" s="8">
        <f t="shared" si="54"/>
        <v>0</v>
      </c>
      <c r="J264" s="8">
        <f t="shared" si="55"/>
        <v>1.4630324074074081</v>
      </c>
      <c r="K264" s="9">
        <f t="shared" si="56"/>
        <v>2106</v>
      </c>
      <c r="L264" s="8">
        <f t="shared" si="57"/>
        <v>0</v>
      </c>
      <c r="M264" s="3">
        <f t="shared" si="48"/>
        <v>0</v>
      </c>
      <c r="N264" s="3">
        <f t="shared" si="58"/>
        <v>259</v>
      </c>
      <c r="O264" s="3">
        <f t="shared" si="49"/>
        <v>1047</v>
      </c>
      <c r="P264" s="9">
        <f t="shared" si="59"/>
        <v>46</v>
      </c>
    </row>
    <row r="265" spans="1:16" x14ac:dyDescent="0.25">
      <c r="A265" s="3">
        <v>58067439</v>
      </c>
      <c r="B265" s="5">
        <v>42921</v>
      </c>
      <c r="C265" s="6">
        <v>0.52607638888888886</v>
      </c>
      <c r="D265" s="6">
        <v>0.52662037037037035</v>
      </c>
      <c r="E265" s="3">
        <f t="shared" si="50"/>
        <v>8</v>
      </c>
      <c r="F265" s="3" t="str">
        <f t="shared" si="51"/>
        <v>komurkowe</v>
      </c>
      <c r="G265" s="3" t="str">
        <f t="shared" si="52"/>
        <v>58</v>
      </c>
      <c r="H265" s="6">
        <f t="shared" si="53"/>
        <v>5.439814814814925E-4</v>
      </c>
      <c r="I265" s="8">
        <f t="shared" si="54"/>
        <v>0</v>
      </c>
      <c r="J265" s="8">
        <f t="shared" si="55"/>
        <v>1.4635763888888897</v>
      </c>
      <c r="K265" s="9">
        <f t="shared" si="56"/>
        <v>2107</v>
      </c>
      <c r="L265" s="8">
        <f t="shared" si="57"/>
        <v>0</v>
      </c>
      <c r="M265" s="3">
        <f t="shared" si="48"/>
        <v>0</v>
      </c>
      <c r="N265" s="3">
        <f t="shared" si="58"/>
        <v>260</v>
      </c>
      <c r="O265" s="3">
        <f t="shared" si="49"/>
        <v>1047</v>
      </c>
      <c r="P265" s="9">
        <f t="shared" si="59"/>
        <v>33</v>
      </c>
    </row>
    <row r="266" spans="1:16" x14ac:dyDescent="0.25">
      <c r="A266" s="3">
        <v>6760428735</v>
      </c>
      <c r="B266" s="5">
        <v>42921</v>
      </c>
      <c r="C266" s="6">
        <v>0.52811342592592592</v>
      </c>
      <c r="D266" s="6">
        <v>0.53195601851851848</v>
      </c>
      <c r="E266" s="3">
        <f t="shared" si="50"/>
        <v>10</v>
      </c>
      <c r="F266" s="3" t="str">
        <f t="shared" si="51"/>
        <v>komurkowe</v>
      </c>
      <c r="G266" s="3" t="str">
        <f t="shared" si="52"/>
        <v>67</v>
      </c>
      <c r="H266" s="6">
        <f t="shared" si="53"/>
        <v>3.8425925925925641E-3</v>
      </c>
      <c r="I266" s="8">
        <f t="shared" si="54"/>
        <v>0</v>
      </c>
      <c r="J266" s="8">
        <f t="shared" si="55"/>
        <v>1.4635763888888897</v>
      </c>
      <c r="K266" s="9">
        <f t="shared" si="56"/>
        <v>2107</v>
      </c>
      <c r="L266" s="8">
        <f t="shared" si="57"/>
        <v>3.8425925925925641E-3</v>
      </c>
      <c r="M266" s="3">
        <f t="shared" si="48"/>
        <v>6</v>
      </c>
      <c r="N266" s="3">
        <f t="shared" si="58"/>
        <v>260</v>
      </c>
      <c r="O266" s="3">
        <f t="shared" si="49"/>
        <v>1047</v>
      </c>
      <c r="P266" s="9">
        <f t="shared" si="59"/>
        <v>33</v>
      </c>
    </row>
    <row r="267" spans="1:16" x14ac:dyDescent="0.25">
      <c r="A267" s="3">
        <v>9803006</v>
      </c>
      <c r="B267" s="5">
        <v>42921</v>
      </c>
      <c r="C267" s="6">
        <v>0.53233796296296299</v>
      </c>
      <c r="D267" s="6">
        <v>0.54116898148148151</v>
      </c>
      <c r="E267" s="3">
        <f t="shared" si="50"/>
        <v>7</v>
      </c>
      <c r="F267" s="3" t="str">
        <f t="shared" si="51"/>
        <v>stacjonarne</v>
      </c>
      <c r="G267" s="3" t="str">
        <f t="shared" si="52"/>
        <v>98</v>
      </c>
      <c r="H267" s="6">
        <f t="shared" si="53"/>
        <v>8.8310185185185297E-3</v>
      </c>
      <c r="I267" s="8">
        <f t="shared" si="54"/>
        <v>0</v>
      </c>
      <c r="J267" s="8">
        <f t="shared" si="55"/>
        <v>1.4724074074074083</v>
      </c>
      <c r="K267" s="9">
        <f t="shared" si="56"/>
        <v>2120</v>
      </c>
      <c r="L267" s="8">
        <f t="shared" si="57"/>
        <v>0</v>
      </c>
      <c r="M267" s="3">
        <f t="shared" si="48"/>
        <v>0</v>
      </c>
      <c r="N267" s="3">
        <f t="shared" si="58"/>
        <v>260</v>
      </c>
      <c r="O267" s="3">
        <f t="shared" si="49"/>
        <v>1060</v>
      </c>
      <c r="P267" s="9">
        <f t="shared" si="59"/>
        <v>16</v>
      </c>
    </row>
    <row r="268" spans="1:16" x14ac:dyDescent="0.25">
      <c r="A268" s="3">
        <v>5312081</v>
      </c>
      <c r="B268" s="5">
        <v>42921</v>
      </c>
      <c r="C268" s="6">
        <v>0.53372685185185187</v>
      </c>
      <c r="D268" s="6">
        <v>0.53991898148148143</v>
      </c>
      <c r="E268" s="3">
        <f t="shared" si="50"/>
        <v>7</v>
      </c>
      <c r="F268" s="3" t="str">
        <f t="shared" si="51"/>
        <v>stacjonarne</v>
      </c>
      <c r="G268" s="3" t="str">
        <f t="shared" si="52"/>
        <v>53</v>
      </c>
      <c r="H268" s="6">
        <f t="shared" si="53"/>
        <v>6.1921296296295614E-3</v>
      </c>
      <c r="I268" s="8">
        <f t="shared" si="54"/>
        <v>0</v>
      </c>
      <c r="J268" s="8">
        <f t="shared" si="55"/>
        <v>1.4785995370370379</v>
      </c>
      <c r="K268" s="9">
        <f t="shared" si="56"/>
        <v>2129</v>
      </c>
      <c r="L268" s="8">
        <f t="shared" si="57"/>
        <v>0</v>
      </c>
      <c r="M268" s="3">
        <f t="shared" si="48"/>
        <v>0</v>
      </c>
      <c r="N268" s="3">
        <f t="shared" si="58"/>
        <v>260</v>
      </c>
      <c r="O268" s="3">
        <f t="shared" si="49"/>
        <v>1069</v>
      </c>
      <c r="P268" s="9">
        <f t="shared" si="59"/>
        <v>11</v>
      </c>
    </row>
    <row r="269" spans="1:16" x14ac:dyDescent="0.25">
      <c r="A269" s="3">
        <v>7114306</v>
      </c>
      <c r="B269" s="5">
        <v>42921</v>
      </c>
      <c r="C269" s="6">
        <v>0.53607638888888887</v>
      </c>
      <c r="D269" s="6">
        <v>0.54104166666666664</v>
      </c>
      <c r="E269" s="3">
        <f t="shared" si="50"/>
        <v>7</v>
      </c>
      <c r="F269" s="3" t="str">
        <f t="shared" si="51"/>
        <v>stacjonarne</v>
      </c>
      <c r="G269" s="3" t="str">
        <f t="shared" si="52"/>
        <v>71</v>
      </c>
      <c r="H269" s="6">
        <f t="shared" si="53"/>
        <v>4.9652777777777768E-3</v>
      </c>
      <c r="I269" s="8">
        <f t="shared" si="54"/>
        <v>0</v>
      </c>
      <c r="J269" s="8">
        <f t="shared" si="55"/>
        <v>1.4835648148148157</v>
      </c>
      <c r="K269" s="9">
        <f t="shared" si="56"/>
        <v>2136</v>
      </c>
      <c r="L269" s="8">
        <f t="shared" si="57"/>
        <v>0</v>
      </c>
      <c r="M269" s="3">
        <f t="shared" si="48"/>
        <v>0</v>
      </c>
      <c r="N269" s="3">
        <f t="shared" si="58"/>
        <v>260</v>
      </c>
      <c r="O269" s="3">
        <f t="shared" si="49"/>
        <v>1076</v>
      </c>
      <c r="P269" s="9">
        <f t="shared" si="59"/>
        <v>20</v>
      </c>
    </row>
    <row r="270" spans="1:16" x14ac:dyDescent="0.25">
      <c r="A270" s="3">
        <v>7594764</v>
      </c>
      <c r="B270" s="5">
        <v>42921</v>
      </c>
      <c r="C270" s="6">
        <v>0.53850694444444447</v>
      </c>
      <c r="D270" s="6">
        <v>0.5394444444444445</v>
      </c>
      <c r="E270" s="3">
        <f t="shared" si="50"/>
        <v>7</v>
      </c>
      <c r="F270" s="3" t="str">
        <f t="shared" si="51"/>
        <v>stacjonarne</v>
      </c>
      <c r="G270" s="3" t="str">
        <f t="shared" si="52"/>
        <v>75</v>
      </c>
      <c r="H270" s="6">
        <f t="shared" si="53"/>
        <v>9.3750000000003553E-4</v>
      </c>
      <c r="I270" s="8">
        <f t="shared" si="54"/>
        <v>0</v>
      </c>
      <c r="J270" s="8">
        <f t="shared" si="55"/>
        <v>1.4845023148148158</v>
      </c>
      <c r="K270" s="9">
        <f t="shared" si="56"/>
        <v>2137</v>
      </c>
      <c r="L270" s="8">
        <f t="shared" si="57"/>
        <v>0</v>
      </c>
      <c r="M270" s="3">
        <f t="shared" si="48"/>
        <v>0</v>
      </c>
      <c r="N270" s="3">
        <f t="shared" si="58"/>
        <v>260</v>
      </c>
      <c r="O270" s="3">
        <f t="shared" si="49"/>
        <v>1077</v>
      </c>
      <c r="P270" s="9">
        <f t="shared" si="59"/>
        <v>41</v>
      </c>
    </row>
    <row r="271" spans="1:16" x14ac:dyDescent="0.25">
      <c r="A271" s="3">
        <v>3004571</v>
      </c>
      <c r="B271" s="5">
        <v>42921</v>
      </c>
      <c r="C271" s="6">
        <v>0.54194444444444445</v>
      </c>
      <c r="D271" s="6">
        <v>0.54666666666666663</v>
      </c>
      <c r="E271" s="3">
        <f t="shared" si="50"/>
        <v>7</v>
      </c>
      <c r="F271" s="3" t="str">
        <f t="shared" si="51"/>
        <v>stacjonarne</v>
      </c>
      <c r="G271" s="3" t="str">
        <f t="shared" si="52"/>
        <v>30</v>
      </c>
      <c r="H271" s="6">
        <f t="shared" si="53"/>
        <v>4.7222222222221832E-3</v>
      </c>
      <c r="I271" s="8">
        <f t="shared" si="54"/>
        <v>0</v>
      </c>
      <c r="J271" s="8">
        <f t="shared" si="55"/>
        <v>1.4892245370370381</v>
      </c>
      <c r="K271" s="9">
        <f t="shared" si="56"/>
        <v>2144</v>
      </c>
      <c r="L271" s="8">
        <f t="shared" si="57"/>
        <v>0</v>
      </c>
      <c r="M271" s="3">
        <f t="shared" si="48"/>
        <v>0</v>
      </c>
      <c r="N271" s="3">
        <f t="shared" si="58"/>
        <v>260</v>
      </c>
      <c r="O271" s="3">
        <f t="shared" si="49"/>
        <v>1084</v>
      </c>
      <c r="P271" s="9">
        <f t="shared" si="59"/>
        <v>29</v>
      </c>
    </row>
    <row r="272" spans="1:16" x14ac:dyDescent="0.25">
      <c r="A272" s="3">
        <v>6689117</v>
      </c>
      <c r="B272" s="5">
        <v>42921</v>
      </c>
      <c r="C272" s="6">
        <v>0.54609953703703706</v>
      </c>
      <c r="D272" s="6">
        <v>0.55435185185185187</v>
      </c>
      <c r="E272" s="3">
        <f t="shared" si="50"/>
        <v>7</v>
      </c>
      <c r="F272" s="3" t="str">
        <f t="shared" si="51"/>
        <v>stacjonarne</v>
      </c>
      <c r="G272" s="3" t="str">
        <f t="shared" si="52"/>
        <v>66</v>
      </c>
      <c r="H272" s="6">
        <f t="shared" si="53"/>
        <v>8.2523148148148096E-3</v>
      </c>
      <c r="I272" s="8">
        <f t="shared" si="54"/>
        <v>0</v>
      </c>
      <c r="J272" s="8">
        <f t="shared" si="55"/>
        <v>1.4974768518518529</v>
      </c>
      <c r="K272" s="9">
        <f t="shared" si="56"/>
        <v>2156</v>
      </c>
      <c r="L272" s="8">
        <f t="shared" si="57"/>
        <v>0</v>
      </c>
      <c r="M272" s="3">
        <f t="shared" si="48"/>
        <v>0</v>
      </c>
      <c r="N272" s="3">
        <f t="shared" si="58"/>
        <v>260</v>
      </c>
      <c r="O272" s="3">
        <f t="shared" si="49"/>
        <v>1096</v>
      </c>
      <c r="P272" s="9">
        <f t="shared" si="59"/>
        <v>22</v>
      </c>
    </row>
    <row r="273" spans="1:16" x14ac:dyDescent="0.25">
      <c r="A273" s="3">
        <v>1081610</v>
      </c>
      <c r="B273" s="5">
        <v>42921</v>
      </c>
      <c r="C273" s="6">
        <v>0.54809027777777775</v>
      </c>
      <c r="D273" s="6">
        <v>0.55568287037037034</v>
      </c>
      <c r="E273" s="3">
        <f t="shared" si="50"/>
        <v>7</v>
      </c>
      <c r="F273" s="3" t="str">
        <f t="shared" si="51"/>
        <v>stacjonarne</v>
      </c>
      <c r="G273" s="3" t="str">
        <f t="shared" si="52"/>
        <v>10</v>
      </c>
      <c r="H273" s="6">
        <f t="shared" si="53"/>
        <v>7.5925925925925952E-3</v>
      </c>
      <c r="I273" s="8">
        <f t="shared" si="54"/>
        <v>0</v>
      </c>
      <c r="J273" s="8">
        <f t="shared" si="55"/>
        <v>1.5050694444444455</v>
      </c>
      <c r="K273" s="9">
        <f t="shared" si="56"/>
        <v>2167</v>
      </c>
      <c r="L273" s="8">
        <f t="shared" si="57"/>
        <v>0</v>
      </c>
      <c r="M273" s="3">
        <f t="shared" si="48"/>
        <v>0</v>
      </c>
      <c r="N273" s="3">
        <f t="shared" si="58"/>
        <v>260</v>
      </c>
      <c r="O273" s="3">
        <f t="shared" si="49"/>
        <v>1107</v>
      </c>
      <c r="P273" s="9">
        <f t="shared" si="59"/>
        <v>18</v>
      </c>
    </row>
    <row r="274" spans="1:16" x14ac:dyDescent="0.25">
      <c r="A274" s="3">
        <v>20220216</v>
      </c>
      <c r="B274" s="5">
        <v>42921</v>
      </c>
      <c r="C274" s="6">
        <v>0.54857638888888893</v>
      </c>
      <c r="D274" s="6">
        <v>0.55879629629629635</v>
      </c>
      <c r="E274" s="3">
        <f t="shared" si="50"/>
        <v>8</v>
      </c>
      <c r="F274" s="3" t="str">
        <f t="shared" si="51"/>
        <v>komurkowe</v>
      </c>
      <c r="G274" s="3" t="str">
        <f t="shared" si="52"/>
        <v>20</v>
      </c>
      <c r="H274" s="6">
        <f t="shared" si="53"/>
        <v>1.0219907407407414E-2</v>
      </c>
      <c r="I274" s="8">
        <f t="shared" si="54"/>
        <v>0</v>
      </c>
      <c r="J274" s="8">
        <f t="shared" si="55"/>
        <v>1.5152893518518529</v>
      </c>
      <c r="K274" s="9">
        <f t="shared" si="56"/>
        <v>2182</v>
      </c>
      <c r="L274" s="8">
        <f t="shared" si="57"/>
        <v>0</v>
      </c>
      <c r="M274" s="3">
        <f t="shared" si="48"/>
        <v>0</v>
      </c>
      <c r="N274" s="3">
        <f t="shared" si="58"/>
        <v>275</v>
      </c>
      <c r="O274" s="3">
        <f t="shared" si="49"/>
        <v>1107</v>
      </c>
      <c r="P274" s="9">
        <f t="shared" si="59"/>
        <v>1</v>
      </c>
    </row>
    <row r="275" spans="1:16" x14ac:dyDescent="0.25">
      <c r="A275" s="3">
        <v>79890857</v>
      </c>
      <c r="B275" s="5">
        <v>42921</v>
      </c>
      <c r="C275" s="6">
        <v>0.54859953703703701</v>
      </c>
      <c r="D275" s="6">
        <v>0.55990740740740741</v>
      </c>
      <c r="E275" s="3">
        <f t="shared" si="50"/>
        <v>8</v>
      </c>
      <c r="F275" s="3" t="str">
        <f t="shared" si="51"/>
        <v>komurkowe</v>
      </c>
      <c r="G275" s="3" t="str">
        <f t="shared" si="52"/>
        <v>79</v>
      </c>
      <c r="H275" s="6">
        <f t="shared" si="53"/>
        <v>1.1307870370370399E-2</v>
      </c>
      <c r="I275" s="8">
        <f t="shared" si="54"/>
        <v>0</v>
      </c>
      <c r="J275" s="8">
        <f t="shared" si="55"/>
        <v>1.5265972222222233</v>
      </c>
      <c r="K275" s="9">
        <f t="shared" si="56"/>
        <v>2198</v>
      </c>
      <c r="L275" s="8">
        <f t="shared" si="57"/>
        <v>0</v>
      </c>
      <c r="M275" s="3">
        <f t="shared" si="48"/>
        <v>0</v>
      </c>
      <c r="N275" s="3">
        <f t="shared" si="58"/>
        <v>291</v>
      </c>
      <c r="O275" s="3">
        <f t="shared" si="49"/>
        <v>1107</v>
      </c>
      <c r="P275" s="9">
        <f t="shared" si="59"/>
        <v>18</v>
      </c>
    </row>
    <row r="276" spans="1:16" x14ac:dyDescent="0.25">
      <c r="A276" s="3">
        <v>4600571814</v>
      </c>
      <c r="B276" s="5">
        <v>42921</v>
      </c>
      <c r="C276" s="6">
        <v>0.55166666666666664</v>
      </c>
      <c r="D276" s="6">
        <v>0.55865740740740744</v>
      </c>
      <c r="E276" s="3">
        <f t="shared" si="50"/>
        <v>10</v>
      </c>
      <c r="F276" s="3" t="str">
        <f t="shared" si="51"/>
        <v>komurkowe</v>
      </c>
      <c r="G276" s="3" t="str">
        <f t="shared" si="52"/>
        <v>46</v>
      </c>
      <c r="H276" s="6">
        <f t="shared" si="53"/>
        <v>6.9907407407407973E-3</v>
      </c>
      <c r="I276" s="8">
        <f t="shared" si="54"/>
        <v>0</v>
      </c>
      <c r="J276" s="8">
        <f t="shared" si="55"/>
        <v>1.5265972222222233</v>
      </c>
      <c r="K276" s="9">
        <f t="shared" si="56"/>
        <v>2198</v>
      </c>
      <c r="L276" s="8">
        <f t="shared" si="57"/>
        <v>6.9907407407407973E-3</v>
      </c>
      <c r="M276" s="3">
        <f t="shared" si="48"/>
        <v>11</v>
      </c>
      <c r="N276" s="3">
        <f t="shared" si="58"/>
        <v>291</v>
      </c>
      <c r="O276" s="3">
        <f t="shared" si="49"/>
        <v>1107</v>
      </c>
      <c r="P276" s="9">
        <f t="shared" si="59"/>
        <v>18</v>
      </c>
    </row>
    <row r="277" spans="1:16" x14ac:dyDescent="0.25">
      <c r="A277" s="3">
        <v>1579531</v>
      </c>
      <c r="B277" s="5">
        <v>42921</v>
      </c>
      <c r="C277" s="6">
        <v>0.55266203703703709</v>
      </c>
      <c r="D277" s="6">
        <v>0.56405092592592598</v>
      </c>
      <c r="E277" s="3">
        <f t="shared" si="50"/>
        <v>7</v>
      </c>
      <c r="F277" s="3" t="str">
        <f t="shared" si="51"/>
        <v>stacjonarne</v>
      </c>
      <c r="G277" s="3" t="str">
        <f t="shared" si="52"/>
        <v>15</v>
      </c>
      <c r="H277" s="6">
        <f t="shared" si="53"/>
        <v>1.1388888888888893E-2</v>
      </c>
      <c r="I277" s="8">
        <f t="shared" si="54"/>
        <v>0</v>
      </c>
      <c r="J277" s="8">
        <f t="shared" si="55"/>
        <v>1.5379861111111122</v>
      </c>
      <c r="K277" s="9">
        <f t="shared" si="56"/>
        <v>2214</v>
      </c>
      <c r="L277" s="8">
        <f t="shared" si="57"/>
        <v>0</v>
      </c>
      <c r="M277" s="3">
        <f t="shared" si="48"/>
        <v>0</v>
      </c>
      <c r="N277" s="3">
        <f t="shared" si="58"/>
        <v>291</v>
      </c>
      <c r="O277" s="3">
        <f t="shared" si="49"/>
        <v>1123</v>
      </c>
      <c r="P277" s="9">
        <f t="shared" si="59"/>
        <v>42</v>
      </c>
    </row>
    <row r="278" spans="1:16" x14ac:dyDescent="0.25">
      <c r="A278" s="3">
        <v>7110850</v>
      </c>
      <c r="B278" s="5">
        <v>42921</v>
      </c>
      <c r="C278" s="6">
        <v>0.55269675925925921</v>
      </c>
      <c r="D278" s="6">
        <v>0.56355324074074076</v>
      </c>
      <c r="E278" s="3">
        <f t="shared" si="50"/>
        <v>7</v>
      </c>
      <c r="F278" s="3" t="str">
        <f t="shared" si="51"/>
        <v>stacjonarne</v>
      </c>
      <c r="G278" s="3" t="str">
        <f t="shared" si="52"/>
        <v>71</v>
      </c>
      <c r="H278" s="6">
        <f t="shared" si="53"/>
        <v>1.085648148148155E-2</v>
      </c>
      <c r="I278" s="8">
        <f t="shared" si="54"/>
        <v>0</v>
      </c>
      <c r="J278" s="8">
        <f t="shared" si="55"/>
        <v>1.5488425925925937</v>
      </c>
      <c r="K278" s="9">
        <f t="shared" si="56"/>
        <v>2230</v>
      </c>
      <c r="L278" s="8">
        <f t="shared" si="57"/>
        <v>0</v>
      </c>
      <c r="M278" s="3">
        <f t="shared" si="48"/>
        <v>0</v>
      </c>
      <c r="N278" s="3">
        <f t="shared" si="58"/>
        <v>291</v>
      </c>
      <c r="O278" s="3">
        <f t="shared" si="49"/>
        <v>1139</v>
      </c>
      <c r="P278" s="9">
        <f t="shared" si="59"/>
        <v>20</v>
      </c>
    </row>
    <row r="279" spans="1:16" x14ac:dyDescent="0.25">
      <c r="A279" s="3">
        <v>18036364</v>
      </c>
      <c r="B279" s="5">
        <v>42921</v>
      </c>
      <c r="C279" s="6">
        <v>0.55847222222222215</v>
      </c>
      <c r="D279" s="6">
        <v>0.56166666666666665</v>
      </c>
      <c r="E279" s="3">
        <f t="shared" si="50"/>
        <v>8</v>
      </c>
      <c r="F279" s="3" t="str">
        <f t="shared" si="51"/>
        <v>komurkowe</v>
      </c>
      <c r="G279" s="3" t="str">
        <f t="shared" si="52"/>
        <v>18</v>
      </c>
      <c r="H279" s="6">
        <f t="shared" si="53"/>
        <v>3.1944444444444997E-3</v>
      </c>
      <c r="I279" s="8">
        <f t="shared" si="54"/>
        <v>0</v>
      </c>
      <c r="J279" s="8">
        <f t="shared" si="55"/>
        <v>1.5520370370370382</v>
      </c>
      <c r="K279" s="9">
        <f t="shared" si="56"/>
        <v>2234</v>
      </c>
      <c r="L279" s="8">
        <f t="shared" si="57"/>
        <v>0</v>
      </c>
      <c r="M279" s="3">
        <f t="shared" si="48"/>
        <v>0</v>
      </c>
      <c r="N279" s="3">
        <f t="shared" si="58"/>
        <v>295</v>
      </c>
      <c r="O279" s="3">
        <f t="shared" si="49"/>
        <v>1139</v>
      </c>
      <c r="P279" s="9">
        <f t="shared" si="59"/>
        <v>56</v>
      </c>
    </row>
    <row r="280" spans="1:16" x14ac:dyDescent="0.25">
      <c r="A280" s="3">
        <v>6712006</v>
      </c>
      <c r="B280" s="5">
        <v>42921</v>
      </c>
      <c r="C280" s="6">
        <v>0.56106481481481485</v>
      </c>
      <c r="D280" s="6">
        <v>0.56716435185185188</v>
      </c>
      <c r="E280" s="3">
        <f t="shared" si="50"/>
        <v>7</v>
      </c>
      <c r="F280" s="3" t="str">
        <f t="shared" si="51"/>
        <v>stacjonarne</v>
      </c>
      <c r="G280" s="3" t="str">
        <f t="shared" si="52"/>
        <v>67</v>
      </c>
      <c r="H280" s="6">
        <f t="shared" si="53"/>
        <v>6.0995370370370283E-3</v>
      </c>
      <c r="I280" s="8">
        <f t="shared" si="54"/>
        <v>0</v>
      </c>
      <c r="J280" s="8">
        <f t="shared" si="55"/>
        <v>1.5581365740740751</v>
      </c>
      <c r="K280" s="9">
        <f t="shared" si="56"/>
        <v>2243</v>
      </c>
      <c r="L280" s="8">
        <f t="shared" si="57"/>
        <v>0</v>
      </c>
      <c r="M280" s="3">
        <f t="shared" ref="M280:M343" si="60">HOUR(L280)*60+MINUTE(L280)+IF(SECOND(L280)&gt;0,1,0)</f>
        <v>0</v>
      </c>
      <c r="N280" s="3">
        <f t="shared" si="58"/>
        <v>295</v>
      </c>
      <c r="O280" s="3">
        <f t="shared" si="49"/>
        <v>1148</v>
      </c>
      <c r="P280" s="9">
        <f t="shared" si="59"/>
        <v>43</v>
      </c>
    </row>
    <row r="281" spans="1:16" x14ac:dyDescent="0.25">
      <c r="A281" s="3">
        <v>5646830</v>
      </c>
      <c r="B281" s="5">
        <v>42921</v>
      </c>
      <c r="C281" s="6">
        <v>0.56361111111111117</v>
      </c>
      <c r="D281" s="6">
        <v>0.57469907407407406</v>
      </c>
      <c r="E281" s="3">
        <f t="shared" si="50"/>
        <v>7</v>
      </c>
      <c r="F281" s="3" t="str">
        <f t="shared" si="51"/>
        <v>stacjonarne</v>
      </c>
      <c r="G281" s="3" t="str">
        <f t="shared" si="52"/>
        <v>56</v>
      </c>
      <c r="H281" s="6">
        <f t="shared" si="53"/>
        <v>1.1087962962962883E-2</v>
      </c>
      <c r="I281" s="8">
        <f t="shared" si="54"/>
        <v>0</v>
      </c>
      <c r="J281" s="8">
        <f t="shared" si="55"/>
        <v>1.5692245370370381</v>
      </c>
      <c r="K281" s="9">
        <f t="shared" si="56"/>
        <v>2259</v>
      </c>
      <c r="L281" s="8">
        <f t="shared" si="57"/>
        <v>0</v>
      </c>
      <c r="M281" s="3">
        <f t="shared" si="60"/>
        <v>0</v>
      </c>
      <c r="N281" s="3">
        <f t="shared" si="58"/>
        <v>295</v>
      </c>
      <c r="O281" s="3">
        <f t="shared" si="49"/>
        <v>1164</v>
      </c>
      <c r="P281" s="9">
        <f t="shared" si="59"/>
        <v>41</v>
      </c>
    </row>
    <row r="282" spans="1:16" x14ac:dyDescent="0.25">
      <c r="A282" s="3">
        <v>38535407</v>
      </c>
      <c r="B282" s="5">
        <v>42921</v>
      </c>
      <c r="C282" s="6">
        <v>0.56568287037037035</v>
      </c>
      <c r="D282" s="6">
        <v>0.56981481481481489</v>
      </c>
      <c r="E282" s="3">
        <f t="shared" si="50"/>
        <v>8</v>
      </c>
      <c r="F282" s="3" t="str">
        <f t="shared" si="51"/>
        <v>komurkowe</v>
      </c>
      <c r="G282" s="3" t="str">
        <f t="shared" si="52"/>
        <v>38</v>
      </c>
      <c r="H282" s="6">
        <f t="shared" si="53"/>
        <v>4.1319444444445352E-3</v>
      </c>
      <c r="I282" s="8">
        <f t="shared" si="54"/>
        <v>0</v>
      </c>
      <c r="J282" s="8">
        <f t="shared" si="55"/>
        <v>1.5733564814814827</v>
      </c>
      <c r="K282" s="9">
        <f t="shared" si="56"/>
        <v>2265</v>
      </c>
      <c r="L282" s="8">
        <f t="shared" si="57"/>
        <v>0</v>
      </c>
      <c r="M282" s="3">
        <f t="shared" si="60"/>
        <v>0</v>
      </c>
      <c r="N282" s="3">
        <f t="shared" si="58"/>
        <v>301</v>
      </c>
      <c r="O282" s="3">
        <f t="shared" si="49"/>
        <v>1164</v>
      </c>
      <c r="P282" s="9">
        <f t="shared" si="59"/>
        <v>38</v>
      </c>
    </row>
    <row r="283" spans="1:16" x14ac:dyDescent="0.25">
      <c r="A283" s="3">
        <v>66871690</v>
      </c>
      <c r="B283" s="5">
        <v>42921</v>
      </c>
      <c r="C283" s="6">
        <v>0.56703703703703701</v>
      </c>
      <c r="D283" s="6">
        <v>0.57664351851851847</v>
      </c>
      <c r="E283" s="3">
        <f t="shared" si="50"/>
        <v>8</v>
      </c>
      <c r="F283" s="3" t="str">
        <f t="shared" si="51"/>
        <v>komurkowe</v>
      </c>
      <c r="G283" s="3" t="str">
        <f t="shared" si="52"/>
        <v>66</v>
      </c>
      <c r="H283" s="6">
        <f t="shared" si="53"/>
        <v>9.6064814814814659E-3</v>
      </c>
      <c r="I283" s="8">
        <f t="shared" si="54"/>
        <v>0</v>
      </c>
      <c r="J283" s="8">
        <f t="shared" si="55"/>
        <v>1.5829629629629642</v>
      </c>
      <c r="K283" s="9">
        <f t="shared" si="56"/>
        <v>2279</v>
      </c>
      <c r="L283" s="8">
        <f t="shared" si="57"/>
        <v>0</v>
      </c>
      <c r="M283" s="3">
        <f t="shared" si="60"/>
        <v>0</v>
      </c>
      <c r="N283" s="3">
        <f t="shared" si="58"/>
        <v>315</v>
      </c>
      <c r="O283" s="3">
        <f t="shared" si="49"/>
        <v>1164</v>
      </c>
      <c r="P283" s="9">
        <f t="shared" si="59"/>
        <v>28</v>
      </c>
    </row>
    <row r="284" spans="1:16" x14ac:dyDescent="0.25">
      <c r="A284" s="3">
        <v>7085993</v>
      </c>
      <c r="B284" s="5">
        <v>42921</v>
      </c>
      <c r="C284" s="6">
        <v>0.57192129629629629</v>
      </c>
      <c r="D284" s="6">
        <v>0.57506944444444441</v>
      </c>
      <c r="E284" s="3">
        <f t="shared" si="50"/>
        <v>7</v>
      </c>
      <c r="F284" s="3" t="str">
        <f t="shared" si="51"/>
        <v>stacjonarne</v>
      </c>
      <c r="G284" s="3" t="str">
        <f t="shared" si="52"/>
        <v>70</v>
      </c>
      <c r="H284" s="6">
        <f t="shared" si="53"/>
        <v>3.1481481481481222E-3</v>
      </c>
      <c r="I284" s="8">
        <f t="shared" si="54"/>
        <v>0</v>
      </c>
      <c r="J284" s="8">
        <f t="shared" si="55"/>
        <v>1.5861111111111124</v>
      </c>
      <c r="K284" s="9">
        <f t="shared" si="56"/>
        <v>2284</v>
      </c>
      <c r="L284" s="8">
        <f t="shared" si="57"/>
        <v>0</v>
      </c>
      <c r="M284" s="3">
        <f t="shared" si="60"/>
        <v>0</v>
      </c>
      <c r="N284" s="3">
        <f t="shared" si="58"/>
        <v>315</v>
      </c>
      <c r="O284" s="3">
        <f t="shared" si="49"/>
        <v>1169</v>
      </c>
      <c r="P284" s="9">
        <f t="shared" si="59"/>
        <v>0</v>
      </c>
    </row>
    <row r="285" spans="1:16" x14ac:dyDescent="0.25">
      <c r="A285" s="3">
        <v>2890720</v>
      </c>
      <c r="B285" s="5">
        <v>42921</v>
      </c>
      <c r="C285" s="6">
        <v>0.57589120370370372</v>
      </c>
      <c r="D285" s="6">
        <v>0.57648148148148148</v>
      </c>
      <c r="E285" s="3">
        <f t="shared" si="50"/>
        <v>7</v>
      </c>
      <c r="F285" s="3" t="str">
        <f t="shared" si="51"/>
        <v>stacjonarne</v>
      </c>
      <c r="G285" s="3" t="str">
        <f t="shared" si="52"/>
        <v>28</v>
      </c>
      <c r="H285" s="6">
        <f t="shared" si="53"/>
        <v>5.9027777777775903E-4</v>
      </c>
      <c r="I285" s="8">
        <f t="shared" si="54"/>
        <v>0</v>
      </c>
      <c r="J285" s="8">
        <f t="shared" si="55"/>
        <v>1.5867013888888901</v>
      </c>
      <c r="K285" s="9">
        <f t="shared" si="56"/>
        <v>2284</v>
      </c>
      <c r="L285" s="8">
        <f t="shared" si="57"/>
        <v>0</v>
      </c>
      <c r="M285" s="3">
        <f t="shared" si="60"/>
        <v>0</v>
      </c>
      <c r="N285" s="3">
        <f t="shared" si="58"/>
        <v>315</v>
      </c>
      <c r="O285" s="3">
        <f t="shared" si="49"/>
        <v>1169</v>
      </c>
      <c r="P285" s="9">
        <f t="shared" si="59"/>
        <v>51</v>
      </c>
    </row>
    <row r="286" spans="1:16" x14ac:dyDescent="0.25">
      <c r="A286" s="3">
        <v>8375968</v>
      </c>
      <c r="B286" s="5">
        <v>42921</v>
      </c>
      <c r="C286" s="6">
        <v>0.5786458333333333</v>
      </c>
      <c r="D286" s="6">
        <v>0.57954861111111111</v>
      </c>
      <c r="E286" s="3">
        <f t="shared" si="50"/>
        <v>7</v>
      </c>
      <c r="F286" s="3" t="str">
        <f t="shared" si="51"/>
        <v>stacjonarne</v>
      </c>
      <c r="G286" s="3" t="str">
        <f t="shared" si="52"/>
        <v>83</v>
      </c>
      <c r="H286" s="6">
        <f t="shared" si="53"/>
        <v>9.0277777777780788E-4</v>
      </c>
      <c r="I286" s="8">
        <f t="shared" si="54"/>
        <v>0</v>
      </c>
      <c r="J286" s="8">
        <f t="shared" si="55"/>
        <v>1.5876041666666678</v>
      </c>
      <c r="K286" s="9">
        <f t="shared" si="56"/>
        <v>2286</v>
      </c>
      <c r="L286" s="8">
        <f t="shared" si="57"/>
        <v>0</v>
      </c>
      <c r="M286" s="3">
        <f t="shared" si="60"/>
        <v>0</v>
      </c>
      <c r="N286" s="3">
        <f t="shared" si="58"/>
        <v>315</v>
      </c>
      <c r="O286" s="3">
        <f t="shared" si="49"/>
        <v>1171</v>
      </c>
      <c r="P286" s="9">
        <f t="shared" si="59"/>
        <v>9</v>
      </c>
    </row>
    <row r="287" spans="1:16" x14ac:dyDescent="0.25">
      <c r="A287" s="3">
        <v>1119740</v>
      </c>
      <c r="B287" s="5">
        <v>42921</v>
      </c>
      <c r="C287" s="6">
        <v>0.57876157407407403</v>
      </c>
      <c r="D287" s="6">
        <v>0.5811574074074074</v>
      </c>
      <c r="E287" s="3">
        <f t="shared" si="50"/>
        <v>7</v>
      </c>
      <c r="F287" s="3" t="str">
        <f t="shared" si="51"/>
        <v>stacjonarne</v>
      </c>
      <c r="G287" s="3" t="str">
        <f t="shared" si="52"/>
        <v>11</v>
      </c>
      <c r="H287" s="6">
        <f t="shared" si="53"/>
        <v>2.3958333333333748E-3</v>
      </c>
      <c r="I287" s="8">
        <f t="shared" si="54"/>
        <v>0</v>
      </c>
      <c r="J287" s="8">
        <f t="shared" si="55"/>
        <v>1.5900000000000012</v>
      </c>
      <c r="K287" s="9">
        <f t="shared" si="56"/>
        <v>2289</v>
      </c>
      <c r="L287" s="8">
        <f t="shared" si="57"/>
        <v>0</v>
      </c>
      <c r="M287" s="3">
        <f t="shared" si="60"/>
        <v>0</v>
      </c>
      <c r="N287" s="3">
        <f t="shared" si="58"/>
        <v>315</v>
      </c>
      <c r="O287" s="3">
        <f t="shared" si="49"/>
        <v>1174</v>
      </c>
      <c r="P287" s="9">
        <f t="shared" si="59"/>
        <v>36</v>
      </c>
    </row>
    <row r="288" spans="1:16" x14ac:dyDescent="0.25">
      <c r="A288" s="3">
        <v>3796958</v>
      </c>
      <c r="B288" s="5">
        <v>42921</v>
      </c>
      <c r="C288" s="6">
        <v>0.57901620370370377</v>
      </c>
      <c r="D288" s="6">
        <v>0.58940972222222221</v>
      </c>
      <c r="E288" s="3">
        <f t="shared" si="50"/>
        <v>7</v>
      </c>
      <c r="F288" s="3" t="str">
        <f t="shared" si="51"/>
        <v>stacjonarne</v>
      </c>
      <c r="G288" s="3" t="str">
        <f t="shared" si="52"/>
        <v>37</v>
      </c>
      <c r="H288" s="6">
        <f t="shared" si="53"/>
        <v>1.0393518518518441E-2</v>
      </c>
      <c r="I288" s="8">
        <f t="shared" si="54"/>
        <v>0</v>
      </c>
      <c r="J288" s="8">
        <f t="shared" si="55"/>
        <v>1.6003935185185196</v>
      </c>
      <c r="K288" s="9">
        <f t="shared" si="56"/>
        <v>2304</v>
      </c>
      <c r="L288" s="8">
        <f t="shared" si="57"/>
        <v>0</v>
      </c>
      <c r="M288" s="3">
        <f t="shared" si="60"/>
        <v>0</v>
      </c>
      <c r="N288" s="3">
        <f t="shared" si="58"/>
        <v>315</v>
      </c>
      <c r="O288" s="3">
        <f t="shared" si="49"/>
        <v>1189</v>
      </c>
      <c r="P288" s="9">
        <f t="shared" si="59"/>
        <v>34</v>
      </c>
    </row>
    <row r="289" spans="1:16" x14ac:dyDescent="0.25">
      <c r="A289" s="3">
        <v>8010775</v>
      </c>
      <c r="B289" s="5">
        <v>42921</v>
      </c>
      <c r="C289" s="6">
        <v>0.58275462962962965</v>
      </c>
      <c r="D289" s="6">
        <v>0.5852546296296296</v>
      </c>
      <c r="E289" s="3">
        <f t="shared" si="50"/>
        <v>7</v>
      </c>
      <c r="F289" s="3" t="str">
        <f t="shared" si="51"/>
        <v>stacjonarne</v>
      </c>
      <c r="G289" s="3" t="str">
        <f t="shared" si="52"/>
        <v>80</v>
      </c>
      <c r="H289" s="6">
        <f t="shared" si="53"/>
        <v>2.4999999999999467E-3</v>
      </c>
      <c r="I289" s="8">
        <f t="shared" si="54"/>
        <v>0</v>
      </c>
      <c r="J289" s="8">
        <f t="shared" si="55"/>
        <v>1.6028935185185196</v>
      </c>
      <c r="K289" s="9">
        <f t="shared" si="56"/>
        <v>2308</v>
      </c>
      <c r="L289" s="8">
        <f t="shared" si="57"/>
        <v>0</v>
      </c>
      <c r="M289" s="3">
        <f t="shared" si="60"/>
        <v>0</v>
      </c>
      <c r="N289" s="3">
        <f t="shared" si="58"/>
        <v>315</v>
      </c>
      <c r="O289" s="3">
        <f t="shared" si="49"/>
        <v>1193</v>
      </c>
      <c r="P289" s="9">
        <f t="shared" si="59"/>
        <v>10</v>
      </c>
    </row>
    <row r="290" spans="1:16" x14ac:dyDescent="0.25">
      <c r="A290" s="3">
        <v>46023878</v>
      </c>
      <c r="B290" s="5">
        <v>42921</v>
      </c>
      <c r="C290" s="6">
        <v>0.58829861111111115</v>
      </c>
      <c r="D290" s="6">
        <v>0.59641203703703705</v>
      </c>
      <c r="E290" s="3">
        <f t="shared" si="50"/>
        <v>8</v>
      </c>
      <c r="F290" s="3" t="str">
        <f t="shared" si="51"/>
        <v>komurkowe</v>
      </c>
      <c r="G290" s="3" t="str">
        <f t="shared" si="52"/>
        <v>46</v>
      </c>
      <c r="H290" s="6">
        <f t="shared" si="53"/>
        <v>8.113425925925899E-3</v>
      </c>
      <c r="I290" s="8">
        <f t="shared" si="54"/>
        <v>0</v>
      </c>
      <c r="J290" s="8">
        <f t="shared" si="55"/>
        <v>1.6110069444444455</v>
      </c>
      <c r="K290" s="9">
        <f t="shared" si="56"/>
        <v>2319</v>
      </c>
      <c r="L290" s="8">
        <f t="shared" si="57"/>
        <v>0</v>
      </c>
      <c r="M290" s="3">
        <f t="shared" si="60"/>
        <v>0</v>
      </c>
      <c r="N290" s="3">
        <f t="shared" si="58"/>
        <v>326</v>
      </c>
      <c r="O290" s="3">
        <f t="shared" si="49"/>
        <v>1193</v>
      </c>
      <c r="P290" s="9">
        <f t="shared" si="59"/>
        <v>51</v>
      </c>
    </row>
    <row r="291" spans="1:16" x14ac:dyDescent="0.25">
      <c r="A291" s="3">
        <v>3379007610</v>
      </c>
      <c r="B291" s="5">
        <v>42921</v>
      </c>
      <c r="C291" s="6">
        <v>0.59281249999999996</v>
      </c>
      <c r="D291" s="6">
        <v>0.59871527777777778</v>
      </c>
      <c r="E291" s="3">
        <f t="shared" si="50"/>
        <v>10</v>
      </c>
      <c r="F291" s="3" t="str">
        <f t="shared" si="51"/>
        <v>komurkowe</v>
      </c>
      <c r="G291" s="3" t="str">
        <f t="shared" si="52"/>
        <v>33</v>
      </c>
      <c r="H291" s="6">
        <f t="shared" si="53"/>
        <v>5.9027777777778123E-3</v>
      </c>
      <c r="I291" s="8">
        <f t="shared" si="54"/>
        <v>0</v>
      </c>
      <c r="J291" s="8">
        <f t="shared" si="55"/>
        <v>1.6110069444444455</v>
      </c>
      <c r="K291" s="9">
        <f t="shared" si="56"/>
        <v>2319</v>
      </c>
      <c r="L291" s="8">
        <f t="shared" si="57"/>
        <v>5.9027777777778123E-3</v>
      </c>
      <c r="M291" s="3">
        <f t="shared" si="60"/>
        <v>9</v>
      </c>
      <c r="N291" s="3">
        <f t="shared" si="58"/>
        <v>326</v>
      </c>
      <c r="O291" s="3">
        <f t="shared" si="49"/>
        <v>1193</v>
      </c>
      <c r="P291" s="9">
        <f t="shared" si="59"/>
        <v>51</v>
      </c>
    </row>
    <row r="292" spans="1:16" x14ac:dyDescent="0.25">
      <c r="A292" s="3">
        <v>2890519255</v>
      </c>
      <c r="B292" s="5">
        <v>42921</v>
      </c>
      <c r="C292" s="6">
        <v>0.59557870370370369</v>
      </c>
      <c r="D292" s="6">
        <v>0.59930555555555554</v>
      </c>
      <c r="E292" s="3">
        <f t="shared" si="50"/>
        <v>10</v>
      </c>
      <c r="F292" s="3" t="str">
        <f t="shared" si="51"/>
        <v>komurkowe</v>
      </c>
      <c r="G292" s="3" t="str">
        <f t="shared" si="52"/>
        <v>28</v>
      </c>
      <c r="H292" s="6">
        <f t="shared" si="53"/>
        <v>3.7268518518518423E-3</v>
      </c>
      <c r="I292" s="8">
        <f t="shared" si="54"/>
        <v>0</v>
      </c>
      <c r="J292" s="8">
        <f t="shared" si="55"/>
        <v>1.6110069444444455</v>
      </c>
      <c r="K292" s="9">
        <f t="shared" si="56"/>
        <v>2319</v>
      </c>
      <c r="L292" s="8">
        <f t="shared" si="57"/>
        <v>3.7268518518518423E-3</v>
      </c>
      <c r="M292" s="3">
        <f t="shared" si="60"/>
        <v>6</v>
      </c>
      <c r="N292" s="3">
        <f t="shared" si="58"/>
        <v>326</v>
      </c>
      <c r="O292" s="3">
        <f t="shared" si="49"/>
        <v>1193</v>
      </c>
      <c r="P292" s="9">
        <f t="shared" si="59"/>
        <v>51</v>
      </c>
    </row>
    <row r="293" spans="1:16" x14ac:dyDescent="0.25">
      <c r="A293" s="3">
        <v>27858818</v>
      </c>
      <c r="B293" s="5">
        <v>42921</v>
      </c>
      <c r="C293" s="6">
        <v>0.59718749999999998</v>
      </c>
      <c r="D293" s="6">
        <v>0.60711805555555554</v>
      </c>
      <c r="E293" s="3">
        <f t="shared" si="50"/>
        <v>8</v>
      </c>
      <c r="F293" s="3" t="str">
        <f t="shared" si="51"/>
        <v>komurkowe</v>
      </c>
      <c r="G293" s="3" t="str">
        <f t="shared" si="52"/>
        <v>27</v>
      </c>
      <c r="H293" s="6">
        <f t="shared" si="53"/>
        <v>9.9305555555555536E-3</v>
      </c>
      <c r="I293" s="8">
        <f t="shared" si="54"/>
        <v>0</v>
      </c>
      <c r="J293" s="8">
        <f t="shared" si="55"/>
        <v>1.620937500000001</v>
      </c>
      <c r="K293" s="9">
        <f t="shared" si="56"/>
        <v>2334</v>
      </c>
      <c r="L293" s="8">
        <f t="shared" si="57"/>
        <v>0</v>
      </c>
      <c r="M293" s="3">
        <f t="shared" si="60"/>
        <v>0</v>
      </c>
      <c r="N293" s="3">
        <f t="shared" si="58"/>
        <v>341</v>
      </c>
      <c r="O293" s="3">
        <f t="shared" ref="O293:O356" si="61">IF(AND(K293&gt;800,K292&lt;800,F293="stacjonarne"),K293-800,IF(AND(F293="stacjonarne",K293&gt;800),O292+K293-K292,O292))</f>
        <v>1193</v>
      </c>
      <c r="P293" s="9">
        <f t="shared" si="59"/>
        <v>9</v>
      </c>
    </row>
    <row r="294" spans="1:16" x14ac:dyDescent="0.25">
      <c r="A294" s="3">
        <v>5076649</v>
      </c>
      <c r="B294" s="5">
        <v>42921</v>
      </c>
      <c r="C294" s="6">
        <v>0.59803240740740737</v>
      </c>
      <c r="D294" s="6">
        <v>0.60223379629629636</v>
      </c>
      <c r="E294" s="3">
        <f t="shared" si="50"/>
        <v>7</v>
      </c>
      <c r="F294" s="3" t="str">
        <f t="shared" si="51"/>
        <v>stacjonarne</v>
      </c>
      <c r="G294" s="3" t="str">
        <f t="shared" si="52"/>
        <v>50</v>
      </c>
      <c r="H294" s="6">
        <f t="shared" si="53"/>
        <v>4.2013888888889905E-3</v>
      </c>
      <c r="I294" s="8">
        <f t="shared" si="54"/>
        <v>0</v>
      </c>
      <c r="J294" s="8">
        <f t="shared" si="55"/>
        <v>1.62513888888889</v>
      </c>
      <c r="K294" s="9">
        <f t="shared" si="56"/>
        <v>2340</v>
      </c>
      <c r="L294" s="8">
        <f t="shared" si="57"/>
        <v>0</v>
      </c>
      <c r="M294" s="3">
        <f t="shared" si="60"/>
        <v>0</v>
      </c>
      <c r="N294" s="3">
        <f t="shared" si="58"/>
        <v>341</v>
      </c>
      <c r="O294" s="3">
        <f t="shared" si="61"/>
        <v>1199</v>
      </c>
      <c r="P294" s="9">
        <f t="shared" si="59"/>
        <v>12</v>
      </c>
    </row>
    <row r="295" spans="1:16" x14ac:dyDescent="0.25">
      <c r="A295" s="3">
        <v>70367818</v>
      </c>
      <c r="B295" s="5">
        <v>42921</v>
      </c>
      <c r="C295" s="6">
        <v>0.5982291666666667</v>
      </c>
      <c r="D295" s="6">
        <v>0.60077546296296302</v>
      </c>
      <c r="E295" s="3">
        <f t="shared" si="50"/>
        <v>8</v>
      </c>
      <c r="F295" s="3" t="str">
        <f t="shared" si="51"/>
        <v>komurkowe</v>
      </c>
      <c r="G295" s="3" t="str">
        <f t="shared" si="52"/>
        <v>70</v>
      </c>
      <c r="H295" s="6">
        <f t="shared" si="53"/>
        <v>2.5462962962963243E-3</v>
      </c>
      <c r="I295" s="8">
        <f t="shared" si="54"/>
        <v>0</v>
      </c>
      <c r="J295" s="8">
        <f t="shared" si="55"/>
        <v>1.6276851851851863</v>
      </c>
      <c r="K295" s="9">
        <f t="shared" si="56"/>
        <v>2343</v>
      </c>
      <c r="L295" s="8">
        <f t="shared" si="57"/>
        <v>0</v>
      </c>
      <c r="M295" s="3">
        <f t="shared" si="60"/>
        <v>0</v>
      </c>
      <c r="N295" s="3">
        <f t="shared" si="58"/>
        <v>344</v>
      </c>
      <c r="O295" s="3">
        <f t="shared" si="61"/>
        <v>1199</v>
      </c>
      <c r="P295" s="9">
        <f t="shared" si="59"/>
        <v>52</v>
      </c>
    </row>
    <row r="296" spans="1:16" x14ac:dyDescent="0.25">
      <c r="A296" s="3">
        <v>9788998</v>
      </c>
      <c r="B296" s="5">
        <v>42921</v>
      </c>
      <c r="C296" s="6">
        <v>0.60070601851851857</v>
      </c>
      <c r="D296" s="6">
        <v>0.6075694444444445</v>
      </c>
      <c r="E296" s="3">
        <f t="shared" si="50"/>
        <v>7</v>
      </c>
      <c r="F296" s="3" t="str">
        <f t="shared" si="51"/>
        <v>stacjonarne</v>
      </c>
      <c r="G296" s="3" t="str">
        <f t="shared" si="52"/>
        <v>97</v>
      </c>
      <c r="H296" s="6">
        <f t="shared" si="53"/>
        <v>6.8634259259259256E-3</v>
      </c>
      <c r="I296" s="8">
        <f t="shared" si="54"/>
        <v>0</v>
      </c>
      <c r="J296" s="8">
        <f t="shared" si="55"/>
        <v>1.6345486111111123</v>
      </c>
      <c r="K296" s="9">
        <f t="shared" si="56"/>
        <v>2353</v>
      </c>
      <c r="L296" s="8">
        <f t="shared" si="57"/>
        <v>0</v>
      </c>
      <c r="M296" s="3">
        <f t="shared" si="60"/>
        <v>0</v>
      </c>
      <c r="N296" s="3">
        <f t="shared" si="58"/>
        <v>344</v>
      </c>
      <c r="O296" s="3">
        <f t="shared" si="61"/>
        <v>1209</v>
      </c>
      <c r="P296" s="9">
        <f t="shared" si="59"/>
        <v>45</v>
      </c>
    </row>
    <row r="297" spans="1:16" x14ac:dyDescent="0.25">
      <c r="A297" s="3">
        <v>1951101</v>
      </c>
      <c r="B297" s="5">
        <v>42921</v>
      </c>
      <c r="C297" s="6">
        <v>0.60379629629629628</v>
      </c>
      <c r="D297" s="6">
        <v>0.61399305555555561</v>
      </c>
      <c r="E297" s="3">
        <f t="shared" si="50"/>
        <v>7</v>
      </c>
      <c r="F297" s="3" t="str">
        <f t="shared" si="51"/>
        <v>stacjonarne</v>
      </c>
      <c r="G297" s="3" t="str">
        <f t="shared" si="52"/>
        <v>19</v>
      </c>
      <c r="H297" s="6">
        <f t="shared" si="53"/>
        <v>1.0196759259259336E-2</v>
      </c>
      <c r="I297" s="8">
        <f t="shared" si="54"/>
        <v>0</v>
      </c>
      <c r="J297" s="8">
        <f t="shared" si="55"/>
        <v>1.6447453703703716</v>
      </c>
      <c r="K297" s="9">
        <f t="shared" si="56"/>
        <v>2368</v>
      </c>
      <c r="L297" s="8">
        <f t="shared" si="57"/>
        <v>0</v>
      </c>
      <c r="M297" s="3">
        <f t="shared" si="60"/>
        <v>0</v>
      </c>
      <c r="N297" s="3">
        <f t="shared" si="58"/>
        <v>344</v>
      </c>
      <c r="O297" s="3">
        <f t="shared" si="61"/>
        <v>1224</v>
      </c>
      <c r="P297" s="9">
        <f t="shared" si="59"/>
        <v>26</v>
      </c>
    </row>
    <row r="298" spans="1:16" x14ac:dyDescent="0.25">
      <c r="A298" s="3">
        <v>4546455</v>
      </c>
      <c r="B298" s="5">
        <v>42921</v>
      </c>
      <c r="C298" s="6">
        <v>0.6040740740740741</v>
      </c>
      <c r="D298" s="6">
        <v>0.61181712962962964</v>
      </c>
      <c r="E298" s="3">
        <f t="shared" si="50"/>
        <v>7</v>
      </c>
      <c r="F298" s="3" t="str">
        <f t="shared" si="51"/>
        <v>stacjonarne</v>
      </c>
      <c r="G298" s="3" t="str">
        <f t="shared" si="52"/>
        <v>45</v>
      </c>
      <c r="H298" s="6">
        <f t="shared" si="53"/>
        <v>7.7430555555555447E-3</v>
      </c>
      <c r="I298" s="8">
        <f t="shared" si="54"/>
        <v>0</v>
      </c>
      <c r="J298" s="8">
        <f t="shared" si="55"/>
        <v>1.6524884259259272</v>
      </c>
      <c r="K298" s="9">
        <f t="shared" si="56"/>
        <v>2379</v>
      </c>
      <c r="L298" s="8">
        <f t="shared" si="57"/>
        <v>0</v>
      </c>
      <c r="M298" s="3">
        <f t="shared" si="60"/>
        <v>0</v>
      </c>
      <c r="N298" s="3">
        <f t="shared" si="58"/>
        <v>344</v>
      </c>
      <c r="O298" s="3">
        <f t="shared" si="61"/>
        <v>1235</v>
      </c>
      <c r="P298" s="9">
        <f t="shared" si="59"/>
        <v>35</v>
      </c>
    </row>
    <row r="299" spans="1:16" x14ac:dyDescent="0.25">
      <c r="A299" s="3">
        <v>12687991</v>
      </c>
      <c r="B299" s="5">
        <v>42921</v>
      </c>
      <c r="C299" s="6">
        <v>0.60660879629629627</v>
      </c>
      <c r="D299" s="6">
        <v>0.6086921296296296</v>
      </c>
      <c r="E299" s="3">
        <f t="shared" si="50"/>
        <v>8</v>
      </c>
      <c r="F299" s="3" t="str">
        <f t="shared" si="51"/>
        <v>komurkowe</v>
      </c>
      <c r="G299" s="3" t="str">
        <f t="shared" si="52"/>
        <v>12</v>
      </c>
      <c r="H299" s="6">
        <f t="shared" si="53"/>
        <v>2.0833333333333259E-3</v>
      </c>
      <c r="I299" s="8">
        <f t="shared" si="54"/>
        <v>0</v>
      </c>
      <c r="J299" s="8">
        <f t="shared" si="55"/>
        <v>1.6545717592592606</v>
      </c>
      <c r="K299" s="9">
        <f t="shared" si="56"/>
        <v>2382</v>
      </c>
      <c r="L299" s="8">
        <f t="shared" si="57"/>
        <v>0</v>
      </c>
      <c r="M299" s="3">
        <f t="shared" si="60"/>
        <v>0</v>
      </c>
      <c r="N299" s="3">
        <f t="shared" si="58"/>
        <v>347</v>
      </c>
      <c r="O299" s="3">
        <f t="shared" si="61"/>
        <v>1235</v>
      </c>
      <c r="P299" s="9">
        <f t="shared" si="59"/>
        <v>35</v>
      </c>
    </row>
    <row r="300" spans="1:16" x14ac:dyDescent="0.25">
      <c r="A300" s="3">
        <v>4328583</v>
      </c>
      <c r="B300" s="5">
        <v>42921</v>
      </c>
      <c r="C300" s="6">
        <v>0.60927083333333332</v>
      </c>
      <c r="D300" s="6">
        <v>0.61127314814814815</v>
      </c>
      <c r="E300" s="3">
        <f t="shared" si="50"/>
        <v>7</v>
      </c>
      <c r="F300" s="3" t="str">
        <f t="shared" si="51"/>
        <v>stacjonarne</v>
      </c>
      <c r="G300" s="3" t="str">
        <f t="shared" si="52"/>
        <v>43</v>
      </c>
      <c r="H300" s="6">
        <f t="shared" si="53"/>
        <v>2.0023148148148318E-3</v>
      </c>
      <c r="I300" s="8">
        <f t="shared" si="54"/>
        <v>0</v>
      </c>
      <c r="J300" s="8">
        <f t="shared" si="55"/>
        <v>1.6565740740740753</v>
      </c>
      <c r="K300" s="9">
        <f t="shared" si="56"/>
        <v>2385</v>
      </c>
      <c r="L300" s="8">
        <f t="shared" si="57"/>
        <v>0</v>
      </c>
      <c r="M300" s="3">
        <f t="shared" si="60"/>
        <v>0</v>
      </c>
      <c r="N300" s="3">
        <f t="shared" si="58"/>
        <v>347</v>
      </c>
      <c r="O300" s="3">
        <f t="shared" si="61"/>
        <v>1238</v>
      </c>
      <c r="P300" s="9">
        <f t="shared" si="59"/>
        <v>28</v>
      </c>
    </row>
    <row r="301" spans="1:16" x14ac:dyDescent="0.25">
      <c r="A301" s="3">
        <v>2184116</v>
      </c>
      <c r="B301" s="5">
        <v>42921</v>
      </c>
      <c r="C301" s="6">
        <v>0.61251157407407408</v>
      </c>
      <c r="D301" s="6">
        <v>0.61998842592592596</v>
      </c>
      <c r="E301" s="3">
        <f t="shared" si="50"/>
        <v>7</v>
      </c>
      <c r="F301" s="3" t="str">
        <f t="shared" si="51"/>
        <v>stacjonarne</v>
      </c>
      <c r="G301" s="3" t="str">
        <f t="shared" si="52"/>
        <v>21</v>
      </c>
      <c r="H301" s="6">
        <f t="shared" si="53"/>
        <v>7.4768518518518734E-3</v>
      </c>
      <c r="I301" s="8">
        <f t="shared" si="54"/>
        <v>0</v>
      </c>
      <c r="J301" s="8">
        <f t="shared" si="55"/>
        <v>1.6640509259259271</v>
      </c>
      <c r="K301" s="9">
        <f t="shared" si="56"/>
        <v>2396</v>
      </c>
      <c r="L301" s="8">
        <f t="shared" si="57"/>
        <v>0</v>
      </c>
      <c r="M301" s="3">
        <f t="shared" si="60"/>
        <v>0</v>
      </c>
      <c r="N301" s="3">
        <f t="shared" si="58"/>
        <v>347</v>
      </c>
      <c r="O301" s="3">
        <f t="shared" si="61"/>
        <v>1249</v>
      </c>
      <c r="P301" s="9">
        <f t="shared" si="59"/>
        <v>14</v>
      </c>
    </row>
    <row r="302" spans="1:16" x14ac:dyDescent="0.25">
      <c r="A302" s="3">
        <v>24724570</v>
      </c>
      <c r="B302" s="5">
        <v>42921</v>
      </c>
      <c r="C302" s="6">
        <v>0.61430555555555555</v>
      </c>
      <c r="D302" s="6">
        <v>0.61843749999999997</v>
      </c>
      <c r="E302" s="3">
        <f t="shared" si="50"/>
        <v>8</v>
      </c>
      <c r="F302" s="3" t="str">
        <f t="shared" si="51"/>
        <v>komurkowe</v>
      </c>
      <c r="G302" s="3" t="str">
        <f t="shared" si="52"/>
        <v>24</v>
      </c>
      <c r="H302" s="6">
        <f t="shared" si="53"/>
        <v>4.1319444444444242E-3</v>
      </c>
      <c r="I302" s="8">
        <f t="shared" si="54"/>
        <v>0</v>
      </c>
      <c r="J302" s="8">
        <f t="shared" si="55"/>
        <v>1.6681828703703716</v>
      </c>
      <c r="K302" s="9">
        <f t="shared" si="56"/>
        <v>2402</v>
      </c>
      <c r="L302" s="8">
        <f t="shared" si="57"/>
        <v>0</v>
      </c>
      <c r="M302" s="3">
        <f t="shared" si="60"/>
        <v>0</v>
      </c>
      <c r="N302" s="3">
        <f t="shared" si="58"/>
        <v>353</v>
      </c>
      <c r="O302" s="3">
        <f t="shared" si="61"/>
        <v>1249</v>
      </c>
      <c r="P302" s="9">
        <f t="shared" si="59"/>
        <v>11</v>
      </c>
    </row>
    <row r="303" spans="1:16" x14ac:dyDescent="0.25">
      <c r="A303" s="3">
        <v>4843076</v>
      </c>
      <c r="B303" s="5">
        <v>42921</v>
      </c>
      <c r="C303" s="6">
        <v>0.61957175925925922</v>
      </c>
      <c r="D303" s="6">
        <v>0.62241898148148145</v>
      </c>
      <c r="E303" s="3">
        <f t="shared" si="50"/>
        <v>7</v>
      </c>
      <c r="F303" s="3" t="str">
        <f t="shared" si="51"/>
        <v>stacjonarne</v>
      </c>
      <c r="G303" s="3" t="str">
        <f t="shared" si="52"/>
        <v>48</v>
      </c>
      <c r="H303" s="6">
        <f t="shared" si="53"/>
        <v>2.8472222222222232E-3</v>
      </c>
      <c r="I303" s="8">
        <f t="shared" si="54"/>
        <v>0</v>
      </c>
      <c r="J303" s="8">
        <f t="shared" si="55"/>
        <v>1.6710300925925938</v>
      </c>
      <c r="K303" s="9">
        <f t="shared" si="56"/>
        <v>2406</v>
      </c>
      <c r="L303" s="8">
        <f t="shared" si="57"/>
        <v>0</v>
      </c>
      <c r="M303" s="3">
        <f t="shared" si="60"/>
        <v>0</v>
      </c>
      <c r="N303" s="3">
        <f t="shared" si="58"/>
        <v>353</v>
      </c>
      <c r="O303" s="3">
        <f t="shared" si="61"/>
        <v>1253</v>
      </c>
      <c r="P303" s="9">
        <f t="shared" si="59"/>
        <v>17</v>
      </c>
    </row>
    <row r="304" spans="1:16" x14ac:dyDescent="0.25">
      <c r="A304" s="3">
        <v>7795911</v>
      </c>
      <c r="B304" s="5">
        <v>42921</v>
      </c>
      <c r="C304" s="6">
        <v>0.62047453703703703</v>
      </c>
      <c r="D304" s="6">
        <v>0.62715277777777778</v>
      </c>
      <c r="E304" s="3">
        <f t="shared" si="50"/>
        <v>7</v>
      </c>
      <c r="F304" s="3" t="str">
        <f t="shared" si="51"/>
        <v>stacjonarne</v>
      </c>
      <c r="G304" s="3" t="str">
        <f t="shared" si="52"/>
        <v>77</v>
      </c>
      <c r="H304" s="6">
        <f t="shared" si="53"/>
        <v>6.6782407407407485E-3</v>
      </c>
      <c r="I304" s="8">
        <f t="shared" si="54"/>
        <v>0</v>
      </c>
      <c r="J304" s="8">
        <f t="shared" si="55"/>
        <v>1.6777083333333347</v>
      </c>
      <c r="K304" s="9">
        <f t="shared" si="56"/>
        <v>2415</v>
      </c>
      <c r="L304" s="8">
        <f t="shared" si="57"/>
        <v>0</v>
      </c>
      <c r="M304" s="3">
        <f t="shared" si="60"/>
        <v>0</v>
      </c>
      <c r="N304" s="3">
        <f t="shared" si="58"/>
        <v>353</v>
      </c>
      <c r="O304" s="3">
        <f t="shared" si="61"/>
        <v>1262</v>
      </c>
      <c r="P304" s="9">
        <f t="shared" si="59"/>
        <v>54</v>
      </c>
    </row>
    <row r="305" spans="1:16" x14ac:dyDescent="0.25">
      <c r="A305" s="3">
        <v>42722517</v>
      </c>
      <c r="B305" s="5">
        <v>42921</v>
      </c>
      <c r="C305" s="6">
        <v>0.62094907407407407</v>
      </c>
      <c r="D305" s="6">
        <v>0.62687499999999996</v>
      </c>
      <c r="E305" s="3">
        <f t="shared" si="50"/>
        <v>8</v>
      </c>
      <c r="F305" s="3" t="str">
        <f t="shared" si="51"/>
        <v>komurkowe</v>
      </c>
      <c r="G305" s="3" t="str">
        <f t="shared" si="52"/>
        <v>42</v>
      </c>
      <c r="H305" s="6">
        <f t="shared" si="53"/>
        <v>5.9259259259258901E-3</v>
      </c>
      <c r="I305" s="8">
        <f t="shared" si="54"/>
        <v>0</v>
      </c>
      <c r="J305" s="8">
        <f t="shared" si="55"/>
        <v>1.6836342592592606</v>
      </c>
      <c r="K305" s="9">
        <f t="shared" si="56"/>
        <v>2424</v>
      </c>
      <c r="L305" s="8">
        <f t="shared" si="57"/>
        <v>0</v>
      </c>
      <c r="M305" s="3">
        <f t="shared" si="60"/>
        <v>0</v>
      </c>
      <c r="N305" s="3">
        <f t="shared" si="58"/>
        <v>362</v>
      </c>
      <c r="O305" s="3">
        <f t="shared" si="61"/>
        <v>1262</v>
      </c>
      <c r="P305" s="9">
        <f t="shared" si="59"/>
        <v>26</v>
      </c>
    </row>
    <row r="306" spans="1:16" x14ac:dyDescent="0.25">
      <c r="A306" s="3">
        <v>9697189</v>
      </c>
      <c r="B306" s="5">
        <v>42921</v>
      </c>
      <c r="C306" s="6">
        <v>0.62251157407407409</v>
      </c>
      <c r="D306" s="6">
        <v>0.6234143518518519</v>
      </c>
      <c r="E306" s="3">
        <f t="shared" si="50"/>
        <v>7</v>
      </c>
      <c r="F306" s="3" t="str">
        <f t="shared" si="51"/>
        <v>stacjonarne</v>
      </c>
      <c r="G306" s="3" t="str">
        <f t="shared" si="52"/>
        <v>96</v>
      </c>
      <c r="H306" s="6">
        <f t="shared" si="53"/>
        <v>9.0277777777780788E-4</v>
      </c>
      <c r="I306" s="8">
        <f t="shared" si="54"/>
        <v>0</v>
      </c>
      <c r="J306" s="8">
        <f t="shared" si="55"/>
        <v>1.6845370370370385</v>
      </c>
      <c r="K306" s="9">
        <f t="shared" si="56"/>
        <v>2425</v>
      </c>
      <c r="L306" s="8">
        <f t="shared" si="57"/>
        <v>0</v>
      </c>
      <c r="M306" s="3">
        <f t="shared" si="60"/>
        <v>0</v>
      </c>
      <c r="N306" s="3">
        <f t="shared" si="58"/>
        <v>362</v>
      </c>
      <c r="O306" s="3">
        <f t="shared" si="61"/>
        <v>1263</v>
      </c>
      <c r="P306" s="9">
        <f t="shared" si="59"/>
        <v>44</v>
      </c>
    </row>
    <row r="307" spans="1:16" x14ac:dyDescent="0.25">
      <c r="A307" s="3">
        <v>4471203</v>
      </c>
      <c r="B307" s="5">
        <v>42921</v>
      </c>
      <c r="C307" s="6">
        <v>0.62403935185185189</v>
      </c>
      <c r="D307" s="6">
        <v>0.62936342592592587</v>
      </c>
      <c r="E307" s="3">
        <f t="shared" si="50"/>
        <v>7</v>
      </c>
      <c r="F307" s="3" t="str">
        <f t="shared" si="51"/>
        <v>stacjonarne</v>
      </c>
      <c r="G307" s="3" t="str">
        <f t="shared" si="52"/>
        <v>44</v>
      </c>
      <c r="H307" s="6">
        <f t="shared" si="53"/>
        <v>5.3240740740739811E-3</v>
      </c>
      <c r="I307" s="8">
        <f t="shared" si="54"/>
        <v>0</v>
      </c>
      <c r="J307" s="8">
        <f t="shared" si="55"/>
        <v>1.6898611111111124</v>
      </c>
      <c r="K307" s="9">
        <f t="shared" si="56"/>
        <v>2433</v>
      </c>
      <c r="L307" s="8">
        <f t="shared" si="57"/>
        <v>0</v>
      </c>
      <c r="M307" s="3">
        <f t="shared" si="60"/>
        <v>0</v>
      </c>
      <c r="N307" s="3">
        <f t="shared" si="58"/>
        <v>362</v>
      </c>
      <c r="O307" s="3">
        <f t="shared" si="61"/>
        <v>1271</v>
      </c>
      <c r="P307" s="9">
        <f t="shared" si="59"/>
        <v>24</v>
      </c>
    </row>
    <row r="308" spans="1:16" x14ac:dyDescent="0.25">
      <c r="A308" s="3">
        <v>1439114</v>
      </c>
      <c r="B308" s="5">
        <v>42921</v>
      </c>
      <c r="C308" s="6">
        <v>0.62589120370370377</v>
      </c>
      <c r="D308" s="6">
        <v>0.62774305555555554</v>
      </c>
      <c r="E308" s="3">
        <f t="shared" si="50"/>
        <v>7</v>
      </c>
      <c r="F308" s="3" t="str">
        <f t="shared" si="51"/>
        <v>stacjonarne</v>
      </c>
      <c r="G308" s="3" t="str">
        <f t="shared" si="52"/>
        <v>14</v>
      </c>
      <c r="H308" s="6">
        <f t="shared" si="53"/>
        <v>1.8518518518517713E-3</v>
      </c>
      <c r="I308" s="8">
        <f t="shared" si="54"/>
        <v>0</v>
      </c>
      <c r="J308" s="8">
        <f t="shared" si="55"/>
        <v>1.6917129629629641</v>
      </c>
      <c r="K308" s="9">
        <f t="shared" si="56"/>
        <v>2436</v>
      </c>
      <c r="L308" s="8">
        <f t="shared" si="57"/>
        <v>0</v>
      </c>
      <c r="M308" s="3">
        <f t="shared" si="60"/>
        <v>0</v>
      </c>
      <c r="N308" s="3">
        <f t="shared" si="58"/>
        <v>362</v>
      </c>
      <c r="O308" s="3">
        <f t="shared" si="61"/>
        <v>1274</v>
      </c>
      <c r="P308" s="9">
        <f t="shared" si="59"/>
        <v>4</v>
      </c>
    </row>
    <row r="309" spans="1:16" x14ac:dyDescent="0.25">
      <c r="A309" s="3">
        <v>5822881</v>
      </c>
      <c r="B309" s="5">
        <v>42922</v>
      </c>
      <c r="C309" s="6">
        <v>0.33555555555555555</v>
      </c>
      <c r="D309" s="6">
        <v>0.34137731481481487</v>
      </c>
      <c r="E309" s="3">
        <f t="shared" si="50"/>
        <v>7</v>
      </c>
      <c r="F309" s="3" t="str">
        <f t="shared" si="51"/>
        <v>stacjonarne</v>
      </c>
      <c r="G309" s="3" t="str">
        <f t="shared" si="52"/>
        <v>58</v>
      </c>
      <c r="H309" s="6">
        <f t="shared" si="53"/>
        <v>5.8217592592593181E-3</v>
      </c>
      <c r="I309" s="8">
        <f t="shared" si="54"/>
        <v>0</v>
      </c>
      <c r="J309" s="8">
        <f t="shared" si="55"/>
        <v>1.6975347222222235</v>
      </c>
      <c r="K309" s="9">
        <f t="shared" si="56"/>
        <v>2444</v>
      </c>
      <c r="L309" s="8">
        <f t="shared" si="57"/>
        <v>0</v>
      </c>
      <c r="M309" s="3">
        <f t="shared" si="60"/>
        <v>0</v>
      </c>
      <c r="N309" s="3">
        <f t="shared" si="58"/>
        <v>362</v>
      </c>
      <c r="O309" s="3">
        <f t="shared" si="61"/>
        <v>1282</v>
      </c>
      <c r="P309" s="9">
        <f t="shared" si="59"/>
        <v>27</v>
      </c>
    </row>
    <row r="310" spans="1:16" x14ac:dyDescent="0.25">
      <c r="A310" s="3">
        <v>6027120</v>
      </c>
      <c r="B310" s="5">
        <v>42922</v>
      </c>
      <c r="C310" s="6">
        <v>0.33814814814814814</v>
      </c>
      <c r="D310" s="6">
        <v>0.34232638888888883</v>
      </c>
      <c r="E310" s="3">
        <f t="shared" si="50"/>
        <v>7</v>
      </c>
      <c r="F310" s="3" t="str">
        <f t="shared" si="51"/>
        <v>stacjonarne</v>
      </c>
      <c r="G310" s="3" t="str">
        <f t="shared" si="52"/>
        <v>60</v>
      </c>
      <c r="H310" s="6">
        <f t="shared" si="53"/>
        <v>4.1782407407406907E-3</v>
      </c>
      <c r="I310" s="8">
        <f t="shared" si="54"/>
        <v>0</v>
      </c>
      <c r="J310" s="8">
        <f t="shared" si="55"/>
        <v>1.7017129629629641</v>
      </c>
      <c r="K310" s="9">
        <f t="shared" si="56"/>
        <v>2450</v>
      </c>
      <c r="L310" s="8">
        <f t="shared" si="57"/>
        <v>0</v>
      </c>
      <c r="M310" s="3">
        <f t="shared" si="60"/>
        <v>0</v>
      </c>
      <c r="N310" s="3">
        <f t="shared" si="58"/>
        <v>362</v>
      </c>
      <c r="O310" s="3">
        <f t="shared" si="61"/>
        <v>1288</v>
      </c>
      <c r="P310" s="9">
        <f t="shared" si="59"/>
        <v>28</v>
      </c>
    </row>
    <row r="311" spans="1:16" x14ac:dyDescent="0.25">
      <c r="A311" s="3">
        <v>2790475</v>
      </c>
      <c r="B311" s="5">
        <v>42922</v>
      </c>
      <c r="C311" s="6">
        <v>0.34349537037037042</v>
      </c>
      <c r="D311" s="6">
        <v>0.34965277777777781</v>
      </c>
      <c r="E311" s="3">
        <f t="shared" si="50"/>
        <v>7</v>
      </c>
      <c r="F311" s="3" t="str">
        <f t="shared" si="51"/>
        <v>stacjonarne</v>
      </c>
      <c r="G311" s="3" t="str">
        <f t="shared" si="52"/>
        <v>27</v>
      </c>
      <c r="H311" s="6">
        <f t="shared" si="53"/>
        <v>6.1574074074073892E-3</v>
      </c>
      <c r="I311" s="8">
        <f t="shared" si="54"/>
        <v>0</v>
      </c>
      <c r="J311" s="8">
        <f t="shared" si="55"/>
        <v>1.7078703703703715</v>
      </c>
      <c r="K311" s="9">
        <f t="shared" si="56"/>
        <v>2459</v>
      </c>
      <c r="L311" s="8">
        <f t="shared" si="57"/>
        <v>0</v>
      </c>
      <c r="M311" s="3">
        <f t="shared" si="60"/>
        <v>0</v>
      </c>
      <c r="N311" s="3">
        <f t="shared" si="58"/>
        <v>362</v>
      </c>
      <c r="O311" s="3">
        <f t="shared" si="61"/>
        <v>1297</v>
      </c>
      <c r="P311" s="9">
        <f t="shared" si="59"/>
        <v>20</v>
      </c>
    </row>
    <row r="312" spans="1:16" x14ac:dyDescent="0.25">
      <c r="A312" s="3">
        <v>30893038</v>
      </c>
      <c r="B312" s="5">
        <v>42922</v>
      </c>
      <c r="C312" s="6">
        <v>0.34708333333333335</v>
      </c>
      <c r="D312" s="6">
        <v>0.34912037037037041</v>
      </c>
      <c r="E312" s="3">
        <f t="shared" si="50"/>
        <v>8</v>
      </c>
      <c r="F312" s="3" t="str">
        <f t="shared" si="51"/>
        <v>komurkowe</v>
      </c>
      <c r="G312" s="3" t="str">
        <f t="shared" si="52"/>
        <v>30</v>
      </c>
      <c r="H312" s="6">
        <f t="shared" si="53"/>
        <v>2.0370370370370594E-3</v>
      </c>
      <c r="I312" s="8">
        <f t="shared" si="54"/>
        <v>0</v>
      </c>
      <c r="J312" s="8">
        <f t="shared" si="55"/>
        <v>1.7099074074074085</v>
      </c>
      <c r="K312" s="9">
        <f t="shared" si="56"/>
        <v>2462</v>
      </c>
      <c r="L312" s="8">
        <f t="shared" si="57"/>
        <v>0</v>
      </c>
      <c r="M312" s="3">
        <f t="shared" si="60"/>
        <v>0</v>
      </c>
      <c r="N312" s="3">
        <f t="shared" si="58"/>
        <v>365</v>
      </c>
      <c r="O312" s="3">
        <f t="shared" si="61"/>
        <v>1297</v>
      </c>
      <c r="P312" s="9">
        <f t="shared" si="59"/>
        <v>16</v>
      </c>
    </row>
    <row r="313" spans="1:16" x14ac:dyDescent="0.25">
      <c r="A313" s="3">
        <v>5076649</v>
      </c>
      <c r="B313" s="5">
        <v>42922</v>
      </c>
      <c r="C313" s="6">
        <v>0.35163194444444446</v>
      </c>
      <c r="D313" s="6">
        <v>0.35670138888888886</v>
      </c>
      <c r="E313" s="3">
        <f t="shared" si="50"/>
        <v>7</v>
      </c>
      <c r="F313" s="3" t="str">
        <f t="shared" si="51"/>
        <v>stacjonarne</v>
      </c>
      <c r="G313" s="3" t="str">
        <f t="shared" si="52"/>
        <v>50</v>
      </c>
      <c r="H313" s="6">
        <f t="shared" si="53"/>
        <v>5.0694444444444042E-3</v>
      </c>
      <c r="I313" s="8">
        <f t="shared" si="54"/>
        <v>0</v>
      </c>
      <c r="J313" s="8">
        <f t="shared" si="55"/>
        <v>1.7149768518518529</v>
      </c>
      <c r="K313" s="9">
        <f t="shared" si="56"/>
        <v>2469</v>
      </c>
      <c r="L313" s="8">
        <f t="shared" si="57"/>
        <v>0</v>
      </c>
      <c r="M313" s="3">
        <f t="shared" si="60"/>
        <v>0</v>
      </c>
      <c r="N313" s="3">
        <f t="shared" si="58"/>
        <v>365</v>
      </c>
      <c r="O313" s="3">
        <f t="shared" si="61"/>
        <v>1304</v>
      </c>
      <c r="P313" s="9">
        <f t="shared" si="59"/>
        <v>34</v>
      </c>
    </row>
    <row r="314" spans="1:16" x14ac:dyDescent="0.25">
      <c r="A314" s="3">
        <v>5013602</v>
      </c>
      <c r="B314" s="5">
        <v>42922</v>
      </c>
      <c r="C314" s="6">
        <v>0.35531249999999998</v>
      </c>
      <c r="D314" s="6">
        <v>0.3630902777777778</v>
      </c>
      <c r="E314" s="3">
        <f t="shared" si="50"/>
        <v>7</v>
      </c>
      <c r="F314" s="3" t="str">
        <f t="shared" si="51"/>
        <v>stacjonarne</v>
      </c>
      <c r="G314" s="3" t="str">
        <f t="shared" si="52"/>
        <v>50</v>
      </c>
      <c r="H314" s="6">
        <f t="shared" si="53"/>
        <v>7.7777777777778279E-3</v>
      </c>
      <c r="I314" s="8">
        <f t="shared" si="54"/>
        <v>0</v>
      </c>
      <c r="J314" s="8">
        <f t="shared" si="55"/>
        <v>1.7227546296296308</v>
      </c>
      <c r="K314" s="9">
        <f t="shared" si="56"/>
        <v>2480</v>
      </c>
      <c r="L314" s="8">
        <f t="shared" si="57"/>
        <v>0</v>
      </c>
      <c r="M314" s="3">
        <f t="shared" si="60"/>
        <v>0</v>
      </c>
      <c r="N314" s="3">
        <f t="shared" si="58"/>
        <v>365</v>
      </c>
      <c r="O314" s="3">
        <f t="shared" si="61"/>
        <v>1315</v>
      </c>
      <c r="P314" s="9">
        <f t="shared" si="59"/>
        <v>46</v>
      </c>
    </row>
    <row r="315" spans="1:16" x14ac:dyDescent="0.25">
      <c r="A315" s="3">
        <v>5696056</v>
      </c>
      <c r="B315" s="5">
        <v>42922</v>
      </c>
      <c r="C315" s="6">
        <v>0.36097222222222225</v>
      </c>
      <c r="D315" s="6">
        <v>0.36534722222222221</v>
      </c>
      <c r="E315" s="3">
        <f t="shared" si="50"/>
        <v>7</v>
      </c>
      <c r="F315" s="3" t="str">
        <f t="shared" si="51"/>
        <v>stacjonarne</v>
      </c>
      <c r="G315" s="3" t="str">
        <f t="shared" si="52"/>
        <v>56</v>
      </c>
      <c r="H315" s="6">
        <f t="shared" si="53"/>
        <v>4.3749999999999623E-3</v>
      </c>
      <c r="I315" s="8">
        <f t="shared" si="54"/>
        <v>0</v>
      </c>
      <c r="J315" s="8">
        <f t="shared" si="55"/>
        <v>1.7271296296296308</v>
      </c>
      <c r="K315" s="9">
        <f t="shared" si="56"/>
        <v>2487</v>
      </c>
      <c r="L315" s="8">
        <f t="shared" si="57"/>
        <v>0</v>
      </c>
      <c r="M315" s="3">
        <f t="shared" si="60"/>
        <v>0</v>
      </c>
      <c r="N315" s="3">
        <f t="shared" si="58"/>
        <v>365</v>
      </c>
      <c r="O315" s="3">
        <f t="shared" si="61"/>
        <v>1322</v>
      </c>
      <c r="P315" s="9">
        <f t="shared" si="59"/>
        <v>4</v>
      </c>
    </row>
    <row r="316" spans="1:16" x14ac:dyDescent="0.25">
      <c r="A316" s="3">
        <v>11274735</v>
      </c>
      <c r="B316" s="5">
        <v>42922</v>
      </c>
      <c r="C316" s="6">
        <v>0.36618055555555556</v>
      </c>
      <c r="D316" s="6">
        <v>0.37038194444444444</v>
      </c>
      <c r="E316" s="3">
        <f t="shared" si="50"/>
        <v>8</v>
      </c>
      <c r="F316" s="3" t="str">
        <f t="shared" si="51"/>
        <v>komurkowe</v>
      </c>
      <c r="G316" s="3" t="str">
        <f t="shared" si="52"/>
        <v>11</v>
      </c>
      <c r="H316" s="6">
        <f t="shared" si="53"/>
        <v>4.2013888888888795E-3</v>
      </c>
      <c r="I316" s="8">
        <f t="shared" si="54"/>
        <v>0</v>
      </c>
      <c r="J316" s="8">
        <f t="shared" si="55"/>
        <v>1.7313310185185196</v>
      </c>
      <c r="K316" s="9">
        <f t="shared" si="56"/>
        <v>2493</v>
      </c>
      <c r="L316" s="8">
        <f t="shared" si="57"/>
        <v>0</v>
      </c>
      <c r="M316" s="3">
        <f t="shared" si="60"/>
        <v>0</v>
      </c>
      <c r="N316" s="3">
        <f t="shared" si="58"/>
        <v>371</v>
      </c>
      <c r="O316" s="3">
        <f t="shared" si="61"/>
        <v>1322</v>
      </c>
      <c r="P316" s="9">
        <f t="shared" si="59"/>
        <v>7</v>
      </c>
    </row>
    <row r="317" spans="1:16" x14ac:dyDescent="0.25">
      <c r="A317" s="3">
        <v>1158631</v>
      </c>
      <c r="B317" s="5">
        <v>42922</v>
      </c>
      <c r="C317" s="6">
        <v>0.3664351851851852</v>
      </c>
      <c r="D317" s="6">
        <v>0.37646990740740738</v>
      </c>
      <c r="E317" s="3">
        <f t="shared" si="50"/>
        <v>7</v>
      </c>
      <c r="F317" s="3" t="str">
        <f t="shared" si="51"/>
        <v>stacjonarne</v>
      </c>
      <c r="G317" s="3" t="str">
        <f t="shared" si="52"/>
        <v>11</v>
      </c>
      <c r="H317" s="6">
        <f t="shared" si="53"/>
        <v>1.0034722222222181E-2</v>
      </c>
      <c r="I317" s="8">
        <f t="shared" si="54"/>
        <v>0</v>
      </c>
      <c r="J317" s="8">
        <f t="shared" si="55"/>
        <v>1.7413657407407417</v>
      </c>
      <c r="K317" s="9">
        <f t="shared" si="56"/>
        <v>2507</v>
      </c>
      <c r="L317" s="8">
        <f t="shared" si="57"/>
        <v>0</v>
      </c>
      <c r="M317" s="3">
        <f t="shared" si="60"/>
        <v>0</v>
      </c>
      <c r="N317" s="3">
        <f t="shared" si="58"/>
        <v>371</v>
      </c>
      <c r="O317" s="3">
        <f t="shared" si="61"/>
        <v>1336</v>
      </c>
      <c r="P317" s="9">
        <f t="shared" si="59"/>
        <v>34</v>
      </c>
    </row>
    <row r="318" spans="1:16" x14ac:dyDescent="0.25">
      <c r="A318" s="3">
        <v>6009110</v>
      </c>
      <c r="B318" s="5">
        <v>42922</v>
      </c>
      <c r="C318" s="6">
        <v>0.37092592592592594</v>
      </c>
      <c r="D318" s="6">
        <v>0.37193287037037037</v>
      </c>
      <c r="E318" s="3">
        <f t="shared" si="50"/>
        <v>7</v>
      </c>
      <c r="F318" s="3" t="str">
        <f t="shared" si="51"/>
        <v>stacjonarne</v>
      </c>
      <c r="G318" s="3" t="str">
        <f t="shared" si="52"/>
        <v>60</v>
      </c>
      <c r="H318" s="6">
        <f t="shared" si="53"/>
        <v>1.0069444444444353E-3</v>
      </c>
      <c r="I318" s="8">
        <f t="shared" si="54"/>
        <v>0</v>
      </c>
      <c r="J318" s="8">
        <f t="shared" si="55"/>
        <v>1.7423726851851862</v>
      </c>
      <c r="K318" s="9">
        <f t="shared" si="56"/>
        <v>2509</v>
      </c>
      <c r="L318" s="8">
        <f t="shared" si="57"/>
        <v>0</v>
      </c>
      <c r="M318" s="3">
        <f t="shared" si="60"/>
        <v>0</v>
      </c>
      <c r="N318" s="3">
        <f t="shared" si="58"/>
        <v>371</v>
      </c>
      <c r="O318" s="3">
        <f t="shared" si="61"/>
        <v>1338</v>
      </c>
      <c r="P318" s="9">
        <f t="shared" si="59"/>
        <v>1</v>
      </c>
    </row>
    <row r="319" spans="1:16" x14ac:dyDescent="0.25">
      <c r="A319" s="3">
        <v>6644360383</v>
      </c>
      <c r="B319" s="5">
        <v>42922</v>
      </c>
      <c r="C319" s="6">
        <v>0.37333333333333335</v>
      </c>
      <c r="D319" s="6">
        <v>0.37968750000000001</v>
      </c>
      <c r="E319" s="3">
        <f t="shared" si="50"/>
        <v>10</v>
      </c>
      <c r="F319" s="3" t="str">
        <f t="shared" si="51"/>
        <v>komurkowe</v>
      </c>
      <c r="G319" s="3" t="str">
        <f t="shared" si="52"/>
        <v>66</v>
      </c>
      <c r="H319" s="6">
        <f t="shared" si="53"/>
        <v>6.3541666666666607E-3</v>
      </c>
      <c r="I319" s="8">
        <f t="shared" si="54"/>
        <v>0</v>
      </c>
      <c r="J319" s="8">
        <f t="shared" si="55"/>
        <v>1.7423726851851862</v>
      </c>
      <c r="K319" s="9">
        <f t="shared" si="56"/>
        <v>2509</v>
      </c>
      <c r="L319" s="8">
        <f t="shared" si="57"/>
        <v>6.3541666666666607E-3</v>
      </c>
      <c r="M319" s="3">
        <f t="shared" si="60"/>
        <v>10</v>
      </c>
      <c r="N319" s="3">
        <f t="shared" si="58"/>
        <v>371</v>
      </c>
      <c r="O319" s="3">
        <f t="shared" si="61"/>
        <v>1338</v>
      </c>
      <c r="P319" s="9">
        <f t="shared" si="59"/>
        <v>1</v>
      </c>
    </row>
    <row r="320" spans="1:16" x14ac:dyDescent="0.25">
      <c r="A320" s="3">
        <v>6045882</v>
      </c>
      <c r="B320" s="5">
        <v>42922</v>
      </c>
      <c r="C320" s="6">
        <v>0.37799768518518517</v>
      </c>
      <c r="D320" s="6">
        <v>0.38377314814814811</v>
      </c>
      <c r="E320" s="3">
        <f t="shared" si="50"/>
        <v>7</v>
      </c>
      <c r="F320" s="3" t="str">
        <f t="shared" si="51"/>
        <v>stacjonarne</v>
      </c>
      <c r="G320" s="3" t="str">
        <f t="shared" si="52"/>
        <v>60</v>
      </c>
      <c r="H320" s="6">
        <f t="shared" si="53"/>
        <v>5.7754629629629406E-3</v>
      </c>
      <c r="I320" s="8">
        <f t="shared" si="54"/>
        <v>0</v>
      </c>
      <c r="J320" s="8">
        <f t="shared" si="55"/>
        <v>1.7481481481481491</v>
      </c>
      <c r="K320" s="9">
        <f t="shared" si="56"/>
        <v>2517</v>
      </c>
      <c r="L320" s="8">
        <f t="shared" si="57"/>
        <v>0</v>
      </c>
      <c r="M320" s="3">
        <f t="shared" si="60"/>
        <v>0</v>
      </c>
      <c r="N320" s="3">
        <f t="shared" si="58"/>
        <v>371</v>
      </c>
      <c r="O320" s="3">
        <f t="shared" si="61"/>
        <v>1346</v>
      </c>
      <c r="P320" s="9">
        <f t="shared" si="59"/>
        <v>20</v>
      </c>
    </row>
    <row r="321" spans="1:16" x14ac:dyDescent="0.25">
      <c r="A321" s="3">
        <v>4113351</v>
      </c>
      <c r="B321" s="5">
        <v>42922</v>
      </c>
      <c r="C321" s="6">
        <v>0.37913194444444448</v>
      </c>
      <c r="D321" s="6">
        <v>0.3800115740740741</v>
      </c>
      <c r="E321" s="3">
        <f t="shared" si="50"/>
        <v>7</v>
      </c>
      <c r="F321" s="3" t="str">
        <f t="shared" si="51"/>
        <v>stacjonarne</v>
      </c>
      <c r="G321" s="3" t="str">
        <f t="shared" si="52"/>
        <v>41</v>
      </c>
      <c r="H321" s="6">
        <f t="shared" si="53"/>
        <v>8.796296296296191E-4</v>
      </c>
      <c r="I321" s="8">
        <f t="shared" si="54"/>
        <v>0</v>
      </c>
      <c r="J321" s="8">
        <f t="shared" si="55"/>
        <v>1.7490277777777787</v>
      </c>
      <c r="K321" s="9">
        <f t="shared" si="56"/>
        <v>2518</v>
      </c>
      <c r="L321" s="8">
        <f t="shared" si="57"/>
        <v>0</v>
      </c>
      <c r="M321" s="3">
        <f t="shared" si="60"/>
        <v>0</v>
      </c>
      <c r="N321" s="3">
        <f t="shared" si="58"/>
        <v>371</v>
      </c>
      <c r="O321" s="3">
        <f t="shared" si="61"/>
        <v>1347</v>
      </c>
      <c r="P321" s="9">
        <f t="shared" si="59"/>
        <v>36</v>
      </c>
    </row>
    <row r="322" spans="1:16" x14ac:dyDescent="0.25">
      <c r="A322" s="3">
        <v>9777118</v>
      </c>
      <c r="B322" s="5">
        <v>42922</v>
      </c>
      <c r="C322" s="6">
        <v>0.38156250000000003</v>
      </c>
      <c r="D322" s="6">
        <v>0.3878240740740741</v>
      </c>
      <c r="E322" s="3">
        <f t="shared" si="50"/>
        <v>7</v>
      </c>
      <c r="F322" s="3" t="str">
        <f t="shared" si="51"/>
        <v>stacjonarne</v>
      </c>
      <c r="G322" s="3" t="str">
        <f t="shared" si="52"/>
        <v>97</v>
      </c>
      <c r="H322" s="6">
        <f t="shared" si="53"/>
        <v>6.2615740740740722E-3</v>
      </c>
      <c r="I322" s="8">
        <f t="shared" si="54"/>
        <v>0</v>
      </c>
      <c r="J322" s="8">
        <f t="shared" si="55"/>
        <v>1.7552893518518529</v>
      </c>
      <c r="K322" s="9">
        <f t="shared" si="56"/>
        <v>2527</v>
      </c>
      <c r="L322" s="8">
        <f t="shared" si="57"/>
        <v>0</v>
      </c>
      <c r="M322" s="3">
        <f t="shared" si="60"/>
        <v>0</v>
      </c>
      <c r="N322" s="3">
        <f t="shared" si="58"/>
        <v>371</v>
      </c>
      <c r="O322" s="3">
        <f t="shared" si="61"/>
        <v>1356</v>
      </c>
      <c r="P322" s="9">
        <f t="shared" si="59"/>
        <v>37</v>
      </c>
    </row>
    <row r="323" spans="1:16" x14ac:dyDescent="0.25">
      <c r="A323" s="3">
        <v>1659814</v>
      </c>
      <c r="B323" s="5">
        <v>42922</v>
      </c>
      <c r="C323" s="6">
        <v>0.38416666666666671</v>
      </c>
      <c r="D323" s="6">
        <v>0.39554398148148145</v>
      </c>
      <c r="E323" s="3">
        <f t="shared" ref="E323:E386" si="62">LEN(A323)</f>
        <v>7</v>
      </c>
      <c r="F323" s="3" t="str">
        <f t="shared" ref="F323:F386" si="63">IF(E323=7,"stacjonarne","komurkowe")</f>
        <v>stacjonarne</v>
      </c>
      <c r="G323" s="3" t="str">
        <f t="shared" ref="G323:G386" si="64">LEFT(A323,2)</f>
        <v>16</v>
      </c>
      <c r="H323" s="6">
        <f t="shared" ref="H323:H386" si="65">D323-C323</f>
        <v>1.1377314814814743E-2</v>
      </c>
      <c r="I323" s="8">
        <f t="shared" ref="I323:I386" si="66">IF(AND(G323="12",F323="stacjonarne"),H323,0)</f>
        <v>0</v>
      </c>
      <c r="J323" s="8">
        <f t="shared" si="55"/>
        <v>1.7666666666666675</v>
      </c>
      <c r="K323" s="9">
        <f t="shared" si="56"/>
        <v>2544</v>
      </c>
      <c r="L323" s="8">
        <f t="shared" si="57"/>
        <v>0</v>
      </c>
      <c r="M323" s="3">
        <f t="shared" si="60"/>
        <v>0</v>
      </c>
      <c r="N323" s="3">
        <f t="shared" si="58"/>
        <v>371</v>
      </c>
      <c r="O323" s="3">
        <f t="shared" si="61"/>
        <v>1373</v>
      </c>
      <c r="P323" s="9">
        <f t="shared" si="59"/>
        <v>0</v>
      </c>
    </row>
    <row r="324" spans="1:16" x14ac:dyDescent="0.25">
      <c r="A324" s="3">
        <v>26204415</v>
      </c>
      <c r="B324" s="5">
        <v>42922</v>
      </c>
      <c r="C324" s="6">
        <v>0.38806712962962964</v>
      </c>
      <c r="D324" s="6">
        <v>0.39144675925925926</v>
      </c>
      <c r="E324" s="3">
        <f t="shared" si="62"/>
        <v>8</v>
      </c>
      <c r="F324" s="3" t="str">
        <f t="shared" si="63"/>
        <v>komurkowe</v>
      </c>
      <c r="G324" s="3" t="str">
        <f t="shared" si="64"/>
        <v>26</v>
      </c>
      <c r="H324" s="6">
        <f t="shared" si="65"/>
        <v>3.3796296296296213E-3</v>
      </c>
      <c r="I324" s="8">
        <f t="shared" si="66"/>
        <v>0</v>
      </c>
      <c r="J324" s="8">
        <f t="shared" ref="J324:J387" si="67">IF(E324&lt;10,H324+J323,J323)</f>
        <v>1.7700462962962971</v>
      </c>
      <c r="K324" s="9">
        <f t="shared" ref="K324:K387" si="68">IF(J324&lt;&gt;J323,K323+HOUR(H324)*60+MINUTE(H324)+IF(P324&lt;P323,1,0),K323)</f>
        <v>2548</v>
      </c>
      <c r="L324" s="8">
        <f t="shared" ref="L324:L387" si="69">IF(E324&gt;=10,H324,0)</f>
        <v>0</v>
      </c>
      <c r="M324" s="3">
        <f t="shared" si="60"/>
        <v>0</v>
      </c>
      <c r="N324" s="3">
        <f t="shared" ref="N324:N387" si="70">IF(AND(K324&gt;800,K323&lt;800,F324="komurkowe"),K324-800,IF(AND(F324="komurkowe",K324&gt;800),N323+K324-K323,N323))</f>
        <v>375</v>
      </c>
      <c r="O324" s="3">
        <f t="shared" si="61"/>
        <v>1373</v>
      </c>
      <c r="P324" s="9">
        <f t="shared" ref="P324:P387" si="71">IF(J324&lt;&gt;J323,MOD(SECOND(H324)+P323,60),P323)</f>
        <v>52</v>
      </c>
    </row>
    <row r="325" spans="1:16" x14ac:dyDescent="0.25">
      <c r="A325" s="3">
        <v>8471544</v>
      </c>
      <c r="B325" s="5">
        <v>42922</v>
      </c>
      <c r="C325" s="6">
        <v>0.38960648148148147</v>
      </c>
      <c r="D325" s="6">
        <v>0.39498842592592592</v>
      </c>
      <c r="E325" s="3">
        <f t="shared" si="62"/>
        <v>7</v>
      </c>
      <c r="F325" s="3" t="str">
        <f t="shared" si="63"/>
        <v>stacjonarne</v>
      </c>
      <c r="G325" s="3" t="str">
        <f t="shared" si="64"/>
        <v>84</v>
      </c>
      <c r="H325" s="6">
        <f t="shared" si="65"/>
        <v>5.3819444444444531E-3</v>
      </c>
      <c r="I325" s="8">
        <f t="shared" si="66"/>
        <v>0</v>
      </c>
      <c r="J325" s="8">
        <f t="shared" si="67"/>
        <v>1.7754282407407416</v>
      </c>
      <c r="K325" s="9">
        <f t="shared" si="68"/>
        <v>2556</v>
      </c>
      <c r="L325" s="8">
        <f t="shared" si="69"/>
        <v>0</v>
      </c>
      <c r="M325" s="3">
        <f t="shared" si="60"/>
        <v>0</v>
      </c>
      <c r="N325" s="3">
        <f t="shared" si="70"/>
        <v>375</v>
      </c>
      <c r="O325" s="3">
        <f t="shared" si="61"/>
        <v>1381</v>
      </c>
      <c r="P325" s="9">
        <f t="shared" si="71"/>
        <v>37</v>
      </c>
    </row>
    <row r="326" spans="1:16" x14ac:dyDescent="0.25">
      <c r="A326" s="3">
        <v>3379401</v>
      </c>
      <c r="B326" s="5">
        <v>42922</v>
      </c>
      <c r="C326" s="6">
        <v>0.39466435185185184</v>
      </c>
      <c r="D326" s="6">
        <v>0.40501157407407407</v>
      </c>
      <c r="E326" s="3">
        <f t="shared" si="62"/>
        <v>7</v>
      </c>
      <c r="F326" s="3" t="str">
        <f t="shared" si="63"/>
        <v>stacjonarne</v>
      </c>
      <c r="G326" s="3" t="str">
        <f t="shared" si="64"/>
        <v>33</v>
      </c>
      <c r="H326" s="6">
        <f t="shared" si="65"/>
        <v>1.034722222222223E-2</v>
      </c>
      <c r="I326" s="8">
        <f t="shared" si="66"/>
        <v>0</v>
      </c>
      <c r="J326" s="8">
        <f t="shared" si="67"/>
        <v>1.7857754629629639</v>
      </c>
      <c r="K326" s="9">
        <f t="shared" si="68"/>
        <v>2571</v>
      </c>
      <c r="L326" s="8">
        <f t="shared" si="69"/>
        <v>0</v>
      </c>
      <c r="M326" s="3">
        <f t="shared" si="60"/>
        <v>0</v>
      </c>
      <c r="N326" s="3">
        <f t="shared" si="70"/>
        <v>375</v>
      </c>
      <c r="O326" s="3">
        <f t="shared" si="61"/>
        <v>1396</v>
      </c>
      <c r="P326" s="9">
        <f t="shared" si="71"/>
        <v>31</v>
      </c>
    </row>
    <row r="327" spans="1:16" x14ac:dyDescent="0.25">
      <c r="A327" s="3">
        <v>5912377607</v>
      </c>
      <c r="B327" s="5">
        <v>42922</v>
      </c>
      <c r="C327" s="6">
        <v>0.39613425925925921</v>
      </c>
      <c r="D327" s="6">
        <v>0.39868055555555554</v>
      </c>
      <c r="E327" s="3">
        <f t="shared" si="62"/>
        <v>10</v>
      </c>
      <c r="F327" s="3" t="str">
        <f t="shared" si="63"/>
        <v>komurkowe</v>
      </c>
      <c r="G327" s="3" t="str">
        <f t="shared" si="64"/>
        <v>59</v>
      </c>
      <c r="H327" s="6">
        <f t="shared" si="65"/>
        <v>2.5462962962963243E-3</v>
      </c>
      <c r="I327" s="8">
        <f t="shared" si="66"/>
        <v>0</v>
      </c>
      <c r="J327" s="8">
        <f t="shared" si="67"/>
        <v>1.7857754629629639</v>
      </c>
      <c r="K327" s="9">
        <f t="shared" si="68"/>
        <v>2571</v>
      </c>
      <c r="L327" s="8">
        <f t="shared" si="69"/>
        <v>2.5462962962963243E-3</v>
      </c>
      <c r="M327" s="3">
        <f t="shared" si="60"/>
        <v>4</v>
      </c>
      <c r="N327" s="3">
        <f t="shared" si="70"/>
        <v>375</v>
      </c>
      <c r="O327" s="3">
        <f t="shared" si="61"/>
        <v>1396</v>
      </c>
      <c r="P327" s="9">
        <f t="shared" si="71"/>
        <v>31</v>
      </c>
    </row>
    <row r="328" spans="1:16" x14ac:dyDescent="0.25">
      <c r="A328" s="3">
        <v>77705897</v>
      </c>
      <c r="B328" s="5">
        <v>42922</v>
      </c>
      <c r="C328" s="6">
        <v>0.39956018518518516</v>
      </c>
      <c r="D328" s="6">
        <v>0.40025462962962965</v>
      </c>
      <c r="E328" s="3">
        <f t="shared" si="62"/>
        <v>8</v>
      </c>
      <c r="F328" s="3" t="str">
        <f t="shared" si="63"/>
        <v>komurkowe</v>
      </c>
      <c r="G328" s="3" t="str">
        <f t="shared" si="64"/>
        <v>77</v>
      </c>
      <c r="H328" s="6">
        <f t="shared" si="65"/>
        <v>6.9444444444449749E-4</v>
      </c>
      <c r="I328" s="8">
        <f t="shared" si="66"/>
        <v>0</v>
      </c>
      <c r="J328" s="8">
        <f t="shared" si="67"/>
        <v>1.7864699074074084</v>
      </c>
      <c r="K328" s="9">
        <f t="shared" si="68"/>
        <v>2572</v>
      </c>
      <c r="L328" s="8">
        <f t="shared" si="69"/>
        <v>0</v>
      </c>
      <c r="M328" s="3">
        <f t="shared" si="60"/>
        <v>0</v>
      </c>
      <c r="N328" s="3">
        <f t="shared" si="70"/>
        <v>376</v>
      </c>
      <c r="O328" s="3">
        <f t="shared" si="61"/>
        <v>1396</v>
      </c>
      <c r="P328" s="9">
        <f t="shared" si="71"/>
        <v>31</v>
      </c>
    </row>
    <row r="329" spans="1:16" x14ac:dyDescent="0.25">
      <c r="A329" s="3">
        <v>5894865</v>
      </c>
      <c r="B329" s="5">
        <v>42922</v>
      </c>
      <c r="C329" s="6">
        <v>0.40255787037037033</v>
      </c>
      <c r="D329" s="6">
        <v>0.40554398148148146</v>
      </c>
      <c r="E329" s="3">
        <f t="shared" si="62"/>
        <v>7</v>
      </c>
      <c r="F329" s="3" t="str">
        <f t="shared" si="63"/>
        <v>stacjonarne</v>
      </c>
      <c r="G329" s="3" t="str">
        <f t="shared" si="64"/>
        <v>58</v>
      </c>
      <c r="H329" s="6">
        <f t="shared" si="65"/>
        <v>2.9861111111111338E-3</v>
      </c>
      <c r="I329" s="8">
        <f t="shared" si="66"/>
        <v>0</v>
      </c>
      <c r="J329" s="8">
        <f t="shared" si="67"/>
        <v>1.7894560185185195</v>
      </c>
      <c r="K329" s="9">
        <f t="shared" si="68"/>
        <v>2576</v>
      </c>
      <c r="L329" s="8">
        <f t="shared" si="69"/>
        <v>0</v>
      </c>
      <c r="M329" s="3">
        <f t="shared" si="60"/>
        <v>0</v>
      </c>
      <c r="N329" s="3">
        <f t="shared" si="70"/>
        <v>376</v>
      </c>
      <c r="O329" s="3">
        <f t="shared" si="61"/>
        <v>1400</v>
      </c>
      <c r="P329" s="9">
        <f t="shared" si="71"/>
        <v>49</v>
      </c>
    </row>
    <row r="330" spans="1:16" x14ac:dyDescent="0.25">
      <c r="A330" s="3">
        <v>7449832</v>
      </c>
      <c r="B330" s="5">
        <v>42922</v>
      </c>
      <c r="C330" s="6">
        <v>0.40559027777777779</v>
      </c>
      <c r="D330" s="6">
        <v>0.41425925925925927</v>
      </c>
      <c r="E330" s="3">
        <f t="shared" si="62"/>
        <v>7</v>
      </c>
      <c r="F330" s="3" t="str">
        <f t="shared" si="63"/>
        <v>stacjonarne</v>
      </c>
      <c r="G330" s="3" t="str">
        <f t="shared" si="64"/>
        <v>74</v>
      </c>
      <c r="H330" s="6">
        <f t="shared" si="65"/>
        <v>8.6689814814814858E-3</v>
      </c>
      <c r="I330" s="8">
        <f t="shared" si="66"/>
        <v>0</v>
      </c>
      <c r="J330" s="8">
        <f t="shared" si="67"/>
        <v>1.7981250000000011</v>
      </c>
      <c r="K330" s="9">
        <f t="shared" si="68"/>
        <v>2589</v>
      </c>
      <c r="L330" s="8">
        <f t="shared" si="69"/>
        <v>0</v>
      </c>
      <c r="M330" s="3">
        <f t="shared" si="60"/>
        <v>0</v>
      </c>
      <c r="N330" s="3">
        <f t="shared" si="70"/>
        <v>376</v>
      </c>
      <c r="O330" s="3">
        <f t="shared" si="61"/>
        <v>1413</v>
      </c>
      <c r="P330" s="9">
        <f t="shared" si="71"/>
        <v>18</v>
      </c>
    </row>
    <row r="331" spans="1:16" x14ac:dyDescent="0.25">
      <c r="A331" s="3">
        <v>49390412</v>
      </c>
      <c r="B331" s="5">
        <v>42922</v>
      </c>
      <c r="C331" s="6">
        <v>0.40645833333333337</v>
      </c>
      <c r="D331" s="6">
        <v>0.41598379629629628</v>
      </c>
      <c r="E331" s="3">
        <f t="shared" si="62"/>
        <v>8</v>
      </c>
      <c r="F331" s="3" t="str">
        <f t="shared" si="63"/>
        <v>komurkowe</v>
      </c>
      <c r="G331" s="3" t="str">
        <f t="shared" si="64"/>
        <v>49</v>
      </c>
      <c r="H331" s="6">
        <f t="shared" si="65"/>
        <v>9.5254629629629162E-3</v>
      </c>
      <c r="I331" s="8">
        <f t="shared" si="66"/>
        <v>0</v>
      </c>
      <c r="J331" s="8">
        <f t="shared" si="67"/>
        <v>1.8076504629629639</v>
      </c>
      <c r="K331" s="9">
        <f t="shared" si="68"/>
        <v>2603</v>
      </c>
      <c r="L331" s="8">
        <f t="shared" si="69"/>
        <v>0</v>
      </c>
      <c r="M331" s="3">
        <f t="shared" si="60"/>
        <v>0</v>
      </c>
      <c r="N331" s="3">
        <f t="shared" si="70"/>
        <v>390</v>
      </c>
      <c r="O331" s="3">
        <f t="shared" si="61"/>
        <v>1413</v>
      </c>
      <c r="P331" s="9">
        <f t="shared" si="71"/>
        <v>1</v>
      </c>
    </row>
    <row r="332" spans="1:16" x14ac:dyDescent="0.25">
      <c r="A332" s="3">
        <v>6156594</v>
      </c>
      <c r="B332" s="5">
        <v>42922</v>
      </c>
      <c r="C332" s="6">
        <v>0.41142361111111114</v>
      </c>
      <c r="D332" s="6">
        <v>0.42168981481481477</v>
      </c>
      <c r="E332" s="3">
        <f t="shared" si="62"/>
        <v>7</v>
      </c>
      <c r="F332" s="3" t="str">
        <f t="shared" si="63"/>
        <v>stacjonarne</v>
      </c>
      <c r="G332" s="3" t="str">
        <f t="shared" si="64"/>
        <v>61</v>
      </c>
      <c r="H332" s="6">
        <f t="shared" si="65"/>
        <v>1.0266203703703625E-2</v>
      </c>
      <c r="I332" s="8">
        <f t="shared" si="66"/>
        <v>0</v>
      </c>
      <c r="J332" s="8">
        <f t="shared" si="67"/>
        <v>1.8179166666666675</v>
      </c>
      <c r="K332" s="9">
        <f t="shared" si="68"/>
        <v>2617</v>
      </c>
      <c r="L332" s="8">
        <f t="shared" si="69"/>
        <v>0</v>
      </c>
      <c r="M332" s="3">
        <f t="shared" si="60"/>
        <v>0</v>
      </c>
      <c r="N332" s="3">
        <f t="shared" si="70"/>
        <v>390</v>
      </c>
      <c r="O332" s="3">
        <f t="shared" si="61"/>
        <v>1427</v>
      </c>
      <c r="P332" s="9">
        <f t="shared" si="71"/>
        <v>48</v>
      </c>
    </row>
    <row r="333" spans="1:16" x14ac:dyDescent="0.25">
      <c r="A333" s="3">
        <v>5006675</v>
      </c>
      <c r="B333" s="5">
        <v>42922</v>
      </c>
      <c r="C333" s="6">
        <v>0.41299768518518515</v>
      </c>
      <c r="D333" s="6">
        <v>0.41953703703703704</v>
      </c>
      <c r="E333" s="3">
        <f t="shared" si="62"/>
        <v>7</v>
      </c>
      <c r="F333" s="3" t="str">
        <f t="shared" si="63"/>
        <v>stacjonarne</v>
      </c>
      <c r="G333" s="3" t="str">
        <f t="shared" si="64"/>
        <v>50</v>
      </c>
      <c r="H333" s="6">
        <f t="shared" si="65"/>
        <v>6.5393518518518934E-3</v>
      </c>
      <c r="I333" s="8">
        <f t="shared" si="66"/>
        <v>0</v>
      </c>
      <c r="J333" s="8">
        <f t="shared" si="67"/>
        <v>1.8244560185185195</v>
      </c>
      <c r="K333" s="9">
        <f t="shared" si="68"/>
        <v>2627</v>
      </c>
      <c r="L333" s="8">
        <f t="shared" si="69"/>
        <v>0</v>
      </c>
      <c r="M333" s="3">
        <f t="shared" si="60"/>
        <v>0</v>
      </c>
      <c r="N333" s="3">
        <f t="shared" si="70"/>
        <v>390</v>
      </c>
      <c r="O333" s="3">
        <f t="shared" si="61"/>
        <v>1437</v>
      </c>
      <c r="P333" s="9">
        <f t="shared" si="71"/>
        <v>13</v>
      </c>
    </row>
    <row r="334" spans="1:16" x14ac:dyDescent="0.25">
      <c r="A334" s="3">
        <v>2096180</v>
      </c>
      <c r="B334" s="5">
        <v>42922</v>
      </c>
      <c r="C334" s="6">
        <v>0.41351851851851856</v>
      </c>
      <c r="D334" s="6">
        <v>0.41670138888888886</v>
      </c>
      <c r="E334" s="3">
        <f t="shared" si="62"/>
        <v>7</v>
      </c>
      <c r="F334" s="3" t="str">
        <f t="shared" si="63"/>
        <v>stacjonarne</v>
      </c>
      <c r="G334" s="3" t="str">
        <f t="shared" si="64"/>
        <v>20</v>
      </c>
      <c r="H334" s="6">
        <f t="shared" si="65"/>
        <v>3.1828703703702943E-3</v>
      </c>
      <c r="I334" s="8">
        <f t="shared" si="66"/>
        <v>0</v>
      </c>
      <c r="J334" s="8">
        <f t="shared" si="67"/>
        <v>1.8276388888888897</v>
      </c>
      <c r="K334" s="9">
        <f t="shared" si="68"/>
        <v>2631</v>
      </c>
      <c r="L334" s="8">
        <f t="shared" si="69"/>
        <v>0</v>
      </c>
      <c r="M334" s="3">
        <f t="shared" si="60"/>
        <v>0</v>
      </c>
      <c r="N334" s="3">
        <f t="shared" si="70"/>
        <v>390</v>
      </c>
      <c r="O334" s="3">
        <f t="shared" si="61"/>
        <v>1441</v>
      </c>
      <c r="P334" s="9">
        <f t="shared" si="71"/>
        <v>48</v>
      </c>
    </row>
    <row r="335" spans="1:16" x14ac:dyDescent="0.25">
      <c r="A335" s="3">
        <v>8214927</v>
      </c>
      <c r="B335" s="5">
        <v>42922</v>
      </c>
      <c r="C335" s="6">
        <v>0.41638888888888892</v>
      </c>
      <c r="D335" s="6">
        <v>0.42116898148148146</v>
      </c>
      <c r="E335" s="3">
        <f t="shared" si="62"/>
        <v>7</v>
      </c>
      <c r="F335" s="3" t="str">
        <f t="shared" si="63"/>
        <v>stacjonarne</v>
      </c>
      <c r="G335" s="3" t="str">
        <f t="shared" si="64"/>
        <v>82</v>
      </c>
      <c r="H335" s="6">
        <f t="shared" si="65"/>
        <v>4.7800925925925442E-3</v>
      </c>
      <c r="I335" s="8">
        <f t="shared" si="66"/>
        <v>0</v>
      </c>
      <c r="J335" s="8">
        <f t="shared" si="67"/>
        <v>1.8324189814814822</v>
      </c>
      <c r="K335" s="9">
        <f t="shared" si="68"/>
        <v>2638</v>
      </c>
      <c r="L335" s="8">
        <f t="shared" si="69"/>
        <v>0</v>
      </c>
      <c r="M335" s="3">
        <f t="shared" si="60"/>
        <v>0</v>
      </c>
      <c r="N335" s="3">
        <f t="shared" si="70"/>
        <v>390</v>
      </c>
      <c r="O335" s="3">
        <f t="shared" si="61"/>
        <v>1448</v>
      </c>
      <c r="P335" s="9">
        <f t="shared" si="71"/>
        <v>41</v>
      </c>
    </row>
    <row r="336" spans="1:16" x14ac:dyDescent="0.25">
      <c r="A336" s="3">
        <v>5816822</v>
      </c>
      <c r="B336" s="5">
        <v>42922</v>
      </c>
      <c r="C336" s="6">
        <v>0.41684027777777777</v>
      </c>
      <c r="D336" s="6">
        <v>0.4230902777777778</v>
      </c>
      <c r="E336" s="3">
        <f t="shared" si="62"/>
        <v>7</v>
      </c>
      <c r="F336" s="3" t="str">
        <f t="shared" si="63"/>
        <v>stacjonarne</v>
      </c>
      <c r="G336" s="3" t="str">
        <f t="shared" si="64"/>
        <v>58</v>
      </c>
      <c r="H336" s="6">
        <f t="shared" si="65"/>
        <v>6.2500000000000333E-3</v>
      </c>
      <c r="I336" s="8">
        <f t="shared" si="66"/>
        <v>0</v>
      </c>
      <c r="J336" s="8">
        <f t="shared" si="67"/>
        <v>1.8386689814814823</v>
      </c>
      <c r="K336" s="9">
        <f t="shared" si="68"/>
        <v>2647</v>
      </c>
      <c r="L336" s="8">
        <f t="shared" si="69"/>
        <v>0</v>
      </c>
      <c r="M336" s="3">
        <f t="shared" si="60"/>
        <v>0</v>
      </c>
      <c r="N336" s="3">
        <f t="shared" si="70"/>
        <v>390</v>
      </c>
      <c r="O336" s="3">
        <f t="shared" si="61"/>
        <v>1457</v>
      </c>
      <c r="P336" s="9">
        <f t="shared" si="71"/>
        <v>41</v>
      </c>
    </row>
    <row r="337" spans="1:16" x14ac:dyDescent="0.25">
      <c r="A337" s="3">
        <v>9683894</v>
      </c>
      <c r="B337" s="5">
        <v>42922</v>
      </c>
      <c r="C337" s="6">
        <v>0.42046296296296298</v>
      </c>
      <c r="D337" s="6">
        <v>0.42086805555555556</v>
      </c>
      <c r="E337" s="3">
        <f t="shared" si="62"/>
        <v>7</v>
      </c>
      <c r="F337" s="3" t="str">
        <f t="shared" si="63"/>
        <v>stacjonarne</v>
      </c>
      <c r="G337" s="3" t="str">
        <f t="shared" si="64"/>
        <v>96</v>
      </c>
      <c r="H337" s="6">
        <f t="shared" si="65"/>
        <v>4.050925925925819E-4</v>
      </c>
      <c r="I337" s="8">
        <f t="shared" si="66"/>
        <v>0</v>
      </c>
      <c r="J337" s="8">
        <f t="shared" si="67"/>
        <v>1.839074074074075</v>
      </c>
      <c r="K337" s="9">
        <f t="shared" si="68"/>
        <v>2648</v>
      </c>
      <c r="L337" s="8">
        <f t="shared" si="69"/>
        <v>0</v>
      </c>
      <c r="M337" s="3">
        <f t="shared" si="60"/>
        <v>0</v>
      </c>
      <c r="N337" s="3">
        <f t="shared" si="70"/>
        <v>390</v>
      </c>
      <c r="O337" s="3">
        <f t="shared" si="61"/>
        <v>1458</v>
      </c>
      <c r="P337" s="9">
        <f t="shared" si="71"/>
        <v>16</v>
      </c>
    </row>
    <row r="338" spans="1:16" x14ac:dyDescent="0.25">
      <c r="A338" s="3">
        <v>2808052</v>
      </c>
      <c r="B338" s="5">
        <v>42922</v>
      </c>
      <c r="C338" s="6">
        <v>0.42144675925925923</v>
      </c>
      <c r="D338" s="6">
        <v>0.43079861111111112</v>
      </c>
      <c r="E338" s="3">
        <f t="shared" si="62"/>
        <v>7</v>
      </c>
      <c r="F338" s="3" t="str">
        <f t="shared" si="63"/>
        <v>stacjonarne</v>
      </c>
      <c r="G338" s="3" t="str">
        <f t="shared" si="64"/>
        <v>28</v>
      </c>
      <c r="H338" s="6">
        <f t="shared" si="65"/>
        <v>9.3518518518518889E-3</v>
      </c>
      <c r="I338" s="8">
        <f t="shared" si="66"/>
        <v>0</v>
      </c>
      <c r="J338" s="8">
        <f t="shared" si="67"/>
        <v>1.8484259259259268</v>
      </c>
      <c r="K338" s="9">
        <f t="shared" si="68"/>
        <v>2661</v>
      </c>
      <c r="L338" s="8">
        <f t="shared" si="69"/>
        <v>0</v>
      </c>
      <c r="M338" s="3">
        <f t="shared" si="60"/>
        <v>0</v>
      </c>
      <c r="N338" s="3">
        <f t="shared" si="70"/>
        <v>390</v>
      </c>
      <c r="O338" s="3">
        <f t="shared" si="61"/>
        <v>1471</v>
      </c>
      <c r="P338" s="9">
        <f t="shared" si="71"/>
        <v>44</v>
      </c>
    </row>
    <row r="339" spans="1:16" x14ac:dyDescent="0.25">
      <c r="A339" s="3">
        <v>18084593</v>
      </c>
      <c r="B339" s="5">
        <v>42922</v>
      </c>
      <c r="C339" s="6">
        <v>0.42482638888888885</v>
      </c>
      <c r="D339" s="6">
        <v>0.43292824074074071</v>
      </c>
      <c r="E339" s="3">
        <f t="shared" si="62"/>
        <v>8</v>
      </c>
      <c r="F339" s="3" t="str">
        <f t="shared" si="63"/>
        <v>komurkowe</v>
      </c>
      <c r="G339" s="3" t="str">
        <f t="shared" si="64"/>
        <v>18</v>
      </c>
      <c r="H339" s="6">
        <f t="shared" si="65"/>
        <v>8.1018518518518601E-3</v>
      </c>
      <c r="I339" s="8">
        <f t="shared" si="66"/>
        <v>0</v>
      </c>
      <c r="J339" s="8">
        <f t="shared" si="67"/>
        <v>1.8565277777777787</v>
      </c>
      <c r="K339" s="9">
        <f t="shared" si="68"/>
        <v>2673</v>
      </c>
      <c r="L339" s="8">
        <f t="shared" si="69"/>
        <v>0</v>
      </c>
      <c r="M339" s="3">
        <f t="shared" si="60"/>
        <v>0</v>
      </c>
      <c r="N339" s="3">
        <f t="shared" si="70"/>
        <v>402</v>
      </c>
      <c r="O339" s="3">
        <f t="shared" si="61"/>
        <v>1471</v>
      </c>
      <c r="P339" s="9">
        <f t="shared" si="71"/>
        <v>24</v>
      </c>
    </row>
    <row r="340" spans="1:16" x14ac:dyDescent="0.25">
      <c r="A340" s="3">
        <v>1390402</v>
      </c>
      <c r="B340" s="5">
        <v>42922</v>
      </c>
      <c r="C340" s="6">
        <v>0.42880787037037038</v>
      </c>
      <c r="D340" s="6">
        <v>0.44034722222222222</v>
      </c>
      <c r="E340" s="3">
        <f t="shared" si="62"/>
        <v>7</v>
      </c>
      <c r="F340" s="3" t="str">
        <f t="shared" si="63"/>
        <v>stacjonarne</v>
      </c>
      <c r="G340" s="3" t="str">
        <f t="shared" si="64"/>
        <v>13</v>
      </c>
      <c r="H340" s="6">
        <f t="shared" si="65"/>
        <v>1.1539351851851842E-2</v>
      </c>
      <c r="I340" s="8">
        <f t="shared" si="66"/>
        <v>0</v>
      </c>
      <c r="J340" s="8">
        <f t="shared" si="67"/>
        <v>1.8680671296296305</v>
      </c>
      <c r="K340" s="9">
        <f t="shared" si="68"/>
        <v>2690</v>
      </c>
      <c r="L340" s="8">
        <f t="shared" si="69"/>
        <v>0</v>
      </c>
      <c r="M340" s="3">
        <f t="shared" si="60"/>
        <v>0</v>
      </c>
      <c r="N340" s="3">
        <f t="shared" si="70"/>
        <v>402</v>
      </c>
      <c r="O340" s="3">
        <f t="shared" si="61"/>
        <v>1488</v>
      </c>
      <c r="P340" s="9">
        <f t="shared" si="71"/>
        <v>1</v>
      </c>
    </row>
    <row r="341" spans="1:16" x14ac:dyDescent="0.25">
      <c r="A341" s="3">
        <v>44200961</v>
      </c>
      <c r="B341" s="5">
        <v>42922</v>
      </c>
      <c r="C341" s="6">
        <v>0.42920138888888887</v>
      </c>
      <c r="D341" s="6">
        <v>0.43532407407407409</v>
      </c>
      <c r="E341" s="3">
        <f t="shared" si="62"/>
        <v>8</v>
      </c>
      <c r="F341" s="3" t="str">
        <f t="shared" si="63"/>
        <v>komurkowe</v>
      </c>
      <c r="G341" s="3" t="str">
        <f t="shared" si="64"/>
        <v>44</v>
      </c>
      <c r="H341" s="6">
        <f t="shared" si="65"/>
        <v>6.1226851851852171E-3</v>
      </c>
      <c r="I341" s="8">
        <f t="shared" si="66"/>
        <v>0</v>
      </c>
      <c r="J341" s="8">
        <f t="shared" si="67"/>
        <v>1.8741898148148157</v>
      </c>
      <c r="K341" s="9">
        <f t="shared" si="68"/>
        <v>2698</v>
      </c>
      <c r="L341" s="8">
        <f t="shared" si="69"/>
        <v>0</v>
      </c>
      <c r="M341" s="3">
        <f t="shared" si="60"/>
        <v>0</v>
      </c>
      <c r="N341" s="3">
        <f t="shared" si="70"/>
        <v>410</v>
      </c>
      <c r="O341" s="3">
        <f t="shared" si="61"/>
        <v>1488</v>
      </c>
      <c r="P341" s="9">
        <f t="shared" si="71"/>
        <v>50</v>
      </c>
    </row>
    <row r="342" spans="1:16" x14ac:dyDescent="0.25">
      <c r="A342" s="3">
        <v>5859235</v>
      </c>
      <c r="B342" s="5">
        <v>42922</v>
      </c>
      <c r="C342" s="6">
        <v>0.43037037037037035</v>
      </c>
      <c r="D342" s="6">
        <v>0.43446759259259254</v>
      </c>
      <c r="E342" s="3">
        <f t="shared" si="62"/>
        <v>7</v>
      </c>
      <c r="F342" s="3" t="str">
        <f t="shared" si="63"/>
        <v>stacjonarne</v>
      </c>
      <c r="G342" s="3" t="str">
        <f t="shared" si="64"/>
        <v>58</v>
      </c>
      <c r="H342" s="6">
        <f t="shared" si="65"/>
        <v>4.0972222222221966E-3</v>
      </c>
      <c r="I342" s="8">
        <f t="shared" si="66"/>
        <v>0</v>
      </c>
      <c r="J342" s="8">
        <f t="shared" si="67"/>
        <v>1.8782870370370379</v>
      </c>
      <c r="K342" s="9">
        <f t="shared" si="68"/>
        <v>2704</v>
      </c>
      <c r="L342" s="8">
        <f t="shared" si="69"/>
        <v>0</v>
      </c>
      <c r="M342" s="3">
        <f t="shared" si="60"/>
        <v>0</v>
      </c>
      <c r="N342" s="3">
        <f t="shared" si="70"/>
        <v>410</v>
      </c>
      <c r="O342" s="3">
        <f t="shared" si="61"/>
        <v>1494</v>
      </c>
      <c r="P342" s="9">
        <f t="shared" si="71"/>
        <v>44</v>
      </c>
    </row>
    <row r="343" spans="1:16" x14ac:dyDescent="0.25">
      <c r="A343" s="3">
        <v>51855396</v>
      </c>
      <c r="B343" s="5">
        <v>42922</v>
      </c>
      <c r="C343" s="6">
        <v>0.43266203703703704</v>
      </c>
      <c r="D343" s="6">
        <v>0.44364583333333335</v>
      </c>
      <c r="E343" s="3">
        <f t="shared" si="62"/>
        <v>8</v>
      </c>
      <c r="F343" s="3" t="str">
        <f t="shared" si="63"/>
        <v>komurkowe</v>
      </c>
      <c r="G343" s="3" t="str">
        <f t="shared" si="64"/>
        <v>51</v>
      </c>
      <c r="H343" s="6">
        <f t="shared" si="65"/>
        <v>1.0983796296296311E-2</v>
      </c>
      <c r="I343" s="8">
        <f t="shared" si="66"/>
        <v>0</v>
      </c>
      <c r="J343" s="8">
        <f t="shared" si="67"/>
        <v>1.8892708333333341</v>
      </c>
      <c r="K343" s="9">
        <f t="shared" si="68"/>
        <v>2720</v>
      </c>
      <c r="L343" s="8">
        <f t="shared" si="69"/>
        <v>0</v>
      </c>
      <c r="M343" s="3">
        <f t="shared" si="60"/>
        <v>0</v>
      </c>
      <c r="N343" s="3">
        <f t="shared" si="70"/>
        <v>426</v>
      </c>
      <c r="O343" s="3">
        <f t="shared" si="61"/>
        <v>1494</v>
      </c>
      <c r="P343" s="9">
        <f t="shared" si="71"/>
        <v>33</v>
      </c>
    </row>
    <row r="344" spans="1:16" x14ac:dyDescent="0.25">
      <c r="A344" s="3">
        <v>8768896</v>
      </c>
      <c r="B344" s="5">
        <v>42922</v>
      </c>
      <c r="C344" s="6">
        <v>0.43590277777777775</v>
      </c>
      <c r="D344" s="6">
        <v>0.44127314814814816</v>
      </c>
      <c r="E344" s="3">
        <f t="shared" si="62"/>
        <v>7</v>
      </c>
      <c r="F344" s="3" t="str">
        <f t="shared" si="63"/>
        <v>stacjonarne</v>
      </c>
      <c r="G344" s="3" t="str">
        <f t="shared" si="64"/>
        <v>87</v>
      </c>
      <c r="H344" s="6">
        <f t="shared" si="65"/>
        <v>5.3703703703704142E-3</v>
      </c>
      <c r="I344" s="8">
        <f t="shared" si="66"/>
        <v>0</v>
      </c>
      <c r="J344" s="8">
        <f t="shared" si="67"/>
        <v>1.8946412037037046</v>
      </c>
      <c r="K344" s="9">
        <f t="shared" si="68"/>
        <v>2728</v>
      </c>
      <c r="L344" s="8">
        <f t="shared" si="69"/>
        <v>0</v>
      </c>
      <c r="M344" s="3">
        <f t="shared" ref="M344:M407" si="72">HOUR(L344)*60+MINUTE(L344)+IF(SECOND(L344)&gt;0,1,0)</f>
        <v>0</v>
      </c>
      <c r="N344" s="3">
        <f t="shared" si="70"/>
        <v>426</v>
      </c>
      <c r="O344" s="3">
        <f t="shared" si="61"/>
        <v>1502</v>
      </c>
      <c r="P344" s="9">
        <f t="shared" si="71"/>
        <v>17</v>
      </c>
    </row>
    <row r="345" spans="1:16" x14ac:dyDescent="0.25">
      <c r="A345" s="3">
        <v>9088045</v>
      </c>
      <c r="B345" s="5">
        <v>42922</v>
      </c>
      <c r="C345" s="6">
        <v>0.44063657407407408</v>
      </c>
      <c r="D345" s="6">
        <v>0.44285879629629626</v>
      </c>
      <c r="E345" s="3">
        <f t="shared" si="62"/>
        <v>7</v>
      </c>
      <c r="F345" s="3" t="str">
        <f t="shared" si="63"/>
        <v>stacjonarne</v>
      </c>
      <c r="G345" s="3" t="str">
        <f t="shared" si="64"/>
        <v>90</v>
      </c>
      <c r="H345" s="6">
        <f t="shared" si="65"/>
        <v>2.222222222222181E-3</v>
      </c>
      <c r="I345" s="8">
        <f t="shared" si="66"/>
        <v>0</v>
      </c>
      <c r="J345" s="8">
        <f t="shared" si="67"/>
        <v>1.8968634259259267</v>
      </c>
      <c r="K345" s="9">
        <f t="shared" si="68"/>
        <v>2731</v>
      </c>
      <c r="L345" s="8">
        <f t="shared" si="69"/>
        <v>0</v>
      </c>
      <c r="M345" s="3">
        <f t="shared" si="72"/>
        <v>0</v>
      </c>
      <c r="N345" s="3">
        <f t="shared" si="70"/>
        <v>426</v>
      </c>
      <c r="O345" s="3">
        <f t="shared" si="61"/>
        <v>1505</v>
      </c>
      <c r="P345" s="9">
        <f t="shared" si="71"/>
        <v>29</v>
      </c>
    </row>
    <row r="346" spans="1:16" x14ac:dyDescent="0.25">
      <c r="A346" s="3">
        <v>9872216</v>
      </c>
      <c r="B346" s="5">
        <v>42922</v>
      </c>
      <c r="C346" s="6">
        <v>0.44200231481481483</v>
      </c>
      <c r="D346" s="6">
        <v>0.44886574074074076</v>
      </c>
      <c r="E346" s="3">
        <f t="shared" si="62"/>
        <v>7</v>
      </c>
      <c r="F346" s="3" t="str">
        <f t="shared" si="63"/>
        <v>stacjonarne</v>
      </c>
      <c r="G346" s="3" t="str">
        <f t="shared" si="64"/>
        <v>98</v>
      </c>
      <c r="H346" s="6">
        <f t="shared" si="65"/>
        <v>6.8634259259259256E-3</v>
      </c>
      <c r="I346" s="8">
        <f t="shared" si="66"/>
        <v>0</v>
      </c>
      <c r="J346" s="8">
        <f t="shared" si="67"/>
        <v>1.9037268518518526</v>
      </c>
      <c r="K346" s="9">
        <f t="shared" si="68"/>
        <v>2741</v>
      </c>
      <c r="L346" s="8">
        <f t="shared" si="69"/>
        <v>0</v>
      </c>
      <c r="M346" s="3">
        <f t="shared" si="72"/>
        <v>0</v>
      </c>
      <c r="N346" s="3">
        <f t="shared" si="70"/>
        <v>426</v>
      </c>
      <c r="O346" s="3">
        <f t="shared" si="61"/>
        <v>1515</v>
      </c>
      <c r="P346" s="9">
        <f t="shared" si="71"/>
        <v>22</v>
      </c>
    </row>
    <row r="347" spans="1:16" x14ac:dyDescent="0.25">
      <c r="A347" s="3">
        <v>8369815</v>
      </c>
      <c r="B347" s="5">
        <v>42922</v>
      </c>
      <c r="C347" s="6">
        <v>0.44350694444444444</v>
      </c>
      <c r="D347" s="6">
        <v>0.44528935185185187</v>
      </c>
      <c r="E347" s="3">
        <f t="shared" si="62"/>
        <v>7</v>
      </c>
      <c r="F347" s="3" t="str">
        <f t="shared" si="63"/>
        <v>stacjonarne</v>
      </c>
      <c r="G347" s="3" t="str">
        <f t="shared" si="64"/>
        <v>83</v>
      </c>
      <c r="H347" s="6">
        <f t="shared" si="65"/>
        <v>1.782407407407427E-3</v>
      </c>
      <c r="I347" s="8">
        <f t="shared" si="66"/>
        <v>0</v>
      </c>
      <c r="J347" s="8">
        <f t="shared" si="67"/>
        <v>1.9055092592592602</v>
      </c>
      <c r="K347" s="9">
        <f t="shared" si="68"/>
        <v>2743</v>
      </c>
      <c r="L347" s="8">
        <f t="shared" si="69"/>
        <v>0</v>
      </c>
      <c r="M347" s="3">
        <f t="shared" si="72"/>
        <v>0</v>
      </c>
      <c r="N347" s="3">
        <f t="shared" si="70"/>
        <v>426</v>
      </c>
      <c r="O347" s="3">
        <f t="shared" si="61"/>
        <v>1517</v>
      </c>
      <c r="P347" s="9">
        <f t="shared" si="71"/>
        <v>56</v>
      </c>
    </row>
    <row r="348" spans="1:16" x14ac:dyDescent="0.25">
      <c r="A348" s="3">
        <v>3370151</v>
      </c>
      <c r="B348" s="5">
        <v>42922</v>
      </c>
      <c r="C348" s="6">
        <v>0.44452546296296297</v>
      </c>
      <c r="D348" s="6">
        <v>0.44923611111111111</v>
      </c>
      <c r="E348" s="3">
        <f t="shared" si="62"/>
        <v>7</v>
      </c>
      <c r="F348" s="3" t="str">
        <f t="shared" si="63"/>
        <v>stacjonarne</v>
      </c>
      <c r="G348" s="3" t="str">
        <f t="shared" si="64"/>
        <v>33</v>
      </c>
      <c r="H348" s="6">
        <f t="shared" si="65"/>
        <v>4.7106481481481444E-3</v>
      </c>
      <c r="I348" s="8">
        <f t="shared" si="66"/>
        <v>0</v>
      </c>
      <c r="J348" s="8">
        <f t="shared" si="67"/>
        <v>1.9102199074074084</v>
      </c>
      <c r="K348" s="9">
        <f t="shared" si="68"/>
        <v>2750</v>
      </c>
      <c r="L348" s="8">
        <f t="shared" si="69"/>
        <v>0</v>
      </c>
      <c r="M348" s="3">
        <f t="shared" si="72"/>
        <v>0</v>
      </c>
      <c r="N348" s="3">
        <f t="shared" si="70"/>
        <v>426</v>
      </c>
      <c r="O348" s="3">
        <f t="shared" si="61"/>
        <v>1524</v>
      </c>
      <c r="P348" s="9">
        <f t="shared" si="71"/>
        <v>43</v>
      </c>
    </row>
    <row r="349" spans="1:16" x14ac:dyDescent="0.25">
      <c r="A349" s="3">
        <v>1488369</v>
      </c>
      <c r="B349" s="5">
        <v>42922</v>
      </c>
      <c r="C349" s="6">
        <v>0.44871527777777781</v>
      </c>
      <c r="D349" s="6">
        <v>0.45627314814814812</v>
      </c>
      <c r="E349" s="3">
        <f t="shared" si="62"/>
        <v>7</v>
      </c>
      <c r="F349" s="3" t="str">
        <f t="shared" si="63"/>
        <v>stacjonarne</v>
      </c>
      <c r="G349" s="3" t="str">
        <f t="shared" si="64"/>
        <v>14</v>
      </c>
      <c r="H349" s="6">
        <f t="shared" si="65"/>
        <v>7.5578703703703121E-3</v>
      </c>
      <c r="I349" s="8">
        <f t="shared" si="66"/>
        <v>0</v>
      </c>
      <c r="J349" s="8">
        <f t="shared" si="67"/>
        <v>1.9177777777777787</v>
      </c>
      <c r="K349" s="9">
        <f t="shared" si="68"/>
        <v>2761</v>
      </c>
      <c r="L349" s="8">
        <f t="shared" si="69"/>
        <v>0</v>
      </c>
      <c r="M349" s="3">
        <f t="shared" si="72"/>
        <v>0</v>
      </c>
      <c r="N349" s="3">
        <f t="shared" si="70"/>
        <v>426</v>
      </c>
      <c r="O349" s="3">
        <f t="shared" si="61"/>
        <v>1535</v>
      </c>
      <c r="P349" s="9">
        <f t="shared" si="71"/>
        <v>36</v>
      </c>
    </row>
    <row r="350" spans="1:16" x14ac:dyDescent="0.25">
      <c r="A350" s="3">
        <v>4132754</v>
      </c>
      <c r="B350" s="5">
        <v>42922</v>
      </c>
      <c r="C350" s="6">
        <v>0.45281250000000001</v>
      </c>
      <c r="D350" s="6">
        <v>0.45375000000000004</v>
      </c>
      <c r="E350" s="3">
        <f t="shared" si="62"/>
        <v>7</v>
      </c>
      <c r="F350" s="3" t="str">
        <f t="shared" si="63"/>
        <v>stacjonarne</v>
      </c>
      <c r="G350" s="3" t="str">
        <f t="shared" si="64"/>
        <v>41</v>
      </c>
      <c r="H350" s="6">
        <f t="shared" si="65"/>
        <v>9.3750000000003553E-4</v>
      </c>
      <c r="I350" s="8">
        <f t="shared" si="66"/>
        <v>0</v>
      </c>
      <c r="J350" s="8">
        <f t="shared" si="67"/>
        <v>1.9187152777777787</v>
      </c>
      <c r="K350" s="9">
        <f t="shared" si="68"/>
        <v>2762</v>
      </c>
      <c r="L350" s="8">
        <f t="shared" si="69"/>
        <v>0</v>
      </c>
      <c r="M350" s="3">
        <f t="shared" si="72"/>
        <v>0</v>
      </c>
      <c r="N350" s="3">
        <f t="shared" si="70"/>
        <v>426</v>
      </c>
      <c r="O350" s="3">
        <f t="shared" si="61"/>
        <v>1536</v>
      </c>
      <c r="P350" s="9">
        <f t="shared" si="71"/>
        <v>57</v>
      </c>
    </row>
    <row r="351" spans="1:16" x14ac:dyDescent="0.25">
      <c r="A351" s="3">
        <v>66638685</v>
      </c>
      <c r="B351" s="5">
        <v>42922</v>
      </c>
      <c r="C351" s="6">
        <v>0.45401620370370371</v>
      </c>
      <c r="D351" s="6">
        <v>0.46406249999999999</v>
      </c>
      <c r="E351" s="3">
        <f t="shared" si="62"/>
        <v>8</v>
      </c>
      <c r="F351" s="3" t="str">
        <f t="shared" si="63"/>
        <v>komurkowe</v>
      </c>
      <c r="G351" s="3" t="str">
        <f t="shared" si="64"/>
        <v>66</v>
      </c>
      <c r="H351" s="6">
        <f t="shared" si="65"/>
        <v>1.0046296296296275E-2</v>
      </c>
      <c r="I351" s="8">
        <f t="shared" si="66"/>
        <v>0</v>
      </c>
      <c r="J351" s="8">
        <f t="shared" si="67"/>
        <v>1.9287615740740751</v>
      </c>
      <c r="K351" s="9">
        <f t="shared" si="68"/>
        <v>2777</v>
      </c>
      <c r="L351" s="8">
        <f t="shared" si="69"/>
        <v>0</v>
      </c>
      <c r="M351" s="3">
        <f t="shared" si="72"/>
        <v>0</v>
      </c>
      <c r="N351" s="3">
        <f t="shared" si="70"/>
        <v>441</v>
      </c>
      <c r="O351" s="3">
        <f t="shared" si="61"/>
        <v>1536</v>
      </c>
      <c r="P351" s="9">
        <f t="shared" si="71"/>
        <v>25</v>
      </c>
    </row>
    <row r="352" spans="1:16" x14ac:dyDescent="0.25">
      <c r="A352" s="3">
        <v>6818507</v>
      </c>
      <c r="B352" s="5">
        <v>42922</v>
      </c>
      <c r="C352" s="6">
        <v>0.45842592592592596</v>
      </c>
      <c r="D352" s="6">
        <v>0.46380787037037036</v>
      </c>
      <c r="E352" s="3">
        <f t="shared" si="62"/>
        <v>7</v>
      </c>
      <c r="F352" s="3" t="str">
        <f t="shared" si="63"/>
        <v>stacjonarne</v>
      </c>
      <c r="G352" s="3" t="str">
        <f t="shared" si="64"/>
        <v>68</v>
      </c>
      <c r="H352" s="6">
        <f t="shared" si="65"/>
        <v>5.3819444444443976E-3</v>
      </c>
      <c r="I352" s="8">
        <f t="shared" si="66"/>
        <v>0</v>
      </c>
      <c r="J352" s="8">
        <f t="shared" si="67"/>
        <v>1.9341435185185194</v>
      </c>
      <c r="K352" s="9">
        <f t="shared" si="68"/>
        <v>2785</v>
      </c>
      <c r="L352" s="8">
        <f t="shared" si="69"/>
        <v>0</v>
      </c>
      <c r="M352" s="3">
        <f t="shared" si="72"/>
        <v>0</v>
      </c>
      <c r="N352" s="3">
        <f t="shared" si="70"/>
        <v>441</v>
      </c>
      <c r="O352" s="3">
        <f t="shared" si="61"/>
        <v>1544</v>
      </c>
      <c r="P352" s="9">
        <f t="shared" si="71"/>
        <v>10</v>
      </c>
    </row>
    <row r="353" spans="1:16" x14ac:dyDescent="0.25">
      <c r="A353" s="3">
        <v>93611539</v>
      </c>
      <c r="B353" s="5">
        <v>42922</v>
      </c>
      <c r="C353" s="6">
        <v>0.45853009259259259</v>
      </c>
      <c r="D353" s="6">
        <v>0.46674768518518522</v>
      </c>
      <c r="E353" s="3">
        <f t="shared" si="62"/>
        <v>8</v>
      </c>
      <c r="F353" s="3" t="str">
        <f t="shared" si="63"/>
        <v>komurkowe</v>
      </c>
      <c r="G353" s="3" t="str">
        <f t="shared" si="64"/>
        <v>93</v>
      </c>
      <c r="H353" s="6">
        <f t="shared" si="65"/>
        <v>8.2175925925926374E-3</v>
      </c>
      <c r="I353" s="8">
        <f t="shared" si="66"/>
        <v>0</v>
      </c>
      <c r="J353" s="8">
        <f t="shared" si="67"/>
        <v>1.9423611111111121</v>
      </c>
      <c r="K353" s="9">
        <f t="shared" si="68"/>
        <v>2797</v>
      </c>
      <c r="L353" s="8">
        <f t="shared" si="69"/>
        <v>0</v>
      </c>
      <c r="M353" s="3">
        <f t="shared" si="72"/>
        <v>0</v>
      </c>
      <c r="N353" s="3">
        <f t="shared" si="70"/>
        <v>453</v>
      </c>
      <c r="O353" s="3">
        <f t="shared" si="61"/>
        <v>1544</v>
      </c>
      <c r="P353" s="9">
        <f t="shared" si="71"/>
        <v>0</v>
      </c>
    </row>
    <row r="354" spans="1:16" x14ac:dyDescent="0.25">
      <c r="A354" s="3">
        <v>2890519255</v>
      </c>
      <c r="B354" s="5">
        <v>42922</v>
      </c>
      <c r="C354" s="6">
        <v>0.4613888888888889</v>
      </c>
      <c r="D354" s="6">
        <v>0.46836805555555555</v>
      </c>
      <c r="E354" s="3">
        <f t="shared" si="62"/>
        <v>10</v>
      </c>
      <c r="F354" s="3" t="str">
        <f t="shared" si="63"/>
        <v>komurkowe</v>
      </c>
      <c r="G354" s="3" t="str">
        <f t="shared" si="64"/>
        <v>28</v>
      </c>
      <c r="H354" s="6">
        <f t="shared" si="65"/>
        <v>6.9791666666666474E-3</v>
      </c>
      <c r="I354" s="8">
        <f t="shared" si="66"/>
        <v>0</v>
      </c>
      <c r="J354" s="8">
        <f t="shared" si="67"/>
        <v>1.9423611111111121</v>
      </c>
      <c r="K354" s="9">
        <f t="shared" si="68"/>
        <v>2797</v>
      </c>
      <c r="L354" s="8">
        <f t="shared" si="69"/>
        <v>6.9791666666666474E-3</v>
      </c>
      <c r="M354" s="3">
        <f t="shared" si="72"/>
        <v>11</v>
      </c>
      <c r="N354" s="3">
        <f t="shared" si="70"/>
        <v>453</v>
      </c>
      <c r="O354" s="3">
        <f t="shared" si="61"/>
        <v>1544</v>
      </c>
      <c r="P354" s="9">
        <f t="shared" si="71"/>
        <v>0</v>
      </c>
    </row>
    <row r="355" spans="1:16" x14ac:dyDescent="0.25">
      <c r="A355" s="3">
        <v>66336445</v>
      </c>
      <c r="B355" s="5">
        <v>42922</v>
      </c>
      <c r="C355" s="6">
        <v>0.46322916666666664</v>
      </c>
      <c r="D355" s="6">
        <v>0.4642013888888889</v>
      </c>
      <c r="E355" s="3">
        <f t="shared" si="62"/>
        <v>8</v>
      </c>
      <c r="F355" s="3" t="str">
        <f t="shared" si="63"/>
        <v>komurkowe</v>
      </c>
      <c r="G355" s="3" t="str">
        <f t="shared" si="64"/>
        <v>66</v>
      </c>
      <c r="H355" s="6">
        <f t="shared" si="65"/>
        <v>9.7222222222226318E-4</v>
      </c>
      <c r="I355" s="8">
        <f t="shared" si="66"/>
        <v>0</v>
      </c>
      <c r="J355" s="8">
        <f t="shared" si="67"/>
        <v>1.9433333333333342</v>
      </c>
      <c r="K355" s="9">
        <f t="shared" si="68"/>
        <v>2798</v>
      </c>
      <c r="L355" s="8">
        <f t="shared" si="69"/>
        <v>0</v>
      </c>
      <c r="M355" s="3">
        <f t="shared" si="72"/>
        <v>0</v>
      </c>
      <c r="N355" s="3">
        <f t="shared" si="70"/>
        <v>454</v>
      </c>
      <c r="O355" s="3">
        <f t="shared" si="61"/>
        <v>1544</v>
      </c>
      <c r="P355" s="9">
        <f t="shared" si="71"/>
        <v>24</v>
      </c>
    </row>
    <row r="356" spans="1:16" x14ac:dyDescent="0.25">
      <c r="A356" s="3">
        <v>9356324</v>
      </c>
      <c r="B356" s="5">
        <v>42922</v>
      </c>
      <c r="C356" s="6">
        <v>0.46339120370370374</v>
      </c>
      <c r="D356" s="6">
        <v>0.47425925925925921</v>
      </c>
      <c r="E356" s="3">
        <f t="shared" si="62"/>
        <v>7</v>
      </c>
      <c r="F356" s="3" t="str">
        <f t="shared" si="63"/>
        <v>stacjonarne</v>
      </c>
      <c r="G356" s="3" t="str">
        <f t="shared" si="64"/>
        <v>93</v>
      </c>
      <c r="H356" s="6">
        <f t="shared" si="65"/>
        <v>1.0868055555555478E-2</v>
      </c>
      <c r="I356" s="8">
        <f t="shared" si="66"/>
        <v>0</v>
      </c>
      <c r="J356" s="8">
        <f t="shared" si="67"/>
        <v>1.9542013888888898</v>
      </c>
      <c r="K356" s="9">
        <f t="shared" si="68"/>
        <v>2814</v>
      </c>
      <c r="L356" s="8">
        <f t="shared" si="69"/>
        <v>0</v>
      </c>
      <c r="M356" s="3">
        <f t="shared" si="72"/>
        <v>0</v>
      </c>
      <c r="N356" s="3">
        <f t="shared" si="70"/>
        <v>454</v>
      </c>
      <c r="O356" s="3">
        <f t="shared" si="61"/>
        <v>1560</v>
      </c>
      <c r="P356" s="9">
        <f t="shared" si="71"/>
        <v>3</v>
      </c>
    </row>
    <row r="357" spans="1:16" x14ac:dyDescent="0.25">
      <c r="A357" s="3">
        <v>5111892302</v>
      </c>
      <c r="B357" s="5">
        <v>42922</v>
      </c>
      <c r="C357" s="6">
        <v>0.46871527777777783</v>
      </c>
      <c r="D357" s="6">
        <v>0.47319444444444447</v>
      </c>
      <c r="E357" s="3">
        <f t="shared" si="62"/>
        <v>10</v>
      </c>
      <c r="F357" s="3" t="str">
        <f t="shared" si="63"/>
        <v>komurkowe</v>
      </c>
      <c r="G357" s="3" t="str">
        <f t="shared" si="64"/>
        <v>51</v>
      </c>
      <c r="H357" s="6">
        <f t="shared" si="65"/>
        <v>4.4791666666666452E-3</v>
      </c>
      <c r="I357" s="8">
        <f t="shared" si="66"/>
        <v>0</v>
      </c>
      <c r="J357" s="8">
        <f t="shared" si="67"/>
        <v>1.9542013888888898</v>
      </c>
      <c r="K357" s="9">
        <f t="shared" si="68"/>
        <v>2814</v>
      </c>
      <c r="L357" s="8">
        <f t="shared" si="69"/>
        <v>4.4791666666666452E-3</v>
      </c>
      <c r="M357" s="3">
        <f t="shared" si="72"/>
        <v>7</v>
      </c>
      <c r="N357" s="3">
        <f t="shared" si="70"/>
        <v>454</v>
      </c>
      <c r="O357" s="3">
        <f t="shared" ref="O357:O420" si="73">IF(AND(K357&gt;800,K356&lt;800,F357="stacjonarne"),K357-800,IF(AND(F357="stacjonarne",K357&gt;800),O356+K357-K356,O356))</f>
        <v>1560</v>
      </c>
      <c r="P357" s="9">
        <f t="shared" si="71"/>
        <v>3</v>
      </c>
    </row>
    <row r="358" spans="1:16" x14ac:dyDescent="0.25">
      <c r="A358" s="3">
        <v>2435007</v>
      </c>
      <c r="B358" s="5">
        <v>42922</v>
      </c>
      <c r="C358" s="6">
        <v>0.47395833333333331</v>
      </c>
      <c r="D358" s="6">
        <v>0.47423611111111108</v>
      </c>
      <c r="E358" s="3">
        <f t="shared" si="62"/>
        <v>7</v>
      </c>
      <c r="F358" s="3" t="str">
        <f t="shared" si="63"/>
        <v>stacjonarne</v>
      </c>
      <c r="G358" s="3" t="str">
        <f t="shared" si="64"/>
        <v>24</v>
      </c>
      <c r="H358" s="6">
        <f t="shared" si="65"/>
        <v>2.7777777777776569E-4</v>
      </c>
      <c r="I358" s="8">
        <f t="shared" si="66"/>
        <v>0</v>
      </c>
      <c r="J358" s="8">
        <f t="shared" si="67"/>
        <v>1.9544791666666677</v>
      </c>
      <c r="K358" s="9">
        <f t="shared" si="68"/>
        <v>2814</v>
      </c>
      <c r="L358" s="8">
        <f t="shared" si="69"/>
        <v>0</v>
      </c>
      <c r="M358" s="3">
        <f t="shared" si="72"/>
        <v>0</v>
      </c>
      <c r="N358" s="3">
        <f t="shared" si="70"/>
        <v>454</v>
      </c>
      <c r="O358" s="3">
        <f t="shared" si="73"/>
        <v>1560</v>
      </c>
      <c r="P358" s="9">
        <f t="shared" si="71"/>
        <v>27</v>
      </c>
    </row>
    <row r="359" spans="1:16" x14ac:dyDescent="0.25">
      <c r="A359" s="3">
        <v>6694568</v>
      </c>
      <c r="B359" s="5">
        <v>42922</v>
      </c>
      <c r="C359" s="6">
        <v>0.47865740740740742</v>
      </c>
      <c r="D359" s="6">
        <v>0.48923611111111115</v>
      </c>
      <c r="E359" s="3">
        <f t="shared" si="62"/>
        <v>7</v>
      </c>
      <c r="F359" s="3" t="str">
        <f t="shared" si="63"/>
        <v>stacjonarne</v>
      </c>
      <c r="G359" s="3" t="str">
        <f t="shared" si="64"/>
        <v>66</v>
      </c>
      <c r="H359" s="6">
        <f t="shared" si="65"/>
        <v>1.0578703703703729E-2</v>
      </c>
      <c r="I359" s="8">
        <f t="shared" si="66"/>
        <v>0</v>
      </c>
      <c r="J359" s="8">
        <f t="shared" si="67"/>
        <v>1.9650578703703714</v>
      </c>
      <c r="K359" s="9">
        <f t="shared" si="68"/>
        <v>2829</v>
      </c>
      <c r="L359" s="8">
        <f t="shared" si="69"/>
        <v>0</v>
      </c>
      <c r="M359" s="3">
        <f t="shared" si="72"/>
        <v>0</v>
      </c>
      <c r="N359" s="3">
        <f t="shared" si="70"/>
        <v>454</v>
      </c>
      <c r="O359" s="3">
        <f t="shared" si="73"/>
        <v>1575</v>
      </c>
      <c r="P359" s="9">
        <f t="shared" si="71"/>
        <v>41</v>
      </c>
    </row>
    <row r="360" spans="1:16" x14ac:dyDescent="0.25">
      <c r="A360" s="3">
        <v>6420583</v>
      </c>
      <c r="B360" s="5">
        <v>42922</v>
      </c>
      <c r="C360" s="6">
        <v>0.48</v>
      </c>
      <c r="D360" s="6">
        <v>0.48539351851851853</v>
      </c>
      <c r="E360" s="3">
        <f t="shared" si="62"/>
        <v>7</v>
      </c>
      <c r="F360" s="3" t="str">
        <f t="shared" si="63"/>
        <v>stacjonarne</v>
      </c>
      <c r="G360" s="3" t="str">
        <f t="shared" si="64"/>
        <v>64</v>
      </c>
      <c r="H360" s="6">
        <f t="shared" si="65"/>
        <v>5.3935185185185475E-3</v>
      </c>
      <c r="I360" s="8">
        <f t="shared" si="66"/>
        <v>0</v>
      </c>
      <c r="J360" s="8">
        <f t="shared" si="67"/>
        <v>1.9704513888888899</v>
      </c>
      <c r="K360" s="9">
        <f t="shared" si="68"/>
        <v>2837</v>
      </c>
      <c r="L360" s="8">
        <f t="shared" si="69"/>
        <v>0</v>
      </c>
      <c r="M360" s="3">
        <f t="shared" si="72"/>
        <v>0</v>
      </c>
      <c r="N360" s="3">
        <f t="shared" si="70"/>
        <v>454</v>
      </c>
      <c r="O360" s="3">
        <f t="shared" si="73"/>
        <v>1583</v>
      </c>
      <c r="P360" s="9">
        <f t="shared" si="71"/>
        <v>27</v>
      </c>
    </row>
    <row r="361" spans="1:16" x14ac:dyDescent="0.25">
      <c r="A361" s="3">
        <v>19835498</v>
      </c>
      <c r="B361" s="5">
        <v>42922</v>
      </c>
      <c r="C361" s="6">
        <v>0.48478009259259264</v>
      </c>
      <c r="D361" s="6">
        <v>0.49233796296296295</v>
      </c>
      <c r="E361" s="3">
        <f t="shared" si="62"/>
        <v>8</v>
      </c>
      <c r="F361" s="3" t="str">
        <f t="shared" si="63"/>
        <v>komurkowe</v>
      </c>
      <c r="G361" s="3" t="str">
        <f t="shared" si="64"/>
        <v>19</v>
      </c>
      <c r="H361" s="6">
        <f t="shared" si="65"/>
        <v>7.5578703703703121E-3</v>
      </c>
      <c r="I361" s="8">
        <f t="shared" si="66"/>
        <v>0</v>
      </c>
      <c r="J361" s="8">
        <f t="shared" si="67"/>
        <v>1.9780092592592602</v>
      </c>
      <c r="K361" s="9">
        <f t="shared" si="68"/>
        <v>2848</v>
      </c>
      <c r="L361" s="8">
        <f t="shared" si="69"/>
        <v>0</v>
      </c>
      <c r="M361" s="3">
        <f t="shared" si="72"/>
        <v>0</v>
      </c>
      <c r="N361" s="3">
        <f t="shared" si="70"/>
        <v>465</v>
      </c>
      <c r="O361" s="3">
        <f t="shared" si="73"/>
        <v>1583</v>
      </c>
      <c r="P361" s="9">
        <f t="shared" si="71"/>
        <v>20</v>
      </c>
    </row>
    <row r="362" spans="1:16" x14ac:dyDescent="0.25">
      <c r="A362" s="3">
        <v>6663334</v>
      </c>
      <c r="B362" s="5">
        <v>42922</v>
      </c>
      <c r="C362" s="6">
        <v>0.48605324074074074</v>
      </c>
      <c r="D362" s="6">
        <v>0.49381944444444442</v>
      </c>
      <c r="E362" s="3">
        <f t="shared" si="62"/>
        <v>7</v>
      </c>
      <c r="F362" s="3" t="str">
        <f t="shared" si="63"/>
        <v>stacjonarne</v>
      </c>
      <c r="G362" s="3" t="str">
        <f t="shared" si="64"/>
        <v>66</v>
      </c>
      <c r="H362" s="6">
        <f t="shared" si="65"/>
        <v>7.766203703703678E-3</v>
      </c>
      <c r="I362" s="8">
        <f t="shared" si="66"/>
        <v>0</v>
      </c>
      <c r="J362" s="8">
        <f t="shared" si="67"/>
        <v>1.9857754629629638</v>
      </c>
      <c r="K362" s="9">
        <f t="shared" si="68"/>
        <v>2859</v>
      </c>
      <c r="L362" s="8">
        <f t="shared" si="69"/>
        <v>0</v>
      </c>
      <c r="M362" s="3">
        <f t="shared" si="72"/>
        <v>0</v>
      </c>
      <c r="N362" s="3">
        <f t="shared" si="70"/>
        <v>465</v>
      </c>
      <c r="O362" s="3">
        <f t="shared" si="73"/>
        <v>1594</v>
      </c>
      <c r="P362" s="9">
        <f t="shared" si="71"/>
        <v>31</v>
      </c>
    </row>
    <row r="363" spans="1:16" x14ac:dyDescent="0.25">
      <c r="A363" s="3">
        <v>44765837</v>
      </c>
      <c r="B363" s="5">
        <v>42922</v>
      </c>
      <c r="C363" s="6">
        <v>0.4887037037037037</v>
      </c>
      <c r="D363" s="6">
        <v>0.49343749999999997</v>
      </c>
      <c r="E363" s="3">
        <f t="shared" si="62"/>
        <v>8</v>
      </c>
      <c r="F363" s="3" t="str">
        <f t="shared" si="63"/>
        <v>komurkowe</v>
      </c>
      <c r="G363" s="3" t="str">
        <f t="shared" si="64"/>
        <v>44</v>
      </c>
      <c r="H363" s="6">
        <f t="shared" si="65"/>
        <v>4.7337962962962776E-3</v>
      </c>
      <c r="I363" s="8">
        <f t="shared" si="66"/>
        <v>0</v>
      </c>
      <c r="J363" s="8">
        <f t="shared" si="67"/>
        <v>1.9905092592592601</v>
      </c>
      <c r="K363" s="9">
        <f t="shared" si="68"/>
        <v>2866</v>
      </c>
      <c r="L363" s="8">
        <f t="shared" si="69"/>
        <v>0</v>
      </c>
      <c r="M363" s="3">
        <f t="shared" si="72"/>
        <v>0</v>
      </c>
      <c r="N363" s="3">
        <f t="shared" si="70"/>
        <v>472</v>
      </c>
      <c r="O363" s="3">
        <f t="shared" si="73"/>
        <v>1594</v>
      </c>
      <c r="P363" s="9">
        <f t="shared" si="71"/>
        <v>20</v>
      </c>
    </row>
    <row r="364" spans="1:16" x14ac:dyDescent="0.25">
      <c r="A364" s="3">
        <v>2469778</v>
      </c>
      <c r="B364" s="5">
        <v>42922</v>
      </c>
      <c r="C364" s="6">
        <v>0.49236111111111108</v>
      </c>
      <c r="D364" s="6">
        <v>0.49780092592592595</v>
      </c>
      <c r="E364" s="3">
        <f t="shared" si="62"/>
        <v>7</v>
      </c>
      <c r="F364" s="3" t="str">
        <f t="shared" si="63"/>
        <v>stacjonarne</v>
      </c>
      <c r="G364" s="3" t="str">
        <f t="shared" si="64"/>
        <v>24</v>
      </c>
      <c r="H364" s="6">
        <f t="shared" si="65"/>
        <v>5.4398148148148695E-3</v>
      </c>
      <c r="I364" s="8">
        <f t="shared" si="66"/>
        <v>0</v>
      </c>
      <c r="J364" s="8">
        <f t="shared" si="67"/>
        <v>1.9959490740740751</v>
      </c>
      <c r="K364" s="9">
        <f t="shared" si="68"/>
        <v>2874</v>
      </c>
      <c r="L364" s="8">
        <f t="shared" si="69"/>
        <v>0</v>
      </c>
      <c r="M364" s="3">
        <f t="shared" si="72"/>
        <v>0</v>
      </c>
      <c r="N364" s="3">
        <f t="shared" si="70"/>
        <v>472</v>
      </c>
      <c r="O364" s="3">
        <f t="shared" si="73"/>
        <v>1602</v>
      </c>
      <c r="P364" s="9">
        <f t="shared" si="71"/>
        <v>10</v>
      </c>
    </row>
    <row r="365" spans="1:16" x14ac:dyDescent="0.25">
      <c r="A365" s="3">
        <v>1959826</v>
      </c>
      <c r="B365" s="5">
        <v>42922</v>
      </c>
      <c r="C365" s="6">
        <v>0.49372685185185183</v>
      </c>
      <c r="D365" s="6">
        <v>0.50436342592592587</v>
      </c>
      <c r="E365" s="3">
        <f t="shared" si="62"/>
        <v>7</v>
      </c>
      <c r="F365" s="3" t="str">
        <f t="shared" si="63"/>
        <v>stacjonarne</v>
      </c>
      <c r="G365" s="3" t="str">
        <f t="shared" si="64"/>
        <v>19</v>
      </c>
      <c r="H365" s="6">
        <f t="shared" si="65"/>
        <v>1.0636574074074034E-2</v>
      </c>
      <c r="I365" s="8">
        <f t="shared" si="66"/>
        <v>0</v>
      </c>
      <c r="J365" s="8">
        <f t="shared" si="67"/>
        <v>2.0065856481481492</v>
      </c>
      <c r="K365" s="9">
        <f t="shared" si="68"/>
        <v>2889</v>
      </c>
      <c r="L365" s="8">
        <f t="shared" si="69"/>
        <v>0</v>
      </c>
      <c r="M365" s="3">
        <f t="shared" si="72"/>
        <v>0</v>
      </c>
      <c r="N365" s="3">
        <f t="shared" si="70"/>
        <v>472</v>
      </c>
      <c r="O365" s="3">
        <f t="shared" si="73"/>
        <v>1617</v>
      </c>
      <c r="P365" s="9">
        <f t="shared" si="71"/>
        <v>29</v>
      </c>
    </row>
    <row r="366" spans="1:16" x14ac:dyDescent="0.25">
      <c r="A366" s="3">
        <v>37032078</v>
      </c>
      <c r="B366" s="5">
        <v>42922</v>
      </c>
      <c r="C366" s="6">
        <v>0.49387731481481478</v>
      </c>
      <c r="D366" s="6">
        <v>0.50420138888888888</v>
      </c>
      <c r="E366" s="3">
        <f t="shared" si="62"/>
        <v>8</v>
      </c>
      <c r="F366" s="3" t="str">
        <f t="shared" si="63"/>
        <v>komurkowe</v>
      </c>
      <c r="G366" s="3" t="str">
        <f t="shared" si="64"/>
        <v>37</v>
      </c>
      <c r="H366" s="6">
        <f t="shared" si="65"/>
        <v>1.0324074074074097E-2</v>
      </c>
      <c r="I366" s="8">
        <f t="shared" si="66"/>
        <v>0</v>
      </c>
      <c r="J366" s="8">
        <f t="shared" si="67"/>
        <v>2.0169097222222234</v>
      </c>
      <c r="K366" s="9">
        <f t="shared" si="68"/>
        <v>2904</v>
      </c>
      <c r="L366" s="8">
        <f t="shared" si="69"/>
        <v>0</v>
      </c>
      <c r="M366" s="3">
        <f t="shared" si="72"/>
        <v>0</v>
      </c>
      <c r="N366" s="3">
        <f t="shared" si="70"/>
        <v>487</v>
      </c>
      <c r="O366" s="3">
        <f t="shared" si="73"/>
        <v>1617</v>
      </c>
      <c r="P366" s="9">
        <f t="shared" si="71"/>
        <v>21</v>
      </c>
    </row>
    <row r="367" spans="1:16" x14ac:dyDescent="0.25">
      <c r="A367" s="3">
        <v>6516512</v>
      </c>
      <c r="B367" s="5">
        <v>42922</v>
      </c>
      <c r="C367" s="6">
        <v>0.49438657407407405</v>
      </c>
      <c r="D367" s="6">
        <v>0.49909722222222225</v>
      </c>
      <c r="E367" s="3">
        <f t="shared" si="62"/>
        <v>7</v>
      </c>
      <c r="F367" s="3" t="str">
        <f t="shared" si="63"/>
        <v>stacjonarne</v>
      </c>
      <c r="G367" s="3" t="str">
        <f t="shared" si="64"/>
        <v>65</v>
      </c>
      <c r="H367" s="6">
        <f t="shared" si="65"/>
        <v>4.7106481481481999E-3</v>
      </c>
      <c r="I367" s="8">
        <f t="shared" si="66"/>
        <v>0</v>
      </c>
      <c r="J367" s="8">
        <f t="shared" si="67"/>
        <v>2.0216203703703717</v>
      </c>
      <c r="K367" s="9">
        <f t="shared" si="68"/>
        <v>2911</v>
      </c>
      <c r="L367" s="8">
        <f t="shared" si="69"/>
        <v>0</v>
      </c>
      <c r="M367" s="3">
        <f t="shared" si="72"/>
        <v>0</v>
      </c>
      <c r="N367" s="3">
        <f t="shared" si="70"/>
        <v>487</v>
      </c>
      <c r="O367" s="3">
        <f t="shared" si="73"/>
        <v>1624</v>
      </c>
      <c r="P367" s="9">
        <f t="shared" si="71"/>
        <v>8</v>
      </c>
    </row>
    <row r="368" spans="1:16" x14ac:dyDescent="0.25">
      <c r="A368" s="3">
        <v>4726561</v>
      </c>
      <c r="B368" s="5">
        <v>42922</v>
      </c>
      <c r="C368" s="6">
        <v>0.49910879629629629</v>
      </c>
      <c r="D368" s="6">
        <v>0.5009837962962963</v>
      </c>
      <c r="E368" s="3">
        <f t="shared" si="62"/>
        <v>7</v>
      </c>
      <c r="F368" s="3" t="str">
        <f t="shared" si="63"/>
        <v>stacjonarne</v>
      </c>
      <c r="G368" s="3" t="str">
        <f t="shared" si="64"/>
        <v>47</v>
      </c>
      <c r="H368" s="6">
        <f t="shared" si="65"/>
        <v>1.8750000000000155E-3</v>
      </c>
      <c r="I368" s="8">
        <f t="shared" si="66"/>
        <v>0</v>
      </c>
      <c r="J368" s="8">
        <f t="shared" si="67"/>
        <v>2.0234953703703717</v>
      </c>
      <c r="K368" s="9">
        <f t="shared" si="68"/>
        <v>2913</v>
      </c>
      <c r="L368" s="8">
        <f t="shared" si="69"/>
        <v>0</v>
      </c>
      <c r="M368" s="3">
        <f t="shared" si="72"/>
        <v>0</v>
      </c>
      <c r="N368" s="3">
        <f t="shared" si="70"/>
        <v>487</v>
      </c>
      <c r="O368" s="3">
        <f t="shared" si="73"/>
        <v>1626</v>
      </c>
      <c r="P368" s="9">
        <f t="shared" si="71"/>
        <v>50</v>
      </c>
    </row>
    <row r="369" spans="1:16" x14ac:dyDescent="0.25">
      <c r="A369" s="3">
        <v>9685747</v>
      </c>
      <c r="B369" s="5">
        <v>42922</v>
      </c>
      <c r="C369" s="6">
        <v>0.50342592592592594</v>
      </c>
      <c r="D369" s="6">
        <v>0.51392361111111107</v>
      </c>
      <c r="E369" s="3">
        <f t="shared" si="62"/>
        <v>7</v>
      </c>
      <c r="F369" s="3" t="str">
        <f t="shared" si="63"/>
        <v>stacjonarne</v>
      </c>
      <c r="G369" s="3" t="str">
        <f t="shared" si="64"/>
        <v>96</v>
      </c>
      <c r="H369" s="6">
        <f t="shared" si="65"/>
        <v>1.0497685185185124E-2</v>
      </c>
      <c r="I369" s="8">
        <f t="shared" si="66"/>
        <v>0</v>
      </c>
      <c r="J369" s="8">
        <f t="shared" si="67"/>
        <v>2.0339930555555568</v>
      </c>
      <c r="K369" s="9">
        <f t="shared" si="68"/>
        <v>2928</v>
      </c>
      <c r="L369" s="8">
        <f t="shared" si="69"/>
        <v>0</v>
      </c>
      <c r="M369" s="3">
        <f t="shared" si="72"/>
        <v>0</v>
      </c>
      <c r="N369" s="3">
        <f t="shared" si="70"/>
        <v>487</v>
      </c>
      <c r="O369" s="3">
        <f t="shared" si="73"/>
        <v>1641</v>
      </c>
      <c r="P369" s="9">
        <f t="shared" si="71"/>
        <v>57</v>
      </c>
    </row>
    <row r="370" spans="1:16" x14ac:dyDescent="0.25">
      <c r="A370" s="3">
        <v>7507354</v>
      </c>
      <c r="B370" s="5">
        <v>42922</v>
      </c>
      <c r="C370" s="6">
        <v>0.50700231481481484</v>
      </c>
      <c r="D370" s="6">
        <v>0.51186342592592593</v>
      </c>
      <c r="E370" s="3">
        <f t="shared" si="62"/>
        <v>7</v>
      </c>
      <c r="F370" s="3" t="str">
        <f t="shared" si="63"/>
        <v>stacjonarne</v>
      </c>
      <c r="G370" s="3" t="str">
        <f t="shared" si="64"/>
        <v>75</v>
      </c>
      <c r="H370" s="6">
        <f t="shared" si="65"/>
        <v>4.8611111111110938E-3</v>
      </c>
      <c r="I370" s="8">
        <f t="shared" si="66"/>
        <v>0</v>
      </c>
      <c r="J370" s="8">
        <f t="shared" si="67"/>
        <v>2.0388541666666677</v>
      </c>
      <c r="K370" s="9">
        <f t="shared" si="68"/>
        <v>2935</v>
      </c>
      <c r="L370" s="8">
        <f t="shared" si="69"/>
        <v>0</v>
      </c>
      <c r="M370" s="3">
        <f t="shared" si="72"/>
        <v>0</v>
      </c>
      <c r="N370" s="3">
        <f t="shared" si="70"/>
        <v>487</v>
      </c>
      <c r="O370" s="3">
        <f t="shared" si="73"/>
        <v>1648</v>
      </c>
      <c r="P370" s="9">
        <f t="shared" si="71"/>
        <v>57</v>
      </c>
    </row>
    <row r="371" spans="1:16" x14ac:dyDescent="0.25">
      <c r="A371" s="3">
        <v>8605742</v>
      </c>
      <c r="B371" s="5">
        <v>42922</v>
      </c>
      <c r="C371" s="6">
        <v>0.5119097222222222</v>
      </c>
      <c r="D371" s="6">
        <v>0.52288194444444447</v>
      </c>
      <c r="E371" s="3">
        <f t="shared" si="62"/>
        <v>7</v>
      </c>
      <c r="F371" s="3" t="str">
        <f t="shared" si="63"/>
        <v>stacjonarne</v>
      </c>
      <c r="G371" s="3" t="str">
        <f t="shared" si="64"/>
        <v>86</v>
      </c>
      <c r="H371" s="6">
        <f t="shared" si="65"/>
        <v>1.0972222222222272E-2</v>
      </c>
      <c r="I371" s="8">
        <f t="shared" si="66"/>
        <v>0</v>
      </c>
      <c r="J371" s="8">
        <f t="shared" si="67"/>
        <v>2.0498263888888899</v>
      </c>
      <c r="K371" s="9">
        <f t="shared" si="68"/>
        <v>2951</v>
      </c>
      <c r="L371" s="8">
        <f t="shared" si="69"/>
        <v>0</v>
      </c>
      <c r="M371" s="3">
        <f t="shared" si="72"/>
        <v>0</v>
      </c>
      <c r="N371" s="3">
        <f t="shared" si="70"/>
        <v>487</v>
      </c>
      <c r="O371" s="3">
        <f t="shared" si="73"/>
        <v>1664</v>
      </c>
      <c r="P371" s="9">
        <f t="shared" si="71"/>
        <v>45</v>
      </c>
    </row>
    <row r="372" spans="1:16" x14ac:dyDescent="0.25">
      <c r="A372" s="3">
        <v>4681236</v>
      </c>
      <c r="B372" s="5">
        <v>42922</v>
      </c>
      <c r="C372" s="6">
        <v>0.51452546296296298</v>
      </c>
      <c r="D372" s="6">
        <v>0.51570601851851849</v>
      </c>
      <c r="E372" s="3">
        <f t="shared" si="62"/>
        <v>7</v>
      </c>
      <c r="F372" s="3" t="str">
        <f t="shared" si="63"/>
        <v>stacjonarne</v>
      </c>
      <c r="G372" s="3" t="str">
        <f t="shared" si="64"/>
        <v>46</v>
      </c>
      <c r="H372" s="6">
        <f t="shared" si="65"/>
        <v>1.1805555555555181E-3</v>
      </c>
      <c r="I372" s="8">
        <f t="shared" si="66"/>
        <v>0</v>
      </c>
      <c r="J372" s="8">
        <f t="shared" si="67"/>
        <v>2.0510069444444454</v>
      </c>
      <c r="K372" s="9">
        <f t="shared" si="68"/>
        <v>2953</v>
      </c>
      <c r="L372" s="8">
        <f t="shared" si="69"/>
        <v>0</v>
      </c>
      <c r="M372" s="3">
        <f t="shared" si="72"/>
        <v>0</v>
      </c>
      <c r="N372" s="3">
        <f t="shared" si="70"/>
        <v>487</v>
      </c>
      <c r="O372" s="3">
        <f t="shared" si="73"/>
        <v>1666</v>
      </c>
      <c r="P372" s="9">
        <f t="shared" si="71"/>
        <v>27</v>
      </c>
    </row>
    <row r="373" spans="1:16" x14ac:dyDescent="0.25">
      <c r="A373" s="3">
        <v>3590468</v>
      </c>
      <c r="B373" s="5">
        <v>42922</v>
      </c>
      <c r="C373" s="6">
        <v>0.51556712962962969</v>
      </c>
      <c r="D373" s="6">
        <v>0.52572916666666669</v>
      </c>
      <c r="E373" s="3">
        <f t="shared" si="62"/>
        <v>7</v>
      </c>
      <c r="F373" s="3" t="str">
        <f t="shared" si="63"/>
        <v>stacjonarne</v>
      </c>
      <c r="G373" s="3" t="str">
        <f t="shared" si="64"/>
        <v>35</v>
      </c>
      <c r="H373" s="6">
        <f t="shared" si="65"/>
        <v>1.0162037037036997E-2</v>
      </c>
      <c r="I373" s="8">
        <f t="shared" si="66"/>
        <v>0</v>
      </c>
      <c r="J373" s="8">
        <f t="shared" si="67"/>
        <v>2.0611689814814822</v>
      </c>
      <c r="K373" s="9">
        <f t="shared" si="68"/>
        <v>2968</v>
      </c>
      <c r="L373" s="8">
        <f t="shared" si="69"/>
        <v>0</v>
      </c>
      <c r="M373" s="3">
        <f t="shared" si="72"/>
        <v>0</v>
      </c>
      <c r="N373" s="3">
        <f t="shared" si="70"/>
        <v>487</v>
      </c>
      <c r="O373" s="3">
        <f t="shared" si="73"/>
        <v>1681</v>
      </c>
      <c r="P373" s="9">
        <f t="shared" si="71"/>
        <v>5</v>
      </c>
    </row>
    <row r="374" spans="1:16" x14ac:dyDescent="0.25">
      <c r="A374" s="3">
        <v>9878283</v>
      </c>
      <c r="B374" s="5">
        <v>42922</v>
      </c>
      <c r="C374" s="6">
        <v>0.51858796296296295</v>
      </c>
      <c r="D374" s="6">
        <v>0.52776620370370375</v>
      </c>
      <c r="E374" s="3">
        <f t="shared" si="62"/>
        <v>7</v>
      </c>
      <c r="F374" s="3" t="str">
        <f t="shared" si="63"/>
        <v>stacjonarne</v>
      </c>
      <c r="G374" s="3" t="str">
        <f t="shared" si="64"/>
        <v>98</v>
      </c>
      <c r="H374" s="6">
        <f t="shared" si="65"/>
        <v>9.1782407407408062E-3</v>
      </c>
      <c r="I374" s="8">
        <f t="shared" si="66"/>
        <v>0</v>
      </c>
      <c r="J374" s="8">
        <f t="shared" si="67"/>
        <v>2.0703472222222228</v>
      </c>
      <c r="K374" s="9">
        <f t="shared" si="68"/>
        <v>2981</v>
      </c>
      <c r="L374" s="8">
        <f t="shared" si="69"/>
        <v>0</v>
      </c>
      <c r="M374" s="3">
        <f t="shared" si="72"/>
        <v>0</v>
      </c>
      <c r="N374" s="3">
        <f t="shared" si="70"/>
        <v>487</v>
      </c>
      <c r="O374" s="3">
        <f t="shared" si="73"/>
        <v>1694</v>
      </c>
      <c r="P374" s="9">
        <f t="shared" si="71"/>
        <v>18</v>
      </c>
    </row>
    <row r="375" spans="1:16" x14ac:dyDescent="0.25">
      <c r="A375" s="3">
        <v>5991516</v>
      </c>
      <c r="B375" s="5">
        <v>42922</v>
      </c>
      <c r="C375" s="6">
        <v>0.52217592592592588</v>
      </c>
      <c r="D375" s="6">
        <v>0.53173611111111108</v>
      </c>
      <c r="E375" s="3">
        <f t="shared" si="62"/>
        <v>7</v>
      </c>
      <c r="F375" s="3" t="str">
        <f t="shared" si="63"/>
        <v>stacjonarne</v>
      </c>
      <c r="G375" s="3" t="str">
        <f t="shared" si="64"/>
        <v>59</v>
      </c>
      <c r="H375" s="6">
        <f t="shared" si="65"/>
        <v>9.5601851851851993E-3</v>
      </c>
      <c r="I375" s="8">
        <f t="shared" si="66"/>
        <v>0</v>
      </c>
      <c r="J375" s="8">
        <f t="shared" si="67"/>
        <v>2.0799074074074078</v>
      </c>
      <c r="K375" s="9">
        <f t="shared" si="68"/>
        <v>2995</v>
      </c>
      <c r="L375" s="8">
        <f t="shared" si="69"/>
        <v>0</v>
      </c>
      <c r="M375" s="3">
        <f t="shared" si="72"/>
        <v>0</v>
      </c>
      <c r="N375" s="3">
        <f t="shared" si="70"/>
        <v>487</v>
      </c>
      <c r="O375" s="3">
        <f t="shared" si="73"/>
        <v>1708</v>
      </c>
      <c r="P375" s="9">
        <f t="shared" si="71"/>
        <v>4</v>
      </c>
    </row>
    <row r="376" spans="1:16" x14ac:dyDescent="0.25">
      <c r="A376" s="3">
        <v>1240369</v>
      </c>
      <c r="B376" s="5">
        <v>42922</v>
      </c>
      <c r="C376" s="6">
        <v>0.52767361111111111</v>
      </c>
      <c r="D376" s="6">
        <v>0.52850694444444446</v>
      </c>
      <c r="E376" s="3">
        <f t="shared" si="62"/>
        <v>7</v>
      </c>
      <c r="F376" s="3" t="str">
        <f t="shared" si="63"/>
        <v>stacjonarne</v>
      </c>
      <c r="G376" s="3" t="str">
        <f t="shared" si="64"/>
        <v>12</v>
      </c>
      <c r="H376" s="6">
        <f t="shared" si="65"/>
        <v>8.3333333333335258E-4</v>
      </c>
      <c r="I376" s="8">
        <f t="shared" si="66"/>
        <v>8.3333333333335258E-4</v>
      </c>
      <c r="J376" s="8">
        <f t="shared" si="67"/>
        <v>2.0807407407407412</v>
      </c>
      <c r="K376" s="9">
        <f t="shared" si="68"/>
        <v>2996</v>
      </c>
      <c r="L376" s="8">
        <f t="shared" si="69"/>
        <v>0</v>
      </c>
      <c r="M376" s="3">
        <f t="shared" si="72"/>
        <v>0</v>
      </c>
      <c r="N376" s="3">
        <f t="shared" si="70"/>
        <v>487</v>
      </c>
      <c r="O376" s="3">
        <f t="shared" si="73"/>
        <v>1709</v>
      </c>
      <c r="P376" s="9">
        <f t="shared" si="71"/>
        <v>16</v>
      </c>
    </row>
    <row r="377" spans="1:16" x14ac:dyDescent="0.25">
      <c r="A377" s="3">
        <v>25133293</v>
      </c>
      <c r="B377" s="5">
        <v>42922</v>
      </c>
      <c r="C377" s="6">
        <v>0.52890046296296289</v>
      </c>
      <c r="D377" s="6">
        <v>0.53740740740740744</v>
      </c>
      <c r="E377" s="3">
        <f t="shared" si="62"/>
        <v>8</v>
      </c>
      <c r="F377" s="3" t="str">
        <f t="shared" si="63"/>
        <v>komurkowe</v>
      </c>
      <c r="G377" s="3" t="str">
        <f t="shared" si="64"/>
        <v>25</v>
      </c>
      <c r="H377" s="6">
        <f t="shared" si="65"/>
        <v>8.506944444444553E-3</v>
      </c>
      <c r="I377" s="8">
        <f t="shared" si="66"/>
        <v>0</v>
      </c>
      <c r="J377" s="8">
        <f t="shared" si="67"/>
        <v>2.0892476851851858</v>
      </c>
      <c r="K377" s="9">
        <f t="shared" si="68"/>
        <v>3008</v>
      </c>
      <c r="L377" s="8">
        <f t="shared" si="69"/>
        <v>0</v>
      </c>
      <c r="M377" s="3">
        <f t="shared" si="72"/>
        <v>0</v>
      </c>
      <c r="N377" s="3">
        <f t="shared" si="70"/>
        <v>499</v>
      </c>
      <c r="O377" s="3">
        <f t="shared" si="73"/>
        <v>1709</v>
      </c>
      <c r="P377" s="9">
        <f t="shared" si="71"/>
        <v>31</v>
      </c>
    </row>
    <row r="378" spans="1:16" x14ac:dyDescent="0.25">
      <c r="A378" s="3">
        <v>5036422</v>
      </c>
      <c r="B378" s="5">
        <v>42922</v>
      </c>
      <c r="C378" s="6">
        <v>0.52986111111111112</v>
      </c>
      <c r="D378" s="6">
        <v>0.53047453703703706</v>
      </c>
      <c r="E378" s="3">
        <f t="shared" si="62"/>
        <v>7</v>
      </c>
      <c r="F378" s="3" t="str">
        <f t="shared" si="63"/>
        <v>stacjonarne</v>
      </c>
      <c r="G378" s="3" t="str">
        <f t="shared" si="64"/>
        <v>50</v>
      </c>
      <c r="H378" s="6">
        <f t="shared" si="65"/>
        <v>6.134259259259478E-4</v>
      </c>
      <c r="I378" s="8">
        <f t="shared" si="66"/>
        <v>0</v>
      </c>
      <c r="J378" s="8">
        <f t="shared" si="67"/>
        <v>2.0898611111111118</v>
      </c>
      <c r="K378" s="9">
        <f t="shared" si="68"/>
        <v>3009</v>
      </c>
      <c r="L378" s="8">
        <f t="shared" si="69"/>
        <v>0</v>
      </c>
      <c r="M378" s="3">
        <f t="shared" si="72"/>
        <v>0</v>
      </c>
      <c r="N378" s="3">
        <f t="shared" si="70"/>
        <v>499</v>
      </c>
      <c r="O378" s="3">
        <f t="shared" si="73"/>
        <v>1710</v>
      </c>
      <c r="P378" s="9">
        <f t="shared" si="71"/>
        <v>24</v>
      </c>
    </row>
    <row r="379" spans="1:16" x14ac:dyDescent="0.25">
      <c r="A379" s="3">
        <v>4283724</v>
      </c>
      <c r="B379" s="5">
        <v>42922</v>
      </c>
      <c r="C379" s="6">
        <v>0.53134259259259264</v>
      </c>
      <c r="D379" s="6">
        <v>0.53738425925925926</v>
      </c>
      <c r="E379" s="3">
        <f t="shared" si="62"/>
        <v>7</v>
      </c>
      <c r="F379" s="3" t="str">
        <f t="shared" si="63"/>
        <v>stacjonarne</v>
      </c>
      <c r="G379" s="3" t="str">
        <f t="shared" si="64"/>
        <v>42</v>
      </c>
      <c r="H379" s="6">
        <f t="shared" si="65"/>
        <v>6.0416666666666119E-3</v>
      </c>
      <c r="I379" s="8">
        <f t="shared" si="66"/>
        <v>0</v>
      </c>
      <c r="J379" s="8">
        <f t="shared" si="67"/>
        <v>2.0959027777777783</v>
      </c>
      <c r="K379" s="9">
        <f t="shared" si="68"/>
        <v>3018</v>
      </c>
      <c r="L379" s="8">
        <f t="shared" si="69"/>
        <v>0</v>
      </c>
      <c r="M379" s="3">
        <f t="shared" si="72"/>
        <v>0</v>
      </c>
      <c r="N379" s="3">
        <f t="shared" si="70"/>
        <v>499</v>
      </c>
      <c r="O379" s="3">
        <f t="shared" si="73"/>
        <v>1719</v>
      </c>
      <c r="P379" s="9">
        <f t="shared" si="71"/>
        <v>6</v>
      </c>
    </row>
    <row r="380" spans="1:16" x14ac:dyDescent="0.25">
      <c r="A380" s="3">
        <v>5856822</v>
      </c>
      <c r="B380" s="5">
        <v>42922</v>
      </c>
      <c r="C380" s="6">
        <v>0.53359953703703711</v>
      </c>
      <c r="D380" s="6">
        <v>0.53469907407407413</v>
      </c>
      <c r="E380" s="3">
        <f t="shared" si="62"/>
        <v>7</v>
      </c>
      <c r="F380" s="3" t="str">
        <f t="shared" si="63"/>
        <v>stacjonarne</v>
      </c>
      <c r="G380" s="3" t="str">
        <f t="shared" si="64"/>
        <v>58</v>
      </c>
      <c r="H380" s="6">
        <f t="shared" si="65"/>
        <v>1.0995370370370239E-3</v>
      </c>
      <c r="I380" s="8">
        <f t="shared" si="66"/>
        <v>0</v>
      </c>
      <c r="J380" s="8">
        <f t="shared" si="67"/>
        <v>2.0970023148148154</v>
      </c>
      <c r="K380" s="9">
        <f t="shared" si="68"/>
        <v>3019</v>
      </c>
      <c r="L380" s="8">
        <f t="shared" si="69"/>
        <v>0</v>
      </c>
      <c r="M380" s="3">
        <f t="shared" si="72"/>
        <v>0</v>
      </c>
      <c r="N380" s="3">
        <f t="shared" si="70"/>
        <v>499</v>
      </c>
      <c r="O380" s="3">
        <f t="shared" si="73"/>
        <v>1720</v>
      </c>
      <c r="P380" s="9">
        <f t="shared" si="71"/>
        <v>41</v>
      </c>
    </row>
    <row r="381" spans="1:16" x14ac:dyDescent="0.25">
      <c r="A381" s="3">
        <v>7880396</v>
      </c>
      <c r="B381" s="5">
        <v>42922</v>
      </c>
      <c r="C381" s="6">
        <v>0.53796296296296298</v>
      </c>
      <c r="D381" s="6">
        <v>0.54479166666666667</v>
      </c>
      <c r="E381" s="3">
        <f t="shared" si="62"/>
        <v>7</v>
      </c>
      <c r="F381" s="3" t="str">
        <f t="shared" si="63"/>
        <v>stacjonarne</v>
      </c>
      <c r="G381" s="3" t="str">
        <f t="shared" si="64"/>
        <v>78</v>
      </c>
      <c r="H381" s="6">
        <f t="shared" si="65"/>
        <v>6.8287037037036979E-3</v>
      </c>
      <c r="I381" s="8">
        <f t="shared" si="66"/>
        <v>0</v>
      </c>
      <c r="J381" s="8">
        <f t="shared" si="67"/>
        <v>2.1038310185185192</v>
      </c>
      <c r="K381" s="9">
        <f t="shared" si="68"/>
        <v>3029</v>
      </c>
      <c r="L381" s="8">
        <f t="shared" si="69"/>
        <v>0</v>
      </c>
      <c r="M381" s="3">
        <f t="shared" si="72"/>
        <v>0</v>
      </c>
      <c r="N381" s="3">
        <f t="shared" si="70"/>
        <v>499</v>
      </c>
      <c r="O381" s="3">
        <f t="shared" si="73"/>
        <v>1730</v>
      </c>
      <c r="P381" s="9">
        <f t="shared" si="71"/>
        <v>31</v>
      </c>
    </row>
    <row r="382" spans="1:16" x14ac:dyDescent="0.25">
      <c r="A382" s="3">
        <v>2201085</v>
      </c>
      <c r="B382" s="5">
        <v>42922</v>
      </c>
      <c r="C382" s="6">
        <v>0.54072916666666659</v>
      </c>
      <c r="D382" s="6">
        <v>0.54452546296296289</v>
      </c>
      <c r="E382" s="3">
        <f t="shared" si="62"/>
        <v>7</v>
      </c>
      <c r="F382" s="3" t="str">
        <f t="shared" si="63"/>
        <v>stacjonarne</v>
      </c>
      <c r="G382" s="3" t="str">
        <f t="shared" si="64"/>
        <v>22</v>
      </c>
      <c r="H382" s="6">
        <f t="shared" si="65"/>
        <v>3.7962962962962976E-3</v>
      </c>
      <c r="I382" s="8">
        <f t="shared" si="66"/>
        <v>0</v>
      </c>
      <c r="J382" s="8">
        <f t="shared" si="67"/>
        <v>2.1076273148148155</v>
      </c>
      <c r="K382" s="9">
        <f t="shared" si="68"/>
        <v>3034</v>
      </c>
      <c r="L382" s="8">
        <f t="shared" si="69"/>
        <v>0</v>
      </c>
      <c r="M382" s="3">
        <f t="shared" si="72"/>
        <v>0</v>
      </c>
      <c r="N382" s="3">
        <f t="shared" si="70"/>
        <v>499</v>
      </c>
      <c r="O382" s="3">
        <f t="shared" si="73"/>
        <v>1735</v>
      </c>
      <c r="P382" s="9">
        <f t="shared" si="71"/>
        <v>59</v>
      </c>
    </row>
    <row r="383" spans="1:16" x14ac:dyDescent="0.25">
      <c r="A383" s="3">
        <v>30893038</v>
      </c>
      <c r="B383" s="5">
        <v>42922</v>
      </c>
      <c r="C383" s="6">
        <v>0.54082175925925924</v>
      </c>
      <c r="D383" s="6">
        <v>0.54995370370370367</v>
      </c>
      <c r="E383" s="3">
        <f t="shared" si="62"/>
        <v>8</v>
      </c>
      <c r="F383" s="3" t="str">
        <f t="shared" si="63"/>
        <v>komurkowe</v>
      </c>
      <c r="G383" s="3" t="str">
        <f t="shared" si="64"/>
        <v>30</v>
      </c>
      <c r="H383" s="6">
        <f t="shared" si="65"/>
        <v>9.1319444444444287E-3</v>
      </c>
      <c r="I383" s="8">
        <f t="shared" si="66"/>
        <v>0</v>
      </c>
      <c r="J383" s="8">
        <f t="shared" si="67"/>
        <v>2.1167592592592599</v>
      </c>
      <c r="K383" s="9">
        <f t="shared" si="68"/>
        <v>3048</v>
      </c>
      <c r="L383" s="8">
        <f t="shared" si="69"/>
        <v>0</v>
      </c>
      <c r="M383" s="3">
        <f t="shared" si="72"/>
        <v>0</v>
      </c>
      <c r="N383" s="3">
        <f t="shared" si="70"/>
        <v>513</v>
      </c>
      <c r="O383" s="3">
        <f t="shared" si="73"/>
        <v>1735</v>
      </c>
      <c r="P383" s="9">
        <f t="shared" si="71"/>
        <v>8</v>
      </c>
    </row>
    <row r="384" spans="1:16" x14ac:dyDescent="0.25">
      <c r="A384" s="3">
        <v>9319894</v>
      </c>
      <c r="B384" s="5">
        <v>42922</v>
      </c>
      <c r="C384" s="6">
        <v>0.54207175925925932</v>
      </c>
      <c r="D384" s="6">
        <v>0.54953703703703705</v>
      </c>
      <c r="E384" s="3">
        <f t="shared" si="62"/>
        <v>7</v>
      </c>
      <c r="F384" s="3" t="str">
        <f t="shared" si="63"/>
        <v>stacjonarne</v>
      </c>
      <c r="G384" s="3" t="str">
        <f t="shared" si="64"/>
        <v>93</v>
      </c>
      <c r="H384" s="6">
        <f t="shared" si="65"/>
        <v>7.4652777777777235E-3</v>
      </c>
      <c r="I384" s="8">
        <f t="shared" si="66"/>
        <v>0</v>
      </c>
      <c r="J384" s="8">
        <f t="shared" si="67"/>
        <v>2.1242245370370378</v>
      </c>
      <c r="K384" s="9">
        <f t="shared" si="68"/>
        <v>3058</v>
      </c>
      <c r="L384" s="8">
        <f t="shared" si="69"/>
        <v>0</v>
      </c>
      <c r="M384" s="3">
        <f t="shared" si="72"/>
        <v>0</v>
      </c>
      <c r="N384" s="3">
        <f t="shared" si="70"/>
        <v>513</v>
      </c>
      <c r="O384" s="3">
        <f t="shared" si="73"/>
        <v>1745</v>
      </c>
      <c r="P384" s="9">
        <f t="shared" si="71"/>
        <v>53</v>
      </c>
    </row>
    <row r="385" spans="1:16" x14ac:dyDescent="0.25">
      <c r="A385" s="3">
        <v>3211876</v>
      </c>
      <c r="B385" s="5">
        <v>42922</v>
      </c>
      <c r="C385" s="6">
        <v>0.54693287037037031</v>
      </c>
      <c r="D385" s="6">
        <v>0.54781250000000004</v>
      </c>
      <c r="E385" s="3">
        <f t="shared" si="62"/>
        <v>7</v>
      </c>
      <c r="F385" s="3" t="str">
        <f t="shared" si="63"/>
        <v>stacjonarne</v>
      </c>
      <c r="G385" s="3" t="str">
        <f t="shared" si="64"/>
        <v>32</v>
      </c>
      <c r="H385" s="6">
        <f t="shared" si="65"/>
        <v>8.7962962962973013E-4</v>
      </c>
      <c r="I385" s="8">
        <f t="shared" si="66"/>
        <v>0</v>
      </c>
      <c r="J385" s="8">
        <f t="shared" si="67"/>
        <v>2.1251041666666675</v>
      </c>
      <c r="K385" s="9">
        <f t="shared" si="68"/>
        <v>3060</v>
      </c>
      <c r="L385" s="8">
        <f t="shared" si="69"/>
        <v>0</v>
      </c>
      <c r="M385" s="3">
        <f t="shared" si="72"/>
        <v>0</v>
      </c>
      <c r="N385" s="3">
        <f t="shared" si="70"/>
        <v>513</v>
      </c>
      <c r="O385" s="3">
        <f t="shared" si="73"/>
        <v>1747</v>
      </c>
      <c r="P385" s="9">
        <f t="shared" si="71"/>
        <v>9</v>
      </c>
    </row>
    <row r="386" spans="1:16" x14ac:dyDescent="0.25">
      <c r="A386" s="3">
        <v>4736016</v>
      </c>
      <c r="B386" s="5">
        <v>42922</v>
      </c>
      <c r="C386" s="6">
        <v>0.55115740740740737</v>
      </c>
      <c r="D386" s="6">
        <v>0.55248842592592595</v>
      </c>
      <c r="E386" s="3">
        <f t="shared" si="62"/>
        <v>7</v>
      </c>
      <c r="F386" s="3" t="str">
        <f t="shared" si="63"/>
        <v>stacjonarne</v>
      </c>
      <c r="G386" s="3" t="str">
        <f t="shared" si="64"/>
        <v>47</v>
      </c>
      <c r="H386" s="6">
        <f t="shared" si="65"/>
        <v>1.3310185185185786E-3</v>
      </c>
      <c r="I386" s="8">
        <f t="shared" si="66"/>
        <v>0</v>
      </c>
      <c r="J386" s="8">
        <f t="shared" si="67"/>
        <v>2.1264351851851861</v>
      </c>
      <c r="K386" s="9">
        <f t="shared" si="68"/>
        <v>3062</v>
      </c>
      <c r="L386" s="8">
        <f t="shared" si="69"/>
        <v>0</v>
      </c>
      <c r="M386" s="3">
        <f t="shared" si="72"/>
        <v>0</v>
      </c>
      <c r="N386" s="3">
        <f t="shared" si="70"/>
        <v>513</v>
      </c>
      <c r="O386" s="3">
        <f t="shared" si="73"/>
        <v>1749</v>
      </c>
      <c r="P386" s="9">
        <f t="shared" si="71"/>
        <v>4</v>
      </c>
    </row>
    <row r="387" spans="1:16" x14ac:dyDescent="0.25">
      <c r="A387" s="3">
        <v>8063487</v>
      </c>
      <c r="B387" s="5">
        <v>42922</v>
      </c>
      <c r="C387" s="6">
        <v>0.55269675925925921</v>
      </c>
      <c r="D387" s="6">
        <v>0.56017361111111108</v>
      </c>
      <c r="E387" s="3">
        <f t="shared" ref="E387:E450" si="74">LEN(A387)</f>
        <v>7</v>
      </c>
      <c r="F387" s="3" t="str">
        <f t="shared" ref="F387:F450" si="75">IF(E387=7,"stacjonarne","komurkowe")</f>
        <v>stacjonarne</v>
      </c>
      <c r="G387" s="3" t="str">
        <f t="shared" ref="G387:G450" si="76">LEFT(A387,2)</f>
        <v>80</v>
      </c>
      <c r="H387" s="6">
        <f t="shared" ref="H387:H450" si="77">D387-C387</f>
        <v>7.4768518518518734E-3</v>
      </c>
      <c r="I387" s="8">
        <f t="shared" ref="I387:I450" si="78">IF(AND(G387="12",F387="stacjonarne"),H387,0)</f>
        <v>0</v>
      </c>
      <c r="J387" s="8">
        <f t="shared" si="67"/>
        <v>2.1339120370370379</v>
      </c>
      <c r="K387" s="9">
        <f t="shared" si="68"/>
        <v>3072</v>
      </c>
      <c r="L387" s="8">
        <f t="shared" si="69"/>
        <v>0</v>
      </c>
      <c r="M387" s="3">
        <f t="shared" si="72"/>
        <v>0</v>
      </c>
      <c r="N387" s="3">
        <f t="shared" si="70"/>
        <v>513</v>
      </c>
      <c r="O387" s="3">
        <f t="shared" si="73"/>
        <v>1759</v>
      </c>
      <c r="P387" s="9">
        <f t="shared" si="71"/>
        <v>50</v>
      </c>
    </row>
    <row r="388" spans="1:16" x14ac:dyDescent="0.25">
      <c r="A388" s="3">
        <v>1319121</v>
      </c>
      <c r="B388" s="5">
        <v>42922</v>
      </c>
      <c r="C388" s="6">
        <v>0.55652777777777784</v>
      </c>
      <c r="D388" s="6">
        <v>0.55682870370370374</v>
      </c>
      <c r="E388" s="3">
        <f t="shared" si="74"/>
        <v>7</v>
      </c>
      <c r="F388" s="3" t="str">
        <f t="shared" si="75"/>
        <v>stacjonarne</v>
      </c>
      <c r="G388" s="3" t="str">
        <f t="shared" si="76"/>
        <v>13</v>
      </c>
      <c r="H388" s="6">
        <f t="shared" si="77"/>
        <v>3.0092592592589895E-4</v>
      </c>
      <c r="I388" s="8">
        <f t="shared" si="78"/>
        <v>0</v>
      </c>
      <c r="J388" s="8">
        <f t="shared" ref="J388:J451" si="79">IF(E388&lt;10,H388+J387,J387)</f>
        <v>2.1342129629629638</v>
      </c>
      <c r="K388" s="9">
        <f t="shared" ref="K388:K451" si="80">IF(J388&lt;&gt;J387,K387+HOUR(H388)*60+MINUTE(H388)+IF(P388&lt;P387,1,0),K387)</f>
        <v>3073</v>
      </c>
      <c r="L388" s="8">
        <f t="shared" ref="L388:L451" si="81">IF(E388&gt;=10,H388,0)</f>
        <v>0</v>
      </c>
      <c r="M388" s="3">
        <f t="shared" si="72"/>
        <v>0</v>
      </c>
      <c r="N388" s="3">
        <f t="shared" ref="N388:N451" si="82">IF(AND(K388&gt;800,K387&lt;800,F388="komurkowe"),K388-800,IF(AND(F388="komurkowe",K388&gt;800),N387+K388-K387,N387))</f>
        <v>513</v>
      </c>
      <c r="O388" s="3">
        <f t="shared" si="73"/>
        <v>1760</v>
      </c>
      <c r="P388" s="9">
        <f t="shared" ref="P388:P451" si="83">IF(J388&lt;&gt;J387,MOD(SECOND(H388)+P387,60),P387)</f>
        <v>16</v>
      </c>
    </row>
    <row r="389" spans="1:16" x14ac:dyDescent="0.25">
      <c r="A389" s="3">
        <v>5026277</v>
      </c>
      <c r="B389" s="5">
        <v>42922</v>
      </c>
      <c r="C389" s="6">
        <v>0.55969907407407404</v>
      </c>
      <c r="D389" s="6">
        <v>0.5655324074074074</v>
      </c>
      <c r="E389" s="3">
        <f t="shared" si="74"/>
        <v>7</v>
      </c>
      <c r="F389" s="3" t="str">
        <f t="shared" si="75"/>
        <v>stacjonarne</v>
      </c>
      <c r="G389" s="3" t="str">
        <f t="shared" si="76"/>
        <v>50</v>
      </c>
      <c r="H389" s="6">
        <f t="shared" si="77"/>
        <v>5.833333333333357E-3</v>
      </c>
      <c r="I389" s="8">
        <f t="shared" si="78"/>
        <v>0</v>
      </c>
      <c r="J389" s="8">
        <f t="shared" si="79"/>
        <v>2.1400462962962972</v>
      </c>
      <c r="K389" s="9">
        <f t="shared" si="80"/>
        <v>3081</v>
      </c>
      <c r="L389" s="8">
        <f t="shared" si="81"/>
        <v>0</v>
      </c>
      <c r="M389" s="3">
        <f t="shared" si="72"/>
        <v>0</v>
      </c>
      <c r="N389" s="3">
        <f t="shared" si="82"/>
        <v>513</v>
      </c>
      <c r="O389" s="3">
        <f t="shared" si="73"/>
        <v>1768</v>
      </c>
      <c r="P389" s="9">
        <f t="shared" si="83"/>
        <v>40</v>
      </c>
    </row>
    <row r="390" spans="1:16" x14ac:dyDescent="0.25">
      <c r="A390" s="3">
        <v>8768896</v>
      </c>
      <c r="B390" s="5">
        <v>42922</v>
      </c>
      <c r="C390" s="6">
        <v>0.55982638888888892</v>
      </c>
      <c r="D390" s="6">
        <v>0.57039351851851849</v>
      </c>
      <c r="E390" s="3">
        <f t="shared" si="74"/>
        <v>7</v>
      </c>
      <c r="F390" s="3" t="str">
        <f t="shared" si="75"/>
        <v>stacjonarne</v>
      </c>
      <c r="G390" s="3" t="str">
        <f t="shared" si="76"/>
        <v>87</v>
      </c>
      <c r="H390" s="6">
        <f t="shared" si="77"/>
        <v>1.0567129629629579E-2</v>
      </c>
      <c r="I390" s="8">
        <f t="shared" si="78"/>
        <v>0</v>
      </c>
      <c r="J390" s="8">
        <f t="shared" si="79"/>
        <v>2.1506134259259269</v>
      </c>
      <c r="K390" s="9">
        <f t="shared" si="80"/>
        <v>3096</v>
      </c>
      <c r="L390" s="8">
        <f t="shared" si="81"/>
        <v>0</v>
      </c>
      <c r="M390" s="3">
        <f t="shared" si="72"/>
        <v>0</v>
      </c>
      <c r="N390" s="3">
        <f t="shared" si="82"/>
        <v>513</v>
      </c>
      <c r="O390" s="3">
        <f t="shared" si="73"/>
        <v>1783</v>
      </c>
      <c r="P390" s="9">
        <f t="shared" si="83"/>
        <v>53</v>
      </c>
    </row>
    <row r="391" spans="1:16" x14ac:dyDescent="0.25">
      <c r="A391" s="3">
        <v>48661666</v>
      </c>
      <c r="B391" s="5">
        <v>42922</v>
      </c>
      <c r="C391" s="6">
        <v>0.56123842592592588</v>
      </c>
      <c r="D391" s="6">
        <v>0.56376157407407412</v>
      </c>
      <c r="E391" s="3">
        <f t="shared" si="74"/>
        <v>8</v>
      </c>
      <c r="F391" s="3" t="str">
        <f t="shared" si="75"/>
        <v>komurkowe</v>
      </c>
      <c r="G391" s="3" t="str">
        <f t="shared" si="76"/>
        <v>48</v>
      </c>
      <c r="H391" s="6">
        <f t="shared" si="77"/>
        <v>2.5231481481482465E-3</v>
      </c>
      <c r="I391" s="8">
        <f t="shared" si="78"/>
        <v>0</v>
      </c>
      <c r="J391" s="8">
        <f t="shared" si="79"/>
        <v>2.1531365740740753</v>
      </c>
      <c r="K391" s="9">
        <f t="shared" si="80"/>
        <v>3100</v>
      </c>
      <c r="L391" s="8">
        <f t="shared" si="81"/>
        <v>0</v>
      </c>
      <c r="M391" s="3">
        <f t="shared" si="72"/>
        <v>0</v>
      </c>
      <c r="N391" s="3">
        <f t="shared" si="82"/>
        <v>517</v>
      </c>
      <c r="O391" s="3">
        <f t="shared" si="73"/>
        <v>1783</v>
      </c>
      <c r="P391" s="9">
        <f t="shared" si="83"/>
        <v>31</v>
      </c>
    </row>
    <row r="392" spans="1:16" x14ac:dyDescent="0.25">
      <c r="A392" s="3">
        <v>9304830</v>
      </c>
      <c r="B392" s="5">
        <v>42922</v>
      </c>
      <c r="C392" s="6">
        <v>0.56671296296296292</v>
      </c>
      <c r="D392" s="6">
        <v>0.56832175925925921</v>
      </c>
      <c r="E392" s="3">
        <f t="shared" si="74"/>
        <v>7</v>
      </c>
      <c r="F392" s="3" t="str">
        <f t="shared" si="75"/>
        <v>stacjonarne</v>
      </c>
      <c r="G392" s="3" t="str">
        <f t="shared" si="76"/>
        <v>93</v>
      </c>
      <c r="H392" s="6">
        <f t="shared" si="77"/>
        <v>1.6087962962962887E-3</v>
      </c>
      <c r="I392" s="8">
        <f t="shared" si="78"/>
        <v>0</v>
      </c>
      <c r="J392" s="8">
        <f t="shared" si="79"/>
        <v>2.1547453703703718</v>
      </c>
      <c r="K392" s="9">
        <f t="shared" si="80"/>
        <v>3102</v>
      </c>
      <c r="L392" s="8">
        <f t="shared" si="81"/>
        <v>0</v>
      </c>
      <c r="M392" s="3">
        <f t="shared" si="72"/>
        <v>0</v>
      </c>
      <c r="N392" s="3">
        <f t="shared" si="82"/>
        <v>517</v>
      </c>
      <c r="O392" s="3">
        <f t="shared" si="73"/>
        <v>1785</v>
      </c>
      <c r="P392" s="9">
        <f t="shared" si="83"/>
        <v>50</v>
      </c>
    </row>
    <row r="393" spans="1:16" x14ac:dyDescent="0.25">
      <c r="A393" s="3">
        <v>3040267</v>
      </c>
      <c r="B393" s="5">
        <v>42922</v>
      </c>
      <c r="C393" s="6">
        <v>0.56738425925925928</v>
      </c>
      <c r="D393" s="6">
        <v>0.578587962962963</v>
      </c>
      <c r="E393" s="3">
        <f t="shared" si="74"/>
        <v>7</v>
      </c>
      <c r="F393" s="3" t="str">
        <f t="shared" si="75"/>
        <v>stacjonarne</v>
      </c>
      <c r="G393" s="3" t="str">
        <f t="shared" si="76"/>
        <v>30</v>
      </c>
      <c r="H393" s="6">
        <f t="shared" si="77"/>
        <v>1.1203703703703716E-2</v>
      </c>
      <c r="I393" s="8">
        <f t="shared" si="78"/>
        <v>0</v>
      </c>
      <c r="J393" s="8">
        <f t="shared" si="79"/>
        <v>2.1659490740740757</v>
      </c>
      <c r="K393" s="9">
        <f t="shared" si="80"/>
        <v>3118</v>
      </c>
      <c r="L393" s="8">
        <f t="shared" si="81"/>
        <v>0</v>
      </c>
      <c r="M393" s="3">
        <f t="shared" si="72"/>
        <v>0</v>
      </c>
      <c r="N393" s="3">
        <f t="shared" si="82"/>
        <v>517</v>
      </c>
      <c r="O393" s="3">
        <f t="shared" si="73"/>
        <v>1801</v>
      </c>
      <c r="P393" s="9">
        <f t="shared" si="83"/>
        <v>58</v>
      </c>
    </row>
    <row r="394" spans="1:16" x14ac:dyDescent="0.25">
      <c r="A394" s="3">
        <v>8405954</v>
      </c>
      <c r="B394" s="5">
        <v>42922</v>
      </c>
      <c r="C394" s="6">
        <v>0.57164351851851858</v>
      </c>
      <c r="D394" s="6">
        <v>0.57528935185185182</v>
      </c>
      <c r="E394" s="3">
        <f t="shared" si="74"/>
        <v>7</v>
      </c>
      <c r="F394" s="3" t="str">
        <f t="shared" si="75"/>
        <v>stacjonarne</v>
      </c>
      <c r="G394" s="3" t="str">
        <f t="shared" si="76"/>
        <v>84</v>
      </c>
      <c r="H394" s="6">
        <f t="shared" si="77"/>
        <v>3.6458333333332371E-3</v>
      </c>
      <c r="I394" s="8">
        <f t="shared" si="78"/>
        <v>0</v>
      </c>
      <c r="J394" s="8">
        <f t="shared" si="79"/>
        <v>2.1695949074074088</v>
      </c>
      <c r="K394" s="9">
        <f t="shared" si="80"/>
        <v>3124</v>
      </c>
      <c r="L394" s="8">
        <f t="shared" si="81"/>
        <v>0</v>
      </c>
      <c r="M394" s="3">
        <f t="shared" si="72"/>
        <v>0</v>
      </c>
      <c r="N394" s="3">
        <f t="shared" si="82"/>
        <v>517</v>
      </c>
      <c r="O394" s="3">
        <f t="shared" si="73"/>
        <v>1807</v>
      </c>
      <c r="P394" s="9">
        <f t="shared" si="83"/>
        <v>13</v>
      </c>
    </row>
    <row r="395" spans="1:16" x14ac:dyDescent="0.25">
      <c r="A395" s="3">
        <v>75873682</v>
      </c>
      <c r="B395" s="5">
        <v>42922</v>
      </c>
      <c r="C395" s="6">
        <v>0.57399305555555558</v>
      </c>
      <c r="D395" s="6">
        <v>0.58403935185185185</v>
      </c>
      <c r="E395" s="3">
        <f t="shared" si="74"/>
        <v>8</v>
      </c>
      <c r="F395" s="3" t="str">
        <f t="shared" si="75"/>
        <v>komurkowe</v>
      </c>
      <c r="G395" s="3" t="str">
        <f t="shared" si="76"/>
        <v>75</v>
      </c>
      <c r="H395" s="6">
        <f t="shared" si="77"/>
        <v>1.0046296296296275E-2</v>
      </c>
      <c r="I395" s="8">
        <f t="shared" si="78"/>
        <v>0</v>
      </c>
      <c r="J395" s="8">
        <f t="shared" si="79"/>
        <v>2.1796412037037052</v>
      </c>
      <c r="K395" s="9">
        <f t="shared" si="80"/>
        <v>3138</v>
      </c>
      <c r="L395" s="8">
        <f t="shared" si="81"/>
        <v>0</v>
      </c>
      <c r="M395" s="3">
        <f t="shared" si="72"/>
        <v>0</v>
      </c>
      <c r="N395" s="3">
        <f t="shared" si="82"/>
        <v>531</v>
      </c>
      <c r="O395" s="3">
        <f t="shared" si="73"/>
        <v>1807</v>
      </c>
      <c r="P395" s="9">
        <f t="shared" si="83"/>
        <v>41</v>
      </c>
    </row>
    <row r="396" spans="1:16" x14ac:dyDescent="0.25">
      <c r="A396" s="3">
        <v>5984039</v>
      </c>
      <c r="B396" s="5">
        <v>42922</v>
      </c>
      <c r="C396" s="6">
        <v>0.57586805555555554</v>
      </c>
      <c r="D396" s="6">
        <v>0.57981481481481478</v>
      </c>
      <c r="E396" s="3">
        <f t="shared" si="74"/>
        <v>7</v>
      </c>
      <c r="F396" s="3" t="str">
        <f t="shared" si="75"/>
        <v>stacjonarne</v>
      </c>
      <c r="G396" s="3" t="str">
        <f t="shared" si="76"/>
        <v>59</v>
      </c>
      <c r="H396" s="6">
        <f t="shared" si="77"/>
        <v>3.9467592592592471E-3</v>
      </c>
      <c r="I396" s="8">
        <f t="shared" si="78"/>
        <v>0</v>
      </c>
      <c r="J396" s="8">
        <f t="shared" si="79"/>
        <v>2.1835879629629646</v>
      </c>
      <c r="K396" s="9">
        <f t="shared" si="80"/>
        <v>3144</v>
      </c>
      <c r="L396" s="8">
        <f t="shared" si="81"/>
        <v>0</v>
      </c>
      <c r="M396" s="3">
        <f t="shared" si="72"/>
        <v>0</v>
      </c>
      <c r="N396" s="3">
        <f t="shared" si="82"/>
        <v>531</v>
      </c>
      <c r="O396" s="3">
        <f t="shared" si="73"/>
        <v>1813</v>
      </c>
      <c r="P396" s="9">
        <f t="shared" si="83"/>
        <v>22</v>
      </c>
    </row>
    <row r="397" spans="1:16" x14ac:dyDescent="0.25">
      <c r="A397" s="3">
        <v>9807682</v>
      </c>
      <c r="B397" s="5">
        <v>42922</v>
      </c>
      <c r="C397" s="6">
        <v>0.57592592592592595</v>
      </c>
      <c r="D397" s="6">
        <v>0.57924768518518521</v>
      </c>
      <c r="E397" s="3">
        <f t="shared" si="74"/>
        <v>7</v>
      </c>
      <c r="F397" s="3" t="str">
        <f t="shared" si="75"/>
        <v>stacjonarne</v>
      </c>
      <c r="G397" s="3" t="str">
        <f t="shared" si="76"/>
        <v>98</v>
      </c>
      <c r="H397" s="6">
        <f t="shared" si="77"/>
        <v>3.3217592592592604E-3</v>
      </c>
      <c r="I397" s="8">
        <f t="shared" si="78"/>
        <v>0</v>
      </c>
      <c r="J397" s="8">
        <f t="shared" si="79"/>
        <v>2.1869097222222238</v>
      </c>
      <c r="K397" s="9">
        <f t="shared" si="80"/>
        <v>3149</v>
      </c>
      <c r="L397" s="8">
        <f t="shared" si="81"/>
        <v>0</v>
      </c>
      <c r="M397" s="3">
        <f t="shared" si="72"/>
        <v>0</v>
      </c>
      <c r="N397" s="3">
        <f t="shared" si="82"/>
        <v>531</v>
      </c>
      <c r="O397" s="3">
        <f t="shared" si="73"/>
        <v>1818</v>
      </c>
      <c r="P397" s="9">
        <f t="shared" si="83"/>
        <v>9</v>
      </c>
    </row>
    <row r="398" spans="1:16" x14ac:dyDescent="0.25">
      <c r="A398" s="3">
        <v>3029994</v>
      </c>
      <c r="B398" s="5">
        <v>42922</v>
      </c>
      <c r="C398" s="6">
        <v>0.57737268518518514</v>
      </c>
      <c r="D398" s="6">
        <v>0.58391203703703709</v>
      </c>
      <c r="E398" s="3">
        <f t="shared" si="74"/>
        <v>7</v>
      </c>
      <c r="F398" s="3" t="str">
        <f t="shared" si="75"/>
        <v>stacjonarne</v>
      </c>
      <c r="G398" s="3" t="str">
        <f t="shared" si="76"/>
        <v>30</v>
      </c>
      <c r="H398" s="6">
        <f t="shared" si="77"/>
        <v>6.5393518518519489E-3</v>
      </c>
      <c r="I398" s="8">
        <f t="shared" si="78"/>
        <v>0</v>
      </c>
      <c r="J398" s="8">
        <f t="shared" si="79"/>
        <v>2.193449074074076</v>
      </c>
      <c r="K398" s="9">
        <f t="shared" si="80"/>
        <v>3158</v>
      </c>
      <c r="L398" s="8">
        <f t="shared" si="81"/>
        <v>0</v>
      </c>
      <c r="M398" s="3">
        <f t="shared" si="72"/>
        <v>0</v>
      </c>
      <c r="N398" s="3">
        <f t="shared" si="82"/>
        <v>531</v>
      </c>
      <c r="O398" s="3">
        <f t="shared" si="73"/>
        <v>1827</v>
      </c>
      <c r="P398" s="9">
        <f t="shared" si="83"/>
        <v>34</v>
      </c>
    </row>
    <row r="399" spans="1:16" x14ac:dyDescent="0.25">
      <c r="A399" s="3">
        <v>9415767851</v>
      </c>
      <c r="B399" s="5">
        <v>42922</v>
      </c>
      <c r="C399" s="6">
        <v>0.58274305555555561</v>
      </c>
      <c r="D399" s="6">
        <v>0.58309027777777778</v>
      </c>
      <c r="E399" s="3">
        <f t="shared" si="74"/>
        <v>10</v>
      </c>
      <c r="F399" s="3" t="str">
        <f t="shared" si="75"/>
        <v>komurkowe</v>
      </c>
      <c r="G399" s="3" t="str">
        <f t="shared" si="76"/>
        <v>94</v>
      </c>
      <c r="H399" s="6">
        <f t="shared" si="77"/>
        <v>3.4722222222216548E-4</v>
      </c>
      <c r="I399" s="8">
        <f t="shared" si="78"/>
        <v>0</v>
      </c>
      <c r="J399" s="8">
        <f t="shared" si="79"/>
        <v>2.193449074074076</v>
      </c>
      <c r="K399" s="9">
        <f t="shared" si="80"/>
        <v>3158</v>
      </c>
      <c r="L399" s="8">
        <f t="shared" si="81"/>
        <v>3.4722222222216548E-4</v>
      </c>
      <c r="M399" s="3">
        <f t="shared" si="72"/>
        <v>1</v>
      </c>
      <c r="N399" s="3">
        <f t="shared" si="82"/>
        <v>531</v>
      </c>
      <c r="O399" s="3">
        <f t="shared" si="73"/>
        <v>1827</v>
      </c>
      <c r="P399" s="9">
        <f t="shared" si="83"/>
        <v>34</v>
      </c>
    </row>
    <row r="400" spans="1:16" x14ac:dyDescent="0.25">
      <c r="A400" s="3">
        <v>2388040</v>
      </c>
      <c r="B400" s="5">
        <v>42922</v>
      </c>
      <c r="C400" s="6">
        <v>0.58496527777777774</v>
      </c>
      <c r="D400" s="6">
        <v>0.59334490740740742</v>
      </c>
      <c r="E400" s="3">
        <f t="shared" si="74"/>
        <v>7</v>
      </c>
      <c r="F400" s="3" t="str">
        <f t="shared" si="75"/>
        <v>stacjonarne</v>
      </c>
      <c r="G400" s="3" t="str">
        <f t="shared" si="76"/>
        <v>23</v>
      </c>
      <c r="H400" s="6">
        <f t="shared" si="77"/>
        <v>8.3796296296296813E-3</v>
      </c>
      <c r="I400" s="8">
        <f t="shared" si="78"/>
        <v>0</v>
      </c>
      <c r="J400" s="8">
        <f t="shared" si="79"/>
        <v>2.2018287037037059</v>
      </c>
      <c r="K400" s="9">
        <f t="shared" si="80"/>
        <v>3170</v>
      </c>
      <c r="L400" s="8">
        <f t="shared" si="81"/>
        <v>0</v>
      </c>
      <c r="M400" s="3">
        <f t="shared" si="72"/>
        <v>0</v>
      </c>
      <c r="N400" s="3">
        <f t="shared" si="82"/>
        <v>531</v>
      </c>
      <c r="O400" s="3">
        <f t="shared" si="73"/>
        <v>1839</v>
      </c>
      <c r="P400" s="9">
        <f t="shared" si="83"/>
        <v>38</v>
      </c>
    </row>
    <row r="401" spans="1:16" x14ac:dyDescent="0.25">
      <c r="A401" s="3">
        <v>41974998</v>
      </c>
      <c r="B401" s="5">
        <v>42922</v>
      </c>
      <c r="C401" s="6">
        <v>0.58890046296296295</v>
      </c>
      <c r="D401" s="6">
        <v>0.59614583333333326</v>
      </c>
      <c r="E401" s="3">
        <f t="shared" si="74"/>
        <v>8</v>
      </c>
      <c r="F401" s="3" t="str">
        <f t="shared" si="75"/>
        <v>komurkowe</v>
      </c>
      <c r="G401" s="3" t="str">
        <f t="shared" si="76"/>
        <v>41</v>
      </c>
      <c r="H401" s="6">
        <f t="shared" si="77"/>
        <v>7.2453703703703187E-3</v>
      </c>
      <c r="I401" s="8">
        <f t="shared" si="78"/>
        <v>0</v>
      </c>
      <c r="J401" s="8">
        <f t="shared" si="79"/>
        <v>2.209074074074076</v>
      </c>
      <c r="K401" s="9">
        <f t="shared" si="80"/>
        <v>3181</v>
      </c>
      <c r="L401" s="8">
        <f t="shared" si="81"/>
        <v>0</v>
      </c>
      <c r="M401" s="3">
        <f t="shared" si="72"/>
        <v>0</v>
      </c>
      <c r="N401" s="3">
        <f t="shared" si="82"/>
        <v>542</v>
      </c>
      <c r="O401" s="3">
        <f t="shared" si="73"/>
        <v>1839</v>
      </c>
      <c r="P401" s="9">
        <f t="shared" si="83"/>
        <v>4</v>
      </c>
    </row>
    <row r="402" spans="1:16" x14ac:dyDescent="0.25">
      <c r="A402" s="3">
        <v>8400710</v>
      </c>
      <c r="B402" s="5">
        <v>42922</v>
      </c>
      <c r="C402" s="6">
        <v>0.59182870370370366</v>
      </c>
      <c r="D402" s="6">
        <v>0.59376157407407404</v>
      </c>
      <c r="E402" s="3">
        <f t="shared" si="74"/>
        <v>7</v>
      </c>
      <c r="F402" s="3" t="str">
        <f t="shared" si="75"/>
        <v>stacjonarne</v>
      </c>
      <c r="G402" s="3" t="str">
        <f t="shared" si="76"/>
        <v>84</v>
      </c>
      <c r="H402" s="6">
        <f t="shared" si="77"/>
        <v>1.9328703703703765E-3</v>
      </c>
      <c r="I402" s="8">
        <f t="shared" si="78"/>
        <v>0</v>
      </c>
      <c r="J402" s="8">
        <f t="shared" si="79"/>
        <v>2.2110069444444465</v>
      </c>
      <c r="K402" s="9">
        <f t="shared" si="80"/>
        <v>3183</v>
      </c>
      <c r="L402" s="8">
        <f t="shared" si="81"/>
        <v>0</v>
      </c>
      <c r="M402" s="3">
        <f t="shared" si="72"/>
        <v>0</v>
      </c>
      <c r="N402" s="3">
        <f t="shared" si="82"/>
        <v>542</v>
      </c>
      <c r="O402" s="3">
        <f t="shared" si="73"/>
        <v>1841</v>
      </c>
      <c r="P402" s="9">
        <f t="shared" si="83"/>
        <v>51</v>
      </c>
    </row>
    <row r="403" spans="1:16" x14ac:dyDescent="0.25">
      <c r="A403" s="3">
        <v>1088377750</v>
      </c>
      <c r="B403" s="5">
        <v>42922</v>
      </c>
      <c r="C403" s="6">
        <v>0.59666666666666668</v>
      </c>
      <c r="D403" s="6">
        <v>0.5975462962962963</v>
      </c>
      <c r="E403" s="3">
        <f t="shared" si="74"/>
        <v>10</v>
      </c>
      <c r="F403" s="3" t="str">
        <f t="shared" si="75"/>
        <v>komurkowe</v>
      </c>
      <c r="G403" s="3" t="str">
        <f t="shared" si="76"/>
        <v>10</v>
      </c>
      <c r="H403" s="6">
        <f t="shared" si="77"/>
        <v>8.796296296296191E-4</v>
      </c>
      <c r="I403" s="8">
        <f t="shared" si="78"/>
        <v>0</v>
      </c>
      <c r="J403" s="8">
        <f t="shared" si="79"/>
        <v>2.2110069444444465</v>
      </c>
      <c r="K403" s="9">
        <f t="shared" si="80"/>
        <v>3183</v>
      </c>
      <c r="L403" s="8">
        <f t="shared" si="81"/>
        <v>8.796296296296191E-4</v>
      </c>
      <c r="M403" s="3">
        <f t="shared" si="72"/>
        <v>2</v>
      </c>
      <c r="N403" s="3">
        <f t="shared" si="82"/>
        <v>542</v>
      </c>
      <c r="O403" s="3">
        <f t="shared" si="73"/>
        <v>1841</v>
      </c>
      <c r="P403" s="9">
        <f t="shared" si="83"/>
        <v>51</v>
      </c>
    </row>
    <row r="404" spans="1:16" x14ac:dyDescent="0.25">
      <c r="A404" s="3">
        <v>62016185</v>
      </c>
      <c r="B404" s="5">
        <v>42922</v>
      </c>
      <c r="C404" s="6">
        <v>0.60146990740740736</v>
      </c>
      <c r="D404" s="6">
        <v>0.60932870370370373</v>
      </c>
      <c r="E404" s="3">
        <f t="shared" si="74"/>
        <v>8</v>
      </c>
      <c r="F404" s="3" t="str">
        <f t="shared" si="75"/>
        <v>komurkowe</v>
      </c>
      <c r="G404" s="3" t="str">
        <f t="shared" si="76"/>
        <v>62</v>
      </c>
      <c r="H404" s="6">
        <f t="shared" si="77"/>
        <v>7.8587962962963775E-3</v>
      </c>
      <c r="I404" s="8">
        <f t="shared" si="78"/>
        <v>0</v>
      </c>
      <c r="J404" s="8">
        <f t="shared" si="79"/>
        <v>2.2188657407407426</v>
      </c>
      <c r="K404" s="9">
        <f t="shared" si="80"/>
        <v>3195</v>
      </c>
      <c r="L404" s="8">
        <f t="shared" si="81"/>
        <v>0</v>
      </c>
      <c r="M404" s="3">
        <f t="shared" si="72"/>
        <v>0</v>
      </c>
      <c r="N404" s="3">
        <f t="shared" si="82"/>
        <v>554</v>
      </c>
      <c r="O404" s="3">
        <f t="shared" si="73"/>
        <v>1841</v>
      </c>
      <c r="P404" s="9">
        <f t="shared" si="83"/>
        <v>10</v>
      </c>
    </row>
    <row r="405" spans="1:16" x14ac:dyDescent="0.25">
      <c r="A405" s="3">
        <v>4002406</v>
      </c>
      <c r="B405" s="5">
        <v>42922</v>
      </c>
      <c r="C405" s="6">
        <v>0.60247685185185185</v>
      </c>
      <c r="D405" s="6">
        <v>0.60782407407407402</v>
      </c>
      <c r="E405" s="3">
        <f t="shared" si="74"/>
        <v>7</v>
      </c>
      <c r="F405" s="3" t="str">
        <f t="shared" si="75"/>
        <v>stacjonarne</v>
      </c>
      <c r="G405" s="3" t="str">
        <f t="shared" si="76"/>
        <v>40</v>
      </c>
      <c r="H405" s="6">
        <f t="shared" si="77"/>
        <v>5.3472222222221699E-3</v>
      </c>
      <c r="I405" s="8">
        <f t="shared" si="78"/>
        <v>0</v>
      </c>
      <c r="J405" s="8">
        <f t="shared" si="79"/>
        <v>2.224212962962965</v>
      </c>
      <c r="K405" s="9">
        <f t="shared" si="80"/>
        <v>3202</v>
      </c>
      <c r="L405" s="8">
        <f t="shared" si="81"/>
        <v>0</v>
      </c>
      <c r="M405" s="3">
        <f t="shared" si="72"/>
        <v>0</v>
      </c>
      <c r="N405" s="3">
        <f t="shared" si="82"/>
        <v>554</v>
      </c>
      <c r="O405" s="3">
        <f t="shared" si="73"/>
        <v>1848</v>
      </c>
      <c r="P405" s="9">
        <f t="shared" si="83"/>
        <v>52</v>
      </c>
    </row>
    <row r="406" spans="1:16" x14ac:dyDescent="0.25">
      <c r="A406" s="3">
        <v>2394144</v>
      </c>
      <c r="B406" s="5">
        <v>42922</v>
      </c>
      <c r="C406" s="6">
        <v>0.60774305555555552</v>
      </c>
      <c r="D406" s="6">
        <v>0.61297453703703708</v>
      </c>
      <c r="E406" s="3">
        <f t="shared" si="74"/>
        <v>7</v>
      </c>
      <c r="F406" s="3" t="str">
        <f t="shared" si="75"/>
        <v>stacjonarne</v>
      </c>
      <c r="G406" s="3" t="str">
        <f t="shared" si="76"/>
        <v>23</v>
      </c>
      <c r="H406" s="6">
        <f t="shared" si="77"/>
        <v>5.2314814814815591E-3</v>
      </c>
      <c r="I406" s="8">
        <f t="shared" si="78"/>
        <v>0</v>
      </c>
      <c r="J406" s="8">
        <f t="shared" si="79"/>
        <v>2.2294444444444466</v>
      </c>
      <c r="K406" s="9">
        <f t="shared" si="80"/>
        <v>3210</v>
      </c>
      <c r="L406" s="8">
        <f t="shared" si="81"/>
        <v>0</v>
      </c>
      <c r="M406" s="3">
        <f t="shared" si="72"/>
        <v>0</v>
      </c>
      <c r="N406" s="3">
        <f t="shared" si="82"/>
        <v>554</v>
      </c>
      <c r="O406" s="3">
        <f t="shared" si="73"/>
        <v>1856</v>
      </c>
      <c r="P406" s="9">
        <f t="shared" si="83"/>
        <v>24</v>
      </c>
    </row>
    <row r="407" spans="1:16" x14ac:dyDescent="0.25">
      <c r="A407" s="3">
        <v>9763924</v>
      </c>
      <c r="B407" s="5">
        <v>42922</v>
      </c>
      <c r="C407" s="6">
        <v>0.61172453703703711</v>
      </c>
      <c r="D407" s="6">
        <v>0.62217592592592597</v>
      </c>
      <c r="E407" s="3">
        <f t="shared" si="74"/>
        <v>7</v>
      </c>
      <c r="F407" s="3" t="str">
        <f t="shared" si="75"/>
        <v>stacjonarne</v>
      </c>
      <c r="G407" s="3" t="str">
        <f t="shared" si="76"/>
        <v>97</v>
      </c>
      <c r="H407" s="6">
        <f t="shared" si="77"/>
        <v>1.0451388888888857E-2</v>
      </c>
      <c r="I407" s="8">
        <f t="shared" si="78"/>
        <v>0</v>
      </c>
      <c r="J407" s="8">
        <f t="shared" si="79"/>
        <v>2.2398958333333354</v>
      </c>
      <c r="K407" s="9">
        <f t="shared" si="80"/>
        <v>3225</v>
      </c>
      <c r="L407" s="8">
        <f t="shared" si="81"/>
        <v>0</v>
      </c>
      <c r="M407" s="3">
        <f t="shared" si="72"/>
        <v>0</v>
      </c>
      <c r="N407" s="3">
        <f t="shared" si="82"/>
        <v>554</v>
      </c>
      <c r="O407" s="3">
        <f t="shared" si="73"/>
        <v>1871</v>
      </c>
      <c r="P407" s="9">
        <f t="shared" si="83"/>
        <v>27</v>
      </c>
    </row>
    <row r="408" spans="1:16" x14ac:dyDescent="0.25">
      <c r="A408" s="3">
        <v>7977726</v>
      </c>
      <c r="B408" s="5">
        <v>42922</v>
      </c>
      <c r="C408" s="6">
        <v>0.61399305555555561</v>
      </c>
      <c r="D408" s="6">
        <v>0.62364583333333334</v>
      </c>
      <c r="E408" s="3">
        <f t="shared" si="74"/>
        <v>7</v>
      </c>
      <c r="F408" s="3" t="str">
        <f t="shared" si="75"/>
        <v>stacjonarne</v>
      </c>
      <c r="G408" s="3" t="str">
        <f t="shared" si="76"/>
        <v>79</v>
      </c>
      <c r="H408" s="6">
        <f t="shared" si="77"/>
        <v>9.6527777777777324E-3</v>
      </c>
      <c r="I408" s="8">
        <f t="shared" si="78"/>
        <v>0</v>
      </c>
      <c r="J408" s="8">
        <f t="shared" si="79"/>
        <v>2.2495486111111131</v>
      </c>
      <c r="K408" s="9">
        <f t="shared" si="80"/>
        <v>3239</v>
      </c>
      <c r="L408" s="8">
        <f t="shared" si="81"/>
        <v>0</v>
      </c>
      <c r="M408" s="3">
        <f t="shared" ref="M408:M471" si="84">HOUR(L408)*60+MINUTE(L408)+IF(SECOND(L408)&gt;0,1,0)</f>
        <v>0</v>
      </c>
      <c r="N408" s="3">
        <f t="shared" si="82"/>
        <v>554</v>
      </c>
      <c r="O408" s="3">
        <f t="shared" si="73"/>
        <v>1885</v>
      </c>
      <c r="P408" s="9">
        <f t="shared" si="83"/>
        <v>21</v>
      </c>
    </row>
    <row r="409" spans="1:16" x14ac:dyDescent="0.25">
      <c r="A409" s="3">
        <v>7219884</v>
      </c>
      <c r="B409" s="5">
        <v>42922</v>
      </c>
      <c r="C409" s="6">
        <v>0.61871527777777779</v>
      </c>
      <c r="D409" s="6">
        <v>0.62458333333333338</v>
      </c>
      <c r="E409" s="3">
        <f t="shared" si="74"/>
        <v>7</v>
      </c>
      <c r="F409" s="3" t="str">
        <f t="shared" si="75"/>
        <v>stacjonarne</v>
      </c>
      <c r="G409" s="3" t="str">
        <f t="shared" si="76"/>
        <v>72</v>
      </c>
      <c r="H409" s="6">
        <f t="shared" si="77"/>
        <v>5.8680555555555847E-3</v>
      </c>
      <c r="I409" s="8">
        <f t="shared" si="78"/>
        <v>0</v>
      </c>
      <c r="J409" s="8">
        <f t="shared" si="79"/>
        <v>2.2554166666666688</v>
      </c>
      <c r="K409" s="9">
        <f t="shared" si="80"/>
        <v>3247</v>
      </c>
      <c r="L409" s="8">
        <f t="shared" si="81"/>
        <v>0</v>
      </c>
      <c r="M409" s="3">
        <f t="shared" si="84"/>
        <v>0</v>
      </c>
      <c r="N409" s="3">
        <f t="shared" si="82"/>
        <v>554</v>
      </c>
      <c r="O409" s="3">
        <f t="shared" si="73"/>
        <v>1893</v>
      </c>
      <c r="P409" s="9">
        <f t="shared" si="83"/>
        <v>48</v>
      </c>
    </row>
    <row r="410" spans="1:16" x14ac:dyDescent="0.25">
      <c r="A410" s="3">
        <v>8211396842</v>
      </c>
      <c r="B410" s="5">
        <v>42922</v>
      </c>
      <c r="C410" s="6">
        <v>0.62377314814814822</v>
      </c>
      <c r="D410" s="6">
        <v>0.63299768518518518</v>
      </c>
      <c r="E410" s="3">
        <f t="shared" si="74"/>
        <v>10</v>
      </c>
      <c r="F410" s="3" t="str">
        <f t="shared" si="75"/>
        <v>komurkowe</v>
      </c>
      <c r="G410" s="3" t="str">
        <f t="shared" si="76"/>
        <v>82</v>
      </c>
      <c r="H410" s="6">
        <f t="shared" si="77"/>
        <v>9.2245370370369617E-3</v>
      </c>
      <c r="I410" s="8">
        <f t="shared" si="78"/>
        <v>0</v>
      </c>
      <c r="J410" s="8">
        <f t="shared" si="79"/>
        <v>2.2554166666666688</v>
      </c>
      <c r="K410" s="9">
        <f t="shared" si="80"/>
        <v>3247</v>
      </c>
      <c r="L410" s="8">
        <f t="shared" si="81"/>
        <v>9.2245370370369617E-3</v>
      </c>
      <c r="M410" s="3">
        <f t="shared" si="84"/>
        <v>14</v>
      </c>
      <c r="N410" s="3">
        <f t="shared" si="82"/>
        <v>554</v>
      </c>
      <c r="O410" s="3">
        <f t="shared" si="73"/>
        <v>1893</v>
      </c>
      <c r="P410" s="9">
        <f t="shared" si="83"/>
        <v>48</v>
      </c>
    </row>
    <row r="411" spans="1:16" x14ac:dyDescent="0.25">
      <c r="A411" s="3">
        <v>4860618</v>
      </c>
      <c r="B411" s="5">
        <v>42922</v>
      </c>
      <c r="C411" s="6">
        <v>0.62396990740740743</v>
      </c>
      <c r="D411" s="6">
        <v>0.62693287037037038</v>
      </c>
      <c r="E411" s="3">
        <f t="shared" si="74"/>
        <v>7</v>
      </c>
      <c r="F411" s="3" t="str">
        <f t="shared" si="75"/>
        <v>stacjonarne</v>
      </c>
      <c r="G411" s="3" t="str">
        <f t="shared" si="76"/>
        <v>48</v>
      </c>
      <c r="H411" s="6">
        <f t="shared" si="77"/>
        <v>2.962962962962945E-3</v>
      </c>
      <c r="I411" s="8">
        <f t="shared" si="78"/>
        <v>0</v>
      </c>
      <c r="J411" s="8">
        <f t="shared" si="79"/>
        <v>2.2583796296296317</v>
      </c>
      <c r="K411" s="9">
        <f t="shared" si="80"/>
        <v>3252</v>
      </c>
      <c r="L411" s="8">
        <f t="shared" si="81"/>
        <v>0</v>
      </c>
      <c r="M411" s="3">
        <f t="shared" si="84"/>
        <v>0</v>
      </c>
      <c r="N411" s="3">
        <f t="shared" si="82"/>
        <v>554</v>
      </c>
      <c r="O411" s="3">
        <f t="shared" si="73"/>
        <v>1898</v>
      </c>
      <c r="P411" s="9">
        <f t="shared" si="83"/>
        <v>4</v>
      </c>
    </row>
    <row r="412" spans="1:16" x14ac:dyDescent="0.25">
      <c r="A412" s="3">
        <v>6772052</v>
      </c>
      <c r="B412" s="5">
        <v>42922</v>
      </c>
      <c r="C412" s="6">
        <v>0.62491898148148151</v>
      </c>
      <c r="D412" s="6">
        <v>0.6326504629629629</v>
      </c>
      <c r="E412" s="3">
        <f t="shared" si="74"/>
        <v>7</v>
      </c>
      <c r="F412" s="3" t="str">
        <f t="shared" si="75"/>
        <v>stacjonarne</v>
      </c>
      <c r="G412" s="3" t="str">
        <f t="shared" si="76"/>
        <v>67</v>
      </c>
      <c r="H412" s="6">
        <f t="shared" si="77"/>
        <v>7.7314814814813948E-3</v>
      </c>
      <c r="I412" s="8">
        <f t="shared" si="78"/>
        <v>0</v>
      </c>
      <c r="J412" s="8">
        <f t="shared" si="79"/>
        <v>2.2661111111111132</v>
      </c>
      <c r="K412" s="9">
        <f t="shared" si="80"/>
        <v>3263</v>
      </c>
      <c r="L412" s="8">
        <f t="shared" si="81"/>
        <v>0</v>
      </c>
      <c r="M412" s="3">
        <f t="shared" si="84"/>
        <v>0</v>
      </c>
      <c r="N412" s="3">
        <f t="shared" si="82"/>
        <v>554</v>
      </c>
      <c r="O412" s="3">
        <f t="shared" si="73"/>
        <v>1909</v>
      </c>
      <c r="P412" s="9">
        <f t="shared" si="83"/>
        <v>12</v>
      </c>
    </row>
    <row r="413" spans="1:16" x14ac:dyDescent="0.25">
      <c r="A413" s="3">
        <v>6290575</v>
      </c>
      <c r="B413" s="5">
        <v>42922</v>
      </c>
      <c r="C413" s="6">
        <v>0.62614583333333329</v>
      </c>
      <c r="D413" s="6">
        <v>0.6318287037037037</v>
      </c>
      <c r="E413" s="3">
        <f t="shared" si="74"/>
        <v>7</v>
      </c>
      <c r="F413" s="3" t="str">
        <f t="shared" si="75"/>
        <v>stacjonarne</v>
      </c>
      <c r="G413" s="3" t="str">
        <f t="shared" si="76"/>
        <v>62</v>
      </c>
      <c r="H413" s="6">
        <f t="shared" si="77"/>
        <v>5.6828703703704075E-3</v>
      </c>
      <c r="I413" s="8">
        <f t="shared" si="78"/>
        <v>0</v>
      </c>
      <c r="J413" s="8">
        <f t="shared" si="79"/>
        <v>2.2717939814814834</v>
      </c>
      <c r="K413" s="9">
        <f t="shared" si="80"/>
        <v>3271</v>
      </c>
      <c r="L413" s="8">
        <f t="shared" si="81"/>
        <v>0</v>
      </c>
      <c r="M413" s="3">
        <f t="shared" si="84"/>
        <v>0</v>
      </c>
      <c r="N413" s="3">
        <f t="shared" si="82"/>
        <v>554</v>
      </c>
      <c r="O413" s="3">
        <f t="shared" si="73"/>
        <v>1917</v>
      </c>
      <c r="P413" s="9">
        <f t="shared" si="83"/>
        <v>23</v>
      </c>
    </row>
    <row r="414" spans="1:16" x14ac:dyDescent="0.25">
      <c r="A414" s="3">
        <v>13972929</v>
      </c>
      <c r="B414" s="5">
        <v>42923</v>
      </c>
      <c r="C414" s="6">
        <v>0.3367708333333333</v>
      </c>
      <c r="D414" s="6">
        <v>0.34700231481481486</v>
      </c>
      <c r="E414" s="3">
        <f t="shared" si="74"/>
        <v>8</v>
      </c>
      <c r="F414" s="3" t="str">
        <f t="shared" si="75"/>
        <v>komurkowe</v>
      </c>
      <c r="G414" s="3" t="str">
        <f t="shared" si="76"/>
        <v>13</v>
      </c>
      <c r="H414" s="6">
        <f t="shared" si="77"/>
        <v>1.0231481481481564E-2</v>
      </c>
      <c r="I414" s="8">
        <f t="shared" si="78"/>
        <v>0</v>
      </c>
      <c r="J414" s="8">
        <f t="shared" si="79"/>
        <v>2.2820254629629648</v>
      </c>
      <c r="K414" s="9">
        <f t="shared" si="80"/>
        <v>3286</v>
      </c>
      <c r="L414" s="8">
        <f t="shared" si="81"/>
        <v>0</v>
      </c>
      <c r="M414" s="3">
        <f t="shared" si="84"/>
        <v>0</v>
      </c>
      <c r="N414" s="3">
        <f t="shared" si="82"/>
        <v>569</v>
      </c>
      <c r="O414" s="3">
        <f t="shared" si="73"/>
        <v>1917</v>
      </c>
      <c r="P414" s="9">
        <f t="shared" si="83"/>
        <v>7</v>
      </c>
    </row>
    <row r="415" spans="1:16" x14ac:dyDescent="0.25">
      <c r="A415" s="3">
        <v>7663988</v>
      </c>
      <c r="B415" s="5">
        <v>42923</v>
      </c>
      <c r="C415" s="6">
        <v>0.34092592592592591</v>
      </c>
      <c r="D415" s="6">
        <v>0.34481481481481485</v>
      </c>
      <c r="E415" s="3">
        <f t="shared" si="74"/>
        <v>7</v>
      </c>
      <c r="F415" s="3" t="str">
        <f t="shared" si="75"/>
        <v>stacjonarne</v>
      </c>
      <c r="G415" s="3" t="str">
        <f t="shared" si="76"/>
        <v>76</v>
      </c>
      <c r="H415" s="6">
        <f t="shared" si="77"/>
        <v>3.8888888888889417E-3</v>
      </c>
      <c r="I415" s="8">
        <f t="shared" si="78"/>
        <v>0</v>
      </c>
      <c r="J415" s="8">
        <f t="shared" si="79"/>
        <v>2.2859143518518539</v>
      </c>
      <c r="K415" s="9">
        <f t="shared" si="80"/>
        <v>3291</v>
      </c>
      <c r="L415" s="8">
        <f t="shared" si="81"/>
        <v>0</v>
      </c>
      <c r="M415" s="3">
        <f t="shared" si="84"/>
        <v>0</v>
      </c>
      <c r="N415" s="3">
        <f t="shared" si="82"/>
        <v>569</v>
      </c>
      <c r="O415" s="3">
        <f t="shared" si="73"/>
        <v>1922</v>
      </c>
      <c r="P415" s="9">
        <f t="shared" si="83"/>
        <v>43</v>
      </c>
    </row>
    <row r="416" spans="1:16" x14ac:dyDescent="0.25">
      <c r="A416" s="3">
        <v>90532439</v>
      </c>
      <c r="B416" s="5">
        <v>42923</v>
      </c>
      <c r="C416" s="6">
        <v>0.34288194444444442</v>
      </c>
      <c r="D416" s="6">
        <v>0.34506944444444443</v>
      </c>
      <c r="E416" s="3">
        <f t="shared" si="74"/>
        <v>8</v>
      </c>
      <c r="F416" s="3" t="str">
        <f t="shared" si="75"/>
        <v>komurkowe</v>
      </c>
      <c r="G416" s="3" t="str">
        <f t="shared" si="76"/>
        <v>90</v>
      </c>
      <c r="H416" s="6">
        <f t="shared" si="77"/>
        <v>2.1875000000000089E-3</v>
      </c>
      <c r="I416" s="8">
        <f t="shared" si="78"/>
        <v>0</v>
      </c>
      <c r="J416" s="8">
        <f t="shared" si="79"/>
        <v>2.2881018518518541</v>
      </c>
      <c r="K416" s="9">
        <f t="shared" si="80"/>
        <v>3294</v>
      </c>
      <c r="L416" s="8">
        <f t="shared" si="81"/>
        <v>0</v>
      </c>
      <c r="M416" s="3">
        <f t="shared" si="84"/>
        <v>0</v>
      </c>
      <c r="N416" s="3">
        <f t="shared" si="82"/>
        <v>572</v>
      </c>
      <c r="O416" s="3">
        <f t="shared" si="73"/>
        <v>1922</v>
      </c>
      <c r="P416" s="9">
        <f t="shared" si="83"/>
        <v>52</v>
      </c>
    </row>
    <row r="417" spans="1:16" x14ac:dyDescent="0.25">
      <c r="A417" s="3">
        <v>5505912</v>
      </c>
      <c r="B417" s="5">
        <v>42923</v>
      </c>
      <c r="C417" s="6">
        <v>0.34465277777777775</v>
      </c>
      <c r="D417" s="6">
        <v>0.34819444444444447</v>
      </c>
      <c r="E417" s="3">
        <f t="shared" si="74"/>
        <v>7</v>
      </c>
      <c r="F417" s="3" t="str">
        <f t="shared" si="75"/>
        <v>stacjonarne</v>
      </c>
      <c r="G417" s="3" t="str">
        <f t="shared" si="76"/>
        <v>55</v>
      </c>
      <c r="H417" s="6">
        <f t="shared" si="77"/>
        <v>3.5416666666667207E-3</v>
      </c>
      <c r="I417" s="8">
        <f t="shared" si="78"/>
        <v>0</v>
      </c>
      <c r="J417" s="8">
        <f t="shared" si="79"/>
        <v>2.2916435185185207</v>
      </c>
      <c r="K417" s="9">
        <f t="shared" si="80"/>
        <v>3299</v>
      </c>
      <c r="L417" s="8">
        <f t="shared" si="81"/>
        <v>0</v>
      </c>
      <c r="M417" s="3">
        <f t="shared" si="84"/>
        <v>0</v>
      </c>
      <c r="N417" s="3">
        <f t="shared" si="82"/>
        <v>572</v>
      </c>
      <c r="O417" s="3">
        <f t="shared" si="73"/>
        <v>1927</v>
      </c>
      <c r="P417" s="9">
        <f t="shared" si="83"/>
        <v>58</v>
      </c>
    </row>
    <row r="418" spans="1:16" x14ac:dyDescent="0.25">
      <c r="A418" s="3">
        <v>5505912</v>
      </c>
      <c r="B418" s="5">
        <v>42923</v>
      </c>
      <c r="C418" s="6">
        <v>0.34848379629629633</v>
      </c>
      <c r="D418" s="6">
        <v>0.35015046296296298</v>
      </c>
      <c r="E418" s="3">
        <f t="shared" si="74"/>
        <v>7</v>
      </c>
      <c r="F418" s="3" t="str">
        <f t="shared" si="75"/>
        <v>stacjonarne</v>
      </c>
      <c r="G418" s="3" t="str">
        <f t="shared" si="76"/>
        <v>55</v>
      </c>
      <c r="H418" s="6">
        <f t="shared" si="77"/>
        <v>1.6666666666666496E-3</v>
      </c>
      <c r="I418" s="8">
        <f t="shared" si="78"/>
        <v>0</v>
      </c>
      <c r="J418" s="8">
        <f t="shared" si="79"/>
        <v>2.2933101851851871</v>
      </c>
      <c r="K418" s="9">
        <f t="shared" si="80"/>
        <v>3302</v>
      </c>
      <c r="L418" s="8">
        <f t="shared" si="81"/>
        <v>0</v>
      </c>
      <c r="M418" s="3">
        <f t="shared" si="84"/>
        <v>0</v>
      </c>
      <c r="N418" s="3">
        <f t="shared" si="82"/>
        <v>572</v>
      </c>
      <c r="O418" s="3">
        <f t="shared" si="73"/>
        <v>1930</v>
      </c>
      <c r="P418" s="9">
        <f t="shared" si="83"/>
        <v>22</v>
      </c>
    </row>
    <row r="419" spans="1:16" x14ac:dyDescent="0.25">
      <c r="A419" s="3">
        <v>70678482</v>
      </c>
      <c r="B419" s="5">
        <v>42923</v>
      </c>
      <c r="C419" s="6">
        <v>0.35130787037037042</v>
      </c>
      <c r="D419" s="6">
        <v>0.35899305555555555</v>
      </c>
      <c r="E419" s="3">
        <f t="shared" si="74"/>
        <v>8</v>
      </c>
      <c r="F419" s="3" t="str">
        <f t="shared" si="75"/>
        <v>komurkowe</v>
      </c>
      <c r="G419" s="3" t="str">
        <f t="shared" si="76"/>
        <v>70</v>
      </c>
      <c r="H419" s="6">
        <f t="shared" si="77"/>
        <v>7.6851851851851283E-3</v>
      </c>
      <c r="I419" s="8">
        <f t="shared" si="78"/>
        <v>0</v>
      </c>
      <c r="J419" s="8">
        <f t="shared" si="79"/>
        <v>2.3009953703703721</v>
      </c>
      <c r="K419" s="9">
        <f t="shared" si="80"/>
        <v>3313</v>
      </c>
      <c r="L419" s="8">
        <f t="shared" si="81"/>
        <v>0</v>
      </c>
      <c r="M419" s="3">
        <f t="shared" si="84"/>
        <v>0</v>
      </c>
      <c r="N419" s="3">
        <f t="shared" si="82"/>
        <v>583</v>
      </c>
      <c r="O419" s="3">
        <f t="shared" si="73"/>
        <v>1930</v>
      </c>
      <c r="P419" s="9">
        <f t="shared" si="83"/>
        <v>26</v>
      </c>
    </row>
    <row r="420" spans="1:16" x14ac:dyDescent="0.25">
      <c r="A420" s="3">
        <v>6578914</v>
      </c>
      <c r="B420" s="5">
        <v>42923</v>
      </c>
      <c r="C420" s="6">
        <v>0.35699074074074072</v>
      </c>
      <c r="D420" s="6">
        <v>0.36546296296296293</v>
      </c>
      <c r="E420" s="3">
        <f t="shared" si="74"/>
        <v>7</v>
      </c>
      <c r="F420" s="3" t="str">
        <f t="shared" si="75"/>
        <v>stacjonarne</v>
      </c>
      <c r="G420" s="3" t="str">
        <f t="shared" si="76"/>
        <v>65</v>
      </c>
      <c r="H420" s="6">
        <f t="shared" si="77"/>
        <v>8.4722222222222143E-3</v>
      </c>
      <c r="I420" s="8">
        <f t="shared" si="78"/>
        <v>0</v>
      </c>
      <c r="J420" s="8">
        <f t="shared" si="79"/>
        <v>2.3094675925925943</v>
      </c>
      <c r="K420" s="9">
        <f t="shared" si="80"/>
        <v>3325</v>
      </c>
      <c r="L420" s="8">
        <f t="shared" si="81"/>
        <v>0</v>
      </c>
      <c r="M420" s="3">
        <f t="shared" si="84"/>
        <v>0</v>
      </c>
      <c r="N420" s="3">
        <f t="shared" si="82"/>
        <v>583</v>
      </c>
      <c r="O420" s="3">
        <f t="shared" si="73"/>
        <v>1942</v>
      </c>
      <c r="P420" s="9">
        <f t="shared" si="83"/>
        <v>38</v>
      </c>
    </row>
    <row r="421" spans="1:16" x14ac:dyDescent="0.25">
      <c r="A421" s="3">
        <v>3444629</v>
      </c>
      <c r="B421" s="5">
        <v>42923</v>
      </c>
      <c r="C421" s="6">
        <v>0.36015046296296299</v>
      </c>
      <c r="D421" s="6">
        <v>0.36656249999999996</v>
      </c>
      <c r="E421" s="3">
        <f t="shared" si="74"/>
        <v>7</v>
      </c>
      <c r="F421" s="3" t="str">
        <f t="shared" si="75"/>
        <v>stacjonarne</v>
      </c>
      <c r="G421" s="3" t="str">
        <f t="shared" si="76"/>
        <v>34</v>
      </c>
      <c r="H421" s="6">
        <f t="shared" si="77"/>
        <v>6.4120370370369661E-3</v>
      </c>
      <c r="I421" s="8">
        <f t="shared" si="78"/>
        <v>0</v>
      </c>
      <c r="J421" s="8">
        <f t="shared" si="79"/>
        <v>2.3158796296296313</v>
      </c>
      <c r="K421" s="9">
        <f t="shared" si="80"/>
        <v>3334</v>
      </c>
      <c r="L421" s="8">
        <f t="shared" si="81"/>
        <v>0</v>
      </c>
      <c r="M421" s="3">
        <f t="shared" si="84"/>
        <v>0</v>
      </c>
      <c r="N421" s="3">
        <f t="shared" si="82"/>
        <v>583</v>
      </c>
      <c r="O421" s="3">
        <f t="shared" ref="O421:O484" si="85">IF(AND(K421&gt;800,K420&lt;800,F421="stacjonarne"),K421-800,IF(AND(F421="stacjonarne",K421&gt;800),O420+K421-K420,O420))</f>
        <v>1951</v>
      </c>
      <c r="P421" s="9">
        <f t="shared" si="83"/>
        <v>52</v>
      </c>
    </row>
    <row r="422" spans="1:16" x14ac:dyDescent="0.25">
      <c r="A422" s="3">
        <v>95211263</v>
      </c>
      <c r="B422" s="5">
        <v>42923</v>
      </c>
      <c r="C422" s="6">
        <v>0.36069444444444443</v>
      </c>
      <c r="D422" s="6">
        <v>0.36572916666666666</v>
      </c>
      <c r="E422" s="3">
        <f t="shared" si="74"/>
        <v>8</v>
      </c>
      <c r="F422" s="3" t="str">
        <f t="shared" si="75"/>
        <v>komurkowe</v>
      </c>
      <c r="G422" s="3" t="str">
        <f t="shared" si="76"/>
        <v>95</v>
      </c>
      <c r="H422" s="6">
        <f t="shared" si="77"/>
        <v>5.0347222222222321E-3</v>
      </c>
      <c r="I422" s="8">
        <f t="shared" si="78"/>
        <v>0</v>
      </c>
      <c r="J422" s="8">
        <f t="shared" si="79"/>
        <v>2.3209143518518536</v>
      </c>
      <c r="K422" s="9">
        <f t="shared" si="80"/>
        <v>3342</v>
      </c>
      <c r="L422" s="8">
        <f t="shared" si="81"/>
        <v>0</v>
      </c>
      <c r="M422" s="3">
        <f t="shared" si="84"/>
        <v>0</v>
      </c>
      <c r="N422" s="3">
        <f t="shared" si="82"/>
        <v>591</v>
      </c>
      <c r="O422" s="3">
        <f t="shared" si="85"/>
        <v>1951</v>
      </c>
      <c r="P422" s="9">
        <f t="shared" si="83"/>
        <v>7</v>
      </c>
    </row>
    <row r="423" spans="1:16" x14ac:dyDescent="0.25">
      <c r="A423" s="3">
        <v>9468070</v>
      </c>
      <c r="B423" s="5">
        <v>42923</v>
      </c>
      <c r="C423" s="6">
        <v>0.3622569444444444</v>
      </c>
      <c r="D423" s="6">
        <v>0.36364583333333328</v>
      </c>
      <c r="E423" s="3">
        <f t="shared" si="74"/>
        <v>7</v>
      </c>
      <c r="F423" s="3" t="str">
        <f t="shared" si="75"/>
        <v>stacjonarne</v>
      </c>
      <c r="G423" s="3" t="str">
        <f t="shared" si="76"/>
        <v>94</v>
      </c>
      <c r="H423" s="6">
        <f t="shared" si="77"/>
        <v>1.388888888888884E-3</v>
      </c>
      <c r="I423" s="8">
        <f t="shared" si="78"/>
        <v>0</v>
      </c>
      <c r="J423" s="8">
        <f t="shared" si="79"/>
        <v>2.3223032407407427</v>
      </c>
      <c r="K423" s="9">
        <f t="shared" si="80"/>
        <v>3344</v>
      </c>
      <c r="L423" s="8">
        <f t="shared" si="81"/>
        <v>0</v>
      </c>
      <c r="M423" s="3">
        <f t="shared" si="84"/>
        <v>0</v>
      </c>
      <c r="N423" s="3">
        <f t="shared" si="82"/>
        <v>591</v>
      </c>
      <c r="O423" s="3">
        <f t="shared" si="85"/>
        <v>1953</v>
      </c>
      <c r="P423" s="9">
        <f t="shared" si="83"/>
        <v>7</v>
      </c>
    </row>
    <row r="424" spans="1:16" x14ac:dyDescent="0.25">
      <c r="A424" s="3">
        <v>31516318</v>
      </c>
      <c r="B424" s="5">
        <v>42923</v>
      </c>
      <c r="C424" s="6">
        <v>0.36267361111111113</v>
      </c>
      <c r="D424" s="6">
        <v>0.36622685185185189</v>
      </c>
      <c r="E424" s="3">
        <f t="shared" si="74"/>
        <v>8</v>
      </c>
      <c r="F424" s="3" t="str">
        <f t="shared" si="75"/>
        <v>komurkowe</v>
      </c>
      <c r="G424" s="3" t="str">
        <f t="shared" si="76"/>
        <v>31</v>
      </c>
      <c r="H424" s="6">
        <f t="shared" si="77"/>
        <v>3.5532407407407596E-3</v>
      </c>
      <c r="I424" s="8">
        <f t="shared" si="78"/>
        <v>0</v>
      </c>
      <c r="J424" s="8">
        <f t="shared" si="79"/>
        <v>2.3258564814814835</v>
      </c>
      <c r="K424" s="9">
        <f t="shared" si="80"/>
        <v>3349</v>
      </c>
      <c r="L424" s="8">
        <f t="shared" si="81"/>
        <v>0</v>
      </c>
      <c r="M424" s="3">
        <f t="shared" si="84"/>
        <v>0</v>
      </c>
      <c r="N424" s="3">
        <f t="shared" si="82"/>
        <v>596</v>
      </c>
      <c r="O424" s="3">
        <f t="shared" si="85"/>
        <v>1953</v>
      </c>
      <c r="P424" s="9">
        <f t="shared" si="83"/>
        <v>14</v>
      </c>
    </row>
    <row r="425" spans="1:16" x14ac:dyDescent="0.25">
      <c r="A425" s="3">
        <v>9865716</v>
      </c>
      <c r="B425" s="5">
        <v>42923</v>
      </c>
      <c r="C425" s="6">
        <v>0.36584490740740744</v>
      </c>
      <c r="D425" s="6">
        <v>0.37709490740740742</v>
      </c>
      <c r="E425" s="3">
        <f t="shared" si="74"/>
        <v>7</v>
      </c>
      <c r="F425" s="3" t="str">
        <f t="shared" si="75"/>
        <v>stacjonarne</v>
      </c>
      <c r="G425" s="3" t="str">
        <f t="shared" si="76"/>
        <v>98</v>
      </c>
      <c r="H425" s="6">
        <f t="shared" si="77"/>
        <v>1.1249999999999982E-2</v>
      </c>
      <c r="I425" s="8">
        <f t="shared" si="78"/>
        <v>0</v>
      </c>
      <c r="J425" s="8">
        <f t="shared" si="79"/>
        <v>2.3371064814814835</v>
      </c>
      <c r="K425" s="9">
        <f t="shared" si="80"/>
        <v>3365</v>
      </c>
      <c r="L425" s="8">
        <f t="shared" si="81"/>
        <v>0</v>
      </c>
      <c r="M425" s="3">
        <f t="shared" si="84"/>
        <v>0</v>
      </c>
      <c r="N425" s="3">
        <f t="shared" si="82"/>
        <v>596</v>
      </c>
      <c r="O425" s="3">
        <f t="shared" si="85"/>
        <v>1969</v>
      </c>
      <c r="P425" s="9">
        <f t="shared" si="83"/>
        <v>26</v>
      </c>
    </row>
    <row r="426" spans="1:16" x14ac:dyDescent="0.25">
      <c r="A426" s="3">
        <v>8163790</v>
      </c>
      <c r="B426" s="5">
        <v>42923</v>
      </c>
      <c r="C426" s="6">
        <v>0.36885416666666665</v>
      </c>
      <c r="D426" s="6">
        <v>0.36932870370370369</v>
      </c>
      <c r="E426" s="3">
        <f t="shared" si="74"/>
        <v>7</v>
      </c>
      <c r="F426" s="3" t="str">
        <f t="shared" si="75"/>
        <v>stacjonarne</v>
      </c>
      <c r="G426" s="3" t="str">
        <f t="shared" si="76"/>
        <v>81</v>
      </c>
      <c r="H426" s="6">
        <f t="shared" si="77"/>
        <v>4.745370370370372E-4</v>
      </c>
      <c r="I426" s="8">
        <f t="shared" si="78"/>
        <v>0</v>
      </c>
      <c r="J426" s="8">
        <f t="shared" si="79"/>
        <v>2.3375810185185206</v>
      </c>
      <c r="K426" s="9">
        <f t="shared" si="80"/>
        <v>3366</v>
      </c>
      <c r="L426" s="8">
        <f t="shared" si="81"/>
        <v>0</v>
      </c>
      <c r="M426" s="3">
        <f t="shared" si="84"/>
        <v>0</v>
      </c>
      <c r="N426" s="3">
        <f t="shared" si="82"/>
        <v>596</v>
      </c>
      <c r="O426" s="3">
        <f t="shared" si="85"/>
        <v>1970</v>
      </c>
      <c r="P426" s="9">
        <f t="shared" si="83"/>
        <v>7</v>
      </c>
    </row>
    <row r="427" spans="1:16" x14ac:dyDescent="0.25">
      <c r="A427" s="3">
        <v>18070008</v>
      </c>
      <c r="B427" s="5">
        <v>42923</v>
      </c>
      <c r="C427" s="6">
        <v>0.36996527777777777</v>
      </c>
      <c r="D427" s="6">
        <v>0.37149305555555556</v>
      </c>
      <c r="E427" s="3">
        <f t="shared" si="74"/>
        <v>8</v>
      </c>
      <c r="F427" s="3" t="str">
        <f t="shared" si="75"/>
        <v>komurkowe</v>
      </c>
      <c r="G427" s="3" t="str">
        <f t="shared" si="76"/>
        <v>18</v>
      </c>
      <c r="H427" s="6">
        <f t="shared" si="77"/>
        <v>1.5277777777777946E-3</v>
      </c>
      <c r="I427" s="8">
        <f t="shared" si="78"/>
        <v>0</v>
      </c>
      <c r="J427" s="8">
        <f t="shared" si="79"/>
        <v>2.3391087962962986</v>
      </c>
      <c r="K427" s="9">
        <f t="shared" si="80"/>
        <v>3368</v>
      </c>
      <c r="L427" s="8">
        <f t="shared" si="81"/>
        <v>0</v>
      </c>
      <c r="M427" s="3">
        <f t="shared" si="84"/>
        <v>0</v>
      </c>
      <c r="N427" s="3">
        <f t="shared" si="82"/>
        <v>598</v>
      </c>
      <c r="O427" s="3">
        <f t="shared" si="85"/>
        <v>1970</v>
      </c>
      <c r="P427" s="9">
        <f t="shared" si="83"/>
        <v>19</v>
      </c>
    </row>
    <row r="428" spans="1:16" x14ac:dyDescent="0.25">
      <c r="A428" s="3">
        <v>1119740</v>
      </c>
      <c r="B428" s="5">
        <v>42923</v>
      </c>
      <c r="C428" s="6">
        <v>0.37112268518518521</v>
      </c>
      <c r="D428" s="6">
        <v>0.37534722222222222</v>
      </c>
      <c r="E428" s="3">
        <f t="shared" si="74"/>
        <v>7</v>
      </c>
      <c r="F428" s="3" t="str">
        <f t="shared" si="75"/>
        <v>stacjonarne</v>
      </c>
      <c r="G428" s="3" t="str">
        <f t="shared" si="76"/>
        <v>11</v>
      </c>
      <c r="H428" s="6">
        <f t="shared" si="77"/>
        <v>4.2245370370370128E-3</v>
      </c>
      <c r="I428" s="8">
        <f t="shared" si="78"/>
        <v>0</v>
      </c>
      <c r="J428" s="8">
        <f t="shared" si="79"/>
        <v>2.3433333333333355</v>
      </c>
      <c r="K428" s="9">
        <f t="shared" si="80"/>
        <v>3374</v>
      </c>
      <c r="L428" s="8">
        <f t="shared" si="81"/>
        <v>0</v>
      </c>
      <c r="M428" s="3">
        <f t="shared" si="84"/>
        <v>0</v>
      </c>
      <c r="N428" s="3">
        <f t="shared" si="82"/>
        <v>598</v>
      </c>
      <c r="O428" s="3">
        <f t="shared" si="85"/>
        <v>1976</v>
      </c>
      <c r="P428" s="9">
        <f t="shared" si="83"/>
        <v>24</v>
      </c>
    </row>
    <row r="429" spans="1:16" x14ac:dyDescent="0.25">
      <c r="A429" s="3">
        <v>94634526</v>
      </c>
      <c r="B429" s="5">
        <v>42923</v>
      </c>
      <c r="C429" s="6">
        <v>0.3721990740740741</v>
      </c>
      <c r="D429" s="6">
        <v>0.37956018518518514</v>
      </c>
      <c r="E429" s="3">
        <f t="shared" si="74"/>
        <v>8</v>
      </c>
      <c r="F429" s="3" t="str">
        <f t="shared" si="75"/>
        <v>komurkowe</v>
      </c>
      <c r="G429" s="3" t="str">
        <f t="shared" si="76"/>
        <v>94</v>
      </c>
      <c r="H429" s="6">
        <f t="shared" si="77"/>
        <v>7.3611111111110406E-3</v>
      </c>
      <c r="I429" s="8">
        <f t="shared" si="78"/>
        <v>0</v>
      </c>
      <c r="J429" s="8">
        <f t="shared" si="79"/>
        <v>2.3506944444444464</v>
      </c>
      <c r="K429" s="9">
        <f t="shared" si="80"/>
        <v>3385</v>
      </c>
      <c r="L429" s="8">
        <f t="shared" si="81"/>
        <v>0</v>
      </c>
      <c r="M429" s="3">
        <f t="shared" si="84"/>
        <v>0</v>
      </c>
      <c r="N429" s="3">
        <f t="shared" si="82"/>
        <v>609</v>
      </c>
      <c r="O429" s="3">
        <f t="shared" si="85"/>
        <v>1976</v>
      </c>
      <c r="P429" s="9">
        <f t="shared" si="83"/>
        <v>0</v>
      </c>
    </row>
    <row r="430" spans="1:16" x14ac:dyDescent="0.25">
      <c r="A430" s="3">
        <v>67964973</v>
      </c>
      <c r="B430" s="5">
        <v>42923</v>
      </c>
      <c r="C430" s="6">
        <v>0.37445601851851856</v>
      </c>
      <c r="D430" s="6">
        <v>0.38145833333333329</v>
      </c>
      <c r="E430" s="3">
        <f t="shared" si="74"/>
        <v>8</v>
      </c>
      <c r="F430" s="3" t="str">
        <f t="shared" si="75"/>
        <v>komurkowe</v>
      </c>
      <c r="G430" s="3" t="str">
        <f t="shared" si="76"/>
        <v>67</v>
      </c>
      <c r="H430" s="6">
        <f t="shared" si="77"/>
        <v>7.0023148148147252E-3</v>
      </c>
      <c r="I430" s="8">
        <f t="shared" si="78"/>
        <v>0</v>
      </c>
      <c r="J430" s="8">
        <f t="shared" si="79"/>
        <v>2.357696759259261</v>
      </c>
      <c r="K430" s="9">
        <f t="shared" si="80"/>
        <v>3395</v>
      </c>
      <c r="L430" s="8">
        <f t="shared" si="81"/>
        <v>0</v>
      </c>
      <c r="M430" s="3">
        <f t="shared" si="84"/>
        <v>0</v>
      </c>
      <c r="N430" s="3">
        <f t="shared" si="82"/>
        <v>619</v>
      </c>
      <c r="O430" s="3">
        <f t="shared" si="85"/>
        <v>1976</v>
      </c>
      <c r="P430" s="9">
        <f t="shared" si="83"/>
        <v>5</v>
      </c>
    </row>
    <row r="431" spans="1:16" x14ac:dyDescent="0.25">
      <c r="A431" s="3">
        <v>3505978</v>
      </c>
      <c r="B431" s="5">
        <v>42923</v>
      </c>
      <c r="C431" s="6">
        <v>0.3767476851851852</v>
      </c>
      <c r="D431" s="6">
        <v>0.38192129629629629</v>
      </c>
      <c r="E431" s="3">
        <f t="shared" si="74"/>
        <v>7</v>
      </c>
      <c r="F431" s="3" t="str">
        <f t="shared" si="75"/>
        <v>stacjonarne</v>
      </c>
      <c r="G431" s="3" t="str">
        <f t="shared" si="76"/>
        <v>35</v>
      </c>
      <c r="H431" s="6">
        <f t="shared" si="77"/>
        <v>5.1736111111110872E-3</v>
      </c>
      <c r="I431" s="8">
        <f t="shared" si="78"/>
        <v>0</v>
      </c>
      <c r="J431" s="8">
        <f t="shared" si="79"/>
        <v>2.3628703703703722</v>
      </c>
      <c r="K431" s="9">
        <f t="shared" si="80"/>
        <v>3402</v>
      </c>
      <c r="L431" s="8">
        <f t="shared" si="81"/>
        <v>0</v>
      </c>
      <c r="M431" s="3">
        <f t="shared" si="84"/>
        <v>0</v>
      </c>
      <c r="N431" s="3">
        <f t="shared" si="82"/>
        <v>619</v>
      </c>
      <c r="O431" s="3">
        <f t="shared" si="85"/>
        <v>1983</v>
      </c>
      <c r="P431" s="9">
        <f t="shared" si="83"/>
        <v>32</v>
      </c>
    </row>
    <row r="432" spans="1:16" x14ac:dyDescent="0.25">
      <c r="A432" s="3">
        <v>8685299481</v>
      </c>
      <c r="B432" s="5">
        <v>42923</v>
      </c>
      <c r="C432" s="6">
        <v>0.3778009259259259</v>
      </c>
      <c r="D432" s="6">
        <v>0.37927083333333328</v>
      </c>
      <c r="E432" s="3">
        <f t="shared" si="74"/>
        <v>10</v>
      </c>
      <c r="F432" s="3" t="str">
        <f t="shared" si="75"/>
        <v>komurkowe</v>
      </c>
      <c r="G432" s="3" t="str">
        <f t="shared" si="76"/>
        <v>86</v>
      </c>
      <c r="H432" s="6">
        <f t="shared" si="77"/>
        <v>1.4699074074073781E-3</v>
      </c>
      <c r="I432" s="8">
        <f t="shared" si="78"/>
        <v>0</v>
      </c>
      <c r="J432" s="8">
        <f t="shared" si="79"/>
        <v>2.3628703703703722</v>
      </c>
      <c r="K432" s="9">
        <f t="shared" si="80"/>
        <v>3402</v>
      </c>
      <c r="L432" s="8">
        <f t="shared" si="81"/>
        <v>1.4699074074073781E-3</v>
      </c>
      <c r="M432" s="3">
        <f t="shared" si="84"/>
        <v>3</v>
      </c>
      <c r="N432" s="3">
        <f t="shared" si="82"/>
        <v>619</v>
      </c>
      <c r="O432" s="3">
        <f t="shared" si="85"/>
        <v>1983</v>
      </c>
      <c r="P432" s="9">
        <f t="shared" si="83"/>
        <v>32</v>
      </c>
    </row>
    <row r="433" spans="1:16" x14ac:dyDescent="0.25">
      <c r="A433" s="3">
        <v>8863988</v>
      </c>
      <c r="B433" s="5">
        <v>42923</v>
      </c>
      <c r="C433" s="6">
        <v>0.37998842592592591</v>
      </c>
      <c r="D433" s="6">
        <v>0.38434027777777779</v>
      </c>
      <c r="E433" s="3">
        <f t="shared" si="74"/>
        <v>7</v>
      </c>
      <c r="F433" s="3" t="str">
        <f t="shared" si="75"/>
        <v>stacjonarne</v>
      </c>
      <c r="G433" s="3" t="str">
        <f t="shared" si="76"/>
        <v>88</v>
      </c>
      <c r="H433" s="6">
        <f t="shared" si="77"/>
        <v>4.3518518518518845E-3</v>
      </c>
      <c r="I433" s="8">
        <f t="shared" si="78"/>
        <v>0</v>
      </c>
      <c r="J433" s="8">
        <f t="shared" si="79"/>
        <v>2.3672222222222241</v>
      </c>
      <c r="K433" s="9">
        <f t="shared" si="80"/>
        <v>3408</v>
      </c>
      <c r="L433" s="8">
        <f t="shared" si="81"/>
        <v>0</v>
      </c>
      <c r="M433" s="3">
        <f t="shared" si="84"/>
        <v>0</v>
      </c>
      <c r="N433" s="3">
        <f t="shared" si="82"/>
        <v>619</v>
      </c>
      <c r="O433" s="3">
        <f t="shared" si="85"/>
        <v>1989</v>
      </c>
      <c r="P433" s="9">
        <f t="shared" si="83"/>
        <v>48</v>
      </c>
    </row>
    <row r="434" spans="1:16" x14ac:dyDescent="0.25">
      <c r="A434" s="3">
        <v>29121099</v>
      </c>
      <c r="B434" s="5">
        <v>42923</v>
      </c>
      <c r="C434" s="6">
        <v>0.38357638888888884</v>
      </c>
      <c r="D434" s="6">
        <v>0.38965277777777779</v>
      </c>
      <c r="E434" s="3">
        <f t="shared" si="74"/>
        <v>8</v>
      </c>
      <c r="F434" s="3" t="str">
        <f t="shared" si="75"/>
        <v>komurkowe</v>
      </c>
      <c r="G434" s="3" t="str">
        <f t="shared" si="76"/>
        <v>29</v>
      </c>
      <c r="H434" s="6">
        <f t="shared" si="77"/>
        <v>6.0763888888889506E-3</v>
      </c>
      <c r="I434" s="8">
        <f t="shared" si="78"/>
        <v>0</v>
      </c>
      <c r="J434" s="8">
        <f t="shared" si="79"/>
        <v>2.373298611111113</v>
      </c>
      <c r="K434" s="9">
        <f t="shared" si="80"/>
        <v>3417</v>
      </c>
      <c r="L434" s="8">
        <f t="shared" si="81"/>
        <v>0</v>
      </c>
      <c r="M434" s="3">
        <f t="shared" si="84"/>
        <v>0</v>
      </c>
      <c r="N434" s="3">
        <f t="shared" si="82"/>
        <v>628</v>
      </c>
      <c r="O434" s="3">
        <f t="shared" si="85"/>
        <v>1989</v>
      </c>
      <c r="P434" s="9">
        <f t="shared" si="83"/>
        <v>33</v>
      </c>
    </row>
    <row r="435" spans="1:16" x14ac:dyDescent="0.25">
      <c r="A435" s="3">
        <v>2814524</v>
      </c>
      <c r="B435" s="5">
        <v>42923</v>
      </c>
      <c r="C435" s="6">
        <v>0.38922453703703702</v>
      </c>
      <c r="D435" s="6">
        <v>0.39096064814814818</v>
      </c>
      <c r="E435" s="3">
        <f t="shared" si="74"/>
        <v>7</v>
      </c>
      <c r="F435" s="3" t="str">
        <f t="shared" si="75"/>
        <v>stacjonarne</v>
      </c>
      <c r="G435" s="3" t="str">
        <f t="shared" si="76"/>
        <v>28</v>
      </c>
      <c r="H435" s="6">
        <f t="shared" si="77"/>
        <v>1.7361111111111605E-3</v>
      </c>
      <c r="I435" s="8">
        <f t="shared" si="78"/>
        <v>0</v>
      </c>
      <c r="J435" s="8">
        <f t="shared" si="79"/>
        <v>2.3750347222222241</v>
      </c>
      <c r="K435" s="9">
        <f t="shared" si="80"/>
        <v>3420</v>
      </c>
      <c r="L435" s="8">
        <f t="shared" si="81"/>
        <v>0</v>
      </c>
      <c r="M435" s="3">
        <f t="shared" si="84"/>
        <v>0</v>
      </c>
      <c r="N435" s="3">
        <f t="shared" si="82"/>
        <v>628</v>
      </c>
      <c r="O435" s="3">
        <f t="shared" si="85"/>
        <v>1992</v>
      </c>
      <c r="P435" s="9">
        <f t="shared" si="83"/>
        <v>3</v>
      </c>
    </row>
    <row r="436" spans="1:16" x14ac:dyDescent="0.25">
      <c r="A436" s="3">
        <v>5341697748</v>
      </c>
      <c r="B436" s="5">
        <v>42923</v>
      </c>
      <c r="C436" s="6">
        <v>0.39091435185185186</v>
      </c>
      <c r="D436" s="6">
        <v>0.39620370370370367</v>
      </c>
      <c r="E436" s="3">
        <f t="shared" si="74"/>
        <v>10</v>
      </c>
      <c r="F436" s="3" t="str">
        <f t="shared" si="75"/>
        <v>komurkowe</v>
      </c>
      <c r="G436" s="3" t="str">
        <f t="shared" si="76"/>
        <v>53</v>
      </c>
      <c r="H436" s="6">
        <f t="shared" si="77"/>
        <v>5.289351851851809E-3</v>
      </c>
      <c r="I436" s="8">
        <f t="shared" si="78"/>
        <v>0</v>
      </c>
      <c r="J436" s="8">
        <f t="shared" si="79"/>
        <v>2.3750347222222241</v>
      </c>
      <c r="K436" s="9">
        <f t="shared" si="80"/>
        <v>3420</v>
      </c>
      <c r="L436" s="8">
        <f t="shared" si="81"/>
        <v>5.289351851851809E-3</v>
      </c>
      <c r="M436" s="3">
        <f t="shared" si="84"/>
        <v>8</v>
      </c>
      <c r="N436" s="3">
        <f t="shared" si="82"/>
        <v>628</v>
      </c>
      <c r="O436" s="3">
        <f t="shared" si="85"/>
        <v>1992</v>
      </c>
      <c r="P436" s="9">
        <f t="shared" si="83"/>
        <v>3</v>
      </c>
    </row>
    <row r="437" spans="1:16" x14ac:dyDescent="0.25">
      <c r="A437" s="3">
        <v>4102482</v>
      </c>
      <c r="B437" s="5">
        <v>42923</v>
      </c>
      <c r="C437" s="6">
        <v>0.39196759259259256</v>
      </c>
      <c r="D437" s="6">
        <v>0.39486111111111111</v>
      </c>
      <c r="E437" s="3">
        <f t="shared" si="74"/>
        <v>7</v>
      </c>
      <c r="F437" s="3" t="str">
        <f t="shared" si="75"/>
        <v>stacjonarne</v>
      </c>
      <c r="G437" s="3" t="str">
        <f t="shared" si="76"/>
        <v>41</v>
      </c>
      <c r="H437" s="6">
        <f t="shared" si="77"/>
        <v>2.8935185185185452E-3</v>
      </c>
      <c r="I437" s="8">
        <f t="shared" si="78"/>
        <v>0</v>
      </c>
      <c r="J437" s="8">
        <f t="shared" si="79"/>
        <v>2.3779282407407427</v>
      </c>
      <c r="K437" s="9">
        <f t="shared" si="80"/>
        <v>3424</v>
      </c>
      <c r="L437" s="8">
        <f t="shared" si="81"/>
        <v>0</v>
      </c>
      <c r="M437" s="3">
        <f t="shared" si="84"/>
        <v>0</v>
      </c>
      <c r="N437" s="3">
        <f t="shared" si="82"/>
        <v>628</v>
      </c>
      <c r="O437" s="3">
        <f t="shared" si="85"/>
        <v>1996</v>
      </c>
      <c r="P437" s="9">
        <f t="shared" si="83"/>
        <v>13</v>
      </c>
    </row>
    <row r="438" spans="1:16" x14ac:dyDescent="0.25">
      <c r="A438" s="3">
        <v>5636281</v>
      </c>
      <c r="B438" s="5">
        <v>42923</v>
      </c>
      <c r="C438" s="6">
        <v>0.39731481481481484</v>
      </c>
      <c r="D438" s="6">
        <v>0.40688657407407408</v>
      </c>
      <c r="E438" s="3">
        <f t="shared" si="74"/>
        <v>7</v>
      </c>
      <c r="F438" s="3" t="str">
        <f t="shared" si="75"/>
        <v>stacjonarne</v>
      </c>
      <c r="G438" s="3" t="str">
        <f t="shared" si="76"/>
        <v>56</v>
      </c>
      <c r="H438" s="6">
        <f t="shared" si="77"/>
        <v>9.5717592592592382E-3</v>
      </c>
      <c r="I438" s="8">
        <f t="shared" si="78"/>
        <v>0</v>
      </c>
      <c r="J438" s="8">
        <f t="shared" si="79"/>
        <v>2.387500000000002</v>
      </c>
      <c r="K438" s="9">
        <f t="shared" si="80"/>
        <v>3438</v>
      </c>
      <c r="L438" s="8">
        <f t="shared" si="81"/>
        <v>0</v>
      </c>
      <c r="M438" s="3">
        <f t="shared" si="84"/>
        <v>0</v>
      </c>
      <c r="N438" s="3">
        <f t="shared" si="82"/>
        <v>628</v>
      </c>
      <c r="O438" s="3">
        <f t="shared" si="85"/>
        <v>2010</v>
      </c>
      <c r="P438" s="9">
        <f t="shared" si="83"/>
        <v>0</v>
      </c>
    </row>
    <row r="439" spans="1:16" x14ac:dyDescent="0.25">
      <c r="A439" s="3">
        <v>7715424</v>
      </c>
      <c r="B439" s="5">
        <v>42923</v>
      </c>
      <c r="C439" s="6">
        <v>0.40283564814814815</v>
      </c>
      <c r="D439" s="6">
        <v>0.41091435185185188</v>
      </c>
      <c r="E439" s="3">
        <f t="shared" si="74"/>
        <v>7</v>
      </c>
      <c r="F439" s="3" t="str">
        <f t="shared" si="75"/>
        <v>stacjonarne</v>
      </c>
      <c r="G439" s="3" t="str">
        <f t="shared" si="76"/>
        <v>77</v>
      </c>
      <c r="H439" s="6">
        <f t="shared" si="77"/>
        <v>8.0787037037037268E-3</v>
      </c>
      <c r="I439" s="8">
        <f t="shared" si="78"/>
        <v>0</v>
      </c>
      <c r="J439" s="8">
        <f t="shared" si="79"/>
        <v>2.3955787037037055</v>
      </c>
      <c r="K439" s="9">
        <f t="shared" si="80"/>
        <v>3449</v>
      </c>
      <c r="L439" s="8">
        <f t="shared" si="81"/>
        <v>0</v>
      </c>
      <c r="M439" s="3">
        <f t="shared" si="84"/>
        <v>0</v>
      </c>
      <c r="N439" s="3">
        <f t="shared" si="82"/>
        <v>628</v>
      </c>
      <c r="O439" s="3">
        <f t="shared" si="85"/>
        <v>2021</v>
      </c>
      <c r="P439" s="9">
        <f t="shared" si="83"/>
        <v>38</v>
      </c>
    </row>
    <row r="440" spans="1:16" x14ac:dyDescent="0.25">
      <c r="A440" s="3">
        <v>3811342</v>
      </c>
      <c r="B440" s="5">
        <v>42923</v>
      </c>
      <c r="C440" s="6">
        <v>0.4039814814814815</v>
      </c>
      <c r="D440" s="6">
        <v>0.41211805555555553</v>
      </c>
      <c r="E440" s="3">
        <f t="shared" si="74"/>
        <v>7</v>
      </c>
      <c r="F440" s="3" t="str">
        <f t="shared" si="75"/>
        <v>stacjonarne</v>
      </c>
      <c r="G440" s="3" t="str">
        <f t="shared" si="76"/>
        <v>38</v>
      </c>
      <c r="H440" s="6">
        <f t="shared" si="77"/>
        <v>8.1365740740740322E-3</v>
      </c>
      <c r="I440" s="8">
        <f t="shared" si="78"/>
        <v>0</v>
      </c>
      <c r="J440" s="8">
        <f t="shared" si="79"/>
        <v>2.4037152777777795</v>
      </c>
      <c r="K440" s="9">
        <f t="shared" si="80"/>
        <v>3461</v>
      </c>
      <c r="L440" s="8">
        <f t="shared" si="81"/>
        <v>0</v>
      </c>
      <c r="M440" s="3">
        <f t="shared" si="84"/>
        <v>0</v>
      </c>
      <c r="N440" s="3">
        <f t="shared" si="82"/>
        <v>628</v>
      </c>
      <c r="O440" s="3">
        <f t="shared" si="85"/>
        <v>2033</v>
      </c>
      <c r="P440" s="9">
        <f t="shared" si="83"/>
        <v>21</v>
      </c>
    </row>
    <row r="441" spans="1:16" x14ac:dyDescent="0.25">
      <c r="A441" s="3">
        <v>8177683</v>
      </c>
      <c r="B441" s="5">
        <v>42923</v>
      </c>
      <c r="C441" s="6">
        <v>0.40534722222222225</v>
      </c>
      <c r="D441" s="6">
        <v>0.40887731481481482</v>
      </c>
      <c r="E441" s="3">
        <f t="shared" si="74"/>
        <v>7</v>
      </c>
      <c r="F441" s="3" t="str">
        <f t="shared" si="75"/>
        <v>stacjonarne</v>
      </c>
      <c r="G441" s="3" t="str">
        <f t="shared" si="76"/>
        <v>81</v>
      </c>
      <c r="H441" s="6">
        <f t="shared" si="77"/>
        <v>3.5300925925925708E-3</v>
      </c>
      <c r="I441" s="8">
        <f t="shared" si="78"/>
        <v>0</v>
      </c>
      <c r="J441" s="8">
        <f t="shared" si="79"/>
        <v>2.4072453703703722</v>
      </c>
      <c r="K441" s="9">
        <f t="shared" si="80"/>
        <v>3466</v>
      </c>
      <c r="L441" s="8">
        <f t="shared" si="81"/>
        <v>0</v>
      </c>
      <c r="M441" s="3">
        <f t="shared" si="84"/>
        <v>0</v>
      </c>
      <c r="N441" s="3">
        <f t="shared" si="82"/>
        <v>628</v>
      </c>
      <c r="O441" s="3">
        <f t="shared" si="85"/>
        <v>2038</v>
      </c>
      <c r="P441" s="9">
        <f t="shared" si="83"/>
        <v>26</v>
      </c>
    </row>
    <row r="442" spans="1:16" x14ac:dyDescent="0.25">
      <c r="A442" s="3">
        <v>51367705</v>
      </c>
      <c r="B442" s="5">
        <v>42923</v>
      </c>
      <c r="C442" s="6">
        <v>0.41025462962962966</v>
      </c>
      <c r="D442" s="6">
        <v>0.41064814814814815</v>
      </c>
      <c r="E442" s="3">
        <f t="shared" si="74"/>
        <v>8</v>
      </c>
      <c r="F442" s="3" t="str">
        <f t="shared" si="75"/>
        <v>komurkowe</v>
      </c>
      <c r="G442" s="3" t="str">
        <f t="shared" si="76"/>
        <v>51</v>
      </c>
      <c r="H442" s="6">
        <f t="shared" si="77"/>
        <v>3.9351851851848751E-4</v>
      </c>
      <c r="I442" s="8">
        <f t="shared" si="78"/>
        <v>0</v>
      </c>
      <c r="J442" s="8">
        <f t="shared" si="79"/>
        <v>2.4076388888888909</v>
      </c>
      <c r="K442" s="9">
        <f t="shared" si="80"/>
        <v>3467</v>
      </c>
      <c r="L442" s="8">
        <f t="shared" si="81"/>
        <v>0</v>
      </c>
      <c r="M442" s="3">
        <f t="shared" si="84"/>
        <v>0</v>
      </c>
      <c r="N442" s="3">
        <f t="shared" si="82"/>
        <v>629</v>
      </c>
      <c r="O442" s="3">
        <f t="shared" si="85"/>
        <v>2038</v>
      </c>
      <c r="P442" s="9">
        <f t="shared" si="83"/>
        <v>0</v>
      </c>
    </row>
    <row r="443" spans="1:16" x14ac:dyDescent="0.25">
      <c r="A443" s="3">
        <v>7646265</v>
      </c>
      <c r="B443" s="5">
        <v>42923</v>
      </c>
      <c r="C443" s="6">
        <v>0.4103472222222222</v>
      </c>
      <c r="D443" s="6">
        <v>0.41578703703703707</v>
      </c>
      <c r="E443" s="3">
        <f t="shared" si="74"/>
        <v>7</v>
      </c>
      <c r="F443" s="3" t="str">
        <f t="shared" si="75"/>
        <v>stacjonarne</v>
      </c>
      <c r="G443" s="3" t="str">
        <f t="shared" si="76"/>
        <v>76</v>
      </c>
      <c r="H443" s="6">
        <f t="shared" si="77"/>
        <v>5.4398148148148695E-3</v>
      </c>
      <c r="I443" s="8">
        <f t="shared" si="78"/>
        <v>0</v>
      </c>
      <c r="J443" s="8">
        <f t="shared" si="79"/>
        <v>2.4130787037037056</v>
      </c>
      <c r="K443" s="9">
        <f t="shared" si="80"/>
        <v>3474</v>
      </c>
      <c r="L443" s="8">
        <f t="shared" si="81"/>
        <v>0</v>
      </c>
      <c r="M443" s="3">
        <f t="shared" si="84"/>
        <v>0</v>
      </c>
      <c r="N443" s="3">
        <f t="shared" si="82"/>
        <v>629</v>
      </c>
      <c r="O443" s="3">
        <f t="shared" si="85"/>
        <v>2045</v>
      </c>
      <c r="P443" s="9">
        <f t="shared" si="83"/>
        <v>50</v>
      </c>
    </row>
    <row r="444" spans="1:16" x14ac:dyDescent="0.25">
      <c r="A444" s="3">
        <v>37906881</v>
      </c>
      <c r="B444" s="5">
        <v>42923</v>
      </c>
      <c r="C444" s="6">
        <v>0.41248842592592588</v>
      </c>
      <c r="D444" s="6">
        <v>0.41328703703703701</v>
      </c>
      <c r="E444" s="3">
        <f t="shared" si="74"/>
        <v>8</v>
      </c>
      <c r="F444" s="3" t="str">
        <f t="shared" si="75"/>
        <v>komurkowe</v>
      </c>
      <c r="G444" s="3" t="str">
        <f t="shared" si="76"/>
        <v>37</v>
      </c>
      <c r="H444" s="6">
        <f t="shared" si="77"/>
        <v>7.9861111111112493E-4</v>
      </c>
      <c r="I444" s="8">
        <f t="shared" si="78"/>
        <v>0</v>
      </c>
      <c r="J444" s="8">
        <f t="shared" si="79"/>
        <v>2.4138773148148167</v>
      </c>
      <c r="K444" s="9">
        <f t="shared" si="80"/>
        <v>3475</v>
      </c>
      <c r="L444" s="8">
        <f t="shared" si="81"/>
        <v>0</v>
      </c>
      <c r="M444" s="3">
        <f t="shared" si="84"/>
        <v>0</v>
      </c>
      <c r="N444" s="3">
        <f t="shared" si="82"/>
        <v>630</v>
      </c>
      <c r="O444" s="3">
        <f t="shared" si="85"/>
        <v>2045</v>
      </c>
      <c r="P444" s="9">
        <f t="shared" si="83"/>
        <v>59</v>
      </c>
    </row>
    <row r="445" spans="1:16" x14ac:dyDescent="0.25">
      <c r="A445" s="3">
        <v>9740908</v>
      </c>
      <c r="B445" s="5">
        <v>42923</v>
      </c>
      <c r="C445" s="6">
        <v>0.41260416666666666</v>
      </c>
      <c r="D445" s="6">
        <v>0.41520833333333335</v>
      </c>
      <c r="E445" s="3">
        <f t="shared" si="74"/>
        <v>7</v>
      </c>
      <c r="F445" s="3" t="str">
        <f t="shared" si="75"/>
        <v>stacjonarne</v>
      </c>
      <c r="G445" s="3" t="str">
        <f t="shared" si="76"/>
        <v>97</v>
      </c>
      <c r="H445" s="6">
        <f t="shared" si="77"/>
        <v>2.6041666666666852E-3</v>
      </c>
      <c r="I445" s="8">
        <f t="shared" si="78"/>
        <v>0</v>
      </c>
      <c r="J445" s="8">
        <f t="shared" si="79"/>
        <v>2.4164814814814832</v>
      </c>
      <c r="K445" s="9">
        <f t="shared" si="80"/>
        <v>3479</v>
      </c>
      <c r="L445" s="8">
        <f t="shared" si="81"/>
        <v>0</v>
      </c>
      <c r="M445" s="3">
        <f t="shared" si="84"/>
        <v>0</v>
      </c>
      <c r="N445" s="3">
        <f t="shared" si="82"/>
        <v>630</v>
      </c>
      <c r="O445" s="3">
        <f t="shared" si="85"/>
        <v>2049</v>
      </c>
      <c r="P445" s="9">
        <f t="shared" si="83"/>
        <v>44</v>
      </c>
    </row>
    <row r="446" spans="1:16" x14ac:dyDescent="0.25">
      <c r="A446" s="3">
        <v>45948073</v>
      </c>
      <c r="B446" s="5">
        <v>42923</v>
      </c>
      <c r="C446" s="6">
        <v>0.4168055555555556</v>
      </c>
      <c r="D446" s="6">
        <v>0.42438657407407404</v>
      </c>
      <c r="E446" s="3">
        <f t="shared" si="74"/>
        <v>8</v>
      </c>
      <c r="F446" s="3" t="str">
        <f t="shared" si="75"/>
        <v>komurkowe</v>
      </c>
      <c r="G446" s="3" t="str">
        <f t="shared" si="76"/>
        <v>45</v>
      </c>
      <c r="H446" s="6">
        <f t="shared" si="77"/>
        <v>7.5810185185184453E-3</v>
      </c>
      <c r="I446" s="8">
        <f t="shared" si="78"/>
        <v>0</v>
      </c>
      <c r="J446" s="8">
        <f t="shared" si="79"/>
        <v>2.4240625000000016</v>
      </c>
      <c r="K446" s="9">
        <f t="shared" si="80"/>
        <v>3490</v>
      </c>
      <c r="L446" s="8">
        <f t="shared" si="81"/>
        <v>0</v>
      </c>
      <c r="M446" s="3">
        <f t="shared" si="84"/>
        <v>0</v>
      </c>
      <c r="N446" s="3">
        <f t="shared" si="82"/>
        <v>641</v>
      </c>
      <c r="O446" s="3">
        <f t="shared" si="85"/>
        <v>2049</v>
      </c>
      <c r="P446" s="9">
        <f t="shared" si="83"/>
        <v>39</v>
      </c>
    </row>
    <row r="447" spans="1:16" x14ac:dyDescent="0.25">
      <c r="A447" s="3">
        <v>8070345</v>
      </c>
      <c r="B447" s="5">
        <v>42923</v>
      </c>
      <c r="C447" s="6">
        <v>0.41829861111111111</v>
      </c>
      <c r="D447" s="6">
        <v>0.42706018518518518</v>
      </c>
      <c r="E447" s="3">
        <f t="shared" si="74"/>
        <v>7</v>
      </c>
      <c r="F447" s="3" t="str">
        <f t="shared" si="75"/>
        <v>stacjonarne</v>
      </c>
      <c r="G447" s="3" t="str">
        <f t="shared" si="76"/>
        <v>80</v>
      </c>
      <c r="H447" s="6">
        <f t="shared" si="77"/>
        <v>8.7615740740740744E-3</v>
      </c>
      <c r="I447" s="8">
        <f t="shared" si="78"/>
        <v>0</v>
      </c>
      <c r="J447" s="8">
        <f t="shared" si="79"/>
        <v>2.4328240740740759</v>
      </c>
      <c r="K447" s="9">
        <f t="shared" si="80"/>
        <v>3503</v>
      </c>
      <c r="L447" s="8">
        <f t="shared" si="81"/>
        <v>0</v>
      </c>
      <c r="M447" s="3">
        <f t="shared" si="84"/>
        <v>0</v>
      </c>
      <c r="N447" s="3">
        <f t="shared" si="82"/>
        <v>641</v>
      </c>
      <c r="O447" s="3">
        <f t="shared" si="85"/>
        <v>2062</v>
      </c>
      <c r="P447" s="9">
        <f t="shared" si="83"/>
        <v>16</v>
      </c>
    </row>
    <row r="448" spans="1:16" x14ac:dyDescent="0.25">
      <c r="A448" s="3">
        <v>52214055</v>
      </c>
      <c r="B448" s="5">
        <v>42923</v>
      </c>
      <c r="C448" s="6">
        <v>0.4199074074074074</v>
      </c>
      <c r="D448" s="6">
        <v>0.42357638888888888</v>
      </c>
      <c r="E448" s="3">
        <f t="shared" si="74"/>
        <v>8</v>
      </c>
      <c r="F448" s="3" t="str">
        <f t="shared" si="75"/>
        <v>komurkowe</v>
      </c>
      <c r="G448" s="3" t="str">
        <f t="shared" si="76"/>
        <v>52</v>
      </c>
      <c r="H448" s="6">
        <f t="shared" si="77"/>
        <v>3.6689814814814814E-3</v>
      </c>
      <c r="I448" s="8">
        <f t="shared" si="78"/>
        <v>0</v>
      </c>
      <c r="J448" s="8">
        <f t="shared" si="79"/>
        <v>2.4364930555555575</v>
      </c>
      <c r="K448" s="9">
        <f t="shared" si="80"/>
        <v>3508</v>
      </c>
      <c r="L448" s="8">
        <f t="shared" si="81"/>
        <v>0</v>
      </c>
      <c r="M448" s="3">
        <f t="shared" si="84"/>
        <v>0</v>
      </c>
      <c r="N448" s="3">
        <f t="shared" si="82"/>
        <v>646</v>
      </c>
      <c r="O448" s="3">
        <f t="shared" si="85"/>
        <v>2062</v>
      </c>
      <c r="P448" s="9">
        <f t="shared" si="83"/>
        <v>33</v>
      </c>
    </row>
    <row r="449" spans="1:16" x14ac:dyDescent="0.25">
      <c r="A449" s="3">
        <v>8434044</v>
      </c>
      <c r="B449" s="5">
        <v>42923</v>
      </c>
      <c r="C449" s="6">
        <v>0.42149305555555555</v>
      </c>
      <c r="D449" s="6">
        <v>0.42736111111111108</v>
      </c>
      <c r="E449" s="3">
        <f t="shared" si="74"/>
        <v>7</v>
      </c>
      <c r="F449" s="3" t="str">
        <f t="shared" si="75"/>
        <v>stacjonarne</v>
      </c>
      <c r="G449" s="3" t="str">
        <f t="shared" si="76"/>
        <v>84</v>
      </c>
      <c r="H449" s="6">
        <f t="shared" si="77"/>
        <v>5.8680555555555292E-3</v>
      </c>
      <c r="I449" s="8">
        <f t="shared" si="78"/>
        <v>0</v>
      </c>
      <c r="J449" s="8">
        <f t="shared" si="79"/>
        <v>2.4423611111111132</v>
      </c>
      <c r="K449" s="9">
        <f t="shared" si="80"/>
        <v>3517</v>
      </c>
      <c r="L449" s="8">
        <f t="shared" si="81"/>
        <v>0</v>
      </c>
      <c r="M449" s="3">
        <f t="shared" si="84"/>
        <v>0</v>
      </c>
      <c r="N449" s="3">
        <f t="shared" si="82"/>
        <v>646</v>
      </c>
      <c r="O449" s="3">
        <f t="shared" si="85"/>
        <v>2071</v>
      </c>
      <c r="P449" s="9">
        <f t="shared" si="83"/>
        <v>0</v>
      </c>
    </row>
    <row r="450" spans="1:16" x14ac:dyDescent="0.25">
      <c r="A450" s="3">
        <v>4702334</v>
      </c>
      <c r="B450" s="5">
        <v>42923</v>
      </c>
      <c r="C450" s="6">
        <v>0.4255902777777778</v>
      </c>
      <c r="D450" s="6">
        <v>0.43464120370370374</v>
      </c>
      <c r="E450" s="3">
        <f t="shared" si="74"/>
        <v>7</v>
      </c>
      <c r="F450" s="3" t="str">
        <f t="shared" si="75"/>
        <v>stacjonarne</v>
      </c>
      <c r="G450" s="3" t="str">
        <f t="shared" si="76"/>
        <v>47</v>
      </c>
      <c r="H450" s="6">
        <f t="shared" si="77"/>
        <v>9.0509259259259345E-3</v>
      </c>
      <c r="I450" s="8">
        <f t="shared" si="78"/>
        <v>0</v>
      </c>
      <c r="J450" s="8">
        <f t="shared" si="79"/>
        <v>2.4514120370370391</v>
      </c>
      <c r="K450" s="9">
        <f t="shared" si="80"/>
        <v>3530</v>
      </c>
      <c r="L450" s="8">
        <f t="shared" si="81"/>
        <v>0</v>
      </c>
      <c r="M450" s="3">
        <f t="shared" si="84"/>
        <v>0</v>
      </c>
      <c r="N450" s="3">
        <f t="shared" si="82"/>
        <v>646</v>
      </c>
      <c r="O450" s="3">
        <f t="shared" si="85"/>
        <v>2084</v>
      </c>
      <c r="P450" s="9">
        <f t="shared" si="83"/>
        <v>2</v>
      </c>
    </row>
    <row r="451" spans="1:16" x14ac:dyDescent="0.25">
      <c r="A451" s="3">
        <v>1308483040</v>
      </c>
      <c r="B451" s="5">
        <v>42923</v>
      </c>
      <c r="C451" s="6">
        <v>0.43016203703703698</v>
      </c>
      <c r="D451" s="6">
        <v>0.44123842592592594</v>
      </c>
      <c r="E451" s="3">
        <f t="shared" ref="E451:E514" si="86">LEN(A451)</f>
        <v>10</v>
      </c>
      <c r="F451" s="3" t="str">
        <f t="shared" ref="F451:F514" si="87">IF(E451=7,"stacjonarne","komurkowe")</f>
        <v>komurkowe</v>
      </c>
      <c r="G451" s="3" t="str">
        <f t="shared" ref="G451:G514" si="88">LEFT(A451,2)</f>
        <v>13</v>
      </c>
      <c r="H451" s="6">
        <f t="shared" ref="H451:H514" si="89">D451-C451</f>
        <v>1.1076388888888955E-2</v>
      </c>
      <c r="I451" s="8">
        <f t="shared" ref="I451:I514" si="90">IF(AND(G451="12",F451="stacjonarne"),H451,0)</f>
        <v>0</v>
      </c>
      <c r="J451" s="8">
        <f t="shared" si="79"/>
        <v>2.4514120370370391</v>
      </c>
      <c r="K451" s="9">
        <f t="shared" si="80"/>
        <v>3530</v>
      </c>
      <c r="L451" s="8">
        <f t="shared" si="81"/>
        <v>1.1076388888888955E-2</v>
      </c>
      <c r="M451" s="3">
        <f t="shared" si="84"/>
        <v>16</v>
      </c>
      <c r="N451" s="3">
        <f t="shared" si="82"/>
        <v>646</v>
      </c>
      <c r="O451" s="3">
        <f t="shared" si="85"/>
        <v>2084</v>
      </c>
      <c r="P451" s="9">
        <f t="shared" si="83"/>
        <v>2</v>
      </c>
    </row>
    <row r="452" spans="1:16" x14ac:dyDescent="0.25">
      <c r="A452" s="3">
        <v>34556399</v>
      </c>
      <c r="B452" s="5">
        <v>42923</v>
      </c>
      <c r="C452" s="6">
        <v>0.43146990740740737</v>
      </c>
      <c r="D452" s="6">
        <v>0.43192129629629633</v>
      </c>
      <c r="E452" s="3">
        <f t="shared" si="86"/>
        <v>8</v>
      </c>
      <c r="F452" s="3" t="str">
        <f t="shared" si="87"/>
        <v>komurkowe</v>
      </c>
      <c r="G452" s="3" t="str">
        <f t="shared" si="88"/>
        <v>34</v>
      </c>
      <c r="H452" s="6">
        <f t="shared" si="89"/>
        <v>4.5138888888895945E-4</v>
      </c>
      <c r="I452" s="8">
        <f t="shared" si="90"/>
        <v>0</v>
      </c>
      <c r="J452" s="8">
        <f t="shared" ref="J452:J515" si="91">IF(E452&lt;10,H452+J451,J451)</f>
        <v>2.4518634259259282</v>
      </c>
      <c r="K452" s="9">
        <f t="shared" ref="K452:K515" si="92">IF(J452&lt;&gt;J451,K451+HOUR(H452)*60+MINUTE(H452)+IF(P452&lt;P451,1,0),K451)</f>
        <v>3530</v>
      </c>
      <c r="L452" s="8">
        <f t="shared" ref="L452:L515" si="93">IF(E452&gt;=10,H452,0)</f>
        <v>0</v>
      </c>
      <c r="M452" s="3">
        <f t="shared" si="84"/>
        <v>0</v>
      </c>
      <c r="N452" s="3">
        <f t="shared" ref="N452:N515" si="94">IF(AND(K452&gt;800,K451&lt;800,F452="komurkowe"),K452-800,IF(AND(F452="komurkowe",K452&gt;800),N451+K452-K451,N451))</f>
        <v>646</v>
      </c>
      <c r="O452" s="3">
        <f t="shared" si="85"/>
        <v>2084</v>
      </c>
      <c r="P452" s="9">
        <f t="shared" ref="P452:P515" si="95">IF(J452&lt;&gt;J451,MOD(SECOND(H452)+P451,60),P451)</f>
        <v>41</v>
      </c>
    </row>
    <row r="453" spans="1:16" x14ac:dyDescent="0.25">
      <c r="A453" s="3">
        <v>48676568</v>
      </c>
      <c r="B453" s="5">
        <v>42923</v>
      </c>
      <c r="C453" s="6">
        <v>0.43313657407407408</v>
      </c>
      <c r="D453" s="6">
        <v>0.43811342592592589</v>
      </c>
      <c r="E453" s="3">
        <f t="shared" si="86"/>
        <v>8</v>
      </c>
      <c r="F453" s="3" t="str">
        <f t="shared" si="87"/>
        <v>komurkowe</v>
      </c>
      <c r="G453" s="3" t="str">
        <f t="shared" si="88"/>
        <v>48</v>
      </c>
      <c r="H453" s="6">
        <f t="shared" si="89"/>
        <v>4.9768518518518157E-3</v>
      </c>
      <c r="I453" s="8">
        <f t="shared" si="90"/>
        <v>0</v>
      </c>
      <c r="J453" s="8">
        <f t="shared" si="91"/>
        <v>2.45684027777778</v>
      </c>
      <c r="K453" s="9">
        <f t="shared" si="92"/>
        <v>3537</v>
      </c>
      <c r="L453" s="8">
        <f t="shared" si="93"/>
        <v>0</v>
      </c>
      <c r="M453" s="3">
        <f t="shared" si="84"/>
        <v>0</v>
      </c>
      <c r="N453" s="3">
        <f t="shared" si="94"/>
        <v>653</v>
      </c>
      <c r="O453" s="3">
        <f t="shared" si="85"/>
        <v>2084</v>
      </c>
      <c r="P453" s="9">
        <f t="shared" si="95"/>
        <v>51</v>
      </c>
    </row>
    <row r="454" spans="1:16" x14ac:dyDescent="0.25">
      <c r="A454" s="3">
        <v>1887758</v>
      </c>
      <c r="B454" s="5">
        <v>42923</v>
      </c>
      <c r="C454" s="6">
        <v>0.43752314814814813</v>
      </c>
      <c r="D454" s="6">
        <v>0.44806712962962963</v>
      </c>
      <c r="E454" s="3">
        <f t="shared" si="86"/>
        <v>7</v>
      </c>
      <c r="F454" s="3" t="str">
        <f t="shared" si="87"/>
        <v>stacjonarne</v>
      </c>
      <c r="G454" s="3" t="str">
        <f t="shared" si="88"/>
        <v>18</v>
      </c>
      <c r="H454" s="6">
        <f t="shared" si="89"/>
        <v>1.0543981481481501E-2</v>
      </c>
      <c r="I454" s="8">
        <f t="shared" si="90"/>
        <v>0</v>
      </c>
      <c r="J454" s="8">
        <f t="shared" si="91"/>
        <v>2.4673842592592616</v>
      </c>
      <c r="K454" s="9">
        <f t="shared" si="92"/>
        <v>3553</v>
      </c>
      <c r="L454" s="8">
        <f t="shared" si="93"/>
        <v>0</v>
      </c>
      <c r="M454" s="3">
        <f t="shared" si="84"/>
        <v>0</v>
      </c>
      <c r="N454" s="3">
        <f t="shared" si="94"/>
        <v>653</v>
      </c>
      <c r="O454" s="3">
        <f t="shared" si="85"/>
        <v>2100</v>
      </c>
      <c r="P454" s="9">
        <f t="shared" si="95"/>
        <v>2</v>
      </c>
    </row>
    <row r="455" spans="1:16" x14ac:dyDescent="0.25">
      <c r="A455" s="3">
        <v>3505978</v>
      </c>
      <c r="B455" s="5">
        <v>42923</v>
      </c>
      <c r="C455" s="6">
        <v>0.44184027777777773</v>
      </c>
      <c r="D455" s="6">
        <v>0.44582175925925926</v>
      </c>
      <c r="E455" s="3">
        <f t="shared" si="86"/>
        <v>7</v>
      </c>
      <c r="F455" s="3" t="str">
        <f t="shared" si="87"/>
        <v>stacjonarne</v>
      </c>
      <c r="G455" s="3" t="str">
        <f t="shared" si="88"/>
        <v>35</v>
      </c>
      <c r="H455" s="6">
        <f t="shared" si="89"/>
        <v>3.9814814814815302E-3</v>
      </c>
      <c r="I455" s="8">
        <f t="shared" si="90"/>
        <v>0</v>
      </c>
      <c r="J455" s="8">
        <f t="shared" si="91"/>
        <v>2.471365740740743</v>
      </c>
      <c r="K455" s="9">
        <f t="shared" si="92"/>
        <v>3558</v>
      </c>
      <c r="L455" s="8">
        <f t="shared" si="93"/>
        <v>0</v>
      </c>
      <c r="M455" s="3">
        <f t="shared" si="84"/>
        <v>0</v>
      </c>
      <c r="N455" s="3">
        <f t="shared" si="94"/>
        <v>653</v>
      </c>
      <c r="O455" s="3">
        <f t="shared" si="85"/>
        <v>2105</v>
      </c>
      <c r="P455" s="9">
        <f t="shared" si="95"/>
        <v>46</v>
      </c>
    </row>
    <row r="456" spans="1:16" x14ac:dyDescent="0.25">
      <c r="A456" s="3">
        <v>4405604</v>
      </c>
      <c r="B456" s="5">
        <v>42923</v>
      </c>
      <c r="C456" s="6">
        <v>0.44543981481481482</v>
      </c>
      <c r="D456" s="6">
        <v>0.45271990740740736</v>
      </c>
      <c r="E456" s="3">
        <f t="shared" si="86"/>
        <v>7</v>
      </c>
      <c r="F456" s="3" t="str">
        <f t="shared" si="87"/>
        <v>stacjonarne</v>
      </c>
      <c r="G456" s="3" t="str">
        <f t="shared" si="88"/>
        <v>44</v>
      </c>
      <c r="H456" s="6">
        <f t="shared" si="89"/>
        <v>7.2800925925925464E-3</v>
      </c>
      <c r="I456" s="8">
        <f t="shared" si="90"/>
        <v>0</v>
      </c>
      <c r="J456" s="8">
        <f t="shared" si="91"/>
        <v>2.4786458333333354</v>
      </c>
      <c r="K456" s="9">
        <f t="shared" si="92"/>
        <v>3569</v>
      </c>
      <c r="L456" s="8">
        <f t="shared" si="93"/>
        <v>0</v>
      </c>
      <c r="M456" s="3">
        <f t="shared" si="84"/>
        <v>0</v>
      </c>
      <c r="N456" s="3">
        <f t="shared" si="94"/>
        <v>653</v>
      </c>
      <c r="O456" s="3">
        <f t="shared" si="85"/>
        <v>2116</v>
      </c>
      <c r="P456" s="9">
        <f t="shared" si="95"/>
        <v>15</v>
      </c>
    </row>
    <row r="457" spans="1:16" x14ac:dyDescent="0.25">
      <c r="A457" s="3">
        <v>2327418</v>
      </c>
      <c r="B457" s="5">
        <v>42923</v>
      </c>
      <c r="C457" s="6">
        <v>0.44775462962962959</v>
      </c>
      <c r="D457" s="6">
        <v>0.45450231481481485</v>
      </c>
      <c r="E457" s="3">
        <f t="shared" si="86"/>
        <v>7</v>
      </c>
      <c r="F457" s="3" t="str">
        <f t="shared" si="87"/>
        <v>stacjonarne</v>
      </c>
      <c r="G457" s="3" t="str">
        <f t="shared" si="88"/>
        <v>23</v>
      </c>
      <c r="H457" s="6">
        <f t="shared" si="89"/>
        <v>6.7476851851852593E-3</v>
      </c>
      <c r="I457" s="8">
        <f t="shared" si="90"/>
        <v>0</v>
      </c>
      <c r="J457" s="8">
        <f t="shared" si="91"/>
        <v>2.4853935185185208</v>
      </c>
      <c r="K457" s="9">
        <f t="shared" si="92"/>
        <v>3578</v>
      </c>
      <c r="L457" s="8">
        <f t="shared" si="93"/>
        <v>0</v>
      </c>
      <c r="M457" s="3">
        <f t="shared" si="84"/>
        <v>0</v>
      </c>
      <c r="N457" s="3">
        <f t="shared" si="94"/>
        <v>653</v>
      </c>
      <c r="O457" s="3">
        <f t="shared" si="85"/>
        <v>2125</v>
      </c>
      <c r="P457" s="9">
        <f t="shared" si="95"/>
        <v>58</v>
      </c>
    </row>
    <row r="458" spans="1:16" x14ac:dyDescent="0.25">
      <c r="A458" s="3">
        <v>5205087</v>
      </c>
      <c r="B458" s="5">
        <v>42923</v>
      </c>
      <c r="C458" s="6">
        <v>0.44927083333333334</v>
      </c>
      <c r="D458" s="6">
        <v>0.45666666666666672</v>
      </c>
      <c r="E458" s="3">
        <f t="shared" si="86"/>
        <v>7</v>
      </c>
      <c r="F458" s="3" t="str">
        <f t="shared" si="87"/>
        <v>stacjonarne</v>
      </c>
      <c r="G458" s="3" t="str">
        <f t="shared" si="88"/>
        <v>52</v>
      </c>
      <c r="H458" s="6">
        <f t="shared" si="89"/>
        <v>7.3958333333333792E-3</v>
      </c>
      <c r="I458" s="8">
        <f t="shared" si="90"/>
        <v>0</v>
      </c>
      <c r="J458" s="8">
        <f t="shared" si="91"/>
        <v>2.492789351851854</v>
      </c>
      <c r="K458" s="9">
        <f t="shared" si="92"/>
        <v>3589</v>
      </c>
      <c r="L458" s="8">
        <f t="shared" si="93"/>
        <v>0</v>
      </c>
      <c r="M458" s="3">
        <f t="shared" si="84"/>
        <v>0</v>
      </c>
      <c r="N458" s="3">
        <f t="shared" si="94"/>
        <v>653</v>
      </c>
      <c r="O458" s="3">
        <f t="shared" si="85"/>
        <v>2136</v>
      </c>
      <c r="P458" s="9">
        <f t="shared" si="95"/>
        <v>37</v>
      </c>
    </row>
    <row r="459" spans="1:16" x14ac:dyDescent="0.25">
      <c r="A459" s="3">
        <v>1936989939</v>
      </c>
      <c r="B459" s="5">
        <v>42923</v>
      </c>
      <c r="C459" s="6">
        <v>0.45091435185185186</v>
      </c>
      <c r="D459" s="6">
        <v>0.4586574074074074</v>
      </c>
      <c r="E459" s="3">
        <f t="shared" si="86"/>
        <v>10</v>
      </c>
      <c r="F459" s="3" t="str">
        <f t="shared" si="87"/>
        <v>komurkowe</v>
      </c>
      <c r="G459" s="3" t="str">
        <f t="shared" si="88"/>
        <v>19</v>
      </c>
      <c r="H459" s="6">
        <f t="shared" si="89"/>
        <v>7.7430555555555447E-3</v>
      </c>
      <c r="I459" s="8">
        <f t="shared" si="90"/>
        <v>0</v>
      </c>
      <c r="J459" s="8">
        <f t="shared" si="91"/>
        <v>2.492789351851854</v>
      </c>
      <c r="K459" s="9">
        <f t="shared" si="92"/>
        <v>3589</v>
      </c>
      <c r="L459" s="8">
        <f t="shared" si="93"/>
        <v>7.7430555555555447E-3</v>
      </c>
      <c r="M459" s="3">
        <f t="shared" si="84"/>
        <v>12</v>
      </c>
      <c r="N459" s="3">
        <f t="shared" si="94"/>
        <v>653</v>
      </c>
      <c r="O459" s="3">
        <f t="shared" si="85"/>
        <v>2136</v>
      </c>
      <c r="P459" s="9">
        <f t="shared" si="95"/>
        <v>37</v>
      </c>
    </row>
    <row r="460" spans="1:16" x14ac:dyDescent="0.25">
      <c r="A460" s="3">
        <v>2722706</v>
      </c>
      <c r="B460" s="5">
        <v>42923</v>
      </c>
      <c r="C460" s="6">
        <v>0.45416666666666666</v>
      </c>
      <c r="D460" s="6">
        <v>0.46155092592592589</v>
      </c>
      <c r="E460" s="3">
        <f t="shared" si="86"/>
        <v>7</v>
      </c>
      <c r="F460" s="3" t="str">
        <f t="shared" si="87"/>
        <v>stacjonarne</v>
      </c>
      <c r="G460" s="3" t="str">
        <f t="shared" si="88"/>
        <v>27</v>
      </c>
      <c r="H460" s="6">
        <f t="shared" si="89"/>
        <v>7.3842592592592293E-3</v>
      </c>
      <c r="I460" s="8">
        <f t="shared" si="90"/>
        <v>0</v>
      </c>
      <c r="J460" s="8">
        <f t="shared" si="91"/>
        <v>2.500173611111113</v>
      </c>
      <c r="K460" s="9">
        <f t="shared" si="92"/>
        <v>3600</v>
      </c>
      <c r="L460" s="8">
        <f t="shared" si="93"/>
        <v>0</v>
      </c>
      <c r="M460" s="3">
        <f t="shared" si="84"/>
        <v>0</v>
      </c>
      <c r="N460" s="3">
        <f t="shared" si="94"/>
        <v>653</v>
      </c>
      <c r="O460" s="3">
        <f t="shared" si="85"/>
        <v>2147</v>
      </c>
      <c r="P460" s="9">
        <f t="shared" si="95"/>
        <v>15</v>
      </c>
    </row>
    <row r="461" spans="1:16" x14ac:dyDescent="0.25">
      <c r="A461" s="3">
        <v>3018218</v>
      </c>
      <c r="B461" s="5">
        <v>42923</v>
      </c>
      <c r="C461" s="6">
        <v>0.45950231481481479</v>
      </c>
      <c r="D461" s="6">
        <v>0.46091435185185187</v>
      </c>
      <c r="E461" s="3">
        <f t="shared" si="86"/>
        <v>7</v>
      </c>
      <c r="F461" s="3" t="str">
        <f t="shared" si="87"/>
        <v>stacjonarne</v>
      </c>
      <c r="G461" s="3" t="str">
        <f t="shared" si="88"/>
        <v>30</v>
      </c>
      <c r="H461" s="6">
        <f t="shared" si="89"/>
        <v>1.4120370370370727E-3</v>
      </c>
      <c r="I461" s="8">
        <f t="shared" si="90"/>
        <v>0</v>
      </c>
      <c r="J461" s="8">
        <f t="shared" si="91"/>
        <v>2.5015856481481502</v>
      </c>
      <c r="K461" s="9">
        <f t="shared" si="92"/>
        <v>3602</v>
      </c>
      <c r="L461" s="8">
        <f t="shared" si="93"/>
        <v>0</v>
      </c>
      <c r="M461" s="3">
        <f t="shared" si="84"/>
        <v>0</v>
      </c>
      <c r="N461" s="3">
        <f t="shared" si="94"/>
        <v>653</v>
      </c>
      <c r="O461" s="3">
        <f t="shared" si="85"/>
        <v>2149</v>
      </c>
      <c r="P461" s="9">
        <f t="shared" si="95"/>
        <v>17</v>
      </c>
    </row>
    <row r="462" spans="1:16" x14ac:dyDescent="0.25">
      <c r="A462" s="3">
        <v>3765658</v>
      </c>
      <c r="B462" s="5">
        <v>42923</v>
      </c>
      <c r="C462" s="6">
        <v>0.45981481481481484</v>
      </c>
      <c r="D462" s="6">
        <v>0.46148148148148144</v>
      </c>
      <c r="E462" s="3">
        <f t="shared" si="86"/>
        <v>7</v>
      </c>
      <c r="F462" s="3" t="str">
        <f t="shared" si="87"/>
        <v>stacjonarne</v>
      </c>
      <c r="G462" s="3" t="str">
        <f t="shared" si="88"/>
        <v>37</v>
      </c>
      <c r="H462" s="6">
        <f t="shared" si="89"/>
        <v>1.6666666666665941E-3</v>
      </c>
      <c r="I462" s="8">
        <f t="shared" si="90"/>
        <v>0</v>
      </c>
      <c r="J462" s="8">
        <f t="shared" si="91"/>
        <v>2.5032523148148167</v>
      </c>
      <c r="K462" s="9">
        <f t="shared" si="92"/>
        <v>3604</v>
      </c>
      <c r="L462" s="8">
        <f t="shared" si="93"/>
        <v>0</v>
      </c>
      <c r="M462" s="3">
        <f t="shared" si="84"/>
        <v>0</v>
      </c>
      <c r="N462" s="3">
        <f t="shared" si="94"/>
        <v>653</v>
      </c>
      <c r="O462" s="3">
        <f t="shared" si="85"/>
        <v>2151</v>
      </c>
      <c r="P462" s="9">
        <f t="shared" si="95"/>
        <v>41</v>
      </c>
    </row>
    <row r="463" spans="1:16" x14ac:dyDescent="0.25">
      <c r="A463" s="3">
        <v>43109897</v>
      </c>
      <c r="B463" s="5">
        <v>42923</v>
      </c>
      <c r="C463" s="6">
        <v>0.46357638888888886</v>
      </c>
      <c r="D463" s="6">
        <v>0.46807870370370369</v>
      </c>
      <c r="E463" s="3">
        <f t="shared" si="86"/>
        <v>8</v>
      </c>
      <c r="F463" s="3" t="str">
        <f t="shared" si="87"/>
        <v>komurkowe</v>
      </c>
      <c r="G463" s="3" t="str">
        <f t="shared" si="88"/>
        <v>43</v>
      </c>
      <c r="H463" s="6">
        <f t="shared" si="89"/>
        <v>4.502314814814834E-3</v>
      </c>
      <c r="I463" s="8">
        <f t="shared" si="90"/>
        <v>0</v>
      </c>
      <c r="J463" s="8">
        <f t="shared" si="91"/>
        <v>2.5077546296296314</v>
      </c>
      <c r="K463" s="9">
        <f t="shared" si="92"/>
        <v>3611</v>
      </c>
      <c r="L463" s="8">
        <f t="shared" si="93"/>
        <v>0</v>
      </c>
      <c r="M463" s="3">
        <f t="shared" si="84"/>
        <v>0</v>
      </c>
      <c r="N463" s="3">
        <f t="shared" si="94"/>
        <v>660</v>
      </c>
      <c r="O463" s="3">
        <f t="shared" si="85"/>
        <v>2151</v>
      </c>
      <c r="P463" s="9">
        <f t="shared" si="95"/>
        <v>10</v>
      </c>
    </row>
    <row r="464" spans="1:16" x14ac:dyDescent="0.25">
      <c r="A464" s="3">
        <v>3178616</v>
      </c>
      <c r="B464" s="5">
        <v>42923</v>
      </c>
      <c r="C464" s="6">
        <v>0.46891203703703704</v>
      </c>
      <c r="D464" s="6">
        <v>0.47209490740740739</v>
      </c>
      <c r="E464" s="3">
        <f t="shared" si="86"/>
        <v>7</v>
      </c>
      <c r="F464" s="3" t="str">
        <f t="shared" si="87"/>
        <v>stacjonarne</v>
      </c>
      <c r="G464" s="3" t="str">
        <f t="shared" si="88"/>
        <v>31</v>
      </c>
      <c r="H464" s="6">
        <f t="shared" si="89"/>
        <v>3.1828703703703498E-3</v>
      </c>
      <c r="I464" s="8">
        <f t="shared" si="90"/>
        <v>0</v>
      </c>
      <c r="J464" s="8">
        <f t="shared" si="91"/>
        <v>2.5109375000000016</v>
      </c>
      <c r="K464" s="9">
        <f t="shared" si="92"/>
        <v>3615</v>
      </c>
      <c r="L464" s="8">
        <f t="shared" si="93"/>
        <v>0</v>
      </c>
      <c r="M464" s="3">
        <f t="shared" si="84"/>
        <v>0</v>
      </c>
      <c r="N464" s="3">
        <f t="shared" si="94"/>
        <v>660</v>
      </c>
      <c r="O464" s="3">
        <f t="shared" si="85"/>
        <v>2155</v>
      </c>
      <c r="P464" s="9">
        <f t="shared" si="95"/>
        <v>45</v>
      </c>
    </row>
    <row r="465" spans="1:16" x14ac:dyDescent="0.25">
      <c r="A465" s="3">
        <v>71207090</v>
      </c>
      <c r="B465" s="5">
        <v>42923</v>
      </c>
      <c r="C465" s="6">
        <v>0.47127314814814819</v>
      </c>
      <c r="D465" s="6">
        <v>0.47475694444444444</v>
      </c>
      <c r="E465" s="3">
        <f t="shared" si="86"/>
        <v>8</v>
      </c>
      <c r="F465" s="3" t="str">
        <f t="shared" si="87"/>
        <v>komurkowe</v>
      </c>
      <c r="G465" s="3" t="str">
        <f t="shared" si="88"/>
        <v>71</v>
      </c>
      <c r="H465" s="6">
        <f t="shared" si="89"/>
        <v>3.4837962962962488E-3</v>
      </c>
      <c r="I465" s="8">
        <f t="shared" si="90"/>
        <v>0</v>
      </c>
      <c r="J465" s="8">
        <f t="shared" si="91"/>
        <v>2.5144212962962977</v>
      </c>
      <c r="K465" s="9">
        <f t="shared" si="92"/>
        <v>3620</v>
      </c>
      <c r="L465" s="8">
        <f t="shared" si="93"/>
        <v>0</v>
      </c>
      <c r="M465" s="3">
        <f t="shared" si="84"/>
        <v>0</v>
      </c>
      <c r="N465" s="3">
        <f t="shared" si="94"/>
        <v>665</v>
      </c>
      <c r="O465" s="3">
        <f t="shared" si="85"/>
        <v>2155</v>
      </c>
      <c r="P465" s="9">
        <f t="shared" si="95"/>
        <v>46</v>
      </c>
    </row>
    <row r="466" spans="1:16" x14ac:dyDescent="0.25">
      <c r="A466" s="3">
        <v>3465997</v>
      </c>
      <c r="B466" s="5">
        <v>42923</v>
      </c>
      <c r="C466" s="6">
        <v>0.47285879629629629</v>
      </c>
      <c r="D466" s="6">
        <v>0.47479166666666667</v>
      </c>
      <c r="E466" s="3">
        <f t="shared" si="86"/>
        <v>7</v>
      </c>
      <c r="F466" s="3" t="str">
        <f t="shared" si="87"/>
        <v>stacjonarne</v>
      </c>
      <c r="G466" s="3" t="str">
        <f t="shared" si="88"/>
        <v>34</v>
      </c>
      <c r="H466" s="6">
        <f t="shared" si="89"/>
        <v>1.9328703703703765E-3</v>
      </c>
      <c r="I466" s="8">
        <f t="shared" si="90"/>
        <v>0</v>
      </c>
      <c r="J466" s="8">
        <f t="shared" si="91"/>
        <v>2.5163541666666682</v>
      </c>
      <c r="K466" s="9">
        <f t="shared" si="92"/>
        <v>3623</v>
      </c>
      <c r="L466" s="8">
        <f t="shared" si="93"/>
        <v>0</v>
      </c>
      <c r="M466" s="3">
        <f t="shared" si="84"/>
        <v>0</v>
      </c>
      <c r="N466" s="3">
        <f t="shared" si="94"/>
        <v>665</v>
      </c>
      <c r="O466" s="3">
        <f t="shared" si="85"/>
        <v>2158</v>
      </c>
      <c r="P466" s="9">
        <f t="shared" si="95"/>
        <v>33</v>
      </c>
    </row>
    <row r="467" spans="1:16" x14ac:dyDescent="0.25">
      <c r="A467" s="3">
        <v>17490780</v>
      </c>
      <c r="B467" s="5">
        <v>42923</v>
      </c>
      <c r="C467" s="6">
        <v>0.47409722222222223</v>
      </c>
      <c r="D467" s="6">
        <v>0.48534722222222221</v>
      </c>
      <c r="E467" s="3">
        <f t="shared" si="86"/>
        <v>8</v>
      </c>
      <c r="F467" s="3" t="str">
        <f t="shared" si="87"/>
        <v>komurkowe</v>
      </c>
      <c r="G467" s="3" t="str">
        <f t="shared" si="88"/>
        <v>17</v>
      </c>
      <c r="H467" s="6">
        <f t="shared" si="89"/>
        <v>1.1249999999999982E-2</v>
      </c>
      <c r="I467" s="8">
        <f t="shared" si="90"/>
        <v>0</v>
      </c>
      <c r="J467" s="8">
        <f t="shared" si="91"/>
        <v>2.5276041666666682</v>
      </c>
      <c r="K467" s="9">
        <f t="shared" si="92"/>
        <v>3639</v>
      </c>
      <c r="L467" s="8">
        <f t="shared" si="93"/>
        <v>0</v>
      </c>
      <c r="M467" s="3">
        <f t="shared" si="84"/>
        <v>0</v>
      </c>
      <c r="N467" s="3">
        <f t="shared" si="94"/>
        <v>681</v>
      </c>
      <c r="O467" s="3">
        <f t="shared" si="85"/>
        <v>2158</v>
      </c>
      <c r="P467" s="9">
        <f t="shared" si="95"/>
        <v>45</v>
      </c>
    </row>
    <row r="468" spans="1:16" x14ac:dyDescent="0.25">
      <c r="A468" s="3">
        <v>9805082</v>
      </c>
      <c r="B468" s="5">
        <v>42923</v>
      </c>
      <c r="C468" s="6">
        <v>0.47561342592592593</v>
      </c>
      <c r="D468" s="6">
        <v>0.47950231481481481</v>
      </c>
      <c r="E468" s="3">
        <f t="shared" si="86"/>
        <v>7</v>
      </c>
      <c r="F468" s="3" t="str">
        <f t="shared" si="87"/>
        <v>stacjonarne</v>
      </c>
      <c r="G468" s="3" t="str">
        <f t="shared" si="88"/>
        <v>98</v>
      </c>
      <c r="H468" s="6">
        <f t="shared" si="89"/>
        <v>3.8888888888888862E-3</v>
      </c>
      <c r="I468" s="8">
        <f t="shared" si="90"/>
        <v>0</v>
      </c>
      <c r="J468" s="8">
        <f t="shared" si="91"/>
        <v>2.5314930555555573</v>
      </c>
      <c r="K468" s="9">
        <f t="shared" si="92"/>
        <v>3645</v>
      </c>
      <c r="L468" s="8">
        <f t="shared" si="93"/>
        <v>0</v>
      </c>
      <c r="M468" s="3">
        <f t="shared" si="84"/>
        <v>0</v>
      </c>
      <c r="N468" s="3">
        <f t="shared" si="94"/>
        <v>681</v>
      </c>
      <c r="O468" s="3">
        <f t="shared" si="85"/>
        <v>2164</v>
      </c>
      <c r="P468" s="9">
        <f t="shared" si="95"/>
        <v>21</v>
      </c>
    </row>
    <row r="469" spans="1:16" x14ac:dyDescent="0.25">
      <c r="A469" s="3">
        <v>6333547</v>
      </c>
      <c r="B469" s="5">
        <v>42923</v>
      </c>
      <c r="C469" s="6">
        <v>0.4788425925925926</v>
      </c>
      <c r="D469" s="6">
        <v>0.48685185185185187</v>
      </c>
      <c r="E469" s="3">
        <f t="shared" si="86"/>
        <v>7</v>
      </c>
      <c r="F469" s="3" t="str">
        <f t="shared" si="87"/>
        <v>stacjonarne</v>
      </c>
      <c r="G469" s="3" t="str">
        <f t="shared" si="88"/>
        <v>63</v>
      </c>
      <c r="H469" s="6">
        <f t="shared" si="89"/>
        <v>8.0092592592592715E-3</v>
      </c>
      <c r="I469" s="8">
        <f t="shared" si="90"/>
        <v>0</v>
      </c>
      <c r="J469" s="8">
        <f t="shared" si="91"/>
        <v>2.5395023148148166</v>
      </c>
      <c r="K469" s="9">
        <f t="shared" si="92"/>
        <v>3656</v>
      </c>
      <c r="L469" s="8">
        <f t="shared" si="93"/>
        <v>0</v>
      </c>
      <c r="M469" s="3">
        <f t="shared" si="84"/>
        <v>0</v>
      </c>
      <c r="N469" s="3">
        <f t="shared" si="94"/>
        <v>681</v>
      </c>
      <c r="O469" s="3">
        <f t="shared" si="85"/>
        <v>2175</v>
      </c>
      <c r="P469" s="9">
        <f t="shared" si="95"/>
        <v>53</v>
      </c>
    </row>
    <row r="470" spans="1:16" x14ac:dyDescent="0.25">
      <c r="A470" s="3">
        <v>8424969</v>
      </c>
      <c r="B470" s="5">
        <v>42923</v>
      </c>
      <c r="C470" s="6">
        <v>0.48380787037037037</v>
      </c>
      <c r="D470" s="6">
        <v>0.49267361111111113</v>
      </c>
      <c r="E470" s="3">
        <f t="shared" si="86"/>
        <v>7</v>
      </c>
      <c r="F470" s="3" t="str">
        <f t="shared" si="87"/>
        <v>stacjonarne</v>
      </c>
      <c r="G470" s="3" t="str">
        <f t="shared" si="88"/>
        <v>84</v>
      </c>
      <c r="H470" s="6">
        <f t="shared" si="89"/>
        <v>8.8657407407407574E-3</v>
      </c>
      <c r="I470" s="8">
        <f t="shared" si="90"/>
        <v>0</v>
      </c>
      <c r="J470" s="8">
        <f t="shared" si="91"/>
        <v>2.5483680555555575</v>
      </c>
      <c r="K470" s="9">
        <f t="shared" si="92"/>
        <v>3669</v>
      </c>
      <c r="L470" s="8">
        <f t="shared" si="93"/>
        <v>0</v>
      </c>
      <c r="M470" s="3">
        <f t="shared" si="84"/>
        <v>0</v>
      </c>
      <c r="N470" s="3">
        <f t="shared" si="94"/>
        <v>681</v>
      </c>
      <c r="O470" s="3">
        <f t="shared" si="85"/>
        <v>2188</v>
      </c>
      <c r="P470" s="9">
        <f t="shared" si="95"/>
        <v>39</v>
      </c>
    </row>
    <row r="471" spans="1:16" x14ac:dyDescent="0.25">
      <c r="A471" s="3">
        <v>41210751</v>
      </c>
      <c r="B471" s="5">
        <v>42923</v>
      </c>
      <c r="C471" s="6">
        <v>0.48699074074074072</v>
      </c>
      <c r="D471" s="6">
        <v>0.48884259259259261</v>
      </c>
      <c r="E471" s="3">
        <f t="shared" si="86"/>
        <v>8</v>
      </c>
      <c r="F471" s="3" t="str">
        <f t="shared" si="87"/>
        <v>komurkowe</v>
      </c>
      <c r="G471" s="3" t="str">
        <f t="shared" si="88"/>
        <v>41</v>
      </c>
      <c r="H471" s="6">
        <f t="shared" si="89"/>
        <v>1.8518518518518823E-3</v>
      </c>
      <c r="I471" s="8">
        <f t="shared" si="90"/>
        <v>0</v>
      </c>
      <c r="J471" s="8">
        <f t="shared" si="91"/>
        <v>2.5502199074074094</v>
      </c>
      <c r="K471" s="9">
        <f t="shared" si="92"/>
        <v>3672</v>
      </c>
      <c r="L471" s="8">
        <f t="shared" si="93"/>
        <v>0</v>
      </c>
      <c r="M471" s="3">
        <f t="shared" si="84"/>
        <v>0</v>
      </c>
      <c r="N471" s="3">
        <f t="shared" si="94"/>
        <v>684</v>
      </c>
      <c r="O471" s="3">
        <f t="shared" si="85"/>
        <v>2188</v>
      </c>
      <c r="P471" s="9">
        <f t="shared" si="95"/>
        <v>19</v>
      </c>
    </row>
    <row r="472" spans="1:16" x14ac:dyDescent="0.25">
      <c r="A472" s="3">
        <v>9321082</v>
      </c>
      <c r="B472" s="5">
        <v>42923</v>
      </c>
      <c r="C472" s="6">
        <v>0.49206018518518518</v>
      </c>
      <c r="D472" s="6">
        <v>0.50086805555555558</v>
      </c>
      <c r="E472" s="3">
        <f t="shared" si="86"/>
        <v>7</v>
      </c>
      <c r="F472" s="3" t="str">
        <f t="shared" si="87"/>
        <v>stacjonarne</v>
      </c>
      <c r="G472" s="3" t="str">
        <f t="shared" si="88"/>
        <v>93</v>
      </c>
      <c r="H472" s="6">
        <f t="shared" si="89"/>
        <v>8.8078703703703964E-3</v>
      </c>
      <c r="I472" s="8">
        <f t="shared" si="90"/>
        <v>0</v>
      </c>
      <c r="J472" s="8">
        <f t="shared" si="91"/>
        <v>2.5590277777777799</v>
      </c>
      <c r="K472" s="9">
        <f t="shared" si="92"/>
        <v>3685</v>
      </c>
      <c r="L472" s="8">
        <f t="shared" si="93"/>
        <v>0</v>
      </c>
      <c r="M472" s="3">
        <f t="shared" ref="M472:M535" si="96">HOUR(L472)*60+MINUTE(L472)+IF(SECOND(L472)&gt;0,1,0)</f>
        <v>0</v>
      </c>
      <c r="N472" s="3">
        <f t="shared" si="94"/>
        <v>684</v>
      </c>
      <c r="O472" s="3">
        <f t="shared" si="85"/>
        <v>2201</v>
      </c>
      <c r="P472" s="9">
        <f t="shared" si="95"/>
        <v>0</v>
      </c>
    </row>
    <row r="473" spans="1:16" x14ac:dyDescent="0.25">
      <c r="A473" s="3">
        <v>80907155</v>
      </c>
      <c r="B473" s="5">
        <v>42923</v>
      </c>
      <c r="C473" s="6">
        <v>0.49668981481481483</v>
      </c>
      <c r="D473" s="6">
        <v>0.50266203703703705</v>
      </c>
      <c r="E473" s="3">
        <f t="shared" si="86"/>
        <v>8</v>
      </c>
      <c r="F473" s="3" t="str">
        <f t="shared" si="87"/>
        <v>komurkowe</v>
      </c>
      <c r="G473" s="3" t="str">
        <f t="shared" si="88"/>
        <v>80</v>
      </c>
      <c r="H473" s="6">
        <f t="shared" si="89"/>
        <v>5.9722222222222121E-3</v>
      </c>
      <c r="I473" s="8">
        <f t="shared" si="90"/>
        <v>0</v>
      </c>
      <c r="J473" s="8">
        <f t="shared" si="91"/>
        <v>2.5650000000000022</v>
      </c>
      <c r="K473" s="9">
        <f t="shared" si="92"/>
        <v>3693</v>
      </c>
      <c r="L473" s="8">
        <f t="shared" si="93"/>
        <v>0</v>
      </c>
      <c r="M473" s="3">
        <f t="shared" si="96"/>
        <v>0</v>
      </c>
      <c r="N473" s="3">
        <f t="shared" si="94"/>
        <v>692</v>
      </c>
      <c r="O473" s="3">
        <f t="shared" si="85"/>
        <v>2201</v>
      </c>
      <c r="P473" s="9">
        <f t="shared" si="95"/>
        <v>36</v>
      </c>
    </row>
    <row r="474" spans="1:16" x14ac:dyDescent="0.25">
      <c r="A474" s="3">
        <v>16303399</v>
      </c>
      <c r="B474" s="5">
        <v>42923</v>
      </c>
      <c r="C474" s="6">
        <v>0.50232638888888892</v>
      </c>
      <c r="D474" s="6">
        <v>0.50351851851851859</v>
      </c>
      <c r="E474" s="3">
        <f t="shared" si="86"/>
        <v>8</v>
      </c>
      <c r="F474" s="3" t="str">
        <f t="shared" si="87"/>
        <v>komurkowe</v>
      </c>
      <c r="G474" s="3" t="str">
        <f t="shared" si="88"/>
        <v>16</v>
      </c>
      <c r="H474" s="6">
        <f t="shared" si="89"/>
        <v>1.192129629629668E-3</v>
      </c>
      <c r="I474" s="8">
        <f t="shared" si="90"/>
        <v>0</v>
      </c>
      <c r="J474" s="8">
        <f t="shared" si="91"/>
        <v>2.5661921296296319</v>
      </c>
      <c r="K474" s="9">
        <f t="shared" si="92"/>
        <v>3695</v>
      </c>
      <c r="L474" s="8">
        <f t="shared" si="93"/>
        <v>0</v>
      </c>
      <c r="M474" s="3">
        <f t="shared" si="96"/>
        <v>0</v>
      </c>
      <c r="N474" s="3">
        <f t="shared" si="94"/>
        <v>694</v>
      </c>
      <c r="O474" s="3">
        <f t="shared" si="85"/>
        <v>2201</v>
      </c>
      <c r="P474" s="9">
        <f t="shared" si="95"/>
        <v>19</v>
      </c>
    </row>
    <row r="475" spans="1:16" x14ac:dyDescent="0.25">
      <c r="A475" s="3">
        <v>7841442</v>
      </c>
      <c r="B475" s="5">
        <v>42923</v>
      </c>
      <c r="C475" s="6">
        <v>0.50498842592592597</v>
      </c>
      <c r="D475" s="6">
        <v>0.50807870370370367</v>
      </c>
      <c r="E475" s="3">
        <f t="shared" si="86"/>
        <v>7</v>
      </c>
      <c r="F475" s="3" t="str">
        <f t="shared" si="87"/>
        <v>stacjonarne</v>
      </c>
      <c r="G475" s="3" t="str">
        <f t="shared" si="88"/>
        <v>78</v>
      </c>
      <c r="H475" s="6">
        <f t="shared" si="89"/>
        <v>3.0902777777777057E-3</v>
      </c>
      <c r="I475" s="8">
        <f t="shared" si="90"/>
        <v>0</v>
      </c>
      <c r="J475" s="8">
        <f t="shared" si="91"/>
        <v>2.5692824074074094</v>
      </c>
      <c r="K475" s="9">
        <f t="shared" si="92"/>
        <v>3699</v>
      </c>
      <c r="L475" s="8">
        <f t="shared" si="93"/>
        <v>0</v>
      </c>
      <c r="M475" s="3">
        <f t="shared" si="96"/>
        <v>0</v>
      </c>
      <c r="N475" s="3">
        <f t="shared" si="94"/>
        <v>694</v>
      </c>
      <c r="O475" s="3">
        <f t="shared" si="85"/>
        <v>2205</v>
      </c>
      <c r="P475" s="9">
        <f t="shared" si="95"/>
        <v>46</v>
      </c>
    </row>
    <row r="476" spans="1:16" x14ac:dyDescent="0.25">
      <c r="A476" s="3">
        <v>5512237</v>
      </c>
      <c r="B476" s="5">
        <v>42923</v>
      </c>
      <c r="C476" s="6">
        <v>0.50883101851851853</v>
      </c>
      <c r="D476" s="6">
        <v>0.50998842592592586</v>
      </c>
      <c r="E476" s="3">
        <f t="shared" si="86"/>
        <v>7</v>
      </c>
      <c r="F476" s="3" t="str">
        <f t="shared" si="87"/>
        <v>stacjonarne</v>
      </c>
      <c r="G476" s="3" t="str">
        <f t="shared" si="88"/>
        <v>55</v>
      </c>
      <c r="H476" s="6">
        <f t="shared" si="89"/>
        <v>1.1574074074073293E-3</v>
      </c>
      <c r="I476" s="8">
        <f t="shared" si="90"/>
        <v>0</v>
      </c>
      <c r="J476" s="8">
        <f t="shared" si="91"/>
        <v>2.5704398148148169</v>
      </c>
      <c r="K476" s="9">
        <f t="shared" si="92"/>
        <v>3701</v>
      </c>
      <c r="L476" s="8">
        <f t="shared" si="93"/>
        <v>0</v>
      </c>
      <c r="M476" s="3">
        <f t="shared" si="96"/>
        <v>0</v>
      </c>
      <c r="N476" s="3">
        <f t="shared" si="94"/>
        <v>694</v>
      </c>
      <c r="O476" s="3">
        <f t="shared" si="85"/>
        <v>2207</v>
      </c>
      <c r="P476" s="9">
        <f t="shared" si="95"/>
        <v>26</v>
      </c>
    </row>
    <row r="477" spans="1:16" x14ac:dyDescent="0.25">
      <c r="A477" s="3">
        <v>2557668</v>
      </c>
      <c r="B477" s="5">
        <v>42923</v>
      </c>
      <c r="C477" s="6">
        <v>0.51253472222222218</v>
      </c>
      <c r="D477" s="6">
        <v>0.51974537037037039</v>
      </c>
      <c r="E477" s="3">
        <f t="shared" si="86"/>
        <v>7</v>
      </c>
      <c r="F477" s="3" t="str">
        <f t="shared" si="87"/>
        <v>stacjonarne</v>
      </c>
      <c r="G477" s="3" t="str">
        <f t="shared" si="88"/>
        <v>25</v>
      </c>
      <c r="H477" s="6">
        <f t="shared" si="89"/>
        <v>7.2106481481482021E-3</v>
      </c>
      <c r="I477" s="8">
        <f t="shared" si="90"/>
        <v>0</v>
      </c>
      <c r="J477" s="8">
        <f t="shared" si="91"/>
        <v>2.5776504629629651</v>
      </c>
      <c r="K477" s="9">
        <f t="shared" si="92"/>
        <v>3711</v>
      </c>
      <c r="L477" s="8">
        <f t="shared" si="93"/>
        <v>0</v>
      </c>
      <c r="M477" s="3">
        <f t="shared" si="96"/>
        <v>0</v>
      </c>
      <c r="N477" s="3">
        <f t="shared" si="94"/>
        <v>694</v>
      </c>
      <c r="O477" s="3">
        <f t="shared" si="85"/>
        <v>2217</v>
      </c>
      <c r="P477" s="9">
        <f t="shared" si="95"/>
        <v>49</v>
      </c>
    </row>
    <row r="478" spans="1:16" x14ac:dyDescent="0.25">
      <c r="A478" s="3">
        <v>4469748</v>
      </c>
      <c r="B478" s="5">
        <v>42923</v>
      </c>
      <c r="C478" s="6">
        <v>0.51744212962962965</v>
      </c>
      <c r="D478" s="6">
        <v>0.52157407407407408</v>
      </c>
      <c r="E478" s="3">
        <f t="shared" si="86"/>
        <v>7</v>
      </c>
      <c r="F478" s="3" t="str">
        <f t="shared" si="87"/>
        <v>stacjonarne</v>
      </c>
      <c r="G478" s="3" t="str">
        <f t="shared" si="88"/>
        <v>44</v>
      </c>
      <c r="H478" s="6">
        <f t="shared" si="89"/>
        <v>4.1319444444444242E-3</v>
      </c>
      <c r="I478" s="8">
        <f t="shared" si="90"/>
        <v>0</v>
      </c>
      <c r="J478" s="8">
        <f t="shared" si="91"/>
        <v>2.5817824074074096</v>
      </c>
      <c r="K478" s="9">
        <f t="shared" si="92"/>
        <v>3717</v>
      </c>
      <c r="L478" s="8">
        <f t="shared" si="93"/>
        <v>0</v>
      </c>
      <c r="M478" s="3">
        <f t="shared" si="96"/>
        <v>0</v>
      </c>
      <c r="N478" s="3">
        <f t="shared" si="94"/>
        <v>694</v>
      </c>
      <c r="O478" s="3">
        <f t="shared" si="85"/>
        <v>2223</v>
      </c>
      <c r="P478" s="9">
        <f t="shared" si="95"/>
        <v>46</v>
      </c>
    </row>
    <row r="479" spans="1:16" x14ac:dyDescent="0.25">
      <c r="A479" s="3">
        <v>7773546</v>
      </c>
      <c r="B479" s="5">
        <v>42923</v>
      </c>
      <c r="C479" s="6">
        <v>0.51883101851851854</v>
      </c>
      <c r="D479" s="6">
        <v>0.52545138888888887</v>
      </c>
      <c r="E479" s="3">
        <f t="shared" si="86"/>
        <v>7</v>
      </c>
      <c r="F479" s="3" t="str">
        <f t="shared" si="87"/>
        <v>stacjonarne</v>
      </c>
      <c r="G479" s="3" t="str">
        <f t="shared" si="88"/>
        <v>77</v>
      </c>
      <c r="H479" s="6">
        <f t="shared" si="89"/>
        <v>6.620370370370332E-3</v>
      </c>
      <c r="I479" s="8">
        <f t="shared" si="90"/>
        <v>0</v>
      </c>
      <c r="J479" s="8">
        <f t="shared" si="91"/>
        <v>2.5884027777777798</v>
      </c>
      <c r="K479" s="9">
        <f t="shared" si="92"/>
        <v>3727</v>
      </c>
      <c r="L479" s="8">
        <f t="shared" si="93"/>
        <v>0</v>
      </c>
      <c r="M479" s="3">
        <f t="shared" si="96"/>
        <v>0</v>
      </c>
      <c r="N479" s="3">
        <f t="shared" si="94"/>
        <v>694</v>
      </c>
      <c r="O479" s="3">
        <f t="shared" si="85"/>
        <v>2233</v>
      </c>
      <c r="P479" s="9">
        <f t="shared" si="95"/>
        <v>18</v>
      </c>
    </row>
    <row r="480" spans="1:16" x14ac:dyDescent="0.25">
      <c r="A480" s="3">
        <v>9521805</v>
      </c>
      <c r="B480" s="5">
        <v>42923</v>
      </c>
      <c r="C480" s="6">
        <v>0.52357638888888891</v>
      </c>
      <c r="D480" s="6">
        <v>0.53096064814814814</v>
      </c>
      <c r="E480" s="3">
        <f t="shared" si="86"/>
        <v>7</v>
      </c>
      <c r="F480" s="3" t="str">
        <f t="shared" si="87"/>
        <v>stacjonarne</v>
      </c>
      <c r="G480" s="3" t="str">
        <f t="shared" si="88"/>
        <v>95</v>
      </c>
      <c r="H480" s="6">
        <f t="shared" si="89"/>
        <v>7.3842592592592293E-3</v>
      </c>
      <c r="I480" s="8">
        <f t="shared" si="90"/>
        <v>0</v>
      </c>
      <c r="J480" s="8">
        <f t="shared" si="91"/>
        <v>2.5957870370370388</v>
      </c>
      <c r="K480" s="9">
        <f t="shared" si="92"/>
        <v>3737</v>
      </c>
      <c r="L480" s="8">
        <f t="shared" si="93"/>
        <v>0</v>
      </c>
      <c r="M480" s="3">
        <f t="shared" si="96"/>
        <v>0</v>
      </c>
      <c r="N480" s="3">
        <f t="shared" si="94"/>
        <v>694</v>
      </c>
      <c r="O480" s="3">
        <f t="shared" si="85"/>
        <v>2243</v>
      </c>
      <c r="P480" s="9">
        <f t="shared" si="95"/>
        <v>56</v>
      </c>
    </row>
    <row r="481" spans="1:16" x14ac:dyDescent="0.25">
      <c r="A481" s="3">
        <v>1640140</v>
      </c>
      <c r="B481" s="5">
        <v>42923</v>
      </c>
      <c r="C481" s="6">
        <v>0.52484953703703707</v>
      </c>
      <c r="D481" s="6">
        <v>0.53331018518518525</v>
      </c>
      <c r="E481" s="3">
        <f t="shared" si="86"/>
        <v>7</v>
      </c>
      <c r="F481" s="3" t="str">
        <f t="shared" si="87"/>
        <v>stacjonarne</v>
      </c>
      <c r="G481" s="3" t="str">
        <f t="shared" si="88"/>
        <v>16</v>
      </c>
      <c r="H481" s="6">
        <f t="shared" si="89"/>
        <v>8.4606481481481755E-3</v>
      </c>
      <c r="I481" s="8">
        <f t="shared" si="90"/>
        <v>0</v>
      </c>
      <c r="J481" s="8">
        <f t="shared" si="91"/>
        <v>2.6042476851851868</v>
      </c>
      <c r="K481" s="9">
        <f t="shared" si="92"/>
        <v>3750</v>
      </c>
      <c r="L481" s="8">
        <f t="shared" si="93"/>
        <v>0</v>
      </c>
      <c r="M481" s="3">
        <f t="shared" si="96"/>
        <v>0</v>
      </c>
      <c r="N481" s="3">
        <f t="shared" si="94"/>
        <v>694</v>
      </c>
      <c r="O481" s="3">
        <f t="shared" si="85"/>
        <v>2256</v>
      </c>
      <c r="P481" s="9">
        <f t="shared" si="95"/>
        <v>7</v>
      </c>
    </row>
    <row r="482" spans="1:16" x14ac:dyDescent="0.25">
      <c r="A482" s="3">
        <v>5415372</v>
      </c>
      <c r="B482" s="5">
        <v>42923</v>
      </c>
      <c r="C482" s="6">
        <v>0.52690972222222221</v>
      </c>
      <c r="D482" s="6">
        <v>0.53266203703703707</v>
      </c>
      <c r="E482" s="3">
        <f t="shared" si="86"/>
        <v>7</v>
      </c>
      <c r="F482" s="3" t="str">
        <f t="shared" si="87"/>
        <v>stacjonarne</v>
      </c>
      <c r="G482" s="3" t="str">
        <f t="shared" si="88"/>
        <v>54</v>
      </c>
      <c r="H482" s="6">
        <f t="shared" si="89"/>
        <v>5.7523148148148628E-3</v>
      </c>
      <c r="I482" s="8">
        <f t="shared" si="90"/>
        <v>0</v>
      </c>
      <c r="J482" s="8">
        <f t="shared" si="91"/>
        <v>2.6100000000000017</v>
      </c>
      <c r="K482" s="9">
        <f t="shared" si="92"/>
        <v>3758</v>
      </c>
      <c r="L482" s="8">
        <f t="shared" si="93"/>
        <v>0</v>
      </c>
      <c r="M482" s="3">
        <f t="shared" si="96"/>
        <v>0</v>
      </c>
      <c r="N482" s="3">
        <f t="shared" si="94"/>
        <v>694</v>
      </c>
      <c r="O482" s="3">
        <f t="shared" si="85"/>
        <v>2264</v>
      </c>
      <c r="P482" s="9">
        <f t="shared" si="95"/>
        <v>24</v>
      </c>
    </row>
    <row r="483" spans="1:16" x14ac:dyDescent="0.25">
      <c r="A483" s="3">
        <v>23504109</v>
      </c>
      <c r="B483" s="5">
        <v>42923</v>
      </c>
      <c r="C483" s="6">
        <v>0.52921296296296294</v>
      </c>
      <c r="D483" s="6">
        <v>0.53706018518518517</v>
      </c>
      <c r="E483" s="3">
        <f t="shared" si="86"/>
        <v>8</v>
      </c>
      <c r="F483" s="3" t="str">
        <f t="shared" si="87"/>
        <v>komurkowe</v>
      </c>
      <c r="G483" s="3" t="str">
        <f t="shared" si="88"/>
        <v>23</v>
      </c>
      <c r="H483" s="6">
        <f t="shared" si="89"/>
        <v>7.8472222222222276E-3</v>
      </c>
      <c r="I483" s="8">
        <f t="shared" si="90"/>
        <v>0</v>
      </c>
      <c r="J483" s="8">
        <f t="shared" si="91"/>
        <v>2.617847222222224</v>
      </c>
      <c r="K483" s="9">
        <f t="shared" si="92"/>
        <v>3769</v>
      </c>
      <c r="L483" s="8">
        <f t="shared" si="93"/>
        <v>0</v>
      </c>
      <c r="M483" s="3">
        <f t="shared" si="96"/>
        <v>0</v>
      </c>
      <c r="N483" s="3">
        <f t="shared" si="94"/>
        <v>705</v>
      </c>
      <c r="O483" s="3">
        <f t="shared" si="85"/>
        <v>2264</v>
      </c>
      <c r="P483" s="9">
        <f t="shared" si="95"/>
        <v>42</v>
      </c>
    </row>
    <row r="484" spans="1:16" x14ac:dyDescent="0.25">
      <c r="A484" s="3">
        <v>7914439</v>
      </c>
      <c r="B484" s="5">
        <v>42923</v>
      </c>
      <c r="C484" s="6">
        <v>0.52964120370370371</v>
      </c>
      <c r="D484" s="6">
        <v>0.53607638888888887</v>
      </c>
      <c r="E484" s="3">
        <f t="shared" si="86"/>
        <v>7</v>
      </c>
      <c r="F484" s="3" t="str">
        <f t="shared" si="87"/>
        <v>stacjonarne</v>
      </c>
      <c r="G484" s="3" t="str">
        <f t="shared" si="88"/>
        <v>79</v>
      </c>
      <c r="H484" s="6">
        <f t="shared" si="89"/>
        <v>6.4351851851851549E-3</v>
      </c>
      <c r="I484" s="8">
        <f t="shared" si="90"/>
        <v>0</v>
      </c>
      <c r="J484" s="8">
        <f t="shared" si="91"/>
        <v>2.6242824074074091</v>
      </c>
      <c r="K484" s="9">
        <f t="shared" si="92"/>
        <v>3778</v>
      </c>
      <c r="L484" s="8">
        <f t="shared" si="93"/>
        <v>0</v>
      </c>
      <c r="M484" s="3">
        <f t="shared" si="96"/>
        <v>0</v>
      </c>
      <c r="N484" s="3">
        <f t="shared" si="94"/>
        <v>705</v>
      </c>
      <c r="O484" s="3">
        <f t="shared" si="85"/>
        <v>2273</v>
      </c>
      <c r="P484" s="9">
        <f t="shared" si="95"/>
        <v>58</v>
      </c>
    </row>
    <row r="485" spans="1:16" x14ac:dyDescent="0.25">
      <c r="A485" s="3">
        <v>3900921</v>
      </c>
      <c r="B485" s="5">
        <v>42923</v>
      </c>
      <c r="C485" s="6">
        <v>0.52968749999999998</v>
      </c>
      <c r="D485" s="6">
        <v>0.53865740740740742</v>
      </c>
      <c r="E485" s="3">
        <f t="shared" si="86"/>
        <v>7</v>
      </c>
      <c r="F485" s="3" t="str">
        <f t="shared" si="87"/>
        <v>stacjonarne</v>
      </c>
      <c r="G485" s="3" t="str">
        <f t="shared" si="88"/>
        <v>39</v>
      </c>
      <c r="H485" s="6">
        <f t="shared" si="89"/>
        <v>8.9699074074074403E-3</v>
      </c>
      <c r="I485" s="8">
        <f t="shared" si="90"/>
        <v>0</v>
      </c>
      <c r="J485" s="8">
        <f t="shared" si="91"/>
        <v>2.6332523148148166</v>
      </c>
      <c r="K485" s="9">
        <f t="shared" si="92"/>
        <v>3791</v>
      </c>
      <c r="L485" s="8">
        <f t="shared" si="93"/>
        <v>0</v>
      </c>
      <c r="M485" s="3">
        <f t="shared" si="96"/>
        <v>0</v>
      </c>
      <c r="N485" s="3">
        <f t="shared" si="94"/>
        <v>705</v>
      </c>
      <c r="O485" s="3">
        <f t="shared" ref="O485:O548" si="97">IF(AND(K485&gt;800,K484&lt;800,F485="stacjonarne"),K485-800,IF(AND(F485="stacjonarne",K485&gt;800),O484+K485-K484,O484))</f>
        <v>2286</v>
      </c>
      <c r="P485" s="9">
        <f t="shared" si="95"/>
        <v>53</v>
      </c>
    </row>
    <row r="486" spans="1:16" x14ac:dyDescent="0.25">
      <c r="A486" s="3">
        <v>1081610</v>
      </c>
      <c r="B486" s="5">
        <v>42923</v>
      </c>
      <c r="C486" s="6">
        <v>0.53372685185185187</v>
      </c>
      <c r="D486" s="6">
        <v>0.54082175925925924</v>
      </c>
      <c r="E486" s="3">
        <f t="shared" si="86"/>
        <v>7</v>
      </c>
      <c r="F486" s="3" t="str">
        <f t="shared" si="87"/>
        <v>stacjonarne</v>
      </c>
      <c r="G486" s="3" t="str">
        <f t="shared" si="88"/>
        <v>10</v>
      </c>
      <c r="H486" s="6">
        <f t="shared" si="89"/>
        <v>7.0949074074073692E-3</v>
      </c>
      <c r="I486" s="8">
        <f t="shared" si="90"/>
        <v>0</v>
      </c>
      <c r="J486" s="8">
        <f t="shared" si="91"/>
        <v>2.640347222222224</v>
      </c>
      <c r="K486" s="9">
        <f t="shared" si="92"/>
        <v>3802</v>
      </c>
      <c r="L486" s="8">
        <f t="shared" si="93"/>
        <v>0</v>
      </c>
      <c r="M486" s="3">
        <f t="shared" si="96"/>
        <v>0</v>
      </c>
      <c r="N486" s="3">
        <f t="shared" si="94"/>
        <v>705</v>
      </c>
      <c r="O486" s="3">
        <f t="shared" si="97"/>
        <v>2297</v>
      </c>
      <c r="P486" s="9">
        <f t="shared" si="95"/>
        <v>6</v>
      </c>
    </row>
    <row r="487" spans="1:16" x14ac:dyDescent="0.25">
      <c r="A487" s="3">
        <v>9176754</v>
      </c>
      <c r="B487" s="5">
        <v>42923</v>
      </c>
      <c r="C487" s="6">
        <v>0.5345833333333333</v>
      </c>
      <c r="D487" s="6">
        <v>0.54532407407407402</v>
      </c>
      <c r="E487" s="3">
        <f t="shared" si="86"/>
        <v>7</v>
      </c>
      <c r="F487" s="3" t="str">
        <f t="shared" si="87"/>
        <v>stacjonarne</v>
      </c>
      <c r="G487" s="3" t="str">
        <f t="shared" si="88"/>
        <v>91</v>
      </c>
      <c r="H487" s="6">
        <f t="shared" si="89"/>
        <v>1.0740740740740717E-2</v>
      </c>
      <c r="I487" s="8">
        <f t="shared" si="90"/>
        <v>0</v>
      </c>
      <c r="J487" s="8">
        <f t="shared" si="91"/>
        <v>2.6510879629629649</v>
      </c>
      <c r="K487" s="9">
        <f t="shared" si="92"/>
        <v>3817</v>
      </c>
      <c r="L487" s="8">
        <f t="shared" si="93"/>
        <v>0</v>
      </c>
      <c r="M487" s="3">
        <f t="shared" si="96"/>
        <v>0</v>
      </c>
      <c r="N487" s="3">
        <f t="shared" si="94"/>
        <v>705</v>
      </c>
      <c r="O487" s="3">
        <f t="shared" si="97"/>
        <v>2312</v>
      </c>
      <c r="P487" s="9">
        <f t="shared" si="95"/>
        <v>34</v>
      </c>
    </row>
    <row r="488" spans="1:16" x14ac:dyDescent="0.25">
      <c r="A488" s="3">
        <v>1814327</v>
      </c>
      <c r="B488" s="5">
        <v>42923</v>
      </c>
      <c r="C488" s="6">
        <v>0.5385416666666667</v>
      </c>
      <c r="D488" s="6">
        <v>0.53870370370370368</v>
      </c>
      <c r="E488" s="3">
        <f t="shared" si="86"/>
        <v>7</v>
      </c>
      <c r="F488" s="3" t="str">
        <f t="shared" si="87"/>
        <v>stacjonarne</v>
      </c>
      <c r="G488" s="3" t="str">
        <f t="shared" si="88"/>
        <v>18</v>
      </c>
      <c r="H488" s="6">
        <f t="shared" si="89"/>
        <v>1.6203703703698835E-4</v>
      </c>
      <c r="I488" s="8">
        <f t="shared" si="90"/>
        <v>0</v>
      </c>
      <c r="J488" s="8">
        <f t="shared" si="91"/>
        <v>2.6512500000000019</v>
      </c>
      <c r="K488" s="9">
        <f t="shared" si="92"/>
        <v>3817</v>
      </c>
      <c r="L488" s="8">
        <f t="shared" si="93"/>
        <v>0</v>
      </c>
      <c r="M488" s="3">
        <f t="shared" si="96"/>
        <v>0</v>
      </c>
      <c r="N488" s="3">
        <f t="shared" si="94"/>
        <v>705</v>
      </c>
      <c r="O488" s="3">
        <f t="shared" si="97"/>
        <v>2312</v>
      </c>
      <c r="P488" s="9">
        <f t="shared" si="95"/>
        <v>48</v>
      </c>
    </row>
    <row r="489" spans="1:16" x14ac:dyDescent="0.25">
      <c r="A489" s="3">
        <v>87702896</v>
      </c>
      <c r="B489" s="5">
        <v>42923</v>
      </c>
      <c r="C489" s="6">
        <v>0.54137731481481477</v>
      </c>
      <c r="D489" s="6">
        <v>0.55253472222222222</v>
      </c>
      <c r="E489" s="3">
        <f t="shared" si="86"/>
        <v>8</v>
      </c>
      <c r="F489" s="3" t="str">
        <f t="shared" si="87"/>
        <v>komurkowe</v>
      </c>
      <c r="G489" s="3" t="str">
        <f t="shared" si="88"/>
        <v>87</v>
      </c>
      <c r="H489" s="6">
        <f t="shared" si="89"/>
        <v>1.1157407407407449E-2</v>
      </c>
      <c r="I489" s="8">
        <f t="shared" si="90"/>
        <v>0</v>
      </c>
      <c r="J489" s="8">
        <f t="shared" si="91"/>
        <v>2.6624074074074091</v>
      </c>
      <c r="K489" s="9">
        <f t="shared" si="92"/>
        <v>3833</v>
      </c>
      <c r="L489" s="8">
        <f t="shared" si="93"/>
        <v>0</v>
      </c>
      <c r="M489" s="3">
        <f t="shared" si="96"/>
        <v>0</v>
      </c>
      <c r="N489" s="3">
        <f t="shared" si="94"/>
        <v>721</v>
      </c>
      <c r="O489" s="3">
        <f t="shared" si="97"/>
        <v>2312</v>
      </c>
      <c r="P489" s="9">
        <f t="shared" si="95"/>
        <v>52</v>
      </c>
    </row>
    <row r="490" spans="1:16" x14ac:dyDescent="0.25">
      <c r="A490" s="3">
        <v>4131448</v>
      </c>
      <c r="B490" s="5">
        <v>42923</v>
      </c>
      <c r="C490" s="6">
        <v>0.54305555555555551</v>
      </c>
      <c r="D490" s="6">
        <v>0.5444444444444444</v>
      </c>
      <c r="E490" s="3">
        <f t="shared" si="86"/>
        <v>7</v>
      </c>
      <c r="F490" s="3" t="str">
        <f t="shared" si="87"/>
        <v>stacjonarne</v>
      </c>
      <c r="G490" s="3" t="str">
        <f t="shared" si="88"/>
        <v>41</v>
      </c>
      <c r="H490" s="6">
        <f t="shared" si="89"/>
        <v>1.388888888888884E-3</v>
      </c>
      <c r="I490" s="8">
        <f t="shared" si="90"/>
        <v>0</v>
      </c>
      <c r="J490" s="8">
        <f t="shared" si="91"/>
        <v>2.6637962962962982</v>
      </c>
      <c r="K490" s="9">
        <f t="shared" si="92"/>
        <v>3835</v>
      </c>
      <c r="L490" s="8">
        <f t="shared" si="93"/>
        <v>0</v>
      </c>
      <c r="M490" s="3">
        <f t="shared" si="96"/>
        <v>0</v>
      </c>
      <c r="N490" s="3">
        <f t="shared" si="94"/>
        <v>721</v>
      </c>
      <c r="O490" s="3">
        <f t="shared" si="97"/>
        <v>2314</v>
      </c>
      <c r="P490" s="9">
        <f t="shared" si="95"/>
        <v>52</v>
      </c>
    </row>
    <row r="491" spans="1:16" x14ac:dyDescent="0.25">
      <c r="A491" s="3">
        <v>97798921</v>
      </c>
      <c r="B491" s="5">
        <v>42923</v>
      </c>
      <c r="C491" s="6">
        <v>0.54346064814814821</v>
      </c>
      <c r="D491" s="6">
        <v>0.55003472222222227</v>
      </c>
      <c r="E491" s="3">
        <f t="shared" si="86"/>
        <v>8</v>
      </c>
      <c r="F491" s="3" t="str">
        <f t="shared" si="87"/>
        <v>komurkowe</v>
      </c>
      <c r="G491" s="3" t="str">
        <f t="shared" si="88"/>
        <v>97</v>
      </c>
      <c r="H491" s="6">
        <f t="shared" si="89"/>
        <v>6.5740740740740655E-3</v>
      </c>
      <c r="I491" s="8">
        <f t="shared" si="90"/>
        <v>0</v>
      </c>
      <c r="J491" s="8">
        <f t="shared" si="91"/>
        <v>2.6703703703703723</v>
      </c>
      <c r="K491" s="9">
        <f t="shared" si="92"/>
        <v>3845</v>
      </c>
      <c r="L491" s="8">
        <f t="shared" si="93"/>
        <v>0</v>
      </c>
      <c r="M491" s="3">
        <f t="shared" si="96"/>
        <v>0</v>
      </c>
      <c r="N491" s="3">
        <f t="shared" si="94"/>
        <v>731</v>
      </c>
      <c r="O491" s="3">
        <f t="shared" si="97"/>
        <v>2314</v>
      </c>
      <c r="P491" s="9">
        <f t="shared" si="95"/>
        <v>20</v>
      </c>
    </row>
    <row r="492" spans="1:16" x14ac:dyDescent="0.25">
      <c r="A492" s="3">
        <v>97798921</v>
      </c>
      <c r="B492" s="5">
        <v>42923</v>
      </c>
      <c r="C492" s="6">
        <v>0.54372685185185188</v>
      </c>
      <c r="D492" s="6">
        <v>0.54856481481481478</v>
      </c>
      <c r="E492" s="3">
        <f t="shared" si="86"/>
        <v>8</v>
      </c>
      <c r="F492" s="3" t="str">
        <f t="shared" si="87"/>
        <v>komurkowe</v>
      </c>
      <c r="G492" s="3" t="str">
        <f t="shared" si="88"/>
        <v>97</v>
      </c>
      <c r="H492" s="6">
        <f t="shared" si="89"/>
        <v>4.8379629629629051E-3</v>
      </c>
      <c r="I492" s="8">
        <f t="shared" si="90"/>
        <v>0</v>
      </c>
      <c r="J492" s="8">
        <f t="shared" si="91"/>
        <v>2.6752083333333352</v>
      </c>
      <c r="K492" s="9">
        <f t="shared" si="92"/>
        <v>3852</v>
      </c>
      <c r="L492" s="8">
        <f t="shared" si="93"/>
        <v>0</v>
      </c>
      <c r="M492" s="3">
        <f t="shared" si="96"/>
        <v>0</v>
      </c>
      <c r="N492" s="3">
        <f t="shared" si="94"/>
        <v>738</v>
      </c>
      <c r="O492" s="3">
        <f t="shared" si="97"/>
        <v>2314</v>
      </c>
      <c r="P492" s="9">
        <f t="shared" si="95"/>
        <v>18</v>
      </c>
    </row>
    <row r="493" spans="1:16" x14ac:dyDescent="0.25">
      <c r="A493" s="3">
        <v>3919087</v>
      </c>
      <c r="B493" s="5">
        <v>42923</v>
      </c>
      <c r="C493" s="6">
        <v>0.54379629629629633</v>
      </c>
      <c r="D493" s="6">
        <v>0.54679398148148151</v>
      </c>
      <c r="E493" s="3">
        <f t="shared" si="86"/>
        <v>7</v>
      </c>
      <c r="F493" s="3" t="str">
        <f t="shared" si="87"/>
        <v>stacjonarne</v>
      </c>
      <c r="G493" s="3" t="str">
        <f t="shared" si="88"/>
        <v>39</v>
      </c>
      <c r="H493" s="6">
        <f t="shared" si="89"/>
        <v>2.9976851851851727E-3</v>
      </c>
      <c r="I493" s="8">
        <f t="shared" si="90"/>
        <v>0</v>
      </c>
      <c r="J493" s="8">
        <f t="shared" si="91"/>
        <v>2.6782060185185204</v>
      </c>
      <c r="K493" s="9">
        <f t="shared" si="92"/>
        <v>3856</v>
      </c>
      <c r="L493" s="8">
        <f t="shared" si="93"/>
        <v>0</v>
      </c>
      <c r="M493" s="3">
        <f t="shared" si="96"/>
        <v>0</v>
      </c>
      <c r="N493" s="3">
        <f t="shared" si="94"/>
        <v>738</v>
      </c>
      <c r="O493" s="3">
        <f t="shared" si="97"/>
        <v>2318</v>
      </c>
      <c r="P493" s="9">
        <f t="shared" si="95"/>
        <v>37</v>
      </c>
    </row>
    <row r="494" spans="1:16" x14ac:dyDescent="0.25">
      <c r="A494" s="3">
        <v>2619219</v>
      </c>
      <c r="B494" s="5">
        <v>42923</v>
      </c>
      <c r="C494" s="6">
        <v>0.54752314814814818</v>
      </c>
      <c r="D494" s="6">
        <v>0.5486805555555555</v>
      </c>
      <c r="E494" s="3">
        <f t="shared" si="86"/>
        <v>7</v>
      </c>
      <c r="F494" s="3" t="str">
        <f t="shared" si="87"/>
        <v>stacjonarne</v>
      </c>
      <c r="G494" s="3" t="str">
        <f t="shared" si="88"/>
        <v>26</v>
      </c>
      <c r="H494" s="6">
        <f t="shared" si="89"/>
        <v>1.1574074074073293E-3</v>
      </c>
      <c r="I494" s="8">
        <f t="shared" si="90"/>
        <v>0</v>
      </c>
      <c r="J494" s="8">
        <f t="shared" si="91"/>
        <v>2.6793634259259278</v>
      </c>
      <c r="K494" s="9">
        <f t="shared" si="92"/>
        <v>3858</v>
      </c>
      <c r="L494" s="8">
        <f t="shared" si="93"/>
        <v>0</v>
      </c>
      <c r="M494" s="3">
        <f t="shared" si="96"/>
        <v>0</v>
      </c>
      <c r="N494" s="3">
        <f t="shared" si="94"/>
        <v>738</v>
      </c>
      <c r="O494" s="3">
        <f t="shared" si="97"/>
        <v>2320</v>
      </c>
      <c r="P494" s="9">
        <f t="shared" si="95"/>
        <v>17</v>
      </c>
    </row>
    <row r="495" spans="1:16" x14ac:dyDescent="0.25">
      <c r="A495" s="3">
        <v>54536153</v>
      </c>
      <c r="B495" s="5">
        <v>42923</v>
      </c>
      <c r="C495" s="6">
        <v>0.54858796296296297</v>
      </c>
      <c r="D495" s="6">
        <v>0.55723379629629632</v>
      </c>
      <c r="E495" s="3">
        <f t="shared" si="86"/>
        <v>8</v>
      </c>
      <c r="F495" s="3" t="str">
        <f t="shared" si="87"/>
        <v>komurkowe</v>
      </c>
      <c r="G495" s="3" t="str">
        <f t="shared" si="88"/>
        <v>54</v>
      </c>
      <c r="H495" s="6">
        <f t="shared" si="89"/>
        <v>8.6458333333333526E-3</v>
      </c>
      <c r="I495" s="8">
        <f t="shared" si="90"/>
        <v>0</v>
      </c>
      <c r="J495" s="8">
        <f t="shared" si="91"/>
        <v>2.6880092592592613</v>
      </c>
      <c r="K495" s="9">
        <f t="shared" si="92"/>
        <v>3870</v>
      </c>
      <c r="L495" s="8">
        <f t="shared" si="93"/>
        <v>0</v>
      </c>
      <c r="M495" s="3">
        <f t="shared" si="96"/>
        <v>0</v>
      </c>
      <c r="N495" s="3">
        <f t="shared" si="94"/>
        <v>750</v>
      </c>
      <c r="O495" s="3">
        <f t="shared" si="97"/>
        <v>2320</v>
      </c>
      <c r="P495" s="9">
        <f t="shared" si="95"/>
        <v>44</v>
      </c>
    </row>
    <row r="496" spans="1:16" x14ac:dyDescent="0.25">
      <c r="A496" s="3">
        <v>6813775</v>
      </c>
      <c r="B496" s="5">
        <v>42923</v>
      </c>
      <c r="C496" s="6">
        <v>0.55363425925925924</v>
      </c>
      <c r="D496" s="6">
        <v>0.55819444444444444</v>
      </c>
      <c r="E496" s="3">
        <f t="shared" si="86"/>
        <v>7</v>
      </c>
      <c r="F496" s="3" t="str">
        <f t="shared" si="87"/>
        <v>stacjonarne</v>
      </c>
      <c r="G496" s="3" t="str">
        <f t="shared" si="88"/>
        <v>68</v>
      </c>
      <c r="H496" s="6">
        <f t="shared" si="89"/>
        <v>4.5601851851851949E-3</v>
      </c>
      <c r="I496" s="8">
        <f t="shared" si="90"/>
        <v>0</v>
      </c>
      <c r="J496" s="8">
        <f t="shared" si="91"/>
        <v>2.6925694444444463</v>
      </c>
      <c r="K496" s="9">
        <f t="shared" si="92"/>
        <v>3877</v>
      </c>
      <c r="L496" s="8">
        <f t="shared" si="93"/>
        <v>0</v>
      </c>
      <c r="M496" s="3">
        <f t="shared" si="96"/>
        <v>0</v>
      </c>
      <c r="N496" s="3">
        <f t="shared" si="94"/>
        <v>750</v>
      </c>
      <c r="O496" s="3">
        <f t="shared" si="97"/>
        <v>2327</v>
      </c>
      <c r="P496" s="9">
        <f t="shared" si="95"/>
        <v>18</v>
      </c>
    </row>
    <row r="497" spans="1:16" x14ac:dyDescent="0.25">
      <c r="A497" s="3">
        <v>72312196</v>
      </c>
      <c r="B497" s="5">
        <v>42923</v>
      </c>
      <c r="C497" s="6">
        <v>0.55532407407407403</v>
      </c>
      <c r="D497" s="6">
        <v>0.56598379629629625</v>
      </c>
      <c r="E497" s="3">
        <f t="shared" si="86"/>
        <v>8</v>
      </c>
      <c r="F497" s="3" t="str">
        <f t="shared" si="87"/>
        <v>komurkowe</v>
      </c>
      <c r="G497" s="3" t="str">
        <f t="shared" si="88"/>
        <v>72</v>
      </c>
      <c r="H497" s="6">
        <f t="shared" si="89"/>
        <v>1.0659722222222223E-2</v>
      </c>
      <c r="I497" s="8">
        <f t="shared" si="90"/>
        <v>0</v>
      </c>
      <c r="J497" s="8">
        <f t="shared" si="91"/>
        <v>2.7032291666666683</v>
      </c>
      <c r="K497" s="9">
        <f t="shared" si="92"/>
        <v>3892</v>
      </c>
      <c r="L497" s="8">
        <f t="shared" si="93"/>
        <v>0</v>
      </c>
      <c r="M497" s="3">
        <f t="shared" si="96"/>
        <v>0</v>
      </c>
      <c r="N497" s="3">
        <f t="shared" si="94"/>
        <v>765</v>
      </c>
      <c r="O497" s="3">
        <f t="shared" si="97"/>
        <v>2327</v>
      </c>
      <c r="P497" s="9">
        <f t="shared" si="95"/>
        <v>39</v>
      </c>
    </row>
    <row r="498" spans="1:16" x14ac:dyDescent="0.25">
      <c r="A498" s="3">
        <v>2235911</v>
      </c>
      <c r="B498" s="5">
        <v>42923</v>
      </c>
      <c r="C498" s="6">
        <v>0.56019675925925927</v>
      </c>
      <c r="D498" s="6">
        <v>0.56783564814814813</v>
      </c>
      <c r="E498" s="3">
        <f t="shared" si="86"/>
        <v>7</v>
      </c>
      <c r="F498" s="3" t="str">
        <f t="shared" si="87"/>
        <v>stacjonarne</v>
      </c>
      <c r="G498" s="3" t="str">
        <f t="shared" si="88"/>
        <v>22</v>
      </c>
      <c r="H498" s="6">
        <f t="shared" si="89"/>
        <v>7.6388888888888618E-3</v>
      </c>
      <c r="I498" s="8">
        <f t="shared" si="90"/>
        <v>0</v>
      </c>
      <c r="J498" s="8">
        <f t="shared" si="91"/>
        <v>2.7108680555555571</v>
      </c>
      <c r="K498" s="9">
        <f t="shared" si="92"/>
        <v>3903</v>
      </c>
      <c r="L498" s="8">
        <f t="shared" si="93"/>
        <v>0</v>
      </c>
      <c r="M498" s="3">
        <f t="shared" si="96"/>
        <v>0</v>
      </c>
      <c r="N498" s="3">
        <f t="shared" si="94"/>
        <v>765</v>
      </c>
      <c r="O498" s="3">
        <f t="shared" si="97"/>
        <v>2338</v>
      </c>
      <c r="P498" s="9">
        <f t="shared" si="95"/>
        <v>39</v>
      </c>
    </row>
    <row r="499" spans="1:16" x14ac:dyDescent="0.25">
      <c r="A499" s="3">
        <v>9532678004</v>
      </c>
      <c r="B499" s="5">
        <v>42923</v>
      </c>
      <c r="C499" s="6">
        <v>0.56347222222222226</v>
      </c>
      <c r="D499" s="6">
        <v>0.57157407407407412</v>
      </c>
      <c r="E499" s="3">
        <f t="shared" si="86"/>
        <v>10</v>
      </c>
      <c r="F499" s="3" t="str">
        <f t="shared" si="87"/>
        <v>komurkowe</v>
      </c>
      <c r="G499" s="3" t="str">
        <f t="shared" si="88"/>
        <v>95</v>
      </c>
      <c r="H499" s="6">
        <f t="shared" si="89"/>
        <v>8.1018518518518601E-3</v>
      </c>
      <c r="I499" s="8">
        <f t="shared" si="90"/>
        <v>0</v>
      </c>
      <c r="J499" s="8">
        <f t="shared" si="91"/>
        <v>2.7108680555555571</v>
      </c>
      <c r="K499" s="9">
        <f t="shared" si="92"/>
        <v>3903</v>
      </c>
      <c r="L499" s="8">
        <f t="shared" si="93"/>
        <v>8.1018518518518601E-3</v>
      </c>
      <c r="M499" s="3">
        <f t="shared" si="96"/>
        <v>12</v>
      </c>
      <c r="N499" s="3">
        <f t="shared" si="94"/>
        <v>765</v>
      </c>
      <c r="O499" s="3">
        <f t="shared" si="97"/>
        <v>2338</v>
      </c>
      <c r="P499" s="9">
        <f t="shared" si="95"/>
        <v>39</v>
      </c>
    </row>
    <row r="500" spans="1:16" x14ac:dyDescent="0.25">
      <c r="A500" s="3">
        <v>4653709</v>
      </c>
      <c r="B500" s="5">
        <v>42923</v>
      </c>
      <c r="C500" s="6">
        <v>0.56795138888888885</v>
      </c>
      <c r="D500" s="6">
        <v>0.57596064814814818</v>
      </c>
      <c r="E500" s="3">
        <f t="shared" si="86"/>
        <v>7</v>
      </c>
      <c r="F500" s="3" t="str">
        <f t="shared" si="87"/>
        <v>stacjonarne</v>
      </c>
      <c r="G500" s="3" t="str">
        <f t="shared" si="88"/>
        <v>46</v>
      </c>
      <c r="H500" s="6">
        <f t="shared" si="89"/>
        <v>8.009259259259327E-3</v>
      </c>
      <c r="I500" s="8">
        <f t="shared" si="90"/>
        <v>0</v>
      </c>
      <c r="J500" s="8">
        <f t="shared" si="91"/>
        <v>2.7188773148148164</v>
      </c>
      <c r="K500" s="9">
        <f t="shared" si="92"/>
        <v>3915</v>
      </c>
      <c r="L500" s="8">
        <f t="shared" si="93"/>
        <v>0</v>
      </c>
      <c r="M500" s="3">
        <f t="shared" si="96"/>
        <v>0</v>
      </c>
      <c r="N500" s="3">
        <f t="shared" si="94"/>
        <v>765</v>
      </c>
      <c r="O500" s="3">
        <f t="shared" si="97"/>
        <v>2350</v>
      </c>
      <c r="P500" s="9">
        <f t="shared" si="95"/>
        <v>11</v>
      </c>
    </row>
    <row r="501" spans="1:16" x14ac:dyDescent="0.25">
      <c r="A501" s="3">
        <v>1734512</v>
      </c>
      <c r="B501" s="5">
        <v>42923</v>
      </c>
      <c r="C501" s="6">
        <v>0.57093749999999999</v>
      </c>
      <c r="D501" s="6">
        <v>0.5765393518518519</v>
      </c>
      <c r="E501" s="3">
        <f t="shared" si="86"/>
        <v>7</v>
      </c>
      <c r="F501" s="3" t="str">
        <f t="shared" si="87"/>
        <v>stacjonarne</v>
      </c>
      <c r="G501" s="3" t="str">
        <f t="shared" si="88"/>
        <v>17</v>
      </c>
      <c r="H501" s="6">
        <f t="shared" si="89"/>
        <v>5.6018518518519134E-3</v>
      </c>
      <c r="I501" s="8">
        <f t="shared" si="90"/>
        <v>0</v>
      </c>
      <c r="J501" s="8">
        <f t="shared" si="91"/>
        <v>2.7244791666666686</v>
      </c>
      <c r="K501" s="9">
        <f t="shared" si="92"/>
        <v>3923</v>
      </c>
      <c r="L501" s="8">
        <f t="shared" si="93"/>
        <v>0</v>
      </c>
      <c r="M501" s="3">
        <f t="shared" si="96"/>
        <v>0</v>
      </c>
      <c r="N501" s="3">
        <f t="shared" si="94"/>
        <v>765</v>
      </c>
      <c r="O501" s="3">
        <f t="shared" si="97"/>
        <v>2358</v>
      </c>
      <c r="P501" s="9">
        <f t="shared" si="95"/>
        <v>15</v>
      </c>
    </row>
    <row r="502" spans="1:16" x14ac:dyDescent="0.25">
      <c r="A502" s="3">
        <v>6741642</v>
      </c>
      <c r="B502" s="5">
        <v>42923</v>
      </c>
      <c r="C502" s="6">
        <v>0.57523148148148151</v>
      </c>
      <c r="D502" s="6">
        <v>0.57535879629629627</v>
      </c>
      <c r="E502" s="3">
        <f t="shared" si="86"/>
        <v>7</v>
      </c>
      <c r="F502" s="3" t="str">
        <f t="shared" si="87"/>
        <v>stacjonarne</v>
      </c>
      <c r="G502" s="3" t="str">
        <f t="shared" si="88"/>
        <v>67</v>
      </c>
      <c r="H502" s="6">
        <f t="shared" si="89"/>
        <v>1.273148148147607E-4</v>
      </c>
      <c r="I502" s="8">
        <f t="shared" si="90"/>
        <v>0</v>
      </c>
      <c r="J502" s="8">
        <f t="shared" si="91"/>
        <v>2.7246064814814832</v>
      </c>
      <c r="K502" s="9">
        <f t="shared" si="92"/>
        <v>3923</v>
      </c>
      <c r="L502" s="8">
        <f t="shared" si="93"/>
        <v>0</v>
      </c>
      <c r="M502" s="3">
        <f t="shared" si="96"/>
        <v>0</v>
      </c>
      <c r="N502" s="3">
        <f t="shared" si="94"/>
        <v>765</v>
      </c>
      <c r="O502" s="3">
        <f t="shared" si="97"/>
        <v>2358</v>
      </c>
      <c r="P502" s="9">
        <f t="shared" si="95"/>
        <v>26</v>
      </c>
    </row>
    <row r="503" spans="1:16" x14ac:dyDescent="0.25">
      <c r="A503" s="3">
        <v>45862784</v>
      </c>
      <c r="B503" s="5">
        <v>42923</v>
      </c>
      <c r="C503" s="6">
        <v>0.57768518518518519</v>
      </c>
      <c r="D503" s="6">
        <v>0.58636574074074077</v>
      </c>
      <c r="E503" s="3">
        <f t="shared" si="86"/>
        <v>8</v>
      </c>
      <c r="F503" s="3" t="str">
        <f t="shared" si="87"/>
        <v>komurkowe</v>
      </c>
      <c r="G503" s="3" t="str">
        <f t="shared" si="88"/>
        <v>45</v>
      </c>
      <c r="H503" s="6">
        <f t="shared" si="89"/>
        <v>8.6805555555555802E-3</v>
      </c>
      <c r="I503" s="8">
        <f t="shared" si="90"/>
        <v>0</v>
      </c>
      <c r="J503" s="8">
        <f t="shared" si="91"/>
        <v>2.733287037037039</v>
      </c>
      <c r="K503" s="9">
        <f t="shared" si="92"/>
        <v>3935</v>
      </c>
      <c r="L503" s="8">
        <f t="shared" si="93"/>
        <v>0</v>
      </c>
      <c r="M503" s="3">
        <f t="shared" si="96"/>
        <v>0</v>
      </c>
      <c r="N503" s="3">
        <f t="shared" si="94"/>
        <v>777</v>
      </c>
      <c r="O503" s="3">
        <f t="shared" si="97"/>
        <v>2358</v>
      </c>
      <c r="P503" s="9">
        <f t="shared" si="95"/>
        <v>56</v>
      </c>
    </row>
    <row r="504" spans="1:16" x14ac:dyDescent="0.25">
      <c r="A504" s="3">
        <v>25147401</v>
      </c>
      <c r="B504" s="5">
        <v>42923</v>
      </c>
      <c r="C504" s="6">
        <v>0.57922453703703702</v>
      </c>
      <c r="D504" s="6">
        <v>0.58821759259259265</v>
      </c>
      <c r="E504" s="3">
        <f t="shared" si="86"/>
        <v>8</v>
      </c>
      <c r="F504" s="3" t="str">
        <f t="shared" si="87"/>
        <v>komurkowe</v>
      </c>
      <c r="G504" s="3" t="str">
        <f t="shared" si="88"/>
        <v>25</v>
      </c>
      <c r="H504" s="6">
        <f t="shared" si="89"/>
        <v>8.9930555555556291E-3</v>
      </c>
      <c r="I504" s="8">
        <f t="shared" si="90"/>
        <v>0</v>
      </c>
      <c r="J504" s="8">
        <f t="shared" si="91"/>
        <v>2.7422800925925945</v>
      </c>
      <c r="K504" s="9">
        <f t="shared" si="92"/>
        <v>3948</v>
      </c>
      <c r="L504" s="8">
        <f t="shared" si="93"/>
        <v>0</v>
      </c>
      <c r="M504" s="3">
        <f t="shared" si="96"/>
        <v>0</v>
      </c>
      <c r="N504" s="3">
        <f t="shared" si="94"/>
        <v>790</v>
      </c>
      <c r="O504" s="3">
        <f t="shared" si="97"/>
        <v>2358</v>
      </c>
      <c r="P504" s="9">
        <f t="shared" si="95"/>
        <v>53</v>
      </c>
    </row>
    <row r="505" spans="1:16" x14ac:dyDescent="0.25">
      <c r="A505" s="3">
        <v>4963499</v>
      </c>
      <c r="B505" s="5">
        <v>42923</v>
      </c>
      <c r="C505" s="6">
        <v>0.58484953703703701</v>
      </c>
      <c r="D505" s="6">
        <v>0.5869212962962963</v>
      </c>
      <c r="E505" s="3">
        <f t="shared" si="86"/>
        <v>7</v>
      </c>
      <c r="F505" s="3" t="str">
        <f t="shared" si="87"/>
        <v>stacjonarne</v>
      </c>
      <c r="G505" s="3" t="str">
        <f t="shared" si="88"/>
        <v>49</v>
      </c>
      <c r="H505" s="6">
        <f t="shared" si="89"/>
        <v>2.0717592592592871E-3</v>
      </c>
      <c r="I505" s="8">
        <f t="shared" si="90"/>
        <v>0</v>
      </c>
      <c r="J505" s="8">
        <f t="shared" si="91"/>
        <v>2.7443518518518539</v>
      </c>
      <c r="K505" s="9">
        <f t="shared" si="92"/>
        <v>3951</v>
      </c>
      <c r="L505" s="8">
        <f t="shared" si="93"/>
        <v>0</v>
      </c>
      <c r="M505" s="3">
        <f t="shared" si="96"/>
        <v>0</v>
      </c>
      <c r="N505" s="3">
        <f t="shared" si="94"/>
        <v>790</v>
      </c>
      <c r="O505" s="3">
        <f t="shared" si="97"/>
        <v>2361</v>
      </c>
      <c r="P505" s="9">
        <f t="shared" si="95"/>
        <v>52</v>
      </c>
    </row>
    <row r="506" spans="1:16" x14ac:dyDescent="0.25">
      <c r="A506" s="3">
        <v>7432767</v>
      </c>
      <c r="B506" s="5">
        <v>42923</v>
      </c>
      <c r="C506" s="6">
        <v>0.58508101851851857</v>
      </c>
      <c r="D506" s="6">
        <v>0.58635416666666662</v>
      </c>
      <c r="E506" s="3">
        <f t="shared" si="86"/>
        <v>7</v>
      </c>
      <c r="F506" s="3" t="str">
        <f t="shared" si="87"/>
        <v>stacjonarne</v>
      </c>
      <c r="G506" s="3" t="str">
        <f t="shared" si="88"/>
        <v>74</v>
      </c>
      <c r="H506" s="6">
        <f t="shared" si="89"/>
        <v>1.2731481481480511E-3</v>
      </c>
      <c r="I506" s="8">
        <f t="shared" si="90"/>
        <v>0</v>
      </c>
      <c r="J506" s="8">
        <f t="shared" si="91"/>
        <v>2.7456250000000022</v>
      </c>
      <c r="K506" s="9">
        <f t="shared" si="92"/>
        <v>3953</v>
      </c>
      <c r="L506" s="8">
        <f t="shared" si="93"/>
        <v>0</v>
      </c>
      <c r="M506" s="3">
        <f t="shared" si="96"/>
        <v>0</v>
      </c>
      <c r="N506" s="3">
        <f t="shared" si="94"/>
        <v>790</v>
      </c>
      <c r="O506" s="3">
        <f t="shared" si="97"/>
        <v>2363</v>
      </c>
      <c r="P506" s="9">
        <f t="shared" si="95"/>
        <v>42</v>
      </c>
    </row>
    <row r="507" spans="1:16" x14ac:dyDescent="0.25">
      <c r="A507" s="3">
        <v>3599100</v>
      </c>
      <c r="B507" s="5">
        <v>42923</v>
      </c>
      <c r="C507" s="6">
        <v>0.58832175925925922</v>
      </c>
      <c r="D507" s="6">
        <v>0.59277777777777774</v>
      </c>
      <c r="E507" s="3">
        <f t="shared" si="86"/>
        <v>7</v>
      </c>
      <c r="F507" s="3" t="str">
        <f t="shared" si="87"/>
        <v>stacjonarne</v>
      </c>
      <c r="G507" s="3" t="str">
        <f t="shared" si="88"/>
        <v>35</v>
      </c>
      <c r="H507" s="6">
        <f t="shared" si="89"/>
        <v>4.4560185185185119E-3</v>
      </c>
      <c r="I507" s="8">
        <f t="shared" si="90"/>
        <v>0</v>
      </c>
      <c r="J507" s="8">
        <f t="shared" si="91"/>
        <v>2.7500810185185207</v>
      </c>
      <c r="K507" s="9">
        <f t="shared" si="92"/>
        <v>3960</v>
      </c>
      <c r="L507" s="8">
        <f t="shared" si="93"/>
        <v>0</v>
      </c>
      <c r="M507" s="3">
        <f t="shared" si="96"/>
        <v>0</v>
      </c>
      <c r="N507" s="3">
        <f t="shared" si="94"/>
        <v>790</v>
      </c>
      <c r="O507" s="3">
        <f t="shared" si="97"/>
        <v>2370</v>
      </c>
      <c r="P507" s="9">
        <f t="shared" si="95"/>
        <v>7</v>
      </c>
    </row>
    <row r="508" spans="1:16" x14ac:dyDescent="0.25">
      <c r="A508" s="3">
        <v>8251878</v>
      </c>
      <c r="B508" s="5">
        <v>42923</v>
      </c>
      <c r="C508" s="6">
        <v>0.59281249999999996</v>
      </c>
      <c r="D508" s="6">
        <v>0.59375</v>
      </c>
      <c r="E508" s="3">
        <f t="shared" si="86"/>
        <v>7</v>
      </c>
      <c r="F508" s="3" t="str">
        <f t="shared" si="87"/>
        <v>stacjonarne</v>
      </c>
      <c r="G508" s="3" t="str">
        <f t="shared" si="88"/>
        <v>82</v>
      </c>
      <c r="H508" s="6">
        <f t="shared" si="89"/>
        <v>9.3750000000003553E-4</v>
      </c>
      <c r="I508" s="8">
        <f t="shared" si="90"/>
        <v>0</v>
      </c>
      <c r="J508" s="8">
        <f t="shared" si="91"/>
        <v>2.7510185185185208</v>
      </c>
      <c r="K508" s="9">
        <f t="shared" si="92"/>
        <v>3961</v>
      </c>
      <c r="L508" s="8">
        <f t="shared" si="93"/>
        <v>0</v>
      </c>
      <c r="M508" s="3">
        <f t="shared" si="96"/>
        <v>0</v>
      </c>
      <c r="N508" s="3">
        <f t="shared" si="94"/>
        <v>790</v>
      </c>
      <c r="O508" s="3">
        <f t="shared" si="97"/>
        <v>2371</v>
      </c>
      <c r="P508" s="9">
        <f t="shared" si="95"/>
        <v>28</v>
      </c>
    </row>
    <row r="509" spans="1:16" x14ac:dyDescent="0.25">
      <c r="A509" s="3">
        <v>2826868</v>
      </c>
      <c r="B509" s="5">
        <v>42923</v>
      </c>
      <c r="C509" s="6">
        <v>0.59672453703703698</v>
      </c>
      <c r="D509" s="6">
        <v>0.60435185185185192</v>
      </c>
      <c r="E509" s="3">
        <f t="shared" si="86"/>
        <v>7</v>
      </c>
      <c r="F509" s="3" t="str">
        <f t="shared" si="87"/>
        <v>stacjonarne</v>
      </c>
      <c r="G509" s="3" t="str">
        <f t="shared" si="88"/>
        <v>28</v>
      </c>
      <c r="H509" s="6">
        <f t="shared" si="89"/>
        <v>7.6273148148149339E-3</v>
      </c>
      <c r="I509" s="8">
        <f t="shared" si="90"/>
        <v>0</v>
      </c>
      <c r="J509" s="8">
        <f t="shared" si="91"/>
        <v>2.7586458333333357</v>
      </c>
      <c r="K509" s="9">
        <f t="shared" si="92"/>
        <v>3972</v>
      </c>
      <c r="L509" s="8">
        <f t="shared" si="93"/>
        <v>0</v>
      </c>
      <c r="M509" s="3">
        <f t="shared" si="96"/>
        <v>0</v>
      </c>
      <c r="N509" s="3">
        <f t="shared" si="94"/>
        <v>790</v>
      </c>
      <c r="O509" s="3">
        <f t="shared" si="97"/>
        <v>2382</v>
      </c>
      <c r="P509" s="9">
        <f t="shared" si="95"/>
        <v>27</v>
      </c>
    </row>
    <row r="510" spans="1:16" x14ac:dyDescent="0.25">
      <c r="A510" s="3">
        <v>76099906</v>
      </c>
      <c r="B510" s="5">
        <v>42923</v>
      </c>
      <c r="C510" s="6">
        <v>0.6004976851851852</v>
      </c>
      <c r="D510" s="6">
        <v>0.61106481481481478</v>
      </c>
      <c r="E510" s="3">
        <f t="shared" si="86"/>
        <v>8</v>
      </c>
      <c r="F510" s="3" t="str">
        <f t="shared" si="87"/>
        <v>komurkowe</v>
      </c>
      <c r="G510" s="3" t="str">
        <f t="shared" si="88"/>
        <v>76</v>
      </c>
      <c r="H510" s="6">
        <f t="shared" si="89"/>
        <v>1.0567129629629579E-2</v>
      </c>
      <c r="I510" s="8">
        <f t="shared" si="90"/>
        <v>0</v>
      </c>
      <c r="J510" s="8">
        <f t="shared" si="91"/>
        <v>2.7692129629629654</v>
      </c>
      <c r="K510" s="9">
        <f t="shared" si="92"/>
        <v>3987</v>
      </c>
      <c r="L510" s="8">
        <f t="shared" si="93"/>
        <v>0</v>
      </c>
      <c r="M510" s="3">
        <f t="shared" si="96"/>
        <v>0</v>
      </c>
      <c r="N510" s="3">
        <f t="shared" si="94"/>
        <v>805</v>
      </c>
      <c r="O510" s="3">
        <f t="shared" si="97"/>
        <v>2382</v>
      </c>
      <c r="P510" s="9">
        <f t="shared" si="95"/>
        <v>40</v>
      </c>
    </row>
    <row r="511" spans="1:16" x14ac:dyDescent="0.25">
      <c r="A511" s="3">
        <v>5147242</v>
      </c>
      <c r="B511" s="5">
        <v>42923</v>
      </c>
      <c r="C511" s="6">
        <v>0.60381944444444446</v>
      </c>
      <c r="D511" s="6">
        <v>0.60589120370370375</v>
      </c>
      <c r="E511" s="3">
        <f t="shared" si="86"/>
        <v>7</v>
      </c>
      <c r="F511" s="3" t="str">
        <f t="shared" si="87"/>
        <v>stacjonarne</v>
      </c>
      <c r="G511" s="3" t="str">
        <f t="shared" si="88"/>
        <v>51</v>
      </c>
      <c r="H511" s="6">
        <f t="shared" si="89"/>
        <v>2.0717592592592871E-3</v>
      </c>
      <c r="I511" s="8">
        <f t="shared" si="90"/>
        <v>0</v>
      </c>
      <c r="J511" s="8">
        <f t="shared" si="91"/>
        <v>2.7712847222222248</v>
      </c>
      <c r="K511" s="9">
        <f t="shared" si="92"/>
        <v>3990</v>
      </c>
      <c r="L511" s="8">
        <f t="shared" si="93"/>
        <v>0</v>
      </c>
      <c r="M511" s="3">
        <f t="shared" si="96"/>
        <v>0</v>
      </c>
      <c r="N511" s="3">
        <f t="shared" si="94"/>
        <v>805</v>
      </c>
      <c r="O511" s="3">
        <f t="shared" si="97"/>
        <v>2385</v>
      </c>
      <c r="P511" s="9">
        <f t="shared" si="95"/>
        <v>39</v>
      </c>
    </row>
    <row r="512" spans="1:16" x14ac:dyDescent="0.25">
      <c r="A512" s="3">
        <v>9600226</v>
      </c>
      <c r="B512" s="5">
        <v>42923</v>
      </c>
      <c r="C512" s="6">
        <v>0.60758101851851853</v>
      </c>
      <c r="D512" s="6">
        <v>0.61008101851851848</v>
      </c>
      <c r="E512" s="3">
        <f t="shared" si="86"/>
        <v>7</v>
      </c>
      <c r="F512" s="3" t="str">
        <f t="shared" si="87"/>
        <v>stacjonarne</v>
      </c>
      <c r="G512" s="3" t="str">
        <f t="shared" si="88"/>
        <v>96</v>
      </c>
      <c r="H512" s="6">
        <f t="shared" si="89"/>
        <v>2.4999999999999467E-3</v>
      </c>
      <c r="I512" s="8">
        <f t="shared" si="90"/>
        <v>0</v>
      </c>
      <c r="J512" s="8">
        <f t="shared" si="91"/>
        <v>2.7737847222222247</v>
      </c>
      <c r="K512" s="9">
        <f t="shared" si="92"/>
        <v>3994</v>
      </c>
      <c r="L512" s="8">
        <f t="shared" si="93"/>
        <v>0</v>
      </c>
      <c r="M512" s="3">
        <f t="shared" si="96"/>
        <v>0</v>
      </c>
      <c r="N512" s="3">
        <f t="shared" si="94"/>
        <v>805</v>
      </c>
      <c r="O512" s="3">
        <f t="shared" si="97"/>
        <v>2389</v>
      </c>
      <c r="P512" s="9">
        <f t="shared" si="95"/>
        <v>15</v>
      </c>
    </row>
    <row r="513" spans="1:16" x14ac:dyDescent="0.25">
      <c r="A513" s="3">
        <v>1337042</v>
      </c>
      <c r="B513" s="5">
        <v>42923</v>
      </c>
      <c r="C513" s="6">
        <v>0.60930555555555554</v>
      </c>
      <c r="D513" s="6">
        <v>0.62085648148148154</v>
      </c>
      <c r="E513" s="3">
        <f t="shared" si="86"/>
        <v>7</v>
      </c>
      <c r="F513" s="3" t="str">
        <f t="shared" si="87"/>
        <v>stacjonarne</v>
      </c>
      <c r="G513" s="3" t="str">
        <f t="shared" si="88"/>
        <v>13</v>
      </c>
      <c r="H513" s="6">
        <f t="shared" si="89"/>
        <v>1.1550925925925992E-2</v>
      </c>
      <c r="I513" s="8">
        <f t="shared" si="90"/>
        <v>0</v>
      </c>
      <c r="J513" s="8">
        <f t="shared" si="91"/>
        <v>2.7853356481481506</v>
      </c>
      <c r="K513" s="9">
        <f t="shared" si="92"/>
        <v>4010</v>
      </c>
      <c r="L513" s="8">
        <f t="shared" si="93"/>
        <v>0</v>
      </c>
      <c r="M513" s="3">
        <f t="shared" si="96"/>
        <v>0</v>
      </c>
      <c r="N513" s="3">
        <f t="shared" si="94"/>
        <v>805</v>
      </c>
      <c r="O513" s="3">
        <f t="shared" si="97"/>
        <v>2405</v>
      </c>
      <c r="P513" s="9">
        <f t="shared" si="95"/>
        <v>53</v>
      </c>
    </row>
    <row r="514" spans="1:16" x14ac:dyDescent="0.25">
      <c r="A514" s="3">
        <v>1223943</v>
      </c>
      <c r="B514" s="5">
        <v>42923</v>
      </c>
      <c r="C514" s="6">
        <v>0.61412037037037037</v>
      </c>
      <c r="D514" s="6">
        <v>0.62342592592592594</v>
      </c>
      <c r="E514" s="3">
        <f t="shared" si="86"/>
        <v>7</v>
      </c>
      <c r="F514" s="3" t="str">
        <f t="shared" si="87"/>
        <v>stacjonarne</v>
      </c>
      <c r="G514" s="3" t="str">
        <f t="shared" si="88"/>
        <v>12</v>
      </c>
      <c r="H514" s="6">
        <f t="shared" si="89"/>
        <v>9.3055555555555669E-3</v>
      </c>
      <c r="I514" s="8">
        <f t="shared" si="90"/>
        <v>9.3055555555555669E-3</v>
      </c>
      <c r="J514" s="8">
        <f t="shared" si="91"/>
        <v>2.7946412037037063</v>
      </c>
      <c r="K514" s="9">
        <f t="shared" si="92"/>
        <v>4024</v>
      </c>
      <c r="L514" s="8">
        <f t="shared" si="93"/>
        <v>0</v>
      </c>
      <c r="M514" s="3">
        <f t="shared" si="96"/>
        <v>0</v>
      </c>
      <c r="N514" s="3">
        <f t="shared" si="94"/>
        <v>805</v>
      </c>
      <c r="O514" s="3">
        <f t="shared" si="97"/>
        <v>2419</v>
      </c>
      <c r="P514" s="9">
        <f t="shared" si="95"/>
        <v>17</v>
      </c>
    </row>
    <row r="515" spans="1:16" x14ac:dyDescent="0.25">
      <c r="A515" s="3">
        <v>3525921</v>
      </c>
      <c r="B515" s="5">
        <v>42923</v>
      </c>
      <c r="C515" s="6">
        <v>0.61557870370370371</v>
      </c>
      <c r="D515" s="6">
        <v>0.61946759259259265</v>
      </c>
      <c r="E515" s="3">
        <f t="shared" ref="E515:E578" si="98">LEN(A515)</f>
        <v>7</v>
      </c>
      <c r="F515" s="3" t="str">
        <f t="shared" ref="F515:F578" si="99">IF(E515=7,"stacjonarne","komurkowe")</f>
        <v>stacjonarne</v>
      </c>
      <c r="G515" s="3" t="str">
        <f t="shared" ref="G515:G578" si="100">LEFT(A515,2)</f>
        <v>35</v>
      </c>
      <c r="H515" s="6">
        <f t="shared" ref="H515:H578" si="101">D515-C515</f>
        <v>3.8888888888889417E-3</v>
      </c>
      <c r="I515" s="8">
        <f t="shared" ref="I515:I578" si="102">IF(AND(G515="12",F515="stacjonarne"),H515,0)</f>
        <v>0</v>
      </c>
      <c r="J515" s="8">
        <f t="shared" si="91"/>
        <v>2.7985300925925953</v>
      </c>
      <c r="K515" s="9">
        <f t="shared" si="92"/>
        <v>4029</v>
      </c>
      <c r="L515" s="8">
        <f t="shared" si="93"/>
        <v>0</v>
      </c>
      <c r="M515" s="3">
        <f t="shared" si="96"/>
        <v>0</v>
      </c>
      <c r="N515" s="3">
        <f t="shared" si="94"/>
        <v>805</v>
      </c>
      <c r="O515" s="3">
        <f t="shared" si="97"/>
        <v>2424</v>
      </c>
      <c r="P515" s="9">
        <f t="shared" si="95"/>
        <v>53</v>
      </c>
    </row>
    <row r="516" spans="1:16" x14ac:dyDescent="0.25">
      <c r="A516" s="3">
        <v>5094248</v>
      </c>
      <c r="B516" s="5">
        <v>42923</v>
      </c>
      <c r="C516" s="6">
        <v>0.61901620370370369</v>
      </c>
      <c r="D516" s="6">
        <v>0.62861111111111112</v>
      </c>
      <c r="E516" s="3">
        <f t="shared" si="98"/>
        <v>7</v>
      </c>
      <c r="F516" s="3" t="str">
        <f t="shared" si="99"/>
        <v>stacjonarne</v>
      </c>
      <c r="G516" s="3" t="str">
        <f t="shared" si="100"/>
        <v>50</v>
      </c>
      <c r="H516" s="6">
        <f t="shared" si="101"/>
        <v>9.594907407407427E-3</v>
      </c>
      <c r="I516" s="8">
        <f t="shared" si="102"/>
        <v>0</v>
      </c>
      <c r="J516" s="8">
        <f t="shared" ref="J516:J579" si="103">IF(E516&lt;10,H516+J515,J515)</f>
        <v>2.8081250000000026</v>
      </c>
      <c r="K516" s="9">
        <f t="shared" ref="K516:K579" si="104">IF(J516&lt;&gt;J515,K515+HOUR(H516)*60+MINUTE(H516)+IF(P516&lt;P515,1,0),K515)</f>
        <v>4043</v>
      </c>
      <c r="L516" s="8">
        <f t="shared" ref="L516:L579" si="105">IF(E516&gt;=10,H516,0)</f>
        <v>0</v>
      </c>
      <c r="M516" s="3">
        <f t="shared" si="96"/>
        <v>0</v>
      </c>
      <c r="N516" s="3">
        <f t="shared" ref="N516:N579" si="106">IF(AND(K516&gt;800,K515&lt;800,F516="komurkowe"),K516-800,IF(AND(F516="komurkowe",K516&gt;800),N515+K516-K515,N515))</f>
        <v>805</v>
      </c>
      <c r="O516" s="3">
        <f t="shared" si="97"/>
        <v>2438</v>
      </c>
      <c r="P516" s="9">
        <f t="shared" ref="P516:P579" si="107">IF(J516&lt;&gt;J515,MOD(SECOND(H516)+P515,60),P515)</f>
        <v>42</v>
      </c>
    </row>
    <row r="517" spans="1:16" x14ac:dyDescent="0.25">
      <c r="A517" s="3">
        <v>7275091</v>
      </c>
      <c r="B517" s="5">
        <v>42923</v>
      </c>
      <c r="C517" s="6">
        <v>0.62306712962962962</v>
      </c>
      <c r="D517" s="6">
        <v>0.63328703703703704</v>
      </c>
      <c r="E517" s="3">
        <f t="shared" si="98"/>
        <v>7</v>
      </c>
      <c r="F517" s="3" t="str">
        <f t="shared" si="99"/>
        <v>stacjonarne</v>
      </c>
      <c r="G517" s="3" t="str">
        <f t="shared" si="100"/>
        <v>72</v>
      </c>
      <c r="H517" s="6">
        <f t="shared" si="101"/>
        <v>1.0219907407407414E-2</v>
      </c>
      <c r="I517" s="8">
        <f t="shared" si="102"/>
        <v>0</v>
      </c>
      <c r="J517" s="8">
        <f t="shared" si="103"/>
        <v>2.8183449074074103</v>
      </c>
      <c r="K517" s="9">
        <f t="shared" si="104"/>
        <v>4058</v>
      </c>
      <c r="L517" s="8">
        <f t="shared" si="105"/>
        <v>0</v>
      </c>
      <c r="M517" s="3">
        <f t="shared" si="96"/>
        <v>0</v>
      </c>
      <c r="N517" s="3">
        <f t="shared" si="106"/>
        <v>805</v>
      </c>
      <c r="O517" s="3">
        <f t="shared" si="97"/>
        <v>2453</v>
      </c>
      <c r="P517" s="9">
        <f t="shared" si="107"/>
        <v>25</v>
      </c>
    </row>
    <row r="518" spans="1:16" x14ac:dyDescent="0.25">
      <c r="A518" s="3">
        <v>73042148</v>
      </c>
      <c r="B518" s="5">
        <v>42923</v>
      </c>
      <c r="C518" s="6">
        <v>0.62537037037037035</v>
      </c>
      <c r="D518" s="6">
        <v>0.63498842592592586</v>
      </c>
      <c r="E518" s="3">
        <f t="shared" si="98"/>
        <v>8</v>
      </c>
      <c r="F518" s="3" t="str">
        <f t="shared" si="99"/>
        <v>komurkowe</v>
      </c>
      <c r="G518" s="3" t="str">
        <f t="shared" si="100"/>
        <v>73</v>
      </c>
      <c r="H518" s="6">
        <f t="shared" si="101"/>
        <v>9.6180555555555047E-3</v>
      </c>
      <c r="I518" s="8">
        <f t="shared" si="102"/>
        <v>0</v>
      </c>
      <c r="J518" s="8">
        <f t="shared" si="103"/>
        <v>2.8279629629629657</v>
      </c>
      <c r="K518" s="9">
        <f t="shared" si="104"/>
        <v>4072</v>
      </c>
      <c r="L518" s="8">
        <f t="shared" si="105"/>
        <v>0</v>
      </c>
      <c r="M518" s="3">
        <f t="shared" si="96"/>
        <v>0</v>
      </c>
      <c r="N518" s="3">
        <f t="shared" si="106"/>
        <v>819</v>
      </c>
      <c r="O518" s="3">
        <f t="shared" si="97"/>
        <v>2453</v>
      </c>
      <c r="P518" s="9">
        <f t="shared" si="107"/>
        <v>16</v>
      </c>
    </row>
    <row r="519" spans="1:16" x14ac:dyDescent="0.25">
      <c r="A519" s="3">
        <v>8570276</v>
      </c>
      <c r="B519" s="5">
        <v>42926</v>
      </c>
      <c r="C519" s="6">
        <v>0.33759259259259261</v>
      </c>
      <c r="D519" s="6">
        <v>0.34880787037037037</v>
      </c>
      <c r="E519" s="3">
        <f t="shared" si="98"/>
        <v>7</v>
      </c>
      <c r="F519" s="3" t="str">
        <f t="shared" si="99"/>
        <v>stacjonarne</v>
      </c>
      <c r="G519" s="3" t="str">
        <f t="shared" si="100"/>
        <v>85</v>
      </c>
      <c r="H519" s="6">
        <f t="shared" si="101"/>
        <v>1.1215277777777755E-2</v>
      </c>
      <c r="I519" s="8">
        <f t="shared" si="102"/>
        <v>0</v>
      </c>
      <c r="J519" s="8">
        <f t="shared" si="103"/>
        <v>2.8391782407407433</v>
      </c>
      <c r="K519" s="9">
        <f t="shared" si="104"/>
        <v>4088</v>
      </c>
      <c r="L519" s="8">
        <f t="shared" si="105"/>
        <v>0</v>
      </c>
      <c r="M519" s="3">
        <f t="shared" si="96"/>
        <v>0</v>
      </c>
      <c r="N519" s="3">
        <f t="shared" si="106"/>
        <v>819</v>
      </c>
      <c r="O519" s="3">
        <f t="shared" si="97"/>
        <v>2469</v>
      </c>
      <c r="P519" s="9">
        <f t="shared" si="107"/>
        <v>25</v>
      </c>
    </row>
    <row r="520" spans="1:16" x14ac:dyDescent="0.25">
      <c r="A520" s="3">
        <v>1775586</v>
      </c>
      <c r="B520" s="5">
        <v>42926</v>
      </c>
      <c r="C520" s="6">
        <v>0.34016203703703707</v>
      </c>
      <c r="D520" s="6">
        <v>0.3495138888888889</v>
      </c>
      <c r="E520" s="3">
        <f t="shared" si="98"/>
        <v>7</v>
      </c>
      <c r="F520" s="3" t="str">
        <f t="shared" si="99"/>
        <v>stacjonarne</v>
      </c>
      <c r="G520" s="3" t="str">
        <f t="shared" si="100"/>
        <v>17</v>
      </c>
      <c r="H520" s="6">
        <f t="shared" si="101"/>
        <v>9.3518518518518334E-3</v>
      </c>
      <c r="I520" s="8">
        <f t="shared" si="102"/>
        <v>0</v>
      </c>
      <c r="J520" s="8">
        <f t="shared" si="103"/>
        <v>2.8485300925925952</v>
      </c>
      <c r="K520" s="9">
        <f t="shared" si="104"/>
        <v>4101</v>
      </c>
      <c r="L520" s="8">
        <f t="shared" si="105"/>
        <v>0</v>
      </c>
      <c r="M520" s="3">
        <f t="shared" si="96"/>
        <v>0</v>
      </c>
      <c r="N520" s="3">
        <f t="shared" si="106"/>
        <v>819</v>
      </c>
      <c r="O520" s="3">
        <f t="shared" si="97"/>
        <v>2482</v>
      </c>
      <c r="P520" s="9">
        <f t="shared" si="107"/>
        <v>53</v>
      </c>
    </row>
    <row r="521" spans="1:16" x14ac:dyDescent="0.25">
      <c r="A521" s="3">
        <v>27791497</v>
      </c>
      <c r="B521" s="5">
        <v>42926</v>
      </c>
      <c r="C521" s="6">
        <v>0.34312499999999996</v>
      </c>
      <c r="D521" s="6">
        <v>0.34373842592592596</v>
      </c>
      <c r="E521" s="3">
        <f t="shared" si="98"/>
        <v>8</v>
      </c>
      <c r="F521" s="3" t="str">
        <f t="shared" si="99"/>
        <v>komurkowe</v>
      </c>
      <c r="G521" s="3" t="str">
        <f t="shared" si="100"/>
        <v>27</v>
      </c>
      <c r="H521" s="6">
        <f t="shared" si="101"/>
        <v>6.1342592592600331E-4</v>
      </c>
      <c r="I521" s="8">
        <f t="shared" si="102"/>
        <v>0</v>
      </c>
      <c r="J521" s="8">
        <f t="shared" si="103"/>
        <v>2.8491435185185212</v>
      </c>
      <c r="K521" s="9">
        <f t="shared" si="104"/>
        <v>4102</v>
      </c>
      <c r="L521" s="8">
        <f t="shared" si="105"/>
        <v>0</v>
      </c>
      <c r="M521" s="3">
        <f t="shared" si="96"/>
        <v>0</v>
      </c>
      <c r="N521" s="3">
        <f t="shared" si="106"/>
        <v>820</v>
      </c>
      <c r="O521" s="3">
        <f t="shared" si="97"/>
        <v>2482</v>
      </c>
      <c r="P521" s="9">
        <f t="shared" si="107"/>
        <v>46</v>
      </c>
    </row>
    <row r="522" spans="1:16" x14ac:dyDescent="0.25">
      <c r="A522" s="3">
        <v>5162775</v>
      </c>
      <c r="B522" s="5">
        <v>42926</v>
      </c>
      <c r="C522" s="6">
        <v>0.34364583333333337</v>
      </c>
      <c r="D522" s="6">
        <v>0.3492824074074074</v>
      </c>
      <c r="E522" s="3">
        <f t="shared" si="98"/>
        <v>7</v>
      </c>
      <c r="F522" s="3" t="str">
        <f t="shared" si="99"/>
        <v>stacjonarne</v>
      </c>
      <c r="G522" s="3" t="str">
        <f t="shared" si="100"/>
        <v>51</v>
      </c>
      <c r="H522" s="6">
        <f t="shared" si="101"/>
        <v>5.63657407407403E-3</v>
      </c>
      <c r="I522" s="8">
        <f t="shared" si="102"/>
        <v>0</v>
      </c>
      <c r="J522" s="8">
        <f t="shared" si="103"/>
        <v>2.8547800925925952</v>
      </c>
      <c r="K522" s="9">
        <f t="shared" si="104"/>
        <v>4110</v>
      </c>
      <c r="L522" s="8">
        <f t="shared" si="105"/>
        <v>0</v>
      </c>
      <c r="M522" s="3">
        <f t="shared" si="96"/>
        <v>0</v>
      </c>
      <c r="N522" s="3">
        <f t="shared" si="106"/>
        <v>820</v>
      </c>
      <c r="O522" s="3">
        <f t="shared" si="97"/>
        <v>2490</v>
      </c>
      <c r="P522" s="9">
        <f t="shared" si="107"/>
        <v>53</v>
      </c>
    </row>
    <row r="523" spans="1:16" x14ac:dyDescent="0.25">
      <c r="A523" s="3">
        <v>56115408</v>
      </c>
      <c r="B523" s="5">
        <v>42926</v>
      </c>
      <c r="C523" s="6">
        <v>0.34796296296296297</v>
      </c>
      <c r="D523" s="6">
        <v>0.35728009259259258</v>
      </c>
      <c r="E523" s="3">
        <f t="shared" si="98"/>
        <v>8</v>
      </c>
      <c r="F523" s="3" t="str">
        <f t="shared" si="99"/>
        <v>komurkowe</v>
      </c>
      <c r="G523" s="3" t="str">
        <f t="shared" si="100"/>
        <v>56</v>
      </c>
      <c r="H523" s="6">
        <f t="shared" si="101"/>
        <v>9.3171296296296058E-3</v>
      </c>
      <c r="I523" s="8">
        <f t="shared" si="102"/>
        <v>0</v>
      </c>
      <c r="J523" s="8">
        <f t="shared" si="103"/>
        <v>2.8640972222222247</v>
      </c>
      <c r="K523" s="9">
        <f t="shared" si="104"/>
        <v>4124</v>
      </c>
      <c r="L523" s="8">
        <f t="shared" si="105"/>
        <v>0</v>
      </c>
      <c r="M523" s="3">
        <f t="shared" si="96"/>
        <v>0</v>
      </c>
      <c r="N523" s="3">
        <f t="shared" si="106"/>
        <v>834</v>
      </c>
      <c r="O523" s="3">
        <f t="shared" si="97"/>
        <v>2490</v>
      </c>
      <c r="P523" s="9">
        <f t="shared" si="107"/>
        <v>18</v>
      </c>
    </row>
    <row r="524" spans="1:16" x14ac:dyDescent="0.25">
      <c r="A524" s="3">
        <v>6766881</v>
      </c>
      <c r="B524" s="5">
        <v>42926</v>
      </c>
      <c r="C524" s="6">
        <v>0.35250000000000004</v>
      </c>
      <c r="D524" s="6">
        <v>0.35278935185185184</v>
      </c>
      <c r="E524" s="3">
        <f t="shared" si="98"/>
        <v>7</v>
      </c>
      <c r="F524" s="3" t="str">
        <f t="shared" si="99"/>
        <v>stacjonarne</v>
      </c>
      <c r="G524" s="3" t="str">
        <f t="shared" si="100"/>
        <v>67</v>
      </c>
      <c r="H524" s="6">
        <f t="shared" si="101"/>
        <v>2.8935185185180456E-4</v>
      </c>
      <c r="I524" s="8">
        <f t="shared" si="102"/>
        <v>0</v>
      </c>
      <c r="J524" s="8">
        <f t="shared" si="103"/>
        <v>2.8643865740740764</v>
      </c>
      <c r="K524" s="9">
        <f t="shared" si="104"/>
        <v>4124</v>
      </c>
      <c r="L524" s="8">
        <f t="shared" si="105"/>
        <v>0</v>
      </c>
      <c r="M524" s="3">
        <f t="shared" si="96"/>
        <v>0</v>
      </c>
      <c r="N524" s="3">
        <f t="shared" si="106"/>
        <v>834</v>
      </c>
      <c r="O524" s="3">
        <f t="shared" si="97"/>
        <v>2490</v>
      </c>
      <c r="P524" s="9">
        <f t="shared" si="107"/>
        <v>43</v>
      </c>
    </row>
    <row r="525" spans="1:16" x14ac:dyDescent="0.25">
      <c r="A525" s="3">
        <v>9502975</v>
      </c>
      <c r="B525" s="5">
        <v>42926</v>
      </c>
      <c r="C525" s="6">
        <v>0.35483796296296299</v>
      </c>
      <c r="D525" s="6">
        <v>0.35699074074074072</v>
      </c>
      <c r="E525" s="3">
        <f t="shared" si="98"/>
        <v>7</v>
      </c>
      <c r="F525" s="3" t="str">
        <f t="shared" si="99"/>
        <v>stacjonarne</v>
      </c>
      <c r="G525" s="3" t="str">
        <f t="shared" si="100"/>
        <v>95</v>
      </c>
      <c r="H525" s="6">
        <f t="shared" si="101"/>
        <v>2.1527777777777257E-3</v>
      </c>
      <c r="I525" s="8">
        <f t="shared" si="102"/>
        <v>0</v>
      </c>
      <c r="J525" s="8">
        <f t="shared" si="103"/>
        <v>2.8665393518518543</v>
      </c>
      <c r="K525" s="9">
        <f t="shared" si="104"/>
        <v>4127</v>
      </c>
      <c r="L525" s="8">
        <f t="shared" si="105"/>
        <v>0</v>
      </c>
      <c r="M525" s="3">
        <f t="shared" si="96"/>
        <v>0</v>
      </c>
      <c r="N525" s="3">
        <f t="shared" si="106"/>
        <v>834</v>
      </c>
      <c r="O525" s="3">
        <f t="shared" si="97"/>
        <v>2493</v>
      </c>
      <c r="P525" s="9">
        <f t="shared" si="107"/>
        <v>49</v>
      </c>
    </row>
    <row r="526" spans="1:16" x14ac:dyDescent="0.25">
      <c r="A526" s="3">
        <v>4212838</v>
      </c>
      <c r="B526" s="5">
        <v>42926</v>
      </c>
      <c r="C526" s="6">
        <v>0.35760416666666667</v>
      </c>
      <c r="D526" s="6">
        <v>0.35951388888888891</v>
      </c>
      <c r="E526" s="3">
        <f t="shared" si="98"/>
        <v>7</v>
      </c>
      <c r="F526" s="3" t="str">
        <f t="shared" si="99"/>
        <v>stacjonarne</v>
      </c>
      <c r="G526" s="3" t="str">
        <f t="shared" si="100"/>
        <v>42</v>
      </c>
      <c r="H526" s="6">
        <f t="shared" si="101"/>
        <v>1.9097222222222432E-3</v>
      </c>
      <c r="I526" s="8">
        <f t="shared" si="102"/>
        <v>0</v>
      </c>
      <c r="J526" s="8">
        <f t="shared" si="103"/>
        <v>2.8684490740740767</v>
      </c>
      <c r="K526" s="9">
        <f t="shared" si="104"/>
        <v>4130</v>
      </c>
      <c r="L526" s="8">
        <f t="shared" si="105"/>
        <v>0</v>
      </c>
      <c r="M526" s="3">
        <f t="shared" si="96"/>
        <v>0</v>
      </c>
      <c r="N526" s="3">
        <f t="shared" si="106"/>
        <v>834</v>
      </c>
      <c r="O526" s="3">
        <f t="shared" si="97"/>
        <v>2496</v>
      </c>
      <c r="P526" s="9">
        <f t="shared" si="107"/>
        <v>34</v>
      </c>
    </row>
    <row r="527" spans="1:16" x14ac:dyDescent="0.25">
      <c r="A527" s="3">
        <v>6952061</v>
      </c>
      <c r="B527" s="5">
        <v>42926</v>
      </c>
      <c r="C527" s="6">
        <v>0.36282407407407408</v>
      </c>
      <c r="D527" s="6">
        <v>0.37093749999999998</v>
      </c>
      <c r="E527" s="3">
        <f t="shared" si="98"/>
        <v>7</v>
      </c>
      <c r="F527" s="3" t="str">
        <f t="shared" si="99"/>
        <v>stacjonarne</v>
      </c>
      <c r="G527" s="3" t="str">
        <f t="shared" si="100"/>
        <v>69</v>
      </c>
      <c r="H527" s="6">
        <f t="shared" si="101"/>
        <v>8.113425925925899E-3</v>
      </c>
      <c r="I527" s="8">
        <f t="shared" si="102"/>
        <v>0</v>
      </c>
      <c r="J527" s="8">
        <f t="shared" si="103"/>
        <v>2.8765625000000026</v>
      </c>
      <c r="K527" s="9">
        <f t="shared" si="104"/>
        <v>4142</v>
      </c>
      <c r="L527" s="8">
        <f t="shared" si="105"/>
        <v>0</v>
      </c>
      <c r="M527" s="3">
        <f t="shared" si="96"/>
        <v>0</v>
      </c>
      <c r="N527" s="3">
        <f t="shared" si="106"/>
        <v>834</v>
      </c>
      <c r="O527" s="3">
        <f t="shared" si="97"/>
        <v>2508</v>
      </c>
      <c r="P527" s="9">
        <f t="shared" si="107"/>
        <v>15</v>
      </c>
    </row>
    <row r="528" spans="1:16" x14ac:dyDescent="0.25">
      <c r="A528" s="3">
        <v>56127547</v>
      </c>
      <c r="B528" s="5">
        <v>42926</v>
      </c>
      <c r="C528" s="6">
        <v>0.36803240740740745</v>
      </c>
      <c r="D528" s="6">
        <v>0.37565972222222221</v>
      </c>
      <c r="E528" s="3">
        <f t="shared" si="98"/>
        <v>8</v>
      </c>
      <c r="F528" s="3" t="str">
        <f t="shared" si="99"/>
        <v>komurkowe</v>
      </c>
      <c r="G528" s="3" t="str">
        <f t="shared" si="100"/>
        <v>56</v>
      </c>
      <c r="H528" s="6">
        <f t="shared" si="101"/>
        <v>7.6273148148147674E-3</v>
      </c>
      <c r="I528" s="8">
        <f t="shared" si="102"/>
        <v>0</v>
      </c>
      <c r="J528" s="8">
        <f t="shared" si="103"/>
        <v>2.8841898148148175</v>
      </c>
      <c r="K528" s="9">
        <f t="shared" si="104"/>
        <v>4153</v>
      </c>
      <c r="L528" s="8">
        <f t="shared" si="105"/>
        <v>0</v>
      </c>
      <c r="M528" s="3">
        <f t="shared" si="96"/>
        <v>0</v>
      </c>
      <c r="N528" s="3">
        <f t="shared" si="106"/>
        <v>845</v>
      </c>
      <c r="O528" s="3">
        <f t="shared" si="97"/>
        <v>2508</v>
      </c>
      <c r="P528" s="9">
        <f t="shared" si="107"/>
        <v>14</v>
      </c>
    </row>
    <row r="529" spans="1:16" x14ac:dyDescent="0.25">
      <c r="A529" s="3">
        <v>4952685</v>
      </c>
      <c r="B529" s="5">
        <v>42926</v>
      </c>
      <c r="C529" s="6">
        <v>0.36895833333333333</v>
      </c>
      <c r="D529" s="6">
        <v>0.37655092592592593</v>
      </c>
      <c r="E529" s="3">
        <f t="shared" si="98"/>
        <v>7</v>
      </c>
      <c r="F529" s="3" t="str">
        <f t="shared" si="99"/>
        <v>stacjonarne</v>
      </c>
      <c r="G529" s="3" t="str">
        <f t="shared" si="100"/>
        <v>49</v>
      </c>
      <c r="H529" s="6">
        <f t="shared" si="101"/>
        <v>7.5925925925925952E-3</v>
      </c>
      <c r="I529" s="8">
        <f t="shared" si="102"/>
        <v>0</v>
      </c>
      <c r="J529" s="8">
        <f t="shared" si="103"/>
        <v>2.8917824074074101</v>
      </c>
      <c r="K529" s="9">
        <f t="shared" si="104"/>
        <v>4164</v>
      </c>
      <c r="L529" s="8">
        <f t="shared" si="105"/>
        <v>0</v>
      </c>
      <c r="M529" s="3">
        <f t="shared" si="96"/>
        <v>0</v>
      </c>
      <c r="N529" s="3">
        <f t="shared" si="106"/>
        <v>845</v>
      </c>
      <c r="O529" s="3">
        <f t="shared" si="97"/>
        <v>2519</v>
      </c>
      <c r="P529" s="9">
        <f t="shared" si="107"/>
        <v>10</v>
      </c>
    </row>
    <row r="530" spans="1:16" x14ac:dyDescent="0.25">
      <c r="A530" s="3">
        <v>8632893</v>
      </c>
      <c r="B530" s="5">
        <v>42926</v>
      </c>
      <c r="C530" s="6">
        <v>0.36996527777777777</v>
      </c>
      <c r="D530" s="6">
        <v>0.37988425925925928</v>
      </c>
      <c r="E530" s="3">
        <f t="shared" si="98"/>
        <v>7</v>
      </c>
      <c r="F530" s="3" t="str">
        <f t="shared" si="99"/>
        <v>stacjonarne</v>
      </c>
      <c r="G530" s="3" t="str">
        <f t="shared" si="100"/>
        <v>86</v>
      </c>
      <c r="H530" s="6">
        <f t="shared" si="101"/>
        <v>9.9189814814815147E-3</v>
      </c>
      <c r="I530" s="8">
        <f t="shared" si="102"/>
        <v>0</v>
      </c>
      <c r="J530" s="8">
        <f t="shared" si="103"/>
        <v>2.9017013888888918</v>
      </c>
      <c r="K530" s="9">
        <f t="shared" si="104"/>
        <v>4178</v>
      </c>
      <c r="L530" s="8">
        <f t="shared" si="105"/>
        <v>0</v>
      </c>
      <c r="M530" s="3">
        <f t="shared" si="96"/>
        <v>0</v>
      </c>
      <c r="N530" s="3">
        <f t="shared" si="106"/>
        <v>845</v>
      </c>
      <c r="O530" s="3">
        <f t="shared" si="97"/>
        <v>2533</v>
      </c>
      <c r="P530" s="9">
        <f t="shared" si="107"/>
        <v>27</v>
      </c>
    </row>
    <row r="531" spans="1:16" x14ac:dyDescent="0.25">
      <c r="A531" s="3">
        <v>7320123</v>
      </c>
      <c r="B531" s="5">
        <v>42926</v>
      </c>
      <c r="C531" s="6">
        <v>0.370150462962963</v>
      </c>
      <c r="D531" s="6">
        <v>0.37528935185185186</v>
      </c>
      <c r="E531" s="3">
        <f t="shared" si="98"/>
        <v>7</v>
      </c>
      <c r="F531" s="3" t="str">
        <f t="shared" si="99"/>
        <v>stacjonarne</v>
      </c>
      <c r="G531" s="3" t="str">
        <f t="shared" si="100"/>
        <v>73</v>
      </c>
      <c r="H531" s="6">
        <f t="shared" si="101"/>
        <v>5.1388888888888595E-3</v>
      </c>
      <c r="I531" s="8">
        <f t="shared" si="102"/>
        <v>0</v>
      </c>
      <c r="J531" s="8">
        <f t="shared" si="103"/>
        <v>2.9068402777777806</v>
      </c>
      <c r="K531" s="9">
        <f t="shared" si="104"/>
        <v>4185</v>
      </c>
      <c r="L531" s="8">
        <f t="shared" si="105"/>
        <v>0</v>
      </c>
      <c r="M531" s="3">
        <f t="shared" si="96"/>
        <v>0</v>
      </c>
      <c r="N531" s="3">
        <f t="shared" si="106"/>
        <v>845</v>
      </c>
      <c r="O531" s="3">
        <f t="shared" si="97"/>
        <v>2540</v>
      </c>
      <c r="P531" s="9">
        <f t="shared" si="107"/>
        <v>51</v>
      </c>
    </row>
    <row r="532" spans="1:16" x14ac:dyDescent="0.25">
      <c r="A532" s="3">
        <v>4600571814</v>
      </c>
      <c r="B532" s="5">
        <v>42926</v>
      </c>
      <c r="C532" s="6">
        <v>0.3706712962962963</v>
      </c>
      <c r="D532" s="6">
        <v>0.37572916666666667</v>
      </c>
      <c r="E532" s="3">
        <f t="shared" si="98"/>
        <v>10</v>
      </c>
      <c r="F532" s="3" t="str">
        <f t="shared" si="99"/>
        <v>komurkowe</v>
      </c>
      <c r="G532" s="3" t="str">
        <f t="shared" si="100"/>
        <v>46</v>
      </c>
      <c r="H532" s="6">
        <f t="shared" si="101"/>
        <v>5.0578703703703654E-3</v>
      </c>
      <c r="I532" s="8">
        <f t="shared" si="102"/>
        <v>0</v>
      </c>
      <c r="J532" s="8">
        <f t="shared" si="103"/>
        <v>2.9068402777777806</v>
      </c>
      <c r="K532" s="9">
        <f t="shared" si="104"/>
        <v>4185</v>
      </c>
      <c r="L532" s="8">
        <f t="shared" si="105"/>
        <v>5.0578703703703654E-3</v>
      </c>
      <c r="M532" s="3">
        <f t="shared" si="96"/>
        <v>8</v>
      </c>
      <c r="N532" s="3">
        <f t="shared" si="106"/>
        <v>845</v>
      </c>
      <c r="O532" s="3">
        <f t="shared" si="97"/>
        <v>2540</v>
      </c>
      <c r="P532" s="9">
        <f t="shared" si="107"/>
        <v>51</v>
      </c>
    </row>
    <row r="533" spans="1:16" x14ac:dyDescent="0.25">
      <c r="A533" s="3">
        <v>38063903</v>
      </c>
      <c r="B533" s="5">
        <v>42926</v>
      </c>
      <c r="C533" s="6">
        <v>0.37207175925925928</v>
      </c>
      <c r="D533" s="6">
        <v>0.37332175925925926</v>
      </c>
      <c r="E533" s="3">
        <f t="shared" si="98"/>
        <v>8</v>
      </c>
      <c r="F533" s="3" t="str">
        <f t="shared" si="99"/>
        <v>komurkowe</v>
      </c>
      <c r="G533" s="3" t="str">
        <f t="shared" si="100"/>
        <v>38</v>
      </c>
      <c r="H533" s="6">
        <f t="shared" si="101"/>
        <v>1.2499999999999734E-3</v>
      </c>
      <c r="I533" s="8">
        <f t="shared" si="102"/>
        <v>0</v>
      </c>
      <c r="J533" s="8">
        <f t="shared" si="103"/>
        <v>2.9080902777777808</v>
      </c>
      <c r="K533" s="9">
        <f t="shared" si="104"/>
        <v>4187</v>
      </c>
      <c r="L533" s="8">
        <f t="shared" si="105"/>
        <v>0</v>
      </c>
      <c r="M533" s="3">
        <f t="shared" si="96"/>
        <v>0</v>
      </c>
      <c r="N533" s="3">
        <f t="shared" si="106"/>
        <v>847</v>
      </c>
      <c r="O533" s="3">
        <f t="shared" si="97"/>
        <v>2540</v>
      </c>
      <c r="P533" s="9">
        <f t="shared" si="107"/>
        <v>39</v>
      </c>
    </row>
    <row r="534" spans="1:16" x14ac:dyDescent="0.25">
      <c r="A534" s="3">
        <v>4901642</v>
      </c>
      <c r="B534" s="5">
        <v>42926</v>
      </c>
      <c r="C534" s="6">
        <v>0.37747685185185187</v>
      </c>
      <c r="D534" s="6">
        <v>0.38609953703703703</v>
      </c>
      <c r="E534" s="3">
        <f t="shared" si="98"/>
        <v>7</v>
      </c>
      <c r="F534" s="3" t="str">
        <f t="shared" si="99"/>
        <v>stacjonarne</v>
      </c>
      <c r="G534" s="3" t="str">
        <f t="shared" si="100"/>
        <v>49</v>
      </c>
      <c r="H534" s="6">
        <f t="shared" si="101"/>
        <v>8.6226851851851638E-3</v>
      </c>
      <c r="I534" s="8">
        <f t="shared" si="102"/>
        <v>0</v>
      </c>
      <c r="J534" s="8">
        <f t="shared" si="103"/>
        <v>2.9167129629629658</v>
      </c>
      <c r="K534" s="9">
        <f t="shared" si="104"/>
        <v>4200</v>
      </c>
      <c r="L534" s="8">
        <f t="shared" si="105"/>
        <v>0</v>
      </c>
      <c r="M534" s="3">
        <f t="shared" si="96"/>
        <v>0</v>
      </c>
      <c r="N534" s="3">
        <f t="shared" si="106"/>
        <v>847</v>
      </c>
      <c r="O534" s="3">
        <f t="shared" si="97"/>
        <v>2553</v>
      </c>
      <c r="P534" s="9">
        <f t="shared" si="107"/>
        <v>4</v>
      </c>
    </row>
    <row r="535" spans="1:16" x14ac:dyDescent="0.25">
      <c r="A535" s="3">
        <v>39669014</v>
      </c>
      <c r="B535" s="5">
        <v>42926</v>
      </c>
      <c r="C535" s="6">
        <v>0.37930555555555556</v>
      </c>
      <c r="D535" s="6">
        <v>0.38686342592592587</v>
      </c>
      <c r="E535" s="3">
        <f t="shared" si="98"/>
        <v>8</v>
      </c>
      <c r="F535" s="3" t="str">
        <f t="shared" si="99"/>
        <v>komurkowe</v>
      </c>
      <c r="G535" s="3" t="str">
        <f t="shared" si="100"/>
        <v>39</v>
      </c>
      <c r="H535" s="6">
        <f t="shared" si="101"/>
        <v>7.5578703703703121E-3</v>
      </c>
      <c r="I535" s="8">
        <f t="shared" si="102"/>
        <v>0</v>
      </c>
      <c r="J535" s="8">
        <f t="shared" si="103"/>
        <v>2.924270833333336</v>
      </c>
      <c r="K535" s="9">
        <f t="shared" si="104"/>
        <v>4210</v>
      </c>
      <c r="L535" s="8">
        <f t="shared" si="105"/>
        <v>0</v>
      </c>
      <c r="M535" s="3">
        <f t="shared" si="96"/>
        <v>0</v>
      </c>
      <c r="N535" s="3">
        <f t="shared" si="106"/>
        <v>857</v>
      </c>
      <c r="O535" s="3">
        <f t="shared" si="97"/>
        <v>2553</v>
      </c>
      <c r="P535" s="9">
        <f t="shared" si="107"/>
        <v>57</v>
      </c>
    </row>
    <row r="536" spans="1:16" x14ac:dyDescent="0.25">
      <c r="A536" s="3">
        <v>48919339</v>
      </c>
      <c r="B536" s="5">
        <v>42926</v>
      </c>
      <c r="C536" s="6">
        <v>0.38040509259259259</v>
      </c>
      <c r="D536" s="6">
        <v>0.38484953703703706</v>
      </c>
      <c r="E536" s="3">
        <f t="shared" si="98"/>
        <v>8</v>
      </c>
      <c r="F536" s="3" t="str">
        <f t="shared" si="99"/>
        <v>komurkowe</v>
      </c>
      <c r="G536" s="3" t="str">
        <f t="shared" si="100"/>
        <v>48</v>
      </c>
      <c r="H536" s="6">
        <f t="shared" si="101"/>
        <v>4.4444444444444731E-3</v>
      </c>
      <c r="I536" s="8">
        <f t="shared" si="102"/>
        <v>0</v>
      </c>
      <c r="J536" s="8">
        <f t="shared" si="103"/>
        <v>2.9287152777777807</v>
      </c>
      <c r="K536" s="9">
        <f t="shared" si="104"/>
        <v>4217</v>
      </c>
      <c r="L536" s="8">
        <f t="shared" si="105"/>
        <v>0</v>
      </c>
      <c r="M536" s="3">
        <f t="shared" ref="M536:M599" si="108">HOUR(L536)*60+MINUTE(L536)+IF(SECOND(L536)&gt;0,1,0)</f>
        <v>0</v>
      </c>
      <c r="N536" s="3">
        <f t="shared" si="106"/>
        <v>864</v>
      </c>
      <c r="O536" s="3">
        <f t="shared" si="97"/>
        <v>2553</v>
      </c>
      <c r="P536" s="9">
        <f t="shared" si="107"/>
        <v>21</v>
      </c>
    </row>
    <row r="537" spans="1:16" x14ac:dyDescent="0.25">
      <c r="A537" s="3">
        <v>4960687</v>
      </c>
      <c r="B537" s="5">
        <v>42926</v>
      </c>
      <c r="C537" s="6">
        <v>0.3835648148148148</v>
      </c>
      <c r="D537" s="6">
        <v>0.3941087962962963</v>
      </c>
      <c r="E537" s="3">
        <f t="shared" si="98"/>
        <v>7</v>
      </c>
      <c r="F537" s="3" t="str">
        <f t="shared" si="99"/>
        <v>stacjonarne</v>
      </c>
      <c r="G537" s="3" t="str">
        <f t="shared" si="100"/>
        <v>49</v>
      </c>
      <c r="H537" s="6">
        <f t="shared" si="101"/>
        <v>1.0543981481481501E-2</v>
      </c>
      <c r="I537" s="8">
        <f t="shared" si="102"/>
        <v>0</v>
      </c>
      <c r="J537" s="8">
        <f t="shared" si="103"/>
        <v>2.9392592592592623</v>
      </c>
      <c r="K537" s="9">
        <f t="shared" si="104"/>
        <v>4232</v>
      </c>
      <c r="L537" s="8">
        <f t="shared" si="105"/>
        <v>0</v>
      </c>
      <c r="M537" s="3">
        <f t="shared" si="108"/>
        <v>0</v>
      </c>
      <c r="N537" s="3">
        <f t="shared" si="106"/>
        <v>864</v>
      </c>
      <c r="O537" s="3">
        <f t="shared" si="97"/>
        <v>2568</v>
      </c>
      <c r="P537" s="9">
        <f t="shared" si="107"/>
        <v>32</v>
      </c>
    </row>
    <row r="538" spans="1:16" x14ac:dyDescent="0.25">
      <c r="A538" s="3">
        <v>41156424</v>
      </c>
      <c r="B538" s="5">
        <v>42926</v>
      </c>
      <c r="C538" s="6">
        <v>0.38715277777777773</v>
      </c>
      <c r="D538" s="6">
        <v>0.39293981481481483</v>
      </c>
      <c r="E538" s="3">
        <f t="shared" si="98"/>
        <v>8</v>
      </c>
      <c r="F538" s="3" t="str">
        <f t="shared" si="99"/>
        <v>komurkowe</v>
      </c>
      <c r="G538" s="3" t="str">
        <f t="shared" si="100"/>
        <v>41</v>
      </c>
      <c r="H538" s="6">
        <f t="shared" si="101"/>
        <v>5.7870370370370905E-3</v>
      </c>
      <c r="I538" s="8">
        <f t="shared" si="102"/>
        <v>0</v>
      </c>
      <c r="J538" s="8">
        <f t="shared" si="103"/>
        <v>2.9450462962962995</v>
      </c>
      <c r="K538" s="9">
        <f t="shared" si="104"/>
        <v>4240</v>
      </c>
      <c r="L538" s="8">
        <f t="shared" si="105"/>
        <v>0</v>
      </c>
      <c r="M538" s="3">
        <f t="shared" si="108"/>
        <v>0</v>
      </c>
      <c r="N538" s="3">
        <f t="shared" si="106"/>
        <v>872</v>
      </c>
      <c r="O538" s="3">
        <f t="shared" si="97"/>
        <v>2568</v>
      </c>
      <c r="P538" s="9">
        <f t="shared" si="107"/>
        <v>52</v>
      </c>
    </row>
    <row r="539" spans="1:16" x14ac:dyDescent="0.25">
      <c r="A539" s="3">
        <v>5087066</v>
      </c>
      <c r="B539" s="5">
        <v>42926</v>
      </c>
      <c r="C539" s="6">
        <v>0.3894097222222222</v>
      </c>
      <c r="D539" s="6">
        <v>0.39869212962962958</v>
      </c>
      <c r="E539" s="3">
        <f t="shared" si="98"/>
        <v>7</v>
      </c>
      <c r="F539" s="3" t="str">
        <f t="shared" si="99"/>
        <v>stacjonarne</v>
      </c>
      <c r="G539" s="3" t="str">
        <f t="shared" si="100"/>
        <v>50</v>
      </c>
      <c r="H539" s="6">
        <f t="shared" si="101"/>
        <v>9.2824074074073781E-3</v>
      </c>
      <c r="I539" s="8">
        <f t="shared" si="102"/>
        <v>0</v>
      </c>
      <c r="J539" s="8">
        <f t="shared" si="103"/>
        <v>2.9543287037037071</v>
      </c>
      <c r="K539" s="9">
        <f t="shared" si="104"/>
        <v>4254</v>
      </c>
      <c r="L539" s="8">
        <f t="shared" si="105"/>
        <v>0</v>
      </c>
      <c r="M539" s="3">
        <f t="shared" si="108"/>
        <v>0</v>
      </c>
      <c r="N539" s="3">
        <f t="shared" si="106"/>
        <v>872</v>
      </c>
      <c r="O539" s="3">
        <f t="shared" si="97"/>
        <v>2582</v>
      </c>
      <c r="P539" s="9">
        <f t="shared" si="107"/>
        <v>14</v>
      </c>
    </row>
    <row r="540" spans="1:16" x14ac:dyDescent="0.25">
      <c r="A540" s="3">
        <v>4636713</v>
      </c>
      <c r="B540" s="5">
        <v>42926</v>
      </c>
      <c r="C540" s="6">
        <v>0.39193287037037039</v>
      </c>
      <c r="D540" s="6">
        <v>0.39712962962962961</v>
      </c>
      <c r="E540" s="3">
        <f t="shared" si="98"/>
        <v>7</v>
      </c>
      <c r="F540" s="3" t="str">
        <f t="shared" si="99"/>
        <v>stacjonarne</v>
      </c>
      <c r="G540" s="3" t="str">
        <f t="shared" si="100"/>
        <v>46</v>
      </c>
      <c r="H540" s="6">
        <f t="shared" si="101"/>
        <v>5.1967592592592204E-3</v>
      </c>
      <c r="I540" s="8">
        <f t="shared" si="102"/>
        <v>0</v>
      </c>
      <c r="J540" s="8">
        <f t="shared" si="103"/>
        <v>2.9595254629629664</v>
      </c>
      <c r="K540" s="9">
        <f t="shared" si="104"/>
        <v>4261</v>
      </c>
      <c r="L540" s="8">
        <f t="shared" si="105"/>
        <v>0</v>
      </c>
      <c r="M540" s="3">
        <f t="shared" si="108"/>
        <v>0</v>
      </c>
      <c r="N540" s="3">
        <f t="shared" si="106"/>
        <v>872</v>
      </c>
      <c r="O540" s="3">
        <f t="shared" si="97"/>
        <v>2589</v>
      </c>
      <c r="P540" s="9">
        <f t="shared" si="107"/>
        <v>43</v>
      </c>
    </row>
    <row r="541" spans="1:16" x14ac:dyDescent="0.25">
      <c r="A541" s="3">
        <v>3944120</v>
      </c>
      <c r="B541" s="5">
        <v>42926</v>
      </c>
      <c r="C541" s="6">
        <v>0.39307870370370374</v>
      </c>
      <c r="D541" s="6">
        <v>0.39380787037037041</v>
      </c>
      <c r="E541" s="3">
        <f t="shared" si="98"/>
        <v>7</v>
      </c>
      <c r="F541" s="3" t="str">
        <f t="shared" si="99"/>
        <v>stacjonarne</v>
      </c>
      <c r="G541" s="3" t="str">
        <f t="shared" si="100"/>
        <v>39</v>
      </c>
      <c r="H541" s="6">
        <f t="shared" si="101"/>
        <v>7.2916666666666963E-4</v>
      </c>
      <c r="I541" s="8">
        <f t="shared" si="102"/>
        <v>0</v>
      </c>
      <c r="J541" s="8">
        <f t="shared" si="103"/>
        <v>2.9602546296296328</v>
      </c>
      <c r="K541" s="9">
        <f t="shared" si="104"/>
        <v>4262</v>
      </c>
      <c r="L541" s="8">
        <f t="shared" si="105"/>
        <v>0</v>
      </c>
      <c r="M541" s="3">
        <f t="shared" si="108"/>
        <v>0</v>
      </c>
      <c r="N541" s="3">
        <f t="shared" si="106"/>
        <v>872</v>
      </c>
      <c r="O541" s="3">
        <f t="shared" si="97"/>
        <v>2590</v>
      </c>
      <c r="P541" s="9">
        <f t="shared" si="107"/>
        <v>46</v>
      </c>
    </row>
    <row r="542" spans="1:16" x14ac:dyDescent="0.25">
      <c r="A542" s="3">
        <v>5960122</v>
      </c>
      <c r="B542" s="5">
        <v>42926</v>
      </c>
      <c r="C542" s="6">
        <v>0.3984375</v>
      </c>
      <c r="D542" s="6">
        <v>0.40802083333333333</v>
      </c>
      <c r="E542" s="3">
        <f t="shared" si="98"/>
        <v>7</v>
      </c>
      <c r="F542" s="3" t="str">
        <f t="shared" si="99"/>
        <v>stacjonarne</v>
      </c>
      <c r="G542" s="3" t="str">
        <f t="shared" si="100"/>
        <v>59</v>
      </c>
      <c r="H542" s="6">
        <f t="shared" si="101"/>
        <v>9.5833333333333326E-3</v>
      </c>
      <c r="I542" s="8">
        <f t="shared" si="102"/>
        <v>0</v>
      </c>
      <c r="J542" s="8">
        <f t="shared" si="103"/>
        <v>2.9698379629629663</v>
      </c>
      <c r="K542" s="9">
        <f t="shared" si="104"/>
        <v>4276</v>
      </c>
      <c r="L542" s="8">
        <f t="shared" si="105"/>
        <v>0</v>
      </c>
      <c r="M542" s="3">
        <f t="shared" si="108"/>
        <v>0</v>
      </c>
      <c r="N542" s="3">
        <f t="shared" si="106"/>
        <v>872</v>
      </c>
      <c r="O542" s="3">
        <f t="shared" si="97"/>
        <v>2604</v>
      </c>
      <c r="P542" s="9">
        <f t="shared" si="107"/>
        <v>34</v>
      </c>
    </row>
    <row r="543" spans="1:16" x14ac:dyDescent="0.25">
      <c r="A543" s="3">
        <v>6795454</v>
      </c>
      <c r="B543" s="5">
        <v>42926</v>
      </c>
      <c r="C543" s="6">
        <v>0.40265046296296297</v>
      </c>
      <c r="D543" s="6">
        <v>0.40284722222222219</v>
      </c>
      <c r="E543" s="3">
        <f t="shared" si="98"/>
        <v>7</v>
      </c>
      <c r="F543" s="3" t="str">
        <f t="shared" si="99"/>
        <v>stacjonarne</v>
      </c>
      <c r="G543" s="3" t="str">
        <f t="shared" si="100"/>
        <v>67</v>
      </c>
      <c r="H543" s="6">
        <f t="shared" si="101"/>
        <v>1.96759259259216E-4</v>
      </c>
      <c r="I543" s="8">
        <f t="shared" si="102"/>
        <v>0</v>
      </c>
      <c r="J543" s="8">
        <f t="shared" si="103"/>
        <v>2.9700347222222256</v>
      </c>
      <c r="K543" s="9">
        <f t="shared" si="104"/>
        <v>4276</v>
      </c>
      <c r="L543" s="8">
        <f t="shared" si="105"/>
        <v>0</v>
      </c>
      <c r="M543" s="3">
        <f t="shared" si="108"/>
        <v>0</v>
      </c>
      <c r="N543" s="3">
        <f t="shared" si="106"/>
        <v>872</v>
      </c>
      <c r="O543" s="3">
        <f t="shared" si="97"/>
        <v>2604</v>
      </c>
      <c r="P543" s="9">
        <f t="shared" si="107"/>
        <v>51</v>
      </c>
    </row>
    <row r="544" spans="1:16" x14ac:dyDescent="0.25">
      <c r="A544" s="3">
        <v>5013688</v>
      </c>
      <c r="B544" s="5">
        <v>42926</v>
      </c>
      <c r="C544" s="6">
        <v>0.40662037037037035</v>
      </c>
      <c r="D544" s="6">
        <v>0.41171296296296295</v>
      </c>
      <c r="E544" s="3">
        <f t="shared" si="98"/>
        <v>7</v>
      </c>
      <c r="F544" s="3" t="str">
        <f t="shared" si="99"/>
        <v>stacjonarne</v>
      </c>
      <c r="G544" s="3" t="str">
        <f t="shared" si="100"/>
        <v>50</v>
      </c>
      <c r="H544" s="6">
        <f t="shared" si="101"/>
        <v>5.092592592592593E-3</v>
      </c>
      <c r="I544" s="8">
        <f t="shared" si="102"/>
        <v>0</v>
      </c>
      <c r="J544" s="8">
        <f t="shared" si="103"/>
        <v>2.9751273148148183</v>
      </c>
      <c r="K544" s="9">
        <f t="shared" si="104"/>
        <v>4284</v>
      </c>
      <c r="L544" s="8">
        <f t="shared" si="105"/>
        <v>0</v>
      </c>
      <c r="M544" s="3">
        <f t="shared" si="108"/>
        <v>0</v>
      </c>
      <c r="N544" s="3">
        <f t="shared" si="106"/>
        <v>872</v>
      </c>
      <c r="O544" s="3">
        <f t="shared" si="97"/>
        <v>2612</v>
      </c>
      <c r="P544" s="9">
        <f t="shared" si="107"/>
        <v>11</v>
      </c>
    </row>
    <row r="545" spans="1:16" x14ac:dyDescent="0.25">
      <c r="A545" s="3">
        <v>9487255</v>
      </c>
      <c r="B545" s="5">
        <v>42926</v>
      </c>
      <c r="C545" s="6">
        <v>0.40997685185185184</v>
      </c>
      <c r="D545" s="6">
        <v>0.41947916666666668</v>
      </c>
      <c r="E545" s="3">
        <f t="shared" si="98"/>
        <v>7</v>
      </c>
      <c r="F545" s="3" t="str">
        <f t="shared" si="99"/>
        <v>stacjonarne</v>
      </c>
      <c r="G545" s="3" t="str">
        <f t="shared" si="100"/>
        <v>94</v>
      </c>
      <c r="H545" s="6">
        <f t="shared" si="101"/>
        <v>9.5023148148148384E-3</v>
      </c>
      <c r="I545" s="8">
        <f t="shared" si="102"/>
        <v>0</v>
      </c>
      <c r="J545" s="8">
        <f t="shared" si="103"/>
        <v>2.9846296296296333</v>
      </c>
      <c r="K545" s="9">
        <f t="shared" si="104"/>
        <v>4297</v>
      </c>
      <c r="L545" s="8">
        <f t="shared" si="105"/>
        <v>0</v>
      </c>
      <c r="M545" s="3">
        <f t="shared" si="108"/>
        <v>0</v>
      </c>
      <c r="N545" s="3">
        <f t="shared" si="106"/>
        <v>872</v>
      </c>
      <c r="O545" s="3">
        <f t="shared" si="97"/>
        <v>2625</v>
      </c>
      <c r="P545" s="9">
        <f t="shared" si="107"/>
        <v>52</v>
      </c>
    </row>
    <row r="546" spans="1:16" x14ac:dyDescent="0.25">
      <c r="A546" s="3">
        <v>1592822</v>
      </c>
      <c r="B546" s="5">
        <v>42926</v>
      </c>
      <c r="C546" s="6">
        <v>0.41422453703703704</v>
      </c>
      <c r="D546" s="6">
        <v>0.42549768518518521</v>
      </c>
      <c r="E546" s="3">
        <f t="shared" si="98"/>
        <v>7</v>
      </c>
      <c r="F546" s="3" t="str">
        <f t="shared" si="99"/>
        <v>stacjonarne</v>
      </c>
      <c r="G546" s="3" t="str">
        <f t="shared" si="100"/>
        <v>15</v>
      </c>
      <c r="H546" s="6">
        <f t="shared" si="101"/>
        <v>1.1273148148148171E-2</v>
      </c>
      <c r="I546" s="8">
        <f t="shared" si="102"/>
        <v>0</v>
      </c>
      <c r="J546" s="8">
        <f t="shared" si="103"/>
        <v>2.9959027777777814</v>
      </c>
      <c r="K546" s="9">
        <f t="shared" si="104"/>
        <v>4314</v>
      </c>
      <c r="L546" s="8">
        <f t="shared" si="105"/>
        <v>0</v>
      </c>
      <c r="M546" s="3">
        <f t="shared" si="108"/>
        <v>0</v>
      </c>
      <c r="N546" s="3">
        <f t="shared" si="106"/>
        <v>872</v>
      </c>
      <c r="O546" s="3">
        <f t="shared" si="97"/>
        <v>2642</v>
      </c>
      <c r="P546" s="9">
        <f t="shared" si="107"/>
        <v>6</v>
      </c>
    </row>
    <row r="547" spans="1:16" x14ac:dyDescent="0.25">
      <c r="A547" s="3">
        <v>9084978</v>
      </c>
      <c r="B547" s="5">
        <v>42926</v>
      </c>
      <c r="C547" s="6">
        <v>0.41553240740740738</v>
      </c>
      <c r="D547" s="6">
        <v>0.42593750000000002</v>
      </c>
      <c r="E547" s="3">
        <f t="shared" si="98"/>
        <v>7</v>
      </c>
      <c r="F547" s="3" t="str">
        <f t="shared" si="99"/>
        <v>stacjonarne</v>
      </c>
      <c r="G547" s="3" t="str">
        <f t="shared" si="100"/>
        <v>90</v>
      </c>
      <c r="H547" s="6">
        <f t="shared" si="101"/>
        <v>1.0405092592592646E-2</v>
      </c>
      <c r="I547" s="8">
        <f t="shared" si="102"/>
        <v>0</v>
      </c>
      <c r="J547" s="8">
        <f t="shared" si="103"/>
        <v>3.0063078703703741</v>
      </c>
      <c r="K547" s="9">
        <f t="shared" si="104"/>
        <v>4329</v>
      </c>
      <c r="L547" s="8">
        <f t="shared" si="105"/>
        <v>0</v>
      </c>
      <c r="M547" s="3">
        <f t="shared" si="108"/>
        <v>0</v>
      </c>
      <c r="N547" s="3">
        <f t="shared" si="106"/>
        <v>872</v>
      </c>
      <c r="O547" s="3">
        <f t="shared" si="97"/>
        <v>2657</v>
      </c>
      <c r="P547" s="9">
        <f t="shared" si="107"/>
        <v>5</v>
      </c>
    </row>
    <row r="548" spans="1:16" x14ac:dyDescent="0.25">
      <c r="A548" s="3">
        <v>80038636</v>
      </c>
      <c r="B548" s="5">
        <v>42926</v>
      </c>
      <c r="C548" s="6">
        <v>0.41734953703703703</v>
      </c>
      <c r="D548" s="6">
        <v>0.42822916666666666</v>
      </c>
      <c r="E548" s="3">
        <f t="shared" si="98"/>
        <v>8</v>
      </c>
      <c r="F548" s="3" t="str">
        <f t="shared" si="99"/>
        <v>komurkowe</v>
      </c>
      <c r="G548" s="3" t="str">
        <f t="shared" si="100"/>
        <v>80</v>
      </c>
      <c r="H548" s="6">
        <f t="shared" si="101"/>
        <v>1.0879629629629628E-2</v>
      </c>
      <c r="I548" s="8">
        <f t="shared" si="102"/>
        <v>0</v>
      </c>
      <c r="J548" s="8">
        <f t="shared" si="103"/>
        <v>3.0171875000000039</v>
      </c>
      <c r="K548" s="9">
        <f t="shared" si="104"/>
        <v>4344</v>
      </c>
      <c r="L548" s="8">
        <f t="shared" si="105"/>
        <v>0</v>
      </c>
      <c r="M548" s="3">
        <f t="shared" si="108"/>
        <v>0</v>
      </c>
      <c r="N548" s="3">
        <f t="shared" si="106"/>
        <v>887</v>
      </c>
      <c r="O548" s="3">
        <f t="shared" si="97"/>
        <v>2657</v>
      </c>
      <c r="P548" s="9">
        <f t="shared" si="107"/>
        <v>45</v>
      </c>
    </row>
    <row r="549" spans="1:16" x14ac:dyDescent="0.25">
      <c r="A549" s="3">
        <v>2021941339</v>
      </c>
      <c r="B549" s="5">
        <v>42926</v>
      </c>
      <c r="C549" s="6">
        <v>0.41863425925925929</v>
      </c>
      <c r="D549" s="6">
        <v>0.4287731481481481</v>
      </c>
      <c r="E549" s="3">
        <f t="shared" si="98"/>
        <v>10</v>
      </c>
      <c r="F549" s="3" t="str">
        <f t="shared" si="99"/>
        <v>komurkowe</v>
      </c>
      <c r="G549" s="3" t="str">
        <f t="shared" si="100"/>
        <v>20</v>
      </c>
      <c r="H549" s="6">
        <f t="shared" si="101"/>
        <v>1.0138888888888808E-2</v>
      </c>
      <c r="I549" s="8">
        <f t="shared" si="102"/>
        <v>0</v>
      </c>
      <c r="J549" s="8">
        <f t="shared" si="103"/>
        <v>3.0171875000000039</v>
      </c>
      <c r="K549" s="9">
        <f t="shared" si="104"/>
        <v>4344</v>
      </c>
      <c r="L549" s="8">
        <f t="shared" si="105"/>
        <v>1.0138888888888808E-2</v>
      </c>
      <c r="M549" s="3">
        <f t="shared" si="108"/>
        <v>15</v>
      </c>
      <c r="N549" s="3">
        <f t="shared" si="106"/>
        <v>887</v>
      </c>
      <c r="O549" s="3">
        <f t="shared" ref="O549:O612" si="109">IF(AND(K549&gt;800,K548&lt;800,F549="stacjonarne"),K549-800,IF(AND(F549="stacjonarne",K549&gt;800),O548+K549-K548,O548))</f>
        <v>2657</v>
      </c>
      <c r="P549" s="9">
        <f t="shared" si="107"/>
        <v>45</v>
      </c>
    </row>
    <row r="550" spans="1:16" x14ac:dyDescent="0.25">
      <c r="A550" s="3">
        <v>7718350</v>
      </c>
      <c r="B550" s="5">
        <v>42926</v>
      </c>
      <c r="C550" s="6">
        <v>0.42002314814814817</v>
      </c>
      <c r="D550" s="6">
        <v>0.42700231481481482</v>
      </c>
      <c r="E550" s="3">
        <f t="shared" si="98"/>
        <v>7</v>
      </c>
      <c r="F550" s="3" t="str">
        <f t="shared" si="99"/>
        <v>stacjonarne</v>
      </c>
      <c r="G550" s="3" t="str">
        <f t="shared" si="100"/>
        <v>77</v>
      </c>
      <c r="H550" s="6">
        <f t="shared" si="101"/>
        <v>6.9791666666666474E-3</v>
      </c>
      <c r="I550" s="8">
        <f t="shared" si="102"/>
        <v>0</v>
      </c>
      <c r="J550" s="8">
        <f t="shared" si="103"/>
        <v>3.0241666666666704</v>
      </c>
      <c r="K550" s="9">
        <f t="shared" si="104"/>
        <v>4354</v>
      </c>
      <c r="L550" s="8">
        <f t="shared" si="105"/>
        <v>0</v>
      </c>
      <c r="M550" s="3">
        <f t="shared" si="108"/>
        <v>0</v>
      </c>
      <c r="N550" s="3">
        <f t="shared" si="106"/>
        <v>887</v>
      </c>
      <c r="O550" s="3">
        <f t="shared" si="109"/>
        <v>2667</v>
      </c>
      <c r="P550" s="9">
        <f t="shared" si="107"/>
        <v>48</v>
      </c>
    </row>
    <row r="551" spans="1:16" x14ac:dyDescent="0.25">
      <c r="A551" s="3">
        <v>3153283</v>
      </c>
      <c r="B551" s="5">
        <v>42926</v>
      </c>
      <c r="C551" s="6">
        <v>0.42396990740740742</v>
      </c>
      <c r="D551" s="6">
        <v>0.43335648148148148</v>
      </c>
      <c r="E551" s="3">
        <f t="shared" si="98"/>
        <v>7</v>
      </c>
      <c r="F551" s="3" t="str">
        <f t="shared" si="99"/>
        <v>stacjonarne</v>
      </c>
      <c r="G551" s="3" t="str">
        <f t="shared" si="100"/>
        <v>31</v>
      </c>
      <c r="H551" s="6">
        <f t="shared" si="101"/>
        <v>9.3865740740740611E-3</v>
      </c>
      <c r="I551" s="8">
        <f t="shared" si="102"/>
        <v>0</v>
      </c>
      <c r="J551" s="8">
        <f t="shared" si="103"/>
        <v>3.0335532407407446</v>
      </c>
      <c r="K551" s="9">
        <f t="shared" si="104"/>
        <v>4368</v>
      </c>
      <c r="L551" s="8">
        <f t="shared" si="105"/>
        <v>0</v>
      </c>
      <c r="M551" s="3">
        <f t="shared" si="108"/>
        <v>0</v>
      </c>
      <c r="N551" s="3">
        <f t="shared" si="106"/>
        <v>887</v>
      </c>
      <c r="O551" s="3">
        <f t="shared" si="109"/>
        <v>2681</v>
      </c>
      <c r="P551" s="9">
        <f t="shared" si="107"/>
        <v>19</v>
      </c>
    </row>
    <row r="552" spans="1:16" x14ac:dyDescent="0.25">
      <c r="A552" s="3">
        <v>6341482</v>
      </c>
      <c r="B552" s="5">
        <v>42926</v>
      </c>
      <c r="C552" s="6">
        <v>0.42922453703703706</v>
      </c>
      <c r="D552" s="6">
        <v>0.43947916666666664</v>
      </c>
      <c r="E552" s="3">
        <f t="shared" si="98"/>
        <v>7</v>
      </c>
      <c r="F552" s="3" t="str">
        <f t="shared" si="99"/>
        <v>stacjonarne</v>
      </c>
      <c r="G552" s="3" t="str">
        <f t="shared" si="100"/>
        <v>63</v>
      </c>
      <c r="H552" s="6">
        <f t="shared" si="101"/>
        <v>1.0254629629629586E-2</v>
      </c>
      <c r="I552" s="8">
        <f t="shared" si="102"/>
        <v>0</v>
      </c>
      <c r="J552" s="8">
        <f t="shared" si="103"/>
        <v>3.0438078703703741</v>
      </c>
      <c r="K552" s="9">
        <f t="shared" si="104"/>
        <v>4383</v>
      </c>
      <c r="L552" s="8">
        <f t="shared" si="105"/>
        <v>0</v>
      </c>
      <c r="M552" s="3">
        <f t="shared" si="108"/>
        <v>0</v>
      </c>
      <c r="N552" s="3">
        <f t="shared" si="106"/>
        <v>887</v>
      </c>
      <c r="O552" s="3">
        <f t="shared" si="109"/>
        <v>2696</v>
      </c>
      <c r="P552" s="9">
        <f t="shared" si="107"/>
        <v>5</v>
      </c>
    </row>
    <row r="553" spans="1:16" x14ac:dyDescent="0.25">
      <c r="A553" s="3">
        <v>67964973</v>
      </c>
      <c r="B553" s="5">
        <v>42926</v>
      </c>
      <c r="C553" s="6">
        <v>0.4347569444444444</v>
      </c>
      <c r="D553" s="6">
        <v>0.43590277777777775</v>
      </c>
      <c r="E553" s="3">
        <f t="shared" si="98"/>
        <v>8</v>
      </c>
      <c r="F553" s="3" t="str">
        <f t="shared" si="99"/>
        <v>komurkowe</v>
      </c>
      <c r="G553" s="3" t="str">
        <f t="shared" si="100"/>
        <v>67</v>
      </c>
      <c r="H553" s="6">
        <f t="shared" si="101"/>
        <v>1.1458333333333459E-3</v>
      </c>
      <c r="I553" s="8">
        <f t="shared" si="102"/>
        <v>0</v>
      </c>
      <c r="J553" s="8">
        <f t="shared" si="103"/>
        <v>3.0449537037037073</v>
      </c>
      <c r="K553" s="9">
        <f t="shared" si="104"/>
        <v>4384</v>
      </c>
      <c r="L553" s="8">
        <f t="shared" si="105"/>
        <v>0</v>
      </c>
      <c r="M553" s="3">
        <f t="shared" si="108"/>
        <v>0</v>
      </c>
      <c r="N553" s="3">
        <f t="shared" si="106"/>
        <v>888</v>
      </c>
      <c r="O553" s="3">
        <f t="shared" si="109"/>
        <v>2696</v>
      </c>
      <c r="P553" s="9">
        <f t="shared" si="107"/>
        <v>44</v>
      </c>
    </row>
    <row r="554" spans="1:16" x14ac:dyDescent="0.25">
      <c r="A554" s="3">
        <v>1223943</v>
      </c>
      <c r="B554" s="5">
        <v>42926</v>
      </c>
      <c r="C554" s="6">
        <v>0.43961805555555555</v>
      </c>
      <c r="D554" s="6">
        <v>0.45087962962962963</v>
      </c>
      <c r="E554" s="3">
        <f t="shared" si="98"/>
        <v>7</v>
      </c>
      <c r="F554" s="3" t="str">
        <f t="shared" si="99"/>
        <v>stacjonarne</v>
      </c>
      <c r="G554" s="3" t="str">
        <f t="shared" si="100"/>
        <v>12</v>
      </c>
      <c r="H554" s="6">
        <f t="shared" si="101"/>
        <v>1.1261574074074077E-2</v>
      </c>
      <c r="I554" s="8">
        <f t="shared" si="102"/>
        <v>1.1261574074074077E-2</v>
      </c>
      <c r="J554" s="8">
        <f t="shared" si="103"/>
        <v>3.0562152777777816</v>
      </c>
      <c r="K554" s="9">
        <f t="shared" si="104"/>
        <v>4400</v>
      </c>
      <c r="L554" s="8">
        <f t="shared" si="105"/>
        <v>0</v>
      </c>
      <c r="M554" s="3">
        <f t="shared" si="108"/>
        <v>0</v>
      </c>
      <c r="N554" s="3">
        <f t="shared" si="106"/>
        <v>888</v>
      </c>
      <c r="O554" s="3">
        <f t="shared" si="109"/>
        <v>2712</v>
      </c>
      <c r="P554" s="9">
        <f t="shared" si="107"/>
        <v>57</v>
      </c>
    </row>
    <row r="555" spans="1:16" x14ac:dyDescent="0.25">
      <c r="A555" s="3">
        <v>8049834</v>
      </c>
      <c r="B555" s="5">
        <v>42926</v>
      </c>
      <c r="C555" s="6">
        <v>0.44210648148148146</v>
      </c>
      <c r="D555" s="6">
        <v>0.44369212962962962</v>
      </c>
      <c r="E555" s="3">
        <f t="shared" si="98"/>
        <v>7</v>
      </c>
      <c r="F555" s="3" t="str">
        <f t="shared" si="99"/>
        <v>stacjonarne</v>
      </c>
      <c r="G555" s="3" t="str">
        <f t="shared" si="100"/>
        <v>80</v>
      </c>
      <c r="H555" s="6">
        <f t="shared" si="101"/>
        <v>1.5856481481481555E-3</v>
      </c>
      <c r="I555" s="8">
        <f t="shared" si="102"/>
        <v>0</v>
      </c>
      <c r="J555" s="8">
        <f t="shared" si="103"/>
        <v>3.0578009259259296</v>
      </c>
      <c r="K555" s="9">
        <f t="shared" si="104"/>
        <v>4403</v>
      </c>
      <c r="L555" s="8">
        <f t="shared" si="105"/>
        <v>0</v>
      </c>
      <c r="M555" s="3">
        <f t="shared" si="108"/>
        <v>0</v>
      </c>
      <c r="N555" s="3">
        <f t="shared" si="106"/>
        <v>888</v>
      </c>
      <c r="O555" s="3">
        <f t="shared" si="109"/>
        <v>2715</v>
      </c>
      <c r="P555" s="9">
        <f t="shared" si="107"/>
        <v>14</v>
      </c>
    </row>
    <row r="556" spans="1:16" x14ac:dyDescent="0.25">
      <c r="A556" s="3">
        <v>6374704</v>
      </c>
      <c r="B556" s="5">
        <v>42926</v>
      </c>
      <c r="C556" s="6">
        <v>0.44572916666666668</v>
      </c>
      <c r="D556" s="6">
        <v>0.4548726851851852</v>
      </c>
      <c r="E556" s="3">
        <f t="shared" si="98"/>
        <v>7</v>
      </c>
      <c r="F556" s="3" t="str">
        <f t="shared" si="99"/>
        <v>stacjonarne</v>
      </c>
      <c r="G556" s="3" t="str">
        <f t="shared" si="100"/>
        <v>63</v>
      </c>
      <c r="H556" s="6">
        <f t="shared" si="101"/>
        <v>9.143518518518523E-3</v>
      </c>
      <c r="I556" s="8">
        <f t="shared" si="102"/>
        <v>0</v>
      </c>
      <c r="J556" s="8">
        <f t="shared" si="103"/>
        <v>3.0669444444444482</v>
      </c>
      <c r="K556" s="9">
        <f t="shared" si="104"/>
        <v>4416</v>
      </c>
      <c r="L556" s="8">
        <f t="shared" si="105"/>
        <v>0</v>
      </c>
      <c r="M556" s="3">
        <f t="shared" si="108"/>
        <v>0</v>
      </c>
      <c r="N556" s="3">
        <f t="shared" si="106"/>
        <v>888</v>
      </c>
      <c r="O556" s="3">
        <f t="shared" si="109"/>
        <v>2728</v>
      </c>
      <c r="P556" s="9">
        <f t="shared" si="107"/>
        <v>24</v>
      </c>
    </row>
    <row r="557" spans="1:16" x14ac:dyDescent="0.25">
      <c r="A557" s="3">
        <v>99625315</v>
      </c>
      <c r="B557" s="5">
        <v>42926</v>
      </c>
      <c r="C557" s="6">
        <v>0.44592592592592589</v>
      </c>
      <c r="D557" s="6">
        <v>0.45026620370370374</v>
      </c>
      <c r="E557" s="3">
        <f t="shared" si="98"/>
        <v>8</v>
      </c>
      <c r="F557" s="3" t="str">
        <f t="shared" si="99"/>
        <v>komurkowe</v>
      </c>
      <c r="G557" s="3" t="str">
        <f t="shared" si="100"/>
        <v>99</v>
      </c>
      <c r="H557" s="6">
        <f t="shared" si="101"/>
        <v>4.3402777777778456E-3</v>
      </c>
      <c r="I557" s="8">
        <f t="shared" si="102"/>
        <v>0</v>
      </c>
      <c r="J557" s="8">
        <f t="shared" si="103"/>
        <v>3.0712847222222259</v>
      </c>
      <c r="K557" s="9">
        <f t="shared" si="104"/>
        <v>4422</v>
      </c>
      <c r="L557" s="8">
        <f t="shared" si="105"/>
        <v>0</v>
      </c>
      <c r="M557" s="3">
        <f t="shared" si="108"/>
        <v>0</v>
      </c>
      <c r="N557" s="3">
        <f t="shared" si="106"/>
        <v>894</v>
      </c>
      <c r="O557" s="3">
        <f t="shared" si="109"/>
        <v>2728</v>
      </c>
      <c r="P557" s="9">
        <f t="shared" si="107"/>
        <v>39</v>
      </c>
    </row>
    <row r="558" spans="1:16" x14ac:dyDescent="0.25">
      <c r="A558" s="3">
        <v>9728932</v>
      </c>
      <c r="B558" s="5">
        <v>42926</v>
      </c>
      <c r="C558" s="6">
        <v>0.44641203703703702</v>
      </c>
      <c r="D558" s="6">
        <v>0.45089120370370367</v>
      </c>
      <c r="E558" s="3">
        <f t="shared" si="98"/>
        <v>7</v>
      </c>
      <c r="F558" s="3" t="str">
        <f t="shared" si="99"/>
        <v>stacjonarne</v>
      </c>
      <c r="G558" s="3" t="str">
        <f t="shared" si="100"/>
        <v>97</v>
      </c>
      <c r="H558" s="6">
        <f t="shared" si="101"/>
        <v>4.4791666666666452E-3</v>
      </c>
      <c r="I558" s="8">
        <f t="shared" si="102"/>
        <v>0</v>
      </c>
      <c r="J558" s="8">
        <f t="shared" si="103"/>
        <v>3.0757638888888925</v>
      </c>
      <c r="K558" s="9">
        <f t="shared" si="104"/>
        <v>4429</v>
      </c>
      <c r="L558" s="8">
        <f t="shared" si="105"/>
        <v>0</v>
      </c>
      <c r="M558" s="3">
        <f t="shared" si="108"/>
        <v>0</v>
      </c>
      <c r="N558" s="3">
        <f t="shared" si="106"/>
        <v>894</v>
      </c>
      <c r="O558" s="3">
        <f t="shared" si="109"/>
        <v>2735</v>
      </c>
      <c r="P558" s="9">
        <f t="shared" si="107"/>
        <v>6</v>
      </c>
    </row>
    <row r="559" spans="1:16" x14ac:dyDescent="0.25">
      <c r="A559" s="3">
        <v>9121149</v>
      </c>
      <c r="B559" s="5">
        <v>42926</v>
      </c>
      <c r="C559" s="6">
        <v>0.45106481481481481</v>
      </c>
      <c r="D559" s="6">
        <v>0.45603009259259258</v>
      </c>
      <c r="E559" s="3">
        <f t="shared" si="98"/>
        <v>7</v>
      </c>
      <c r="F559" s="3" t="str">
        <f t="shared" si="99"/>
        <v>stacjonarne</v>
      </c>
      <c r="G559" s="3" t="str">
        <f t="shared" si="100"/>
        <v>91</v>
      </c>
      <c r="H559" s="6">
        <f t="shared" si="101"/>
        <v>4.9652777777777768E-3</v>
      </c>
      <c r="I559" s="8">
        <f t="shared" si="102"/>
        <v>0</v>
      </c>
      <c r="J559" s="8">
        <f t="shared" si="103"/>
        <v>3.0807291666666705</v>
      </c>
      <c r="K559" s="9">
        <f t="shared" si="104"/>
        <v>4436</v>
      </c>
      <c r="L559" s="8">
        <f t="shared" si="105"/>
        <v>0</v>
      </c>
      <c r="M559" s="3">
        <f t="shared" si="108"/>
        <v>0</v>
      </c>
      <c r="N559" s="3">
        <f t="shared" si="106"/>
        <v>894</v>
      </c>
      <c r="O559" s="3">
        <f t="shared" si="109"/>
        <v>2742</v>
      </c>
      <c r="P559" s="9">
        <f t="shared" si="107"/>
        <v>15</v>
      </c>
    </row>
    <row r="560" spans="1:16" x14ac:dyDescent="0.25">
      <c r="A560" s="3">
        <v>2790475</v>
      </c>
      <c r="B560" s="5">
        <v>42926</v>
      </c>
      <c r="C560" s="6">
        <v>0.45663194444444444</v>
      </c>
      <c r="D560" s="6">
        <v>0.46517361111111111</v>
      </c>
      <c r="E560" s="3">
        <f t="shared" si="98"/>
        <v>7</v>
      </c>
      <c r="F560" s="3" t="str">
        <f t="shared" si="99"/>
        <v>stacjonarne</v>
      </c>
      <c r="G560" s="3" t="str">
        <f t="shared" si="100"/>
        <v>27</v>
      </c>
      <c r="H560" s="6">
        <f t="shared" si="101"/>
        <v>8.5416666666666696E-3</v>
      </c>
      <c r="I560" s="8">
        <f t="shared" si="102"/>
        <v>0</v>
      </c>
      <c r="J560" s="8">
        <f t="shared" si="103"/>
        <v>3.0892708333333374</v>
      </c>
      <c r="K560" s="9">
        <f t="shared" si="104"/>
        <v>4448</v>
      </c>
      <c r="L560" s="8">
        <f t="shared" si="105"/>
        <v>0</v>
      </c>
      <c r="M560" s="3">
        <f t="shared" si="108"/>
        <v>0</v>
      </c>
      <c r="N560" s="3">
        <f t="shared" si="106"/>
        <v>894</v>
      </c>
      <c r="O560" s="3">
        <f t="shared" si="109"/>
        <v>2754</v>
      </c>
      <c r="P560" s="9">
        <f t="shared" si="107"/>
        <v>33</v>
      </c>
    </row>
    <row r="561" spans="1:16" x14ac:dyDescent="0.25">
      <c r="A561" s="3">
        <v>4148520</v>
      </c>
      <c r="B561" s="5">
        <v>42926</v>
      </c>
      <c r="C561" s="6">
        <v>0.46108796296296295</v>
      </c>
      <c r="D561" s="6">
        <v>0.46989583333333335</v>
      </c>
      <c r="E561" s="3">
        <f t="shared" si="98"/>
        <v>7</v>
      </c>
      <c r="F561" s="3" t="str">
        <f t="shared" si="99"/>
        <v>stacjonarne</v>
      </c>
      <c r="G561" s="3" t="str">
        <f t="shared" si="100"/>
        <v>41</v>
      </c>
      <c r="H561" s="6">
        <f t="shared" si="101"/>
        <v>8.8078703703703964E-3</v>
      </c>
      <c r="I561" s="8">
        <f t="shared" si="102"/>
        <v>0</v>
      </c>
      <c r="J561" s="8">
        <f t="shared" si="103"/>
        <v>3.0980787037037079</v>
      </c>
      <c r="K561" s="9">
        <f t="shared" si="104"/>
        <v>4461</v>
      </c>
      <c r="L561" s="8">
        <f t="shared" si="105"/>
        <v>0</v>
      </c>
      <c r="M561" s="3">
        <f t="shared" si="108"/>
        <v>0</v>
      </c>
      <c r="N561" s="3">
        <f t="shared" si="106"/>
        <v>894</v>
      </c>
      <c r="O561" s="3">
        <f t="shared" si="109"/>
        <v>2767</v>
      </c>
      <c r="P561" s="9">
        <f t="shared" si="107"/>
        <v>14</v>
      </c>
    </row>
    <row r="562" spans="1:16" x14ac:dyDescent="0.25">
      <c r="A562" s="3">
        <v>55462392</v>
      </c>
      <c r="B562" s="5">
        <v>42926</v>
      </c>
      <c r="C562" s="6">
        <v>0.46597222222222223</v>
      </c>
      <c r="D562" s="6">
        <v>0.46732638888888883</v>
      </c>
      <c r="E562" s="3">
        <f t="shared" si="98"/>
        <v>8</v>
      </c>
      <c r="F562" s="3" t="str">
        <f t="shared" si="99"/>
        <v>komurkowe</v>
      </c>
      <c r="G562" s="3" t="str">
        <f t="shared" si="100"/>
        <v>55</v>
      </c>
      <c r="H562" s="6">
        <f t="shared" si="101"/>
        <v>1.3541666666666008E-3</v>
      </c>
      <c r="I562" s="8">
        <f t="shared" si="102"/>
        <v>0</v>
      </c>
      <c r="J562" s="8">
        <f t="shared" si="103"/>
        <v>3.0994328703703746</v>
      </c>
      <c r="K562" s="9">
        <f t="shared" si="104"/>
        <v>4463</v>
      </c>
      <c r="L562" s="8">
        <f t="shared" si="105"/>
        <v>0</v>
      </c>
      <c r="M562" s="3">
        <f t="shared" si="108"/>
        <v>0</v>
      </c>
      <c r="N562" s="3">
        <f t="shared" si="106"/>
        <v>896</v>
      </c>
      <c r="O562" s="3">
        <f t="shared" si="109"/>
        <v>2767</v>
      </c>
      <c r="P562" s="9">
        <f t="shared" si="107"/>
        <v>11</v>
      </c>
    </row>
    <row r="563" spans="1:16" x14ac:dyDescent="0.25">
      <c r="A563" s="3">
        <v>8130722</v>
      </c>
      <c r="B563" s="5">
        <v>42926</v>
      </c>
      <c r="C563" s="6">
        <v>0.46649305555555554</v>
      </c>
      <c r="D563" s="6">
        <v>0.47717592592592589</v>
      </c>
      <c r="E563" s="3">
        <f t="shared" si="98"/>
        <v>7</v>
      </c>
      <c r="F563" s="3" t="str">
        <f t="shared" si="99"/>
        <v>stacjonarne</v>
      </c>
      <c r="G563" s="3" t="str">
        <f t="shared" si="100"/>
        <v>81</v>
      </c>
      <c r="H563" s="6">
        <f t="shared" si="101"/>
        <v>1.0682870370370356E-2</v>
      </c>
      <c r="I563" s="8">
        <f t="shared" si="102"/>
        <v>0</v>
      </c>
      <c r="J563" s="8">
        <f t="shared" si="103"/>
        <v>3.1101157407407451</v>
      </c>
      <c r="K563" s="9">
        <f t="shared" si="104"/>
        <v>4478</v>
      </c>
      <c r="L563" s="8">
        <f t="shared" si="105"/>
        <v>0</v>
      </c>
      <c r="M563" s="3">
        <f t="shared" si="108"/>
        <v>0</v>
      </c>
      <c r="N563" s="3">
        <f t="shared" si="106"/>
        <v>896</v>
      </c>
      <c r="O563" s="3">
        <f t="shared" si="109"/>
        <v>2782</v>
      </c>
      <c r="P563" s="9">
        <f t="shared" si="107"/>
        <v>34</v>
      </c>
    </row>
    <row r="564" spans="1:16" x14ac:dyDescent="0.25">
      <c r="A564" s="3">
        <v>5448890</v>
      </c>
      <c r="B564" s="5">
        <v>42926</v>
      </c>
      <c r="C564" s="6">
        <v>0.46957175925925926</v>
      </c>
      <c r="D564" s="6">
        <v>0.47247685185185184</v>
      </c>
      <c r="E564" s="3">
        <f t="shared" si="98"/>
        <v>7</v>
      </c>
      <c r="F564" s="3" t="str">
        <f t="shared" si="99"/>
        <v>stacjonarne</v>
      </c>
      <c r="G564" s="3" t="str">
        <f t="shared" si="100"/>
        <v>54</v>
      </c>
      <c r="H564" s="6">
        <f t="shared" si="101"/>
        <v>2.9050925925925841E-3</v>
      </c>
      <c r="I564" s="8">
        <f t="shared" si="102"/>
        <v>0</v>
      </c>
      <c r="J564" s="8">
        <f t="shared" si="103"/>
        <v>3.1130208333333376</v>
      </c>
      <c r="K564" s="9">
        <f t="shared" si="104"/>
        <v>4482</v>
      </c>
      <c r="L564" s="8">
        <f t="shared" si="105"/>
        <v>0</v>
      </c>
      <c r="M564" s="3">
        <f t="shared" si="108"/>
        <v>0</v>
      </c>
      <c r="N564" s="3">
        <f t="shared" si="106"/>
        <v>896</v>
      </c>
      <c r="O564" s="3">
        <f t="shared" si="109"/>
        <v>2786</v>
      </c>
      <c r="P564" s="9">
        <f t="shared" si="107"/>
        <v>45</v>
      </c>
    </row>
    <row r="565" spans="1:16" x14ac:dyDescent="0.25">
      <c r="A565" s="3">
        <v>6118241</v>
      </c>
      <c r="B565" s="5">
        <v>42926</v>
      </c>
      <c r="C565" s="6">
        <v>0.47462962962962968</v>
      </c>
      <c r="D565" s="6">
        <v>0.47839120370370369</v>
      </c>
      <c r="E565" s="3">
        <f t="shared" si="98"/>
        <v>7</v>
      </c>
      <c r="F565" s="3" t="str">
        <f t="shared" si="99"/>
        <v>stacjonarne</v>
      </c>
      <c r="G565" s="3" t="str">
        <f t="shared" si="100"/>
        <v>61</v>
      </c>
      <c r="H565" s="6">
        <f t="shared" si="101"/>
        <v>3.7615740740740145E-3</v>
      </c>
      <c r="I565" s="8">
        <f t="shared" si="102"/>
        <v>0</v>
      </c>
      <c r="J565" s="8">
        <f t="shared" si="103"/>
        <v>3.1167824074074115</v>
      </c>
      <c r="K565" s="9">
        <f t="shared" si="104"/>
        <v>4488</v>
      </c>
      <c r="L565" s="8">
        <f t="shared" si="105"/>
        <v>0</v>
      </c>
      <c r="M565" s="3">
        <f t="shared" si="108"/>
        <v>0</v>
      </c>
      <c r="N565" s="3">
        <f t="shared" si="106"/>
        <v>896</v>
      </c>
      <c r="O565" s="3">
        <f t="shared" si="109"/>
        <v>2792</v>
      </c>
      <c r="P565" s="9">
        <f t="shared" si="107"/>
        <v>10</v>
      </c>
    </row>
    <row r="566" spans="1:16" x14ac:dyDescent="0.25">
      <c r="A566" s="3">
        <v>1088377750</v>
      </c>
      <c r="B566" s="5">
        <v>42926</v>
      </c>
      <c r="C566" s="6">
        <v>0.47535879629629635</v>
      </c>
      <c r="D566" s="6">
        <v>0.48454861111111108</v>
      </c>
      <c r="E566" s="3">
        <f t="shared" si="98"/>
        <v>10</v>
      </c>
      <c r="F566" s="3" t="str">
        <f t="shared" si="99"/>
        <v>komurkowe</v>
      </c>
      <c r="G566" s="3" t="str">
        <f t="shared" si="100"/>
        <v>10</v>
      </c>
      <c r="H566" s="6">
        <f t="shared" si="101"/>
        <v>9.1898148148147341E-3</v>
      </c>
      <c r="I566" s="8">
        <f t="shared" si="102"/>
        <v>0</v>
      </c>
      <c r="J566" s="8">
        <f t="shared" si="103"/>
        <v>3.1167824074074115</v>
      </c>
      <c r="K566" s="9">
        <f t="shared" si="104"/>
        <v>4488</v>
      </c>
      <c r="L566" s="8">
        <f t="shared" si="105"/>
        <v>9.1898148148147341E-3</v>
      </c>
      <c r="M566" s="3">
        <f t="shared" si="108"/>
        <v>14</v>
      </c>
      <c r="N566" s="3">
        <f t="shared" si="106"/>
        <v>896</v>
      </c>
      <c r="O566" s="3">
        <f t="shared" si="109"/>
        <v>2792</v>
      </c>
      <c r="P566" s="9">
        <f t="shared" si="107"/>
        <v>10</v>
      </c>
    </row>
    <row r="567" spans="1:16" x14ac:dyDescent="0.25">
      <c r="A567" s="3">
        <v>98238772</v>
      </c>
      <c r="B567" s="5">
        <v>42926</v>
      </c>
      <c r="C567" s="6">
        <v>0.47989583333333335</v>
      </c>
      <c r="D567" s="6">
        <v>0.48138888888888887</v>
      </c>
      <c r="E567" s="3">
        <f t="shared" si="98"/>
        <v>8</v>
      </c>
      <c r="F567" s="3" t="str">
        <f t="shared" si="99"/>
        <v>komurkowe</v>
      </c>
      <c r="G567" s="3" t="str">
        <f t="shared" si="100"/>
        <v>98</v>
      </c>
      <c r="H567" s="6">
        <f t="shared" si="101"/>
        <v>1.4930555555555114E-3</v>
      </c>
      <c r="I567" s="8">
        <f t="shared" si="102"/>
        <v>0</v>
      </c>
      <c r="J567" s="8">
        <f t="shared" si="103"/>
        <v>3.1182754629629672</v>
      </c>
      <c r="K567" s="9">
        <f t="shared" si="104"/>
        <v>4490</v>
      </c>
      <c r="L567" s="8">
        <f t="shared" si="105"/>
        <v>0</v>
      </c>
      <c r="M567" s="3">
        <f t="shared" si="108"/>
        <v>0</v>
      </c>
      <c r="N567" s="3">
        <f t="shared" si="106"/>
        <v>898</v>
      </c>
      <c r="O567" s="3">
        <f t="shared" si="109"/>
        <v>2792</v>
      </c>
      <c r="P567" s="9">
        <f t="shared" si="107"/>
        <v>19</v>
      </c>
    </row>
    <row r="568" spans="1:16" x14ac:dyDescent="0.25">
      <c r="A568" s="3">
        <v>9524588</v>
      </c>
      <c r="B568" s="5">
        <v>42926</v>
      </c>
      <c r="C568" s="6">
        <v>0.4846759259259259</v>
      </c>
      <c r="D568" s="6">
        <v>0.4955092592592592</v>
      </c>
      <c r="E568" s="3">
        <f t="shared" si="98"/>
        <v>7</v>
      </c>
      <c r="F568" s="3" t="str">
        <f t="shared" si="99"/>
        <v>stacjonarne</v>
      </c>
      <c r="G568" s="3" t="str">
        <f t="shared" si="100"/>
        <v>95</v>
      </c>
      <c r="H568" s="6">
        <f t="shared" si="101"/>
        <v>1.0833333333333306E-2</v>
      </c>
      <c r="I568" s="8">
        <f t="shared" si="102"/>
        <v>0</v>
      </c>
      <c r="J568" s="8">
        <f t="shared" si="103"/>
        <v>3.1291087962963005</v>
      </c>
      <c r="K568" s="9">
        <f t="shared" si="104"/>
        <v>4505</v>
      </c>
      <c r="L568" s="8">
        <f t="shared" si="105"/>
        <v>0</v>
      </c>
      <c r="M568" s="3">
        <f t="shared" si="108"/>
        <v>0</v>
      </c>
      <c r="N568" s="3">
        <f t="shared" si="106"/>
        <v>898</v>
      </c>
      <c r="O568" s="3">
        <f t="shared" si="109"/>
        <v>2807</v>
      </c>
      <c r="P568" s="9">
        <f t="shared" si="107"/>
        <v>55</v>
      </c>
    </row>
    <row r="569" spans="1:16" x14ac:dyDescent="0.25">
      <c r="A569" s="3">
        <v>96375379</v>
      </c>
      <c r="B569" s="5">
        <v>42926</v>
      </c>
      <c r="C569" s="6">
        <v>0.4881712962962963</v>
      </c>
      <c r="D569" s="6">
        <v>0.49769675925925921</v>
      </c>
      <c r="E569" s="3">
        <f t="shared" si="98"/>
        <v>8</v>
      </c>
      <c r="F569" s="3" t="str">
        <f t="shared" si="99"/>
        <v>komurkowe</v>
      </c>
      <c r="G569" s="3" t="str">
        <f t="shared" si="100"/>
        <v>96</v>
      </c>
      <c r="H569" s="6">
        <f t="shared" si="101"/>
        <v>9.5254629629629162E-3</v>
      </c>
      <c r="I569" s="8">
        <f t="shared" si="102"/>
        <v>0</v>
      </c>
      <c r="J569" s="8">
        <f t="shared" si="103"/>
        <v>3.1386342592592635</v>
      </c>
      <c r="K569" s="9">
        <f t="shared" si="104"/>
        <v>4519</v>
      </c>
      <c r="L569" s="8">
        <f t="shared" si="105"/>
        <v>0</v>
      </c>
      <c r="M569" s="3">
        <f t="shared" si="108"/>
        <v>0</v>
      </c>
      <c r="N569" s="3">
        <f t="shared" si="106"/>
        <v>912</v>
      </c>
      <c r="O569" s="3">
        <f t="shared" si="109"/>
        <v>2807</v>
      </c>
      <c r="P569" s="9">
        <f t="shared" si="107"/>
        <v>38</v>
      </c>
    </row>
    <row r="570" spans="1:16" x14ac:dyDescent="0.25">
      <c r="A570" s="3">
        <v>4759206</v>
      </c>
      <c r="B570" s="5">
        <v>42926</v>
      </c>
      <c r="C570" s="6">
        <v>0.49055555555555558</v>
      </c>
      <c r="D570" s="6">
        <v>0.49449074074074079</v>
      </c>
      <c r="E570" s="3">
        <f t="shared" si="98"/>
        <v>7</v>
      </c>
      <c r="F570" s="3" t="str">
        <f t="shared" si="99"/>
        <v>stacjonarne</v>
      </c>
      <c r="G570" s="3" t="str">
        <f t="shared" si="100"/>
        <v>47</v>
      </c>
      <c r="H570" s="6">
        <f t="shared" si="101"/>
        <v>3.9351851851852082E-3</v>
      </c>
      <c r="I570" s="8">
        <f t="shared" si="102"/>
        <v>0</v>
      </c>
      <c r="J570" s="8">
        <f t="shared" si="103"/>
        <v>3.1425694444444487</v>
      </c>
      <c r="K570" s="9">
        <f t="shared" si="104"/>
        <v>4525</v>
      </c>
      <c r="L570" s="8">
        <f t="shared" si="105"/>
        <v>0</v>
      </c>
      <c r="M570" s="3">
        <f t="shared" si="108"/>
        <v>0</v>
      </c>
      <c r="N570" s="3">
        <f t="shared" si="106"/>
        <v>912</v>
      </c>
      <c r="O570" s="3">
        <f t="shared" si="109"/>
        <v>2813</v>
      </c>
      <c r="P570" s="9">
        <f t="shared" si="107"/>
        <v>18</v>
      </c>
    </row>
    <row r="571" spans="1:16" x14ac:dyDescent="0.25">
      <c r="A571" s="3">
        <v>9197309</v>
      </c>
      <c r="B571" s="5">
        <v>42926</v>
      </c>
      <c r="C571" s="6">
        <v>0.49488425925925927</v>
      </c>
      <c r="D571" s="6">
        <v>0.50590277777777781</v>
      </c>
      <c r="E571" s="3">
        <f t="shared" si="98"/>
        <v>7</v>
      </c>
      <c r="F571" s="3" t="str">
        <f t="shared" si="99"/>
        <v>stacjonarne</v>
      </c>
      <c r="G571" s="3" t="str">
        <f t="shared" si="100"/>
        <v>91</v>
      </c>
      <c r="H571" s="6">
        <f t="shared" si="101"/>
        <v>1.1018518518518539E-2</v>
      </c>
      <c r="I571" s="8">
        <f t="shared" si="102"/>
        <v>0</v>
      </c>
      <c r="J571" s="8">
        <f t="shared" si="103"/>
        <v>3.1535879629629671</v>
      </c>
      <c r="K571" s="9">
        <f t="shared" si="104"/>
        <v>4541</v>
      </c>
      <c r="L571" s="8">
        <f t="shared" si="105"/>
        <v>0</v>
      </c>
      <c r="M571" s="3">
        <f t="shared" si="108"/>
        <v>0</v>
      </c>
      <c r="N571" s="3">
        <f t="shared" si="106"/>
        <v>912</v>
      </c>
      <c r="O571" s="3">
        <f t="shared" si="109"/>
        <v>2829</v>
      </c>
      <c r="P571" s="9">
        <f t="shared" si="107"/>
        <v>10</v>
      </c>
    </row>
    <row r="572" spans="1:16" x14ac:dyDescent="0.25">
      <c r="A572" s="3">
        <v>8322522</v>
      </c>
      <c r="B572" s="5">
        <v>42926</v>
      </c>
      <c r="C572" s="6">
        <v>0.49674768518518514</v>
      </c>
      <c r="D572" s="6">
        <v>0.50796296296296295</v>
      </c>
      <c r="E572" s="3">
        <f t="shared" si="98"/>
        <v>7</v>
      </c>
      <c r="F572" s="3" t="str">
        <f t="shared" si="99"/>
        <v>stacjonarne</v>
      </c>
      <c r="G572" s="3" t="str">
        <f t="shared" si="100"/>
        <v>83</v>
      </c>
      <c r="H572" s="6">
        <f t="shared" si="101"/>
        <v>1.121527777777781E-2</v>
      </c>
      <c r="I572" s="8">
        <f t="shared" si="102"/>
        <v>0</v>
      </c>
      <c r="J572" s="8">
        <f t="shared" si="103"/>
        <v>3.1648032407407447</v>
      </c>
      <c r="K572" s="9">
        <f t="shared" si="104"/>
        <v>4557</v>
      </c>
      <c r="L572" s="8">
        <f t="shared" si="105"/>
        <v>0</v>
      </c>
      <c r="M572" s="3">
        <f t="shared" si="108"/>
        <v>0</v>
      </c>
      <c r="N572" s="3">
        <f t="shared" si="106"/>
        <v>912</v>
      </c>
      <c r="O572" s="3">
        <f t="shared" si="109"/>
        <v>2845</v>
      </c>
      <c r="P572" s="9">
        <f t="shared" si="107"/>
        <v>19</v>
      </c>
    </row>
    <row r="573" spans="1:16" x14ac:dyDescent="0.25">
      <c r="A573" s="3">
        <v>4264808</v>
      </c>
      <c r="B573" s="5">
        <v>42926</v>
      </c>
      <c r="C573" s="6">
        <v>0.50089120370370377</v>
      </c>
      <c r="D573" s="6">
        <v>0.50109953703703702</v>
      </c>
      <c r="E573" s="3">
        <f t="shared" si="98"/>
        <v>7</v>
      </c>
      <c r="F573" s="3" t="str">
        <f t="shared" si="99"/>
        <v>stacjonarne</v>
      </c>
      <c r="G573" s="3" t="str">
        <f t="shared" si="100"/>
        <v>42</v>
      </c>
      <c r="H573" s="6">
        <f t="shared" si="101"/>
        <v>2.0833333333325488E-4</v>
      </c>
      <c r="I573" s="8">
        <f t="shared" si="102"/>
        <v>0</v>
      </c>
      <c r="J573" s="8">
        <f t="shared" si="103"/>
        <v>3.1650115740740778</v>
      </c>
      <c r="K573" s="9">
        <f t="shared" si="104"/>
        <v>4557</v>
      </c>
      <c r="L573" s="8">
        <f t="shared" si="105"/>
        <v>0</v>
      </c>
      <c r="M573" s="3">
        <f t="shared" si="108"/>
        <v>0</v>
      </c>
      <c r="N573" s="3">
        <f t="shared" si="106"/>
        <v>912</v>
      </c>
      <c r="O573" s="3">
        <f t="shared" si="109"/>
        <v>2845</v>
      </c>
      <c r="P573" s="9">
        <f t="shared" si="107"/>
        <v>37</v>
      </c>
    </row>
    <row r="574" spans="1:16" x14ac:dyDescent="0.25">
      <c r="A574" s="3">
        <v>3095218</v>
      </c>
      <c r="B574" s="5">
        <v>42926</v>
      </c>
      <c r="C574" s="6">
        <v>0.50635416666666666</v>
      </c>
      <c r="D574" s="6">
        <v>0.51716435185185183</v>
      </c>
      <c r="E574" s="3">
        <f t="shared" si="98"/>
        <v>7</v>
      </c>
      <c r="F574" s="3" t="str">
        <f t="shared" si="99"/>
        <v>stacjonarne</v>
      </c>
      <c r="G574" s="3" t="str">
        <f t="shared" si="100"/>
        <v>30</v>
      </c>
      <c r="H574" s="6">
        <f t="shared" si="101"/>
        <v>1.0810185185185173E-2</v>
      </c>
      <c r="I574" s="8">
        <f t="shared" si="102"/>
        <v>0</v>
      </c>
      <c r="J574" s="8">
        <f t="shared" si="103"/>
        <v>3.175821759259263</v>
      </c>
      <c r="K574" s="9">
        <f t="shared" si="104"/>
        <v>4573</v>
      </c>
      <c r="L574" s="8">
        <f t="shared" si="105"/>
        <v>0</v>
      </c>
      <c r="M574" s="3">
        <f t="shared" si="108"/>
        <v>0</v>
      </c>
      <c r="N574" s="3">
        <f t="shared" si="106"/>
        <v>912</v>
      </c>
      <c r="O574" s="3">
        <f t="shared" si="109"/>
        <v>2861</v>
      </c>
      <c r="P574" s="9">
        <f t="shared" si="107"/>
        <v>11</v>
      </c>
    </row>
    <row r="575" spans="1:16" x14ac:dyDescent="0.25">
      <c r="A575" s="3">
        <v>5820632164</v>
      </c>
      <c r="B575" s="5">
        <v>42926</v>
      </c>
      <c r="C575" s="6">
        <v>0.51010416666666669</v>
      </c>
      <c r="D575" s="6">
        <v>0.51879629629629631</v>
      </c>
      <c r="E575" s="3">
        <f t="shared" si="98"/>
        <v>10</v>
      </c>
      <c r="F575" s="3" t="str">
        <f t="shared" si="99"/>
        <v>komurkowe</v>
      </c>
      <c r="G575" s="3" t="str">
        <f t="shared" si="100"/>
        <v>58</v>
      </c>
      <c r="H575" s="6">
        <f t="shared" si="101"/>
        <v>8.6921296296296191E-3</v>
      </c>
      <c r="I575" s="8">
        <f t="shared" si="102"/>
        <v>0</v>
      </c>
      <c r="J575" s="8">
        <f t="shared" si="103"/>
        <v>3.175821759259263</v>
      </c>
      <c r="K575" s="9">
        <f t="shared" si="104"/>
        <v>4573</v>
      </c>
      <c r="L575" s="8">
        <f t="shared" si="105"/>
        <v>8.6921296296296191E-3</v>
      </c>
      <c r="M575" s="3">
        <f t="shared" si="108"/>
        <v>13</v>
      </c>
      <c r="N575" s="3">
        <f t="shared" si="106"/>
        <v>912</v>
      </c>
      <c r="O575" s="3">
        <f t="shared" si="109"/>
        <v>2861</v>
      </c>
      <c r="P575" s="9">
        <f t="shared" si="107"/>
        <v>11</v>
      </c>
    </row>
    <row r="576" spans="1:16" x14ac:dyDescent="0.25">
      <c r="A576" s="3">
        <v>89814525</v>
      </c>
      <c r="B576" s="5">
        <v>42926</v>
      </c>
      <c r="C576" s="6">
        <v>0.51090277777777782</v>
      </c>
      <c r="D576" s="6">
        <v>0.51175925925925925</v>
      </c>
      <c r="E576" s="3">
        <f t="shared" si="98"/>
        <v>8</v>
      </c>
      <c r="F576" s="3" t="str">
        <f t="shared" si="99"/>
        <v>komurkowe</v>
      </c>
      <c r="G576" s="3" t="str">
        <f t="shared" si="100"/>
        <v>89</v>
      </c>
      <c r="H576" s="6">
        <f t="shared" si="101"/>
        <v>8.5648148148143033E-4</v>
      </c>
      <c r="I576" s="8">
        <f t="shared" si="102"/>
        <v>0</v>
      </c>
      <c r="J576" s="8">
        <f t="shared" si="103"/>
        <v>3.1766782407407446</v>
      </c>
      <c r="K576" s="9">
        <f t="shared" si="104"/>
        <v>4574</v>
      </c>
      <c r="L576" s="8">
        <f t="shared" si="105"/>
        <v>0</v>
      </c>
      <c r="M576" s="3">
        <f t="shared" si="108"/>
        <v>0</v>
      </c>
      <c r="N576" s="3">
        <f t="shared" si="106"/>
        <v>913</v>
      </c>
      <c r="O576" s="3">
        <f t="shared" si="109"/>
        <v>2861</v>
      </c>
      <c r="P576" s="9">
        <f t="shared" si="107"/>
        <v>25</v>
      </c>
    </row>
    <row r="577" spans="1:16" x14ac:dyDescent="0.25">
      <c r="A577" s="3">
        <v>1223816</v>
      </c>
      <c r="B577" s="5">
        <v>42926</v>
      </c>
      <c r="C577" s="6">
        <v>0.51116898148148149</v>
      </c>
      <c r="D577" s="6">
        <v>0.51718750000000002</v>
      </c>
      <c r="E577" s="3">
        <f t="shared" si="98"/>
        <v>7</v>
      </c>
      <c r="F577" s="3" t="str">
        <f t="shared" si="99"/>
        <v>stacjonarne</v>
      </c>
      <c r="G577" s="3" t="str">
        <f t="shared" si="100"/>
        <v>12</v>
      </c>
      <c r="H577" s="6">
        <f t="shared" si="101"/>
        <v>6.0185185185185341E-3</v>
      </c>
      <c r="I577" s="8">
        <f t="shared" si="102"/>
        <v>6.0185185185185341E-3</v>
      </c>
      <c r="J577" s="8">
        <f t="shared" si="103"/>
        <v>3.182696759259263</v>
      </c>
      <c r="K577" s="9">
        <f t="shared" si="104"/>
        <v>4583</v>
      </c>
      <c r="L577" s="8">
        <f t="shared" si="105"/>
        <v>0</v>
      </c>
      <c r="M577" s="3">
        <f t="shared" si="108"/>
        <v>0</v>
      </c>
      <c r="N577" s="3">
        <f t="shared" si="106"/>
        <v>913</v>
      </c>
      <c r="O577" s="3">
        <f t="shared" si="109"/>
        <v>2870</v>
      </c>
      <c r="P577" s="9">
        <f t="shared" si="107"/>
        <v>5</v>
      </c>
    </row>
    <row r="578" spans="1:16" x14ac:dyDescent="0.25">
      <c r="A578" s="3">
        <v>18503160</v>
      </c>
      <c r="B578" s="5">
        <v>42926</v>
      </c>
      <c r="C578" s="6">
        <v>0.51157407407407407</v>
      </c>
      <c r="D578" s="6">
        <v>0.51663194444444438</v>
      </c>
      <c r="E578" s="3">
        <f t="shared" si="98"/>
        <v>8</v>
      </c>
      <c r="F578" s="3" t="str">
        <f t="shared" si="99"/>
        <v>komurkowe</v>
      </c>
      <c r="G578" s="3" t="str">
        <f t="shared" si="100"/>
        <v>18</v>
      </c>
      <c r="H578" s="6">
        <f t="shared" si="101"/>
        <v>5.0578703703703098E-3</v>
      </c>
      <c r="I578" s="8">
        <f t="shared" si="102"/>
        <v>0</v>
      </c>
      <c r="J578" s="8">
        <f t="shared" si="103"/>
        <v>3.1877546296296333</v>
      </c>
      <c r="K578" s="9">
        <f t="shared" si="104"/>
        <v>4590</v>
      </c>
      <c r="L578" s="8">
        <f t="shared" si="105"/>
        <v>0</v>
      </c>
      <c r="M578" s="3">
        <f t="shared" si="108"/>
        <v>0</v>
      </c>
      <c r="N578" s="3">
        <f t="shared" si="106"/>
        <v>920</v>
      </c>
      <c r="O578" s="3">
        <f t="shared" si="109"/>
        <v>2870</v>
      </c>
      <c r="P578" s="9">
        <f t="shared" si="107"/>
        <v>22</v>
      </c>
    </row>
    <row r="579" spans="1:16" x14ac:dyDescent="0.25">
      <c r="A579" s="3">
        <v>21677804</v>
      </c>
      <c r="B579" s="5">
        <v>42926</v>
      </c>
      <c r="C579" s="6">
        <v>0.51328703703703704</v>
      </c>
      <c r="D579" s="6">
        <v>0.51821759259259259</v>
      </c>
      <c r="E579" s="3">
        <f t="shared" ref="E579:E642" si="110">LEN(A579)</f>
        <v>8</v>
      </c>
      <c r="F579" s="3" t="str">
        <f t="shared" ref="F579:F642" si="111">IF(E579=7,"stacjonarne","komurkowe")</f>
        <v>komurkowe</v>
      </c>
      <c r="G579" s="3" t="str">
        <f t="shared" ref="G579:G642" si="112">LEFT(A579,2)</f>
        <v>21</v>
      </c>
      <c r="H579" s="6">
        <f t="shared" ref="H579:H642" si="113">D579-C579</f>
        <v>4.9305555555555491E-3</v>
      </c>
      <c r="I579" s="8">
        <f t="shared" ref="I579:I642" si="114">IF(AND(G579="12",F579="stacjonarne"),H579,0)</f>
        <v>0</v>
      </c>
      <c r="J579" s="8">
        <f t="shared" si="103"/>
        <v>3.192685185185189</v>
      </c>
      <c r="K579" s="9">
        <f t="shared" si="104"/>
        <v>4597</v>
      </c>
      <c r="L579" s="8">
        <f t="shared" si="105"/>
        <v>0</v>
      </c>
      <c r="M579" s="3">
        <f t="shared" si="108"/>
        <v>0</v>
      </c>
      <c r="N579" s="3">
        <f t="shared" si="106"/>
        <v>927</v>
      </c>
      <c r="O579" s="3">
        <f t="shared" si="109"/>
        <v>2870</v>
      </c>
      <c r="P579" s="9">
        <f t="shared" si="107"/>
        <v>28</v>
      </c>
    </row>
    <row r="580" spans="1:16" x14ac:dyDescent="0.25">
      <c r="A580" s="3">
        <v>5087066</v>
      </c>
      <c r="B580" s="5">
        <v>42926</v>
      </c>
      <c r="C580" s="6">
        <v>0.51603009259259258</v>
      </c>
      <c r="D580" s="6">
        <v>0.5269907407407407</v>
      </c>
      <c r="E580" s="3">
        <f t="shared" si="110"/>
        <v>7</v>
      </c>
      <c r="F580" s="3" t="str">
        <f t="shared" si="111"/>
        <v>stacjonarne</v>
      </c>
      <c r="G580" s="3" t="str">
        <f t="shared" si="112"/>
        <v>50</v>
      </c>
      <c r="H580" s="6">
        <f t="shared" si="113"/>
        <v>1.0960648148148122E-2</v>
      </c>
      <c r="I580" s="8">
        <f t="shared" si="114"/>
        <v>0</v>
      </c>
      <c r="J580" s="8">
        <f t="shared" ref="J580:J643" si="115">IF(E580&lt;10,H580+J579,J579)</f>
        <v>3.2036458333333373</v>
      </c>
      <c r="K580" s="9">
        <f t="shared" ref="K580:K643" si="116">IF(J580&lt;&gt;J579,K579+HOUR(H580)*60+MINUTE(H580)+IF(P580&lt;P579,1,0),K579)</f>
        <v>4613</v>
      </c>
      <c r="L580" s="8">
        <f t="shared" ref="L580:L643" si="117">IF(E580&gt;=10,H580,0)</f>
        <v>0</v>
      </c>
      <c r="M580" s="3">
        <f t="shared" si="108"/>
        <v>0</v>
      </c>
      <c r="N580" s="3">
        <f t="shared" ref="N580:N643" si="118">IF(AND(K580&gt;800,K579&lt;800,F580="komurkowe"),K580-800,IF(AND(F580="komurkowe",K580&gt;800),N579+K580-K579,N579))</f>
        <v>927</v>
      </c>
      <c r="O580" s="3">
        <f t="shared" si="109"/>
        <v>2886</v>
      </c>
      <c r="P580" s="9">
        <f t="shared" ref="P580:P643" si="119">IF(J580&lt;&gt;J579,MOD(SECOND(H580)+P579,60),P579)</f>
        <v>15</v>
      </c>
    </row>
    <row r="581" spans="1:16" x14ac:dyDescent="0.25">
      <c r="A581" s="3">
        <v>6905863</v>
      </c>
      <c r="B581" s="5">
        <v>42926</v>
      </c>
      <c r="C581" s="6">
        <v>0.52123842592592595</v>
      </c>
      <c r="D581" s="6">
        <v>0.53008101851851852</v>
      </c>
      <c r="E581" s="3">
        <f t="shared" si="110"/>
        <v>7</v>
      </c>
      <c r="F581" s="3" t="str">
        <f t="shared" si="111"/>
        <v>stacjonarne</v>
      </c>
      <c r="G581" s="3" t="str">
        <f t="shared" si="112"/>
        <v>69</v>
      </c>
      <c r="H581" s="6">
        <f t="shared" si="113"/>
        <v>8.8425925925925686E-3</v>
      </c>
      <c r="I581" s="8">
        <f t="shared" si="114"/>
        <v>0</v>
      </c>
      <c r="J581" s="8">
        <f t="shared" si="115"/>
        <v>3.2124884259259296</v>
      </c>
      <c r="K581" s="9">
        <f t="shared" si="116"/>
        <v>4625</v>
      </c>
      <c r="L581" s="8">
        <f t="shared" si="117"/>
        <v>0</v>
      </c>
      <c r="M581" s="3">
        <f t="shared" si="108"/>
        <v>0</v>
      </c>
      <c r="N581" s="3">
        <f t="shared" si="118"/>
        <v>927</v>
      </c>
      <c r="O581" s="3">
        <f t="shared" si="109"/>
        <v>2898</v>
      </c>
      <c r="P581" s="9">
        <f t="shared" si="119"/>
        <v>59</v>
      </c>
    </row>
    <row r="582" spans="1:16" x14ac:dyDescent="0.25">
      <c r="A582" s="3">
        <v>4144248</v>
      </c>
      <c r="B582" s="5">
        <v>42926</v>
      </c>
      <c r="C582" s="6">
        <v>0.52134259259259264</v>
      </c>
      <c r="D582" s="6">
        <v>0.53226851851851853</v>
      </c>
      <c r="E582" s="3">
        <f t="shared" si="110"/>
        <v>7</v>
      </c>
      <c r="F582" s="3" t="str">
        <f t="shared" si="111"/>
        <v>stacjonarne</v>
      </c>
      <c r="G582" s="3" t="str">
        <f t="shared" si="112"/>
        <v>41</v>
      </c>
      <c r="H582" s="6">
        <f t="shared" si="113"/>
        <v>1.0925925925925895E-2</v>
      </c>
      <c r="I582" s="8">
        <f t="shared" si="114"/>
        <v>0</v>
      </c>
      <c r="J582" s="8">
        <f t="shared" si="115"/>
        <v>3.2234143518518557</v>
      </c>
      <c r="K582" s="9">
        <f t="shared" si="116"/>
        <v>4641</v>
      </c>
      <c r="L582" s="8">
        <f t="shared" si="117"/>
        <v>0</v>
      </c>
      <c r="M582" s="3">
        <f t="shared" si="108"/>
        <v>0</v>
      </c>
      <c r="N582" s="3">
        <f t="shared" si="118"/>
        <v>927</v>
      </c>
      <c r="O582" s="3">
        <f t="shared" si="109"/>
        <v>2914</v>
      </c>
      <c r="P582" s="9">
        <f t="shared" si="119"/>
        <v>43</v>
      </c>
    </row>
    <row r="583" spans="1:16" x14ac:dyDescent="0.25">
      <c r="A583" s="3">
        <v>16392077</v>
      </c>
      <c r="B583" s="5">
        <v>42926</v>
      </c>
      <c r="C583" s="6">
        <v>0.52254629629629623</v>
      </c>
      <c r="D583" s="6">
        <v>0.52263888888888888</v>
      </c>
      <c r="E583" s="3">
        <f t="shared" si="110"/>
        <v>8</v>
      </c>
      <c r="F583" s="3" t="str">
        <f t="shared" si="111"/>
        <v>komurkowe</v>
      </c>
      <c r="G583" s="3" t="str">
        <f t="shared" si="112"/>
        <v>16</v>
      </c>
      <c r="H583" s="6">
        <f t="shared" si="113"/>
        <v>9.2592592592644074E-5</v>
      </c>
      <c r="I583" s="8">
        <f t="shared" si="114"/>
        <v>0</v>
      </c>
      <c r="J583" s="8">
        <f t="shared" si="115"/>
        <v>3.2235069444444484</v>
      </c>
      <c r="K583" s="9">
        <f t="shared" si="116"/>
        <v>4641</v>
      </c>
      <c r="L583" s="8">
        <f t="shared" si="117"/>
        <v>0</v>
      </c>
      <c r="M583" s="3">
        <f t="shared" si="108"/>
        <v>0</v>
      </c>
      <c r="N583" s="3">
        <f t="shared" si="118"/>
        <v>927</v>
      </c>
      <c r="O583" s="3">
        <f t="shared" si="109"/>
        <v>2914</v>
      </c>
      <c r="P583" s="9">
        <f t="shared" si="119"/>
        <v>51</v>
      </c>
    </row>
    <row r="584" spans="1:16" x14ac:dyDescent="0.25">
      <c r="A584" s="3">
        <v>8865092</v>
      </c>
      <c r="B584" s="5">
        <v>42926</v>
      </c>
      <c r="C584" s="6">
        <v>0.52392361111111108</v>
      </c>
      <c r="D584" s="6">
        <v>0.53378472222222217</v>
      </c>
      <c r="E584" s="3">
        <f t="shared" si="110"/>
        <v>7</v>
      </c>
      <c r="F584" s="3" t="str">
        <f t="shared" si="111"/>
        <v>stacjonarne</v>
      </c>
      <c r="G584" s="3" t="str">
        <f t="shared" si="112"/>
        <v>88</v>
      </c>
      <c r="H584" s="6">
        <f t="shared" si="113"/>
        <v>9.8611111111110983E-3</v>
      </c>
      <c r="I584" s="8">
        <f t="shared" si="114"/>
        <v>0</v>
      </c>
      <c r="J584" s="8">
        <f t="shared" si="115"/>
        <v>3.2333680555555597</v>
      </c>
      <c r="K584" s="9">
        <f t="shared" si="116"/>
        <v>4656</v>
      </c>
      <c r="L584" s="8">
        <f t="shared" si="117"/>
        <v>0</v>
      </c>
      <c r="M584" s="3">
        <f t="shared" si="108"/>
        <v>0</v>
      </c>
      <c r="N584" s="3">
        <f t="shared" si="118"/>
        <v>927</v>
      </c>
      <c r="O584" s="3">
        <f t="shared" si="109"/>
        <v>2929</v>
      </c>
      <c r="P584" s="9">
        <f t="shared" si="119"/>
        <v>3</v>
      </c>
    </row>
    <row r="585" spans="1:16" x14ac:dyDescent="0.25">
      <c r="A585" s="3">
        <v>92597723</v>
      </c>
      <c r="B585" s="5">
        <v>42926</v>
      </c>
      <c r="C585" s="6">
        <v>0.52837962962962959</v>
      </c>
      <c r="D585" s="6">
        <v>0.53084490740740742</v>
      </c>
      <c r="E585" s="3">
        <f t="shared" si="110"/>
        <v>8</v>
      </c>
      <c r="F585" s="3" t="str">
        <f t="shared" si="111"/>
        <v>komurkowe</v>
      </c>
      <c r="G585" s="3" t="str">
        <f t="shared" si="112"/>
        <v>92</v>
      </c>
      <c r="H585" s="6">
        <f t="shared" si="113"/>
        <v>2.4652777777778301E-3</v>
      </c>
      <c r="I585" s="8">
        <f t="shared" si="114"/>
        <v>0</v>
      </c>
      <c r="J585" s="8">
        <f t="shared" si="115"/>
        <v>3.2358333333333373</v>
      </c>
      <c r="K585" s="9">
        <f t="shared" si="116"/>
        <v>4659</v>
      </c>
      <c r="L585" s="8">
        <f t="shared" si="117"/>
        <v>0</v>
      </c>
      <c r="M585" s="3">
        <f t="shared" si="108"/>
        <v>0</v>
      </c>
      <c r="N585" s="3">
        <f t="shared" si="118"/>
        <v>930</v>
      </c>
      <c r="O585" s="3">
        <f t="shared" si="109"/>
        <v>2929</v>
      </c>
      <c r="P585" s="9">
        <f t="shared" si="119"/>
        <v>36</v>
      </c>
    </row>
    <row r="586" spans="1:16" x14ac:dyDescent="0.25">
      <c r="A586" s="3">
        <v>49840829</v>
      </c>
      <c r="B586" s="5">
        <v>42926</v>
      </c>
      <c r="C586" s="6">
        <v>0.53204861111111112</v>
      </c>
      <c r="D586" s="6">
        <v>0.53737268518518522</v>
      </c>
      <c r="E586" s="3">
        <f t="shared" si="110"/>
        <v>8</v>
      </c>
      <c r="F586" s="3" t="str">
        <f t="shared" si="111"/>
        <v>komurkowe</v>
      </c>
      <c r="G586" s="3" t="str">
        <f t="shared" si="112"/>
        <v>49</v>
      </c>
      <c r="H586" s="6">
        <f t="shared" si="113"/>
        <v>5.3240740740740922E-3</v>
      </c>
      <c r="I586" s="8">
        <f t="shared" si="114"/>
        <v>0</v>
      </c>
      <c r="J586" s="8">
        <f t="shared" si="115"/>
        <v>3.2411574074074112</v>
      </c>
      <c r="K586" s="9">
        <f t="shared" si="116"/>
        <v>4667</v>
      </c>
      <c r="L586" s="8">
        <f t="shared" si="117"/>
        <v>0</v>
      </c>
      <c r="M586" s="3">
        <f t="shared" si="108"/>
        <v>0</v>
      </c>
      <c r="N586" s="3">
        <f t="shared" si="118"/>
        <v>938</v>
      </c>
      <c r="O586" s="3">
        <f t="shared" si="109"/>
        <v>2929</v>
      </c>
      <c r="P586" s="9">
        <f t="shared" si="119"/>
        <v>16</v>
      </c>
    </row>
    <row r="587" spans="1:16" x14ac:dyDescent="0.25">
      <c r="A587" s="3">
        <v>20354301</v>
      </c>
      <c r="B587" s="5">
        <v>42926</v>
      </c>
      <c r="C587" s="6">
        <v>0.53291666666666659</v>
      </c>
      <c r="D587" s="6">
        <v>0.53758101851851847</v>
      </c>
      <c r="E587" s="3">
        <f t="shared" si="110"/>
        <v>8</v>
      </c>
      <c r="F587" s="3" t="str">
        <f t="shared" si="111"/>
        <v>komurkowe</v>
      </c>
      <c r="G587" s="3" t="str">
        <f t="shared" si="112"/>
        <v>20</v>
      </c>
      <c r="H587" s="6">
        <f t="shared" si="113"/>
        <v>4.6643518518518778E-3</v>
      </c>
      <c r="I587" s="8">
        <f t="shared" si="114"/>
        <v>0</v>
      </c>
      <c r="J587" s="8">
        <f t="shared" si="115"/>
        <v>3.2458217592592629</v>
      </c>
      <c r="K587" s="9">
        <f t="shared" si="116"/>
        <v>4673</v>
      </c>
      <c r="L587" s="8">
        <f t="shared" si="117"/>
        <v>0</v>
      </c>
      <c r="M587" s="3">
        <f t="shared" si="108"/>
        <v>0</v>
      </c>
      <c r="N587" s="3">
        <f t="shared" si="118"/>
        <v>944</v>
      </c>
      <c r="O587" s="3">
        <f t="shared" si="109"/>
        <v>2929</v>
      </c>
      <c r="P587" s="9">
        <f t="shared" si="119"/>
        <v>59</v>
      </c>
    </row>
    <row r="588" spans="1:16" x14ac:dyDescent="0.25">
      <c r="A588" s="3">
        <v>2731955</v>
      </c>
      <c r="B588" s="5">
        <v>42926</v>
      </c>
      <c r="C588" s="6">
        <v>0.53843750000000001</v>
      </c>
      <c r="D588" s="6">
        <v>0.54283564814814811</v>
      </c>
      <c r="E588" s="3">
        <f t="shared" si="110"/>
        <v>7</v>
      </c>
      <c r="F588" s="3" t="str">
        <f t="shared" si="111"/>
        <v>stacjonarne</v>
      </c>
      <c r="G588" s="3" t="str">
        <f t="shared" si="112"/>
        <v>27</v>
      </c>
      <c r="H588" s="6">
        <f t="shared" si="113"/>
        <v>4.3981481481480955E-3</v>
      </c>
      <c r="I588" s="8">
        <f t="shared" si="114"/>
        <v>0</v>
      </c>
      <c r="J588" s="8">
        <f t="shared" si="115"/>
        <v>3.250219907407411</v>
      </c>
      <c r="K588" s="9">
        <f t="shared" si="116"/>
        <v>4680</v>
      </c>
      <c r="L588" s="8">
        <f t="shared" si="117"/>
        <v>0</v>
      </c>
      <c r="M588" s="3">
        <f t="shared" si="108"/>
        <v>0</v>
      </c>
      <c r="N588" s="3">
        <f t="shared" si="118"/>
        <v>944</v>
      </c>
      <c r="O588" s="3">
        <f t="shared" si="109"/>
        <v>2936</v>
      </c>
      <c r="P588" s="9">
        <f t="shared" si="119"/>
        <v>19</v>
      </c>
    </row>
    <row r="589" spans="1:16" x14ac:dyDescent="0.25">
      <c r="A589" s="3">
        <v>2304726</v>
      </c>
      <c r="B589" s="5">
        <v>42926</v>
      </c>
      <c r="C589" s="6">
        <v>0.54197916666666668</v>
      </c>
      <c r="D589" s="6">
        <v>0.54866898148148147</v>
      </c>
      <c r="E589" s="3">
        <f t="shared" si="110"/>
        <v>7</v>
      </c>
      <c r="F589" s="3" t="str">
        <f t="shared" si="111"/>
        <v>stacjonarne</v>
      </c>
      <c r="G589" s="3" t="str">
        <f t="shared" si="112"/>
        <v>23</v>
      </c>
      <c r="H589" s="6">
        <f t="shared" si="113"/>
        <v>6.6898148148147873E-3</v>
      </c>
      <c r="I589" s="8">
        <f t="shared" si="114"/>
        <v>0</v>
      </c>
      <c r="J589" s="8">
        <f t="shared" si="115"/>
        <v>3.2569097222222259</v>
      </c>
      <c r="K589" s="9">
        <f t="shared" si="116"/>
        <v>4689</v>
      </c>
      <c r="L589" s="8">
        <f t="shared" si="117"/>
        <v>0</v>
      </c>
      <c r="M589" s="3">
        <f t="shared" si="108"/>
        <v>0</v>
      </c>
      <c r="N589" s="3">
        <f t="shared" si="118"/>
        <v>944</v>
      </c>
      <c r="O589" s="3">
        <f t="shared" si="109"/>
        <v>2945</v>
      </c>
      <c r="P589" s="9">
        <f t="shared" si="119"/>
        <v>57</v>
      </c>
    </row>
    <row r="590" spans="1:16" x14ac:dyDescent="0.25">
      <c r="A590" s="3">
        <v>4653709</v>
      </c>
      <c r="B590" s="5">
        <v>42926</v>
      </c>
      <c r="C590" s="6">
        <v>0.54292824074074075</v>
      </c>
      <c r="D590" s="6">
        <v>0.5444444444444444</v>
      </c>
      <c r="E590" s="3">
        <f t="shared" si="110"/>
        <v>7</v>
      </c>
      <c r="F590" s="3" t="str">
        <f t="shared" si="111"/>
        <v>stacjonarne</v>
      </c>
      <c r="G590" s="3" t="str">
        <f t="shared" si="112"/>
        <v>46</v>
      </c>
      <c r="H590" s="6">
        <f t="shared" si="113"/>
        <v>1.5162037037036447E-3</v>
      </c>
      <c r="I590" s="8">
        <f t="shared" si="114"/>
        <v>0</v>
      </c>
      <c r="J590" s="8">
        <f t="shared" si="115"/>
        <v>3.2584259259259296</v>
      </c>
      <c r="K590" s="9">
        <f t="shared" si="116"/>
        <v>4692</v>
      </c>
      <c r="L590" s="8">
        <f t="shared" si="117"/>
        <v>0</v>
      </c>
      <c r="M590" s="3">
        <f t="shared" si="108"/>
        <v>0</v>
      </c>
      <c r="N590" s="3">
        <f t="shared" si="118"/>
        <v>944</v>
      </c>
      <c r="O590" s="3">
        <f t="shared" si="109"/>
        <v>2948</v>
      </c>
      <c r="P590" s="9">
        <f t="shared" si="119"/>
        <v>8</v>
      </c>
    </row>
    <row r="591" spans="1:16" x14ac:dyDescent="0.25">
      <c r="A591" s="3">
        <v>4848864</v>
      </c>
      <c r="B591" s="5">
        <v>42926</v>
      </c>
      <c r="C591" s="6">
        <v>0.54432870370370368</v>
      </c>
      <c r="D591" s="6">
        <v>0.55090277777777785</v>
      </c>
      <c r="E591" s="3">
        <f t="shared" si="110"/>
        <v>7</v>
      </c>
      <c r="F591" s="3" t="str">
        <f t="shared" si="111"/>
        <v>stacjonarne</v>
      </c>
      <c r="G591" s="3" t="str">
        <f t="shared" si="112"/>
        <v>48</v>
      </c>
      <c r="H591" s="6">
        <f t="shared" si="113"/>
        <v>6.5740740740741765E-3</v>
      </c>
      <c r="I591" s="8">
        <f t="shared" si="114"/>
        <v>0</v>
      </c>
      <c r="J591" s="8">
        <f t="shared" si="115"/>
        <v>3.2650000000000037</v>
      </c>
      <c r="K591" s="9">
        <f t="shared" si="116"/>
        <v>4701</v>
      </c>
      <c r="L591" s="8">
        <f t="shared" si="117"/>
        <v>0</v>
      </c>
      <c r="M591" s="3">
        <f t="shared" si="108"/>
        <v>0</v>
      </c>
      <c r="N591" s="3">
        <f t="shared" si="118"/>
        <v>944</v>
      </c>
      <c r="O591" s="3">
        <f t="shared" si="109"/>
        <v>2957</v>
      </c>
      <c r="P591" s="9">
        <f t="shared" si="119"/>
        <v>36</v>
      </c>
    </row>
    <row r="592" spans="1:16" x14ac:dyDescent="0.25">
      <c r="A592" s="3">
        <v>6709939</v>
      </c>
      <c r="B592" s="5">
        <v>42926</v>
      </c>
      <c r="C592" s="6">
        <v>0.54692129629629627</v>
      </c>
      <c r="D592" s="6">
        <v>0.54999999999999993</v>
      </c>
      <c r="E592" s="3">
        <f t="shared" si="110"/>
        <v>7</v>
      </c>
      <c r="F592" s="3" t="str">
        <f t="shared" si="111"/>
        <v>stacjonarne</v>
      </c>
      <c r="G592" s="3" t="str">
        <f t="shared" si="112"/>
        <v>67</v>
      </c>
      <c r="H592" s="6">
        <f t="shared" si="113"/>
        <v>3.0787037037036669E-3</v>
      </c>
      <c r="I592" s="8">
        <f t="shared" si="114"/>
        <v>0</v>
      </c>
      <c r="J592" s="8">
        <f t="shared" si="115"/>
        <v>3.2680787037037073</v>
      </c>
      <c r="K592" s="9">
        <f t="shared" si="116"/>
        <v>4706</v>
      </c>
      <c r="L592" s="8">
        <f t="shared" si="117"/>
        <v>0</v>
      </c>
      <c r="M592" s="3">
        <f t="shared" si="108"/>
        <v>0</v>
      </c>
      <c r="N592" s="3">
        <f t="shared" si="118"/>
        <v>944</v>
      </c>
      <c r="O592" s="3">
        <f t="shared" si="109"/>
        <v>2962</v>
      </c>
      <c r="P592" s="9">
        <f t="shared" si="119"/>
        <v>2</v>
      </c>
    </row>
    <row r="593" spans="1:16" x14ac:dyDescent="0.25">
      <c r="A593" s="3">
        <v>8870498</v>
      </c>
      <c r="B593" s="5">
        <v>42926</v>
      </c>
      <c r="C593" s="6">
        <v>0.55046296296296293</v>
      </c>
      <c r="D593" s="6">
        <v>0.55986111111111114</v>
      </c>
      <c r="E593" s="3">
        <f t="shared" si="110"/>
        <v>7</v>
      </c>
      <c r="F593" s="3" t="str">
        <f t="shared" si="111"/>
        <v>stacjonarne</v>
      </c>
      <c r="G593" s="3" t="str">
        <f t="shared" si="112"/>
        <v>88</v>
      </c>
      <c r="H593" s="6">
        <f t="shared" si="113"/>
        <v>9.398148148148211E-3</v>
      </c>
      <c r="I593" s="8">
        <f t="shared" si="114"/>
        <v>0</v>
      </c>
      <c r="J593" s="8">
        <f t="shared" si="115"/>
        <v>3.2774768518518558</v>
      </c>
      <c r="K593" s="9">
        <f t="shared" si="116"/>
        <v>4719</v>
      </c>
      <c r="L593" s="8">
        <f t="shared" si="117"/>
        <v>0</v>
      </c>
      <c r="M593" s="3">
        <f t="shared" si="108"/>
        <v>0</v>
      </c>
      <c r="N593" s="3">
        <f t="shared" si="118"/>
        <v>944</v>
      </c>
      <c r="O593" s="3">
        <f t="shared" si="109"/>
        <v>2975</v>
      </c>
      <c r="P593" s="9">
        <f t="shared" si="119"/>
        <v>34</v>
      </c>
    </row>
    <row r="594" spans="1:16" x14ac:dyDescent="0.25">
      <c r="A594" s="3">
        <v>2947889</v>
      </c>
      <c r="B594" s="5">
        <v>42926</v>
      </c>
      <c r="C594" s="6">
        <v>0.55246527777777776</v>
      </c>
      <c r="D594" s="6">
        <v>0.56334490740740739</v>
      </c>
      <c r="E594" s="3">
        <f t="shared" si="110"/>
        <v>7</v>
      </c>
      <c r="F594" s="3" t="str">
        <f t="shared" si="111"/>
        <v>stacjonarne</v>
      </c>
      <c r="G594" s="3" t="str">
        <f t="shared" si="112"/>
        <v>29</v>
      </c>
      <c r="H594" s="6">
        <f t="shared" si="113"/>
        <v>1.0879629629629628E-2</v>
      </c>
      <c r="I594" s="8">
        <f t="shared" si="114"/>
        <v>0</v>
      </c>
      <c r="J594" s="8">
        <f t="shared" si="115"/>
        <v>3.2883564814814852</v>
      </c>
      <c r="K594" s="9">
        <f t="shared" si="116"/>
        <v>4735</v>
      </c>
      <c r="L594" s="8">
        <f t="shared" si="117"/>
        <v>0</v>
      </c>
      <c r="M594" s="3">
        <f t="shared" si="108"/>
        <v>0</v>
      </c>
      <c r="N594" s="3">
        <f t="shared" si="118"/>
        <v>944</v>
      </c>
      <c r="O594" s="3">
        <f t="shared" si="109"/>
        <v>2991</v>
      </c>
      <c r="P594" s="9">
        <f t="shared" si="119"/>
        <v>14</v>
      </c>
    </row>
    <row r="595" spans="1:16" x14ac:dyDescent="0.25">
      <c r="A595" s="3">
        <v>8270097</v>
      </c>
      <c r="B595" s="5">
        <v>42926</v>
      </c>
      <c r="C595" s="6">
        <v>0.55650462962962965</v>
      </c>
      <c r="D595" s="6">
        <v>0.55850694444444449</v>
      </c>
      <c r="E595" s="3">
        <f t="shared" si="110"/>
        <v>7</v>
      </c>
      <c r="F595" s="3" t="str">
        <f t="shared" si="111"/>
        <v>stacjonarne</v>
      </c>
      <c r="G595" s="3" t="str">
        <f t="shared" si="112"/>
        <v>82</v>
      </c>
      <c r="H595" s="6">
        <f t="shared" si="113"/>
        <v>2.0023148148148318E-3</v>
      </c>
      <c r="I595" s="8">
        <f t="shared" si="114"/>
        <v>0</v>
      </c>
      <c r="J595" s="8">
        <f t="shared" si="115"/>
        <v>3.2903587962962999</v>
      </c>
      <c r="K595" s="9">
        <f t="shared" si="116"/>
        <v>4738</v>
      </c>
      <c r="L595" s="8">
        <f t="shared" si="117"/>
        <v>0</v>
      </c>
      <c r="M595" s="3">
        <f t="shared" si="108"/>
        <v>0</v>
      </c>
      <c r="N595" s="3">
        <f t="shared" si="118"/>
        <v>944</v>
      </c>
      <c r="O595" s="3">
        <f t="shared" si="109"/>
        <v>2994</v>
      </c>
      <c r="P595" s="9">
        <f t="shared" si="119"/>
        <v>7</v>
      </c>
    </row>
    <row r="596" spans="1:16" x14ac:dyDescent="0.25">
      <c r="A596" s="3">
        <v>8183468</v>
      </c>
      <c r="B596" s="5">
        <v>42926</v>
      </c>
      <c r="C596" s="6">
        <v>0.5583217592592592</v>
      </c>
      <c r="D596" s="6">
        <v>0.56265046296296295</v>
      </c>
      <c r="E596" s="3">
        <f t="shared" si="110"/>
        <v>7</v>
      </c>
      <c r="F596" s="3" t="str">
        <f t="shared" si="111"/>
        <v>stacjonarne</v>
      </c>
      <c r="G596" s="3" t="str">
        <f t="shared" si="112"/>
        <v>81</v>
      </c>
      <c r="H596" s="6">
        <f t="shared" si="113"/>
        <v>4.3287037037037512E-3</v>
      </c>
      <c r="I596" s="8">
        <f t="shared" si="114"/>
        <v>0</v>
      </c>
      <c r="J596" s="8">
        <f t="shared" si="115"/>
        <v>3.2946875000000038</v>
      </c>
      <c r="K596" s="9">
        <f t="shared" si="116"/>
        <v>4744</v>
      </c>
      <c r="L596" s="8">
        <f t="shared" si="117"/>
        <v>0</v>
      </c>
      <c r="M596" s="3">
        <f t="shared" si="108"/>
        <v>0</v>
      </c>
      <c r="N596" s="3">
        <f t="shared" si="118"/>
        <v>944</v>
      </c>
      <c r="O596" s="3">
        <f t="shared" si="109"/>
        <v>3000</v>
      </c>
      <c r="P596" s="9">
        <f t="shared" si="119"/>
        <v>21</v>
      </c>
    </row>
    <row r="597" spans="1:16" x14ac:dyDescent="0.25">
      <c r="A597" s="3">
        <v>3263806</v>
      </c>
      <c r="B597" s="5">
        <v>42926</v>
      </c>
      <c r="C597" s="6">
        <v>0.5586458333333334</v>
      </c>
      <c r="D597" s="6">
        <v>0.56383101851851858</v>
      </c>
      <c r="E597" s="3">
        <f t="shared" si="110"/>
        <v>7</v>
      </c>
      <c r="F597" s="3" t="str">
        <f t="shared" si="111"/>
        <v>stacjonarne</v>
      </c>
      <c r="G597" s="3" t="str">
        <f t="shared" si="112"/>
        <v>32</v>
      </c>
      <c r="H597" s="6">
        <f t="shared" si="113"/>
        <v>5.1851851851851816E-3</v>
      </c>
      <c r="I597" s="8">
        <f t="shared" si="114"/>
        <v>0</v>
      </c>
      <c r="J597" s="8">
        <f t="shared" si="115"/>
        <v>3.2998726851851892</v>
      </c>
      <c r="K597" s="9">
        <f t="shared" si="116"/>
        <v>4751</v>
      </c>
      <c r="L597" s="8">
        <f t="shared" si="117"/>
        <v>0</v>
      </c>
      <c r="M597" s="3">
        <f t="shared" si="108"/>
        <v>0</v>
      </c>
      <c r="N597" s="3">
        <f t="shared" si="118"/>
        <v>944</v>
      </c>
      <c r="O597" s="3">
        <f t="shared" si="109"/>
        <v>3007</v>
      </c>
      <c r="P597" s="9">
        <f t="shared" si="119"/>
        <v>49</v>
      </c>
    </row>
    <row r="598" spans="1:16" x14ac:dyDescent="0.25">
      <c r="A598" s="3">
        <v>7792980</v>
      </c>
      <c r="B598" s="5">
        <v>42926</v>
      </c>
      <c r="C598" s="6">
        <v>0.56234953703703705</v>
      </c>
      <c r="D598" s="6">
        <v>0.57378472222222221</v>
      </c>
      <c r="E598" s="3">
        <f t="shared" si="110"/>
        <v>7</v>
      </c>
      <c r="F598" s="3" t="str">
        <f t="shared" si="111"/>
        <v>stacjonarne</v>
      </c>
      <c r="G598" s="3" t="str">
        <f t="shared" si="112"/>
        <v>77</v>
      </c>
      <c r="H598" s="6">
        <f t="shared" si="113"/>
        <v>1.1435185185185159E-2</v>
      </c>
      <c r="I598" s="8">
        <f t="shared" si="114"/>
        <v>0</v>
      </c>
      <c r="J598" s="8">
        <f t="shared" si="115"/>
        <v>3.3113078703703742</v>
      </c>
      <c r="K598" s="9">
        <f t="shared" si="116"/>
        <v>4768</v>
      </c>
      <c r="L598" s="8">
        <f t="shared" si="117"/>
        <v>0</v>
      </c>
      <c r="M598" s="3">
        <f t="shared" si="108"/>
        <v>0</v>
      </c>
      <c r="N598" s="3">
        <f t="shared" si="118"/>
        <v>944</v>
      </c>
      <c r="O598" s="3">
        <f t="shared" si="109"/>
        <v>3024</v>
      </c>
      <c r="P598" s="9">
        <f t="shared" si="119"/>
        <v>17</v>
      </c>
    </row>
    <row r="599" spans="1:16" x14ac:dyDescent="0.25">
      <c r="A599" s="3">
        <v>88929925</v>
      </c>
      <c r="B599" s="5">
        <v>42926</v>
      </c>
      <c r="C599" s="6">
        <v>0.56688657407407406</v>
      </c>
      <c r="D599" s="6">
        <v>0.57342592592592589</v>
      </c>
      <c r="E599" s="3">
        <f t="shared" si="110"/>
        <v>8</v>
      </c>
      <c r="F599" s="3" t="str">
        <f t="shared" si="111"/>
        <v>komurkowe</v>
      </c>
      <c r="G599" s="3" t="str">
        <f t="shared" si="112"/>
        <v>88</v>
      </c>
      <c r="H599" s="6">
        <f t="shared" si="113"/>
        <v>6.5393518518518379E-3</v>
      </c>
      <c r="I599" s="8">
        <f t="shared" si="114"/>
        <v>0</v>
      </c>
      <c r="J599" s="8">
        <f t="shared" si="115"/>
        <v>3.3178472222222259</v>
      </c>
      <c r="K599" s="9">
        <f t="shared" si="116"/>
        <v>4777</v>
      </c>
      <c r="L599" s="8">
        <f t="shared" si="117"/>
        <v>0</v>
      </c>
      <c r="M599" s="3">
        <f t="shared" si="108"/>
        <v>0</v>
      </c>
      <c r="N599" s="3">
        <f t="shared" si="118"/>
        <v>953</v>
      </c>
      <c r="O599" s="3">
        <f t="shared" si="109"/>
        <v>3024</v>
      </c>
      <c r="P599" s="9">
        <f t="shared" si="119"/>
        <v>42</v>
      </c>
    </row>
    <row r="600" spans="1:16" x14ac:dyDescent="0.25">
      <c r="A600" s="3">
        <v>2478461</v>
      </c>
      <c r="B600" s="5">
        <v>42926</v>
      </c>
      <c r="C600" s="6">
        <v>0.56980324074074074</v>
      </c>
      <c r="D600" s="6">
        <v>0.57577546296296289</v>
      </c>
      <c r="E600" s="3">
        <f t="shared" si="110"/>
        <v>7</v>
      </c>
      <c r="F600" s="3" t="str">
        <f t="shared" si="111"/>
        <v>stacjonarne</v>
      </c>
      <c r="G600" s="3" t="str">
        <f t="shared" si="112"/>
        <v>24</v>
      </c>
      <c r="H600" s="6">
        <f t="shared" si="113"/>
        <v>5.9722222222221566E-3</v>
      </c>
      <c r="I600" s="8">
        <f t="shared" si="114"/>
        <v>0</v>
      </c>
      <c r="J600" s="8">
        <f t="shared" si="115"/>
        <v>3.3238194444444482</v>
      </c>
      <c r="K600" s="9">
        <f t="shared" si="116"/>
        <v>4786</v>
      </c>
      <c r="L600" s="8">
        <f t="shared" si="117"/>
        <v>0</v>
      </c>
      <c r="M600" s="3">
        <f t="shared" ref="M600:M663" si="120">HOUR(L600)*60+MINUTE(L600)+IF(SECOND(L600)&gt;0,1,0)</f>
        <v>0</v>
      </c>
      <c r="N600" s="3">
        <f t="shared" si="118"/>
        <v>953</v>
      </c>
      <c r="O600" s="3">
        <f t="shared" si="109"/>
        <v>3033</v>
      </c>
      <c r="P600" s="9">
        <f t="shared" si="119"/>
        <v>18</v>
      </c>
    </row>
    <row r="601" spans="1:16" x14ac:dyDescent="0.25">
      <c r="A601" s="3">
        <v>2838216</v>
      </c>
      <c r="B601" s="5">
        <v>42926</v>
      </c>
      <c r="C601" s="6">
        <v>0.57555555555555549</v>
      </c>
      <c r="D601" s="6">
        <v>0.57737268518518514</v>
      </c>
      <c r="E601" s="3">
        <f t="shared" si="110"/>
        <v>7</v>
      </c>
      <c r="F601" s="3" t="str">
        <f t="shared" si="111"/>
        <v>stacjonarne</v>
      </c>
      <c r="G601" s="3" t="str">
        <f t="shared" si="112"/>
        <v>28</v>
      </c>
      <c r="H601" s="6">
        <f t="shared" si="113"/>
        <v>1.8171296296296546E-3</v>
      </c>
      <c r="I601" s="8">
        <f t="shared" si="114"/>
        <v>0</v>
      </c>
      <c r="J601" s="8">
        <f t="shared" si="115"/>
        <v>3.3256365740740779</v>
      </c>
      <c r="K601" s="9">
        <f t="shared" si="116"/>
        <v>4788</v>
      </c>
      <c r="L601" s="8">
        <f t="shared" si="117"/>
        <v>0</v>
      </c>
      <c r="M601" s="3">
        <f t="shared" si="120"/>
        <v>0</v>
      </c>
      <c r="N601" s="3">
        <f t="shared" si="118"/>
        <v>953</v>
      </c>
      <c r="O601" s="3">
        <f t="shared" si="109"/>
        <v>3035</v>
      </c>
      <c r="P601" s="9">
        <f t="shared" si="119"/>
        <v>55</v>
      </c>
    </row>
    <row r="602" spans="1:16" x14ac:dyDescent="0.25">
      <c r="A602" s="3">
        <v>4853153</v>
      </c>
      <c r="B602" s="5">
        <v>42926</v>
      </c>
      <c r="C602" s="6">
        <v>0.5803935185185185</v>
      </c>
      <c r="D602" s="6">
        <v>0.58190972222222226</v>
      </c>
      <c r="E602" s="3">
        <f t="shared" si="110"/>
        <v>7</v>
      </c>
      <c r="F602" s="3" t="str">
        <f t="shared" si="111"/>
        <v>stacjonarne</v>
      </c>
      <c r="G602" s="3" t="str">
        <f t="shared" si="112"/>
        <v>48</v>
      </c>
      <c r="H602" s="6">
        <f t="shared" si="113"/>
        <v>1.5162037037037557E-3</v>
      </c>
      <c r="I602" s="8">
        <f t="shared" si="114"/>
        <v>0</v>
      </c>
      <c r="J602" s="8">
        <f t="shared" si="115"/>
        <v>3.3271527777777816</v>
      </c>
      <c r="K602" s="9">
        <f t="shared" si="116"/>
        <v>4791</v>
      </c>
      <c r="L602" s="8">
        <f t="shared" si="117"/>
        <v>0</v>
      </c>
      <c r="M602" s="3">
        <f t="shared" si="120"/>
        <v>0</v>
      </c>
      <c r="N602" s="3">
        <f t="shared" si="118"/>
        <v>953</v>
      </c>
      <c r="O602" s="3">
        <f t="shared" si="109"/>
        <v>3038</v>
      </c>
      <c r="P602" s="9">
        <f t="shared" si="119"/>
        <v>6</v>
      </c>
    </row>
    <row r="603" spans="1:16" x14ac:dyDescent="0.25">
      <c r="A603" s="3">
        <v>2985743</v>
      </c>
      <c r="B603" s="5">
        <v>42926</v>
      </c>
      <c r="C603" s="6">
        <v>0.58189814814814811</v>
      </c>
      <c r="D603" s="6">
        <v>0.59070601851851856</v>
      </c>
      <c r="E603" s="3">
        <f t="shared" si="110"/>
        <v>7</v>
      </c>
      <c r="F603" s="3" t="str">
        <f t="shared" si="111"/>
        <v>stacjonarne</v>
      </c>
      <c r="G603" s="3" t="str">
        <f t="shared" si="112"/>
        <v>29</v>
      </c>
      <c r="H603" s="6">
        <f t="shared" si="113"/>
        <v>8.807870370370452E-3</v>
      </c>
      <c r="I603" s="8">
        <f t="shared" si="114"/>
        <v>0</v>
      </c>
      <c r="J603" s="8">
        <f t="shared" si="115"/>
        <v>3.3359606481481521</v>
      </c>
      <c r="K603" s="9">
        <f t="shared" si="116"/>
        <v>4803</v>
      </c>
      <c r="L603" s="8">
        <f t="shared" si="117"/>
        <v>0</v>
      </c>
      <c r="M603" s="3">
        <f t="shared" si="120"/>
        <v>0</v>
      </c>
      <c r="N603" s="3">
        <f t="shared" si="118"/>
        <v>953</v>
      </c>
      <c r="O603" s="3">
        <f t="shared" si="109"/>
        <v>3050</v>
      </c>
      <c r="P603" s="9">
        <f t="shared" si="119"/>
        <v>47</v>
      </c>
    </row>
    <row r="604" spans="1:16" x14ac:dyDescent="0.25">
      <c r="A604" s="3">
        <v>3434934</v>
      </c>
      <c r="B604" s="5">
        <v>42926</v>
      </c>
      <c r="C604" s="6">
        <v>0.58254629629629628</v>
      </c>
      <c r="D604" s="6">
        <v>0.58601851851851849</v>
      </c>
      <c r="E604" s="3">
        <f t="shared" si="110"/>
        <v>7</v>
      </c>
      <c r="F604" s="3" t="str">
        <f t="shared" si="111"/>
        <v>stacjonarne</v>
      </c>
      <c r="G604" s="3" t="str">
        <f t="shared" si="112"/>
        <v>34</v>
      </c>
      <c r="H604" s="6">
        <f t="shared" si="113"/>
        <v>3.4722222222222099E-3</v>
      </c>
      <c r="I604" s="8">
        <f t="shared" si="114"/>
        <v>0</v>
      </c>
      <c r="J604" s="8">
        <f t="shared" si="115"/>
        <v>3.3394328703703744</v>
      </c>
      <c r="K604" s="9">
        <f t="shared" si="116"/>
        <v>4808</v>
      </c>
      <c r="L604" s="8">
        <f t="shared" si="117"/>
        <v>0</v>
      </c>
      <c r="M604" s="3">
        <f t="shared" si="120"/>
        <v>0</v>
      </c>
      <c r="N604" s="3">
        <f t="shared" si="118"/>
        <v>953</v>
      </c>
      <c r="O604" s="3">
        <f t="shared" si="109"/>
        <v>3055</v>
      </c>
      <c r="P604" s="9">
        <f t="shared" si="119"/>
        <v>47</v>
      </c>
    </row>
    <row r="605" spans="1:16" x14ac:dyDescent="0.25">
      <c r="A605" s="3">
        <v>97596112</v>
      </c>
      <c r="B605" s="5">
        <v>42926</v>
      </c>
      <c r="C605" s="6">
        <v>0.58351851851851855</v>
      </c>
      <c r="D605" s="6">
        <v>0.59368055555555554</v>
      </c>
      <c r="E605" s="3">
        <f t="shared" si="110"/>
        <v>8</v>
      </c>
      <c r="F605" s="3" t="str">
        <f t="shared" si="111"/>
        <v>komurkowe</v>
      </c>
      <c r="G605" s="3" t="str">
        <f t="shared" si="112"/>
        <v>97</v>
      </c>
      <c r="H605" s="6">
        <f t="shared" si="113"/>
        <v>1.0162037037036997E-2</v>
      </c>
      <c r="I605" s="8">
        <f t="shared" si="114"/>
        <v>0</v>
      </c>
      <c r="J605" s="8">
        <f t="shared" si="115"/>
        <v>3.3495949074074112</v>
      </c>
      <c r="K605" s="9">
        <f t="shared" si="116"/>
        <v>4823</v>
      </c>
      <c r="L605" s="8">
        <f t="shared" si="117"/>
        <v>0</v>
      </c>
      <c r="M605" s="3">
        <f t="shared" si="120"/>
        <v>0</v>
      </c>
      <c r="N605" s="3">
        <f t="shared" si="118"/>
        <v>968</v>
      </c>
      <c r="O605" s="3">
        <f t="shared" si="109"/>
        <v>3055</v>
      </c>
      <c r="P605" s="9">
        <f t="shared" si="119"/>
        <v>25</v>
      </c>
    </row>
    <row r="606" spans="1:16" x14ac:dyDescent="0.25">
      <c r="A606" s="3">
        <v>1247125</v>
      </c>
      <c r="B606" s="5">
        <v>42926</v>
      </c>
      <c r="C606" s="6">
        <v>0.58575231481481482</v>
      </c>
      <c r="D606" s="6">
        <v>0.5935300925925926</v>
      </c>
      <c r="E606" s="3">
        <f t="shared" si="110"/>
        <v>7</v>
      </c>
      <c r="F606" s="3" t="str">
        <f t="shared" si="111"/>
        <v>stacjonarne</v>
      </c>
      <c r="G606" s="3" t="str">
        <f t="shared" si="112"/>
        <v>12</v>
      </c>
      <c r="H606" s="6">
        <f t="shared" si="113"/>
        <v>7.7777777777777724E-3</v>
      </c>
      <c r="I606" s="8">
        <f t="shared" si="114"/>
        <v>7.7777777777777724E-3</v>
      </c>
      <c r="J606" s="8">
        <f t="shared" si="115"/>
        <v>3.3573726851851888</v>
      </c>
      <c r="K606" s="9">
        <f t="shared" si="116"/>
        <v>4834</v>
      </c>
      <c r="L606" s="8">
        <f t="shared" si="117"/>
        <v>0</v>
      </c>
      <c r="M606" s="3">
        <f t="shared" si="120"/>
        <v>0</v>
      </c>
      <c r="N606" s="3">
        <f t="shared" si="118"/>
        <v>968</v>
      </c>
      <c r="O606" s="3">
        <f t="shared" si="109"/>
        <v>3066</v>
      </c>
      <c r="P606" s="9">
        <f t="shared" si="119"/>
        <v>37</v>
      </c>
    </row>
    <row r="607" spans="1:16" x14ac:dyDescent="0.25">
      <c r="A607" s="3">
        <v>6982652</v>
      </c>
      <c r="B607" s="5">
        <v>42926</v>
      </c>
      <c r="C607" s="6">
        <v>0.58677083333333335</v>
      </c>
      <c r="D607" s="6">
        <v>0.58759259259259256</v>
      </c>
      <c r="E607" s="3">
        <f t="shared" si="110"/>
        <v>7</v>
      </c>
      <c r="F607" s="3" t="str">
        <f t="shared" si="111"/>
        <v>stacjonarne</v>
      </c>
      <c r="G607" s="3" t="str">
        <f t="shared" si="112"/>
        <v>69</v>
      </c>
      <c r="H607" s="6">
        <f t="shared" si="113"/>
        <v>8.2175925925920268E-4</v>
      </c>
      <c r="I607" s="8">
        <f t="shared" si="114"/>
        <v>0</v>
      </c>
      <c r="J607" s="8">
        <f t="shared" si="115"/>
        <v>3.358194444444448</v>
      </c>
      <c r="K607" s="9">
        <f t="shared" si="116"/>
        <v>4835</v>
      </c>
      <c r="L607" s="8">
        <f t="shared" si="117"/>
        <v>0</v>
      </c>
      <c r="M607" s="3">
        <f t="shared" si="120"/>
        <v>0</v>
      </c>
      <c r="N607" s="3">
        <f t="shared" si="118"/>
        <v>968</v>
      </c>
      <c r="O607" s="3">
        <f t="shared" si="109"/>
        <v>3067</v>
      </c>
      <c r="P607" s="9">
        <f t="shared" si="119"/>
        <v>48</v>
      </c>
    </row>
    <row r="608" spans="1:16" x14ac:dyDescent="0.25">
      <c r="A608" s="3">
        <v>11209967</v>
      </c>
      <c r="B608" s="5">
        <v>42926</v>
      </c>
      <c r="C608" s="6">
        <v>0.58877314814814818</v>
      </c>
      <c r="D608" s="6">
        <v>0.59027777777777779</v>
      </c>
      <c r="E608" s="3">
        <f t="shared" si="110"/>
        <v>8</v>
      </c>
      <c r="F608" s="3" t="str">
        <f t="shared" si="111"/>
        <v>komurkowe</v>
      </c>
      <c r="G608" s="3" t="str">
        <f t="shared" si="112"/>
        <v>11</v>
      </c>
      <c r="H608" s="6">
        <f t="shared" si="113"/>
        <v>1.5046296296296058E-3</v>
      </c>
      <c r="I608" s="8">
        <f t="shared" si="114"/>
        <v>0</v>
      </c>
      <c r="J608" s="8">
        <f t="shared" si="115"/>
        <v>3.3596990740740775</v>
      </c>
      <c r="K608" s="9">
        <f t="shared" si="116"/>
        <v>4837</v>
      </c>
      <c r="L608" s="8">
        <f t="shared" si="117"/>
        <v>0</v>
      </c>
      <c r="M608" s="3">
        <f t="shared" si="120"/>
        <v>0</v>
      </c>
      <c r="N608" s="3">
        <f t="shared" si="118"/>
        <v>970</v>
      </c>
      <c r="O608" s="3">
        <f t="shared" si="109"/>
        <v>3067</v>
      </c>
      <c r="P608" s="9">
        <f t="shared" si="119"/>
        <v>58</v>
      </c>
    </row>
    <row r="609" spans="1:16" x14ac:dyDescent="0.25">
      <c r="A609" s="3">
        <v>6251788</v>
      </c>
      <c r="B609" s="5">
        <v>42926</v>
      </c>
      <c r="C609" s="6">
        <v>0.58910879629629631</v>
      </c>
      <c r="D609" s="6">
        <v>0.59431712962962957</v>
      </c>
      <c r="E609" s="3">
        <f t="shared" si="110"/>
        <v>7</v>
      </c>
      <c r="F609" s="3" t="str">
        <f t="shared" si="111"/>
        <v>stacjonarne</v>
      </c>
      <c r="G609" s="3" t="str">
        <f t="shared" si="112"/>
        <v>62</v>
      </c>
      <c r="H609" s="6">
        <f t="shared" si="113"/>
        <v>5.2083333333332593E-3</v>
      </c>
      <c r="I609" s="8">
        <f t="shared" si="114"/>
        <v>0</v>
      </c>
      <c r="J609" s="8">
        <f t="shared" si="115"/>
        <v>3.3649074074074106</v>
      </c>
      <c r="K609" s="9">
        <f t="shared" si="116"/>
        <v>4845</v>
      </c>
      <c r="L609" s="8">
        <f t="shared" si="117"/>
        <v>0</v>
      </c>
      <c r="M609" s="3">
        <f t="shared" si="120"/>
        <v>0</v>
      </c>
      <c r="N609" s="3">
        <f t="shared" si="118"/>
        <v>970</v>
      </c>
      <c r="O609" s="3">
        <f t="shared" si="109"/>
        <v>3075</v>
      </c>
      <c r="P609" s="9">
        <f t="shared" si="119"/>
        <v>28</v>
      </c>
    </row>
    <row r="610" spans="1:16" x14ac:dyDescent="0.25">
      <c r="A610" s="3">
        <v>8679036</v>
      </c>
      <c r="B610" s="5">
        <v>42926</v>
      </c>
      <c r="C610" s="6">
        <v>0.58976851851851853</v>
      </c>
      <c r="D610" s="6">
        <v>0.60074074074074069</v>
      </c>
      <c r="E610" s="3">
        <f t="shared" si="110"/>
        <v>7</v>
      </c>
      <c r="F610" s="3" t="str">
        <f t="shared" si="111"/>
        <v>stacjonarne</v>
      </c>
      <c r="G610" s="3" t="str">
        <f t="shared" si="112"/>
        <v>86</v>
      </c>
      <c r="H610" s="6">
        <f t="shared" si="113"/>
        <v>1.0972222222222161E-2</v>
      </c>
      <c r="I610" s="8">
        <f t="shared" si="114"/>
        <v>0</v>
      </c>
      <c r="J610" s="8">
        <f t="shared" si="115"/>
        <v>3.3758796296296327</v>
      </c>
      <c r="K610" s="9">
        <f t="shared" si="116"/>
        <v>4861</v>
      </c>
      <c r="L610" s="8">
        <f t="shared" si="117"/>
        <v>0</v>
      </c>
      <c r="M610" s="3">
        <f t="shared" si="120"/>
        <v>0</v>
      </c>
      <c r="N610" s="3">
        <f t="shared" si="118"/>
        <v>970</v>
      </c>
      <c r="O610" s="3">
        <f t="shared" si="109"/>
        <v>3091</v>
      </c>
      <c r="P610" s="9">
        <f t="shared" si="119"/>
        <v>16</v>
      </c>
    </row>
    <row r="611" spans="1:16" x14ac:dyDescent="0.25">
      <c r="A611" s="3">
        <v>1288637</v>
      </c>
      <c r="B611" s="5">
        <v>42926</v>
      </c>
      <c r="C611" s="6">
        <v>0.59277777777777774</v>
      </c>
      <c r="D611" s="6">
        <v>0.59365740740740736</v>
      </c>
      <c r="E611" s="3">
        <f t="shared" si="110"/>
        <v>7</v>
      </c>
      <c r="F611" s="3" t="str">
        <f t="shared" si="111"/>
        <v>stacjonarne</v>
      </c>
      <c r="G611" s="3" t="str">
        <f t="shared" si="112"/>
        <v>12</v>
      </c>
      <c r="H611" s="6">
        <f t="shared" si="113"/>
        <v>8.796296296296191E-4</v>
      </c>
      <c r="I611" s="8">
        <f t="shared" si="114"/>
        <v>8.796296296296191E-4</v>
      </c>
      <c r="J611" s="8">
        <f t="shared" si="115"/>
        <v>3.3767592592592623</v>
      </c>
      <c r="K611" s="9">
        <f t="shared" si="116"/>
        <v>4862</v>
      </c>
      <c r="L611" s="8">
        <f t="shared" si="117"/>
        <v>0</v>
      </c>
      <c r="M611" s="3">
        <f t="shared" si="120"/>
        <v>0</v>
      </c>
      <c r="N611" s="3">
        <f t="shared" si="118"/>
        <v>970</v>
      </c>
      <c r="O611" s="3">
        <f t="shared" si="109"/>
        <v>3092</v>
      </c>
      <c r="P611" s="9">
        <f t="shared" si="119"/>
        <v>32</v>
      </c>
    </row>
    <row r="612" spans="1:16" x14ac:dyDescent="0.25">
      <c r="A612" s="3">
        <v>4825302</v>
      </c>
      <c r="B612" s="5">
        <v>42926</v>
      </c>
      <c r="C612" s="6">
        <v>0.59670138888888891</v>
      </c>
      <c r="D612" s="6">
        <v>0.59701388888888884</v>
      </c>
      <c r="E612" s="3">
        <f t="shared" si="110"/>
        <v>7</v>
      </c>
      <c r="F612" s="3" t="str">
        <f t="shared" si="111"/>
        <v>stacjonarne</v>
      </c>
      <c r="G612" s="3" t="str">
        <f t="shared" si="112"/>
        <v>48</v>
      </c>
      <c r="H612" s="6">
        <f t="shared" si="113"/>
        <v>3.1249999999993783E-4</v>
      </c>
      <c r="I612" s="8">
        <f t="shared" si="114"/>
        <v>0</v>
      </c>
      <c r="J612" s="8">
        <f t="shared" si="115"/>
        <v>3.3770717592592625</v>
      </c>
      <c r="K612" s="9">
        <f t="shared" si="116"/>
        <v>4862</v>
      </c>
      <c r="L612" s="8">
        <f t="shared" si="117"/>
        <v>0</v>
      </c>
      <c r="M612" s="3">
        <f t="shared" si="120"/>
        <v>0</v>
      </c>
      <c r="N612" s="3">
        <f t="shared" si="118"/>
        <v>970</v>
      </c>
      <c r="O612" s="3">
        <f t="shared" si="109"/>
        <v>3092</v>
      </c>
      <c r="P612" s="9">
        <f t="shared" si="119"/>
        <v>59</v>
      </c>
    </row>
    <row r="613" spans="1:16" x14ac:dyDescent="0.25">
      <c r="A613" s="3">
        <v>5349562</v>
      </c>
      <c r="B613" s="5">
        <v>42926</v>
      </c>
      <c r="C613" s="6">
        <v>0.60041666666666671</v>
      </c>
      <c r="D613" s="6">
        <v>0.6095949074074074</v>
      </c>
      <c r="E613" s="3">
        <f t="shared" si="110"/>
        <v>7</v>
      </c>
      <c r="F613" s="3" t="str">
        <f t="shared" si="111"/>
        <v>stacjonarne</v>
      </c>
      <c r="G613" s="3" t="str">
        <f t="shared" si="112"/>
        <v>53</v>
      </c>
      <c r="H613" s="6">
        <f t="shared" si="113"/>
        <v>9.1782407407406952E-3</v>
      </c>
      <c r="I613" s="8">
        <f t="shared" si="114"/>
        <v>0</v>
      </c>
      <c r="J613" s="8">
        <f t="shared" si="115"/>
        <v>3.3862500000000031</v>
      </c>
      <c r="K613" s="9">
        <f t="shared" si="116"/>
        <v>4876</v>
      </c>
      <c r="L613" s="8">
        <f t="shared" si="117"/>
        <v>0</v>
      </c>
      <c r="M613" s="3">
        <f t="shared" si="120"/>
        <v>0</v>
      </c>
      <c r="N613" s="3">
        <f t="shared" si="118"/>
        <v>970</v>
      </c>
      <c r="O613" s="3">
        <f t="shared" ref="O613:O676" si="121">IF(AND(K613&gt;800,K612&lt;800,F613="stacjonarne"),K613-800,IF(AND(F613="stacjonarne",K613&gt;800),O612+K613-K612,O612))</f>
        <v>3106</v>
      </c>
      <c r="P613" s="9">
        <f t="shared" si="119"/>
        <v>12</v>
      </c>
    </row>
    <row r="614" spans="1:16" x14ac:dyDescent="0.25">
      <c r="A614" s="3">
        <v>5893512</v>
      </c>
      <c r="B614" s="5">
        <v>42926</v>
      </c>
      <c r="C614" s="6">
        <v>0.60517361111111112</v>
      </c>
      <c r="D614" s="6">
        <v>0.61063657407407412</v>
      </c>
      <c r="E614" s="3">
        <f t="shared" si="110"/>
        <v>7</v>
      </c>
      <c r="F614" s="3" t="str">
        <f t="shared" si="111"/>
        <v>stacjonarne</v>
      </c>
      <c r="G614" s="3" t="str">
        <f t="shared" si="112"/>
        <v>58</v>
      </c>
      <c r="H614" s="6">
        <f t="shared" si="113"/>
        <v>5.4629629629630028E-3</v>
      </c>
      <c r="I614" s="8">
        <f t="shared" si="114"/>
        <v>0</v>
      </c>
      <c r="J614" s="8">
        <f t="shared" si="115"/>
        <v>3.3917129629629663</v>
      </c>
      <c r="K614" s="9">
        <f t="shared" si="116"/>
        <v>4884</v>
      </c>
      <c r="L614" s="8">
        <f t="shared" si="117"/>
        <v>0</v>
      </c>
      <c r="M614" s="3">
        <f t="shared" si="120"/>
        <v>0</v>
      </c>
      <c r="N614" s="3">
        <f t="shared" si="118"/>
        <v>970</v>
      </c>
      <c r="O614" s="3">
        <f t="shared" si="121"/>
        <v>3114</v>
      </c>
      <c r="P614" s="9">
        <f t="shared" si="119"/>
        <v>4</v>
      </c>
    </row>
    <row r="615" spans="1:16" x14ac:dyDescent="0.25">
      <c r="A615" s="3">
        <v>7138804596</v>
      </c>
      <c r="B615" s="5">
        <v>42926</v>
      </c>
      <c r="C615" s="6">
        <v>0.60578703703703707</v>
      </c>
      <c r="D615" s="6">
        <v>0.61459490740740741</v>
      </c>
      <c r="E615" s="3">
        <f t="shared" si="110"/>
        <v>10</v>
      </c>
      <c r="F615" s="3" t="str">
        <f t="shared" si="111"/>
        <v>komurkowe</v>
      </c>
      <c r="G615" s="3" t="str">
        <f t="shared" si="112"/>
        <v>71</v>
      </c>
      <c r="H615" s="6">
        <f t="shared" si="113"/>
        <v>8.8078703703703409E-3</v>
      </c>
      <c r="I615" s="8">
        <f t="shared" si="114"/>
        <v>0</v>
      </c>
      <c r="J615" s="8">
        <f t="shared" si="115"/>
        <v>3.3917129629629663</v>
      </c>
      <c r="K615" s="9">
        <f t="shared" si="116"/>
        <v>4884</v>
      </c>
      <c r="L615" s="8">
        <f t="shared" si="117"/>
        <v>8.8078703703703409E-3</v>
      </c>
      <c r="M615" s="3">
        <f t="shared" si="120"/>
        <v>13</v>
      </c>
      <c r="N615" s="3">
        <f t="shared" si="118"/>
        <v>970</v>
      </c>
      <c r="O615" s="3">
        <f t="shared" si="121"/>
        <v>3114</v>
      </c>
      <c r="P615" s="9">
        <f t="shared" si="119"/>
        <v>4</v>
      </c>
    </row>
    <row r="616" spans="1:16" x14ac:dyDescent="0.25">
      <c r="A616" s="3">
        <v>6468376</v>
      </c>
      <c r="B616" s="5">
        <v>42926</v>
      </c>
      <c r="C616" s="6">
        <v>0.61140046296296291</v>
      </c>
      <c r="D616" s="6">
        <v>0.61952546296296296</v>
      </c>
      <c r="E616" s="3">
        <f t="shared" si="110"/>
        <v>7</v>
      </c>
      <c r="F616" s="3" t="str">
        <f t="shared" si="111"/>
        <v>stacjonarne</v>
      </c>
      <c r="G616" s="3" t="str">
        <f t="shared" si="112"/>
        <v>64</v>
      </c>
      <c r="H616" s="6">
        <f t="shared" si="113"/>
        <v>8.1250000000000488E-3</v>
      </c>
      <c r="I616" s="8">
        <f t="shared" si="114"/>
        <v>0</v>
      </c>
      <c r="J616" s="8">
        <f t="shared" si="115"/>
        <v>3.3998379629629665</v>
      </c>
      <c r="K616" s="9">
        <f t="shared" si="116"/>
        <v>4895</v>
      </c>
      <c r="L616" s="8">
        <f t="shared" si="117"/>
        <v>0</v>
      </c>
      <c r="M616" s="3">
        <f t="shared" si="120"/>
        <v>0</v>
      </c>
      <c r="N616" s="3">
        <f t="shared" si="118"/>
        <v>970</v>
      </c>
      <c r="O616" s="3">
        <f t="shared" si="121"/>
        <v>3125</v>
      </c>
      <c r="P616" s="9">
        <f t="shared" si="119"/>
        <v>46</v>
      </c>
    </row>
    <row r="617" spans="1:16" x14ac:dyDescent="0.25">
      <c r="A617" s="3">
        <v>5076649</v>
      </c>
      <c r="B617" s="5">
        <v>42926</v>
      </c>
      <c r="C617" s="6">
        <v>0.61699074074074078</v>
      </c>
      <c r="D617" s="6">
        <v>0.62163194444444447</v>
      </c>
      <c r="E617" s="3">
        <f t="shared" si="110"/>
        <v>7</v>
      </c>
      <c r="F617" s="3" t="str">
        <f t="shared" si="111"/>
        <v>stacjonarne</v>
      </c>
      <c r="G617" s="3" t="str">
        <f t="shared" si="112"/>
        <v>50</v>
      </c>
      <c r="H617" s="6">
        <f t="shared" si="113"/>
        <v>4.6412037037036891E-3</v>
      </c>
      <c r="I617" s="8">
        <f t="shared" si="114"/>
        <v>0</v>
      </c>
      <c r="J617" s="8">
        <f t="shared" si="115"/>
        <v>3.4044791666666701</v>
      </c>
      <c r="K617" s="9">
        <f t="shared" si="116"/>
        <v>4902</v>
      </c>
      <c r="L617" s="8">
        <f t="shared" si="117"/>
        <v>0</v>
      </c>
      <c r="M617" s="3">
        <f t="shared" si="120"/>
        <v>0</v>
      </c>
      <c r="N617" s="3">
        <f t="shared" si="118"/>
        <v>970</v>
      </c>
      <c r="O617" s="3">
        <f t="shared" si="121"/>
        <v>3132</v>
      </c>
      <c r="P617" s="9">
        <f t="shared" si="119"/>
        <v>27</v>
      </c>
    </row>
    <row r="618" spans="1:16" x14ac:dyDescent="0.25">
      <c r="A618" s="3">
        <v>3494192</v>
      </c>
      <c r="B618" s="5">
        <v>42926</v>
      </c>
      <c r="C618" s="6">
        <v>0.62216435185185182</v>
      </c>
      <c r="D618" s="6">
        <v>0.62291666666666667</v>
      </c>
      <c r="E618" s="3">
        <f t="shared" si="110"/>
        <v>7</v>
      </c>
      <c r="F618" s="3" t="str">
        <f t="shared" si="111"/>
        <v>stacjonarne</v>
      </c>
      <c r="G618" s="3" t="str">
        <f t="shared" si="112"/>
        <v>34</v>
      </c>
      <c r="H618" s="6">
        <f t="shared" si="113"/>
        <v>7.523148148148584E-4</v>
      </c>
      <c r="I618" s="8">
        <f t="shared" si="114"/>
        <v>0</v>
      </c>
      <c r="J618" s="8">
        <f t="shared" si="115"/>
        <v>3.405231481481485</v>
      </c>
      <c r="K618" s="9">
        <f t="shared" si="116"/>
        <v>4903</v>
      </c>
      <c r="L618" s="8">
        <f t="shared" si="117"/>
        <v>0</v>
      </c>
      <c r="M618" s="3">
        <f t="shared" si="120"/>
        <v>0</v>
      </c>
      <c r="N618" s="3">
        <f t="shared" si="118"/>
        <v>970</v>
      </c>
      <c r="O618" s="3">
        <f t="shared" si="121"/>
        <v>3133</v>
      </c>
      <c r="P618" s="9">
        <f t="shared" si="119"/>
        <v>32</v>
      </c>
    </row>
    <row r="619" spans="1:16" x14ac:dyDescent="0.25">
      <c r="A619" s="3">
        <v>8150086</v>
      </c>
      <c r="B619" s="5">
        <v>42926</v>
      </c>
      <c r="C619" s="6">
        <v>0.6272685185185185</v>
      </c>
      <c r="D619" s="6">
        <v>0.63475694444444442</v>
      </c>
      <c r="E619" s="3">
        <f t="shared" si="110"/>
        <v>7</v>
      </c>
      <c r="F619" s="3" t="str">
        <f t="shared" si="111"/>
        <v>stacjonarne</v>
      </c>
      <c r="G619" s="3" t="str">
        <f t="shared" si="112"/>
        <v>81</v>
      </c>
      <c r="H619" s="6">
        <f t="shared" si="113"/>
        <v>7.4884259259259123E-3</v>
      </c>
      <c r="I619" s="8">
        <f t="shared" si="114"/>
        <v>0</v>
      </c>
      <c r="J619" s="8">
        <f t="shared" si="115"/>
        <v>3.412719907407411</v>
      </c>
      <c r="K619" s="9">
        <f t="shared" si="116"/>
        <v>4914</v>
      </c>
      <c r="L619" s="8">
        <f t="shared" si="117"/>
        <v>0</v>
      </c>
      <c r="M619" s="3">
        <f t="shared" si="120"/>
        <v>0</v>
      </c>
      <c r="N619" s="3">
        <f t="shared" si="118"/>
        <v>970</v>
      </c>
      <c r="O619" s="3">
        <f t="shared" si="121"/>
        <v>3144</v>
      </c>
      <c r="P619" s="9">
        <f t="shared" si="119"/>
        <v>19</v>
      </c>
    </row>
    <row r="620" spans="1:16" x14ac:dyDescent="0.25">
      <c r="A620" s="3">
        <v>3934931</v>
      </c>
      <c r="B620" s="5">
        <v>42927</v>
      </c>
      <c r="C620" s="6">
        <v>0.33495370370370375</v>
      </c>
      <c r="D620" s="6">
        <v>0.3379861111111111</v>
      </c>
      <c r="E620" s="3">
        <f t="shared" si="110"/>
        <v>7</v>
      </c>
      <c r="F620" s="3" t="str">
        <f t="shared" si="111"/>
        <v>stacjonarne</v>
      </c>
      <c r="G620" s="3" t="str">
        <f t="shared" si="112"/>
        <v>39</v>
      </c>
      <c r="H620" s="6">
        <f t="shared" si="113"/>
        <v>3.0324074074073448E-3</v>
      </c>
      <c r="I620" s="8">
        <f t="shared" si="114"/>
        <v>0</v>
      </c>
      <c r="J620" s="8">
        <f t="shared" si="115"/>
        <v>3.4157523148148186</v>
      </c>
      <c r="K620" s="9">
        <f t="shared" si="116"/>
        <v>4918</v>
      </c>
      <c r="L620" s="8">
        <f t="shared" si="117"/>
        <v>0</v>
      </c>
      <c r="M620" s="3">
        <f t="shared" si="120"/>
        <v>0</v>
      </c>
      <c r="N620" s="3">
        <f t="shared" si="118"/>
        <v>970</v>
      </c>
      <c r="O620" s="3">
        <f t="shared" si="121"/>
        <v>3148</v>
      </c>
      <c r="P620" s="9">
        <f t="shared" si="119"/>
        <v>41</v>
      </c>
    </row>
    <row r="621" spans="1:16" x14ac:dyDescent="0.25">
      <c r="A621" s="3">
        <v>2111996</v>
      </c>
      <c r="B621" s="5">
        <v>42927</v>
      </c>
      <c r="C621" s="6">
        <v>0.33706018518518516</v>
      </c>
      <c r="D621" s="6">
        <v>0.33875000000000005</v>
      </c>
      <c r="E621" s="3">
        <f t="shared" si="110"/>
        <v>7</v>
      </c>
      <c r="F621" s="3" t="str">
        <f t="shared" si="111"/>
        <v>stacjonarne</v>
      </c>
      <c r="G621" s="3" t="str">
        <f t="shared" si="112"/>
        <v>21</v>
      </c>
      <c r="H621" s="6">
        <f t="shared" si="113"/>
        <v>1.6898148148148939E-3</v>
      </c>
      <c r="I621" s="8">
        <f t="shared" si="114"/>
        <v>0</v>
      </c>
      <c r="J621" s="8">
        <f t="shared" si="115"/>
        <v>3.4174421296296336</v>
      </c>
      <c r="K621" s="9">
        <f t="shared" si="116"/>
        <v>4921</v>
      </c>
      <c r="L621" s="8">
        <f t="shared" si="117"/>
        <v>0</v>
      </c>
      <c r="M621" s="3">
        <f t="shared" si="120"/>
        <v>0</v>
      </c>
      <c r="N621" s="3">
        <f t="shared" si="118"/>
        <v>970</v>
      </c>
      <c r="O621" s="3">
        <f t="shared" si="121"/>
        <v>3151</v>
      </c>
      <c r="P621" s="9">
        <f t="shared" si="119"/>
        <v>7</v>
      </c>
    </row>
    <row r="622" spans="1:16" x14ac:dyDescent="0.25">
      <c r="A622" s="3">
        <v>6484436</v>
      </c>
      <c r="B622" s="5">
        <v>42927</v>
      </c>
      <c r="C622" s="6">
        <v>0.34006944444444448</v>
      </c>
      <c r="D622" s="6">
        <v>0.3427546296296296</v>
      </c>
      <c r="E622" s="3">
        <f t="shared" si="110"/>
        <v>7</v>
      </c>
      <c r="F622" s="3" t="str">
        <f t="shared" si="111"/>
        <v>stacjonarne</v>
      </c>
      <c r="G622" s="3" t="str">
        <f t="shared" si="112"/>
        <v>64</v>
      </c>
      <c r="H622" s="6">
        <f t="shared" si="113"/>
        <v>2.6851851851851238E-3</v>
      </c>
      <c r="I622" s="8">
        <f t="shared" si="114"/>
        <v>0</v>
      </c>
      <c r="J622" s="8">
        <f t="shared" si="115"/>
        <v>3.4201273148148186</v>
      </c>
      <c r="K622" s="9">
        <f t="shared" si="116"/>
        <v>4924</v>
      </c>
      <c r="L622" s="8">
        <f t="shared" si="117"/>
        <v>0</v>
      </c>
      <c r="M622" s="3">
        <f t="shared" si="120"/>
        <v>0</v>
      </c>
      <c r="N622" s="3">
        <f t="shared" si="118"/>
        <v>970</v>
      </c>
      <c r="O622" s="3">
        <f t="shared" si="121"/>
        <v>3154</v>
      </c>
      <c r="P622" s="9">
        <f t="shared" si="119"/>
        <v>59</v>
      </c>
    </row>
    <row r="623" spans="1:16" x14ac:dyDescent="0.25">
      <c r="A623" s="3">
        <v>97646706</v>
      </c>
      <c r="B623" s="5">
        <v>42927</v>
      </c>
      <c r="C623" s="6">
        <v>0.34304398148148146</v>
      </c>
      <c r="D623" s="6">
        <v>0.34310185185185182</v>
      </c>
      <c r="E623" s="3">
        <f t="shared" si="110"/>
        <v>8</v>
      </c>
      <c r="F623" s="3" t="str">
        <f t="shared" si="111"/>
        <v>komurkowe</v>
      </c>
      <c r="G623" s="3" t="str">
        <f t="shared" si="112"/>
        <v>97</v>
      </c>
      <c r="H623" s="6">
        <f t="shared" si="113"/>
        <v>5.7870370370360913E-5</v>
      </c>
      <c r="I623" s="8">
        <f t="shared" si="114"/>
        <v>0</v>
      </c>
      <c r="J623" s="8">
        <f t="shared" si="115"/>
        <v>3.420185185185189</v>
      </c>
      <c r="K623" s="9">
        <f t="shared" si="116"/>
        <v>4925</v>
      </c>
      <c r="L623" s="8">
        <f t="shared" si="117"/>
        <v>0</v>
      </c>
      <c r="M623" s="3">
        <f t="shared" si="120"/>
        <v>0</v>
      </c>
      <c r="N623" s="3">
        <f t="shared" si="118"/>
        <v>971</v>
      </c>
      <c r="O623" s="3">
        <f t="shared" si="121"/>
        <v>3154</v>
      </c>
      <c r="P623" s="9">
        <f t="shared" si="119"/>
        <v>4</v>
      </c>
    </row>
    <row r="624" spans="1:16" x14ac:dyDescent="0.25">
      <c r="A624" s="3">
        <v>9932676</v>
      </c>
      <c r="B624" s="5">
        <v>42927</v>
      </c>
      <c r="C624" s="6">
        <v>0.34778935185185184</v>
      </c>
      <c r="D624" s="6">
        <v>0.35474537037037041</v>
      </c>
      <c r="E624" s="3">
        <f t="shared" si="110"/>
        <v>7</v>
      </c>
      <c r="F624" s="3" t="str">
        <f t="shared" si="111"/>
        <v>stacjonarne</v>
      </c>
      <c r="G624" s="3" t="str">
        <f t="shared" si="112"/>
        <v>99</v>
      </c>
      <c r="H624" s="6">
        <f t="shared" si="113"/>
        <v>6.9560185185185697E-3</v>
      </c>
      <c r="I624" s="8">
        <f t="shared" si="114"/>
        <v>0</v>
      </c>
      <c r="J624" s="8">
        <f t="shared" si="115"/>
        <v>3.4271412037037075</v>
      </c>
      <c r="K624" s="9">
        <f t="shared" si="116"/>
        <v>4935</v>
      </c>
      <c r="L624" s="8">
        <f t="shared" si="117"/>
        <v>0</v>
      </c>
      <c r="M624" s="3">
        <f t="shared" si="120"/>
        <v>0</v>
      </c>
      <c r="N624" s="3">
        <f t="shared" si="118"/>
        <v>971</v>
      </c>
      <c r="O624" s="3">
        <f t="shared" si="121"/>
        <v>3164</v>
      </c>
      <c r="P624" s="9">
        <f t="shared" si="119"/>
        <v>5</v>
      </c>
    </row>
    <row r="625" spans="1:16" x14ac:dyDescent="0.25">
      <c r="A625" s="3">
        <v>6062869</v>
      </c>
      <c r="B625" s="5">
        <v>42927</v>
      </c>
      <c r="C625" s="6">
        <v>0.3513425925925926</v>
      </c>
      <c r="D625" s="6">
        <v>0.3550578703703704</v>
      </c>
      <c r="E625" s="3">
        <f t="shared" si="110"/>
        <v>7</v>
      </c>
      <c r="F625" s="3" t="str">
        <f t="shared" si="111"/>
        <v>stacjonarne</v>
      </c>
      <c r="G625" s="3" t="str">
        <f t="shared" si="112"/>
        <v>60</v>
      </c>
      <c r="H625" s="6">
        <f t="shared" si="113"/>
        <v>3.7152777777778034E-3</v>
      </c>
      <c r="I625" s="8">
        <f t="shared" si="114"/>
        <v>0</v>
      </c>
      <c r="J625" s="8">
        <f t="shared" si="115"/>
        <v>3.4308564814814853</v>
      </c>
      <c r="K625" s="9">
        <f t="shared" si="116"/>
        <v>4940</v>
      </c>
      <c r="L625" s="8">
        <f t="shared" si="117"/>
        <v>0</v>
      </c>
      <c r="M625" s="3">
        <f t="shared" si="120"/>
        <v>0</v>
      </c>
      <c r="N625" s="3">
        <f t="shared" si="118"/>
        <v>971</v>
      </c>
      <c r="O625" s="3">
        <f t="shared" si="121"/>
        <v>3169</v>
      </c>
      <c r="P625" s="9">
        <f t="shared" si="119"/>
        <v>26</v>
      </c>
    </row>
    <row r="626" spans="1:16" x14ac:dyDescent="0.25">
      <c r="A626" s="3">
        <v>2828759</v>
      </c>
      <c r="B626" s="5">
        <v>42927</v>
      </c>
      <c r="C626" s="6">
        <v>0.35575231481481479</v>
      </c>
      <c r="D626" s="6">
        <v>0.35851851851851851</v>
      </c>
      <c r="E626" s="3">
        <f t="shared" si="110"/>
        <v>7</v>
      </c>
      <c r="F626" s="3" t="str">
        <f t="shared" si="111"/>
        <v>stacjonarne</v>
      </c>
      <c r="G626" s="3" t="str">
        <f t="shared" si="112"/>
        <v>28</v>
      </c>
      <c r="H626" s="6">
        <f t="shared" si="113"/>
        <v>2.766203703703729E-3</v>
      </c>
      <c r="I626" s="8">
        <f t="shared" si="114"/>
        <v>0</v>
      </c>
      <c r="J626" s="8">
        <f t="shared" si="115"/>
        <v>3.4336226851851892</v>
      </c>
      <c r="K626" s="9">
        <f t="shared" si="116"/>
        <v>4944</v>
      </c>
      <c r="L626" s="8">
        <f t="shared" si="117"/>
        <v>0</v>
      </c>
      <c r="M626" s="3">
        <f t="shared" si="120"/>
        <v>0</v>
      </c>
      <c r="N626" s="3">
        <f t="shared" si="118"/>
        <v>971</v>
      </c>
      <c r="O626" s="3">
        <f t="shared" si="121"/>
        <v>3173</v>
      </c>
      <c r="P626" s="9">
        <f t="shared" si="119"/>
        <v>25</v>
      </c>
    </row>
    <row r="627" spans="1:16" x14ac:dyDescent="0.25">
      <c r="A627" s="3">
        <v>7215284</v>
      </c>
      <c r="B627" s="5">
        <v>42927</v>
      </c>
      <c r="C627" s="6">
        <v>0.3596759259259259</v>
      </c>
      <c r="D627" s="6">
        <v>0.36363425925925924</v>
      </c>
      <c r="E627" s="3">
        <f t="shared" si="110"/>
        <v>7</v>
      </c>
      <c r="F627" s="3" t="str">
        <f t="shared" si="111"/>
        <v>stacjonarne</v>
      </c>
      <c r="G627" s="3" t="str">
        <f t="shared" si="112"/>
        <v>72</v>
      </c>
      <c r="H627" s="6">
        <f t="shared" si="113"/>
        <v>3.9583333333333415E-3</v>
      </c>
      <c r="I627" s="8">
        <f t="shared" si="114"/>
        <v>0</v>
      </c>
      <c r="J627" s="8">
        <f t="shared" si="115"/>
        <v>3.4375810185185225</v>
      </c>
      <c r="K627" s="9">
        <f t="shared" si="116"/>
        <v>4950</v>
      </c>
      <c r="L627" s="8">
        <f t="shared" si="117"/>
        <v>0</v>
      </c>
      <c r="M627" s="3">
        <f t="shared" si="120"/>
        <v>0</v>
      </c>
      <c r="N627" s="3">
        <f t="shared" si="118"/>
        <v>971</v>
      </c>
      <c r="O627" s="3">
        <f t="shared" si="121"/>
        <v>3179</v>
      </c>
      <c r="P627" s="9">
        <f t="shared" si="119"/>
        <v>7</v>
      </c>
    </row>
    <row r="628" spans="1:16" x14ac:dyDescent="0.25">
      <c r="A628" s="3">
        <v>1384299</v>
      </c>
      <c r="B628" s="5">
        <v>42927</v>
      </c>
      <c r="C628" s="6">
        <v>0.36203703703703699</v>
      </c>
      <c r="D628" s="6">
        <v>0.37155092592592592</v>
      </c>
      <c r="E628" s="3">
        <f t="shared" si="110"/>
        <v>7</v>
      </c>
      <c r="F628" s="3" t="str">
        <f t="shared" si="111"/>
        <v>stacjonarne</v>
      </c>
      <c r="G628" s="3" t="str">
        <f t="shared" si="112"/>
        <v>13</v>
      </c>
      <c r="H628" s="6">
        <f t="shared" si="113"/>
        <v>9.5138888888889328E-3</v>
      </c>
      <c r="I628" s="8">
        <f t="shared" si="114"/>
        <v>0</v>
      </c>
      <c r="J628" s="8">
        <f t="shared" si="115"/>
        <v>3.4470949074074113</v>
      </c>
      <c r="K628" s="9">
        <f t="shared" si="116"/>
        <v>4963</v>
      </c>
      <c r="L628" s="8">
        <f t="shared" si="117"/>
        <v>0</v>
      </c>
      <c r="M628" s="3">
        <f t="shared" si="120"/>
        <v>0</v>
      </c>
      <c r="N628" s="3">
        <f t="shared" si="118"/>
        <v>971</v>
      </c>
      <c r="O628" s="3">
        <f t="shared" si="121"/>
        <v>3192</v>
      </c>
      <c r="P628" s="9">
        <f t="shared" si="119"/>
        <v>49</v>
      </c>
    </row>
    <row r="629" spans="1:16" x14ac:dyDescent="0.25">
      <c r="A629" s="3">
        <v>2486941</v>
      </c>
      <c r="B629" s="5">
        <v>42927</v>
      </c>
      <c r="C629" s="6">
        <v>0.36394675925925929</v>
      </c>
      <c r="D629" s="6">
        <v>0.364224537037037</v>
      </c>
      <c r="E629" s="3">
        <f t="shared" si="110"/>
        <v>7</v>
      </c>
      <c r="F629" s="3" t="str">
        <f t="shared" si="111"/>
        <v>stacjonarne</v>
      </c>
      <c r="G629" s="3" t="str">
        <f t="shared" si="112"/>
        <v>24</v>
      </c>
      <c r="H629" s="6">
        <f t="shared" si="113"/>
        <v>2.7777777777771018E-4</v>
      </c>
      <c r="I629" s="8">
        <f t="shared" si="114"/>
        <v>0</v>
      </c>
      <c r="J629" s="8">
        <f t="shared" si="115"/>
        <v>3.4473726851851891</v>
      </c>
      <c r="K629" s="9">
        <f t="shared" si="116"/>
        <v>4964</v>
      </c>
      <c r="L629" s="8">
        <f t="shared" si="117"/>
        <v>0</v>
      </c>
      <c r="M629" s="3">
        <f t="shared" si="120"/>
        <v>0</v>
      </c>
      <c r="N629" s="3">
        <f t="shared" si="118"/>
        <v>971</v>
      </c>
      <c r="O629" s="3">
        <f t="shared" si="121"/>
        <v>3193</v>
      </c>
      <c r="P629" s="9">
        <f t="shared" si="119"/>
        <v>13</v>
      </c>
    </row>
    <row r="630" spans="1:16" x14ac:dyDescent="0.25">
      <c r="A630" s="3">
        <v>6561564994</v>
      </c>
      <c r="B630" s="5">
        <v>42927</v>
      </c>
      <c r="C630" s="6">
        <v>0.36930555555555555</v>
      </c>
      <c r="D630" s="6">
        <v>0.37052083333333335</v>
      </c>
      <c r="E630" s="3">
        <f t="shared" si="110"/>
        <v>10</v>
      </c>
      <c r="F630" s="3" t="str">
        <f t="shared" si="111"/>
        <v>komurkowe</v>
      </c>
      <c r="G630" s="3" t="str">
        <f t="shared" si="112"/>
        <v>65</v>
      </c>
      <c r="H630" s="6">
        <f t="shared" si="113"/>
        <v>1.2152777777778012E-3</v>
      </c>
      <c r="I630" s="8">
        <f t="shared" si="114"/>
        <v>0</v>
      </c>
      <c r="J630" s="8">
        <f t="shared" si="115"/>
        <v>3.4473726851851891</v>
      </c>
      <c r="K630" s="9">
        <f t="shared" si="116"/>
        <v>4964</v>
      </c>
      <c r="L630" s="8">
        <f t="shared" si="117"/>
        <v>1.2152777777778012E-3</v>
      </c>
      <c r="M630" s="3">
        <f t="shared" si="120"/>
        <v>2</v>
      </c>
      <c r="N630" s="3">
        <f t="shared" si="118"/>
        <v>971</v>
      </c>
      <c r="O630" s="3">
        <f t="shared" si="121"/>
        <v>3193</v>
      </c>
      <c r="P630" s="9">
        <f t="shared" si="119"/>
        <v>13</v>
      </c>
    </row>
    <row r="631" spans="1:16" x14ac:dyDescent="0.25">
      <c r="A631" s="3">
        <v>1207918</v>
      </c>
      <c r="B631" s="5">
        <v>42927</v>
      </c>
      <c r="C631" s="6">
        <v>0.37410879629629629</v>
      </c>
      <c r="D631" s="6">
        <v>0.3767361111111111</v>
      </c>
      <c r="E631" s="3">
        <f t="shared" si="110"/>
        <v>7</v>
      </c>
      <c r="F631" s="3" t="str">
        <f t="shared" si="111"/>
        <v>stacjonarne</v>
      </c>
      <c r="G631" s="3" t="str">
        <f t="shared" si="112"/>
        <v>12</v>
      </c>
      <c r="H631" s="6">
        <f t="shared" si="113"/>
        <v>2.6273148148148184E-3</v>
      </c>
      <c r="I631" s="8">
        <f t="shared" si="114"/>
        <v>2.6273148148148184E-3</v>
      </c>
      <c r="J631" s="8">
        <f t="shared" si="115"/>
        <v>3.4500000000000037</v>
      </c>
      <c r="K631" s="9">
        <f t="shared" si="116"/>
        <v>4968</v>
      </c>
      <c r="L631" s="8">
        <f t="shared" si="117"/>
        <v>0</v>
      </c>
      <c r="M631" s="3">
        <f t="shared" si="120"/>
        <v>0</v>
      </c>
      <c r="N631" s="3">
        <f t="shared" si="118"/>
        <v>971</v>
      </c>
      <c r="O631" s="3">
        <f t="shared" si="121"/>
        <v>3197</v>
      </c>
      <c r="P631" s="9">
        <f t="shared" si="119"/>
        <v>0</v>
      </c>
    </row>
    <row r="632" spans="1:16" x14ac:dyDescent="0.25">
      <c r="A632" s="3">
        <v>66800387</v>
      </c>
      <c r="B632" s="5">
        <v>42927</v>
      </c>
      <c r="C632" s="6">
        <v>0.37684027777777779</v>
      </c>
      <c r="D632" s="6">
        <v>0.38072916666666662</v>
      </c>
      <c r="E632" s="3">
        <f t="shared" si="110"/>
        <v>8</v>
      </c>
      <c r="F632" s="3" t="str">
        <f t="shared" si="111"/>
        <v>komurkowe</v>
      </c>
      <c r="G632" s="3" t="str">
        <f t="shared" si="112"/>
        <v>66</v>
      </c>
      <c r="H632" s="6">
        <f t="shared" si="113"/>
        <v>3.8888888888888307E-3</v>
      </c>
      <c r="I632" s="8">
        <f t="shared" si="114"/>
        <v>0</v>
      </c>
      <c r="J632" s="8">
        <f t="shared" si="115"/>
        <v>3.4538888888888923</v>
      </c>
      <c r="K632" s="9">
        <f t="shared" si="116"/>
        <v>4973</v>
      </c>
      <c r="L632" s="8">
        <f t="shared" si="117"/>
        <v>0</v>
      </c>
      <c r="M632" s="3">
        <f t="shared" si="120"/>
        <v>0</v>
      </c>
      <c r="N632" s="3">
        <f t="shared" si="118"/>
        <v>976</v>
      </c>
      <c r="O632" s="3">
        <f t="shared" si="121"/>
        <v>3197</v>
      </c>
      <c r="P632" s="9">
        <f t="shared" si="119"/>
        <v>36</v>
      </c>
    </row>
    <row r="633" spans="1:16" x14ac:dyDescent="0.25">
      <c r="A633" s="3">
        <v>49093359</v>
      </c>
      <c r="B633" s="5">
        <v>42927</v>
      </c>
      <c r="C633" s="6">
        <v>0.37695601851851851</v>
      </c>
      <c r="D633" s="6">
        <v>0.38138888888888883</v>
      </c>
      <c r="E633" s="3">
        <f t="shared" si="110"/>
        <v>8</v>
      </c>
      <c r="F633" s="3" t="str">
        <f t="shared" si="111"/>
        <v>komurkowe</v>
      </c>
      <c r="G633" s="3" t="str">
        <f t="shared" si="112"/>
        <v>49</v>
      </c>
      <c r="H633" s="6">
        <f t="shared" si="113"/>
        <v>4.4328703703703232E-3</v>
      </c>
      <c r="I633" s="8">
        <f t="shared" si="114"/>
        <v>0</v>
      </c>
      <c r="J633" s="8">
        <f t="shared" si="115"/>
        <v>3.4583217592592628</v>
      </c>
      <c r="K633" s="9">
        <f t="shared" si="116"/>
        <v>4979</v>
      </c>
      <c r="L633" s="8">
        <f t="shared" si="117"/>
        <v>0</v>
      </c>
      <c r="M633" s="3">
        <f t="shared" si="120"/>
        <v>0</v>
      </c>
      <c r="N633" s="3">
        <f t="shared" si="118"/>
        <v>982</v>
      </c>
      <c r="O633" s="3">
        <f t="shared" si="121"/>
        <v>3197</v>
      </c>
      <c r="P633" s="9">
        <f t="shared" si="119"/>
        <v>59</v>
      </c>
    </row>
    <row r="634" spans="1:16" x14ac:dyDescent="0.25">
      <c r="A634" s="3">
        <v>2252239</v>
      </c>
      <c r="B634" s="5">
        <v>42927</v>
      </c>
      <c r="C634" s="6">
        <v>0.38233796296296302</v>
      </c>
      <c r="D634" s="6">
        <v>0.39034722222222223</v>
      </c>
      <c r="E634" s="3">
        <f t="shared" si="110"/>
        <v>7</v>
      </c>
      <c r="F634" s="3" t="str">
        <f t="shared" si="111"/>
        <v>stacjonarne</v>
      </c>
      <c r="G634" s="3" t="str">
        <f t="shared" si="112"/>
        <v>22</v>
      </c>
      <c r="H634" s="6">
        <f t="shared" si="113"/>
        <v>8.009259259259216E-3</v>
      </c>
      <c r="I634" s="8">
        <f t="shared" si="114"/>
        <v>0</v>
      </c>
      <c r="J634" s="8">
        <f t="shared" si="115"/>
        <v>3.4663310185185221</v>
      </c>
      <c r="K634" s="9">
        <f t="shared" si="116"/>
        <v>4991</v>
      </c>
      <c r="L634" s="8">
        <f t="shared" si="117"/>
        <v>0</v>
      </c>
      <c r="M634" s="3">
        <f t="shared" si="120"/>
        <v>0</v>
      </c>
      <c r="N634" s="3">
        <f t="shared" si="118"/>
        <v>982</v>
      </c>
      <c r="O634" s="3">
        <f t="shared" si="121"/>
        <v>3209</v>
      </c>
      <c r="P634" s="9">
        <f t="shared" si="119"/>
        <v>31</v>
      </c>
    </row>
    <row r="635" spans="1:16" x14ac:dyDescent="0.25">
      <c r="A635" s="3">
        <v>4925279</v>
      </c>
      <c r="B635" s="5">
        <v>42927</v>
      </c>
      <c r="C635" s="6">
        <v>0.3850925925925926</v>
      </c>
      <c r="D635" s="6">
        <v>0.38929398148148148</v>
      </c>
      <c r="E635" s="3">
        <f t="shared" si="110"/>
        <v>7</v>
      </c>
      <c r="F635" s="3" t="str">
        <f t="shared" si="111"/>
        <v>stacjonarne</v>
      </c>
      <c r="G635" s="3" t="str">
        <f t="shared" si="112"/>
        <v>49</v>
      </c>
      <c r="H635" s="6">
        <f t="shared" si="113"/>
        <v>4.2013888888888795E-3</v>
      </c>
      <c r="I635" s="8">
        <f t="shared" si="114"/>
        <v>0</v>
      </c>
      <c r="J635" s="8">
        <f t="shared" si="115"/>
        <v>3.4705324074074109</v>
      </c>
      <c r="K635" s="9">
        <f t="shared" si="116"/>
        <v>4997</v>
      </c>
      <c r="L635" s="8">
        <f t="shared" si="117"/>
        <v>0</v>
      </c>
      <c r="M635" s="3">
        <f t="shared" si="120"/>
        <v>0</v>
      </c>
      <c r="N635" s="3">
        <f t="shared" si="118"/>
        <v>982</v>
      </c>
      <c r="O635" s="3">
        <f t="shared" si="121"/>
        <v>3215</v>
      </c>
      <c r="P635" s="9">
        <f t="shared" si="119"/>
        <v>34</v>
      </c>
    </row>
    <row r="636" spans="1:16" x14ac:dyDescent="0.25">
      <c r="A636" s="3">
        <v>25459710</v>
      </c>
      <c r="B636" s="5">
        <v>42927</v>
      </c>
      <c r="C636" s="6">
        <v>0.38797453703703705</v>
      </c>
      <c r="D636" s="6">
        <v>0.39458333333333334</v>
      </c>
      <c r="E636" s="3">
        <f t="shared" si="110"/>
        <v>8</v>
      </c>
      <c r="F636" s="3" t="str">
        <f t="shared" si="111"/>
        <v>komurkowe</v>
      </c>
      <c r="G636" s="3" t="str">
        <f t="shared" si="112"/>
        <v>25</v>
      </c>
      <c r="H636" s="6">
        <f t="shared" si="113"/>
        <v>6.6087962962962932E-3</v>
      </c>
      <c r="I636" s="8">
        <f t="shared" si="114"/>
        <v>0</v>
      </c>
      <c r="J636" s="8">
        <f t="shared" si="115"/>
        <v>3.4771412037037073</v>
      </c>
      <c r="K636" s="9">
        <f t="shared" si="116"/>
        <v>5007</v>
      </c>
      <c r="L636" s="8">
        <f t="shared" si="117"/>
        <v>0</v>
      </c>
      <c r="M636" s="3">
        <f t="shared" si="120"/>
        <v>0</v>
      </c>
      <c r="N636" s="3">
        <f t="shared" si="118"/>
        <v>992</v>
      </c>
      <c r="O636" s="3">
        <f t="shared" si="121"/>
        <v>3215</v>
      </c>
      <c r="P636" s="9">
        <f t="shared" si="119"/>
        <v>5</v>
      </c>
    </row>
    <row r="637" spans="1:16" x14ac:dyDescent="0.25">
      <c r="A637" s="3">
        <v>3943994</v>
      </c>
      <c r="B637" s="5">
        <v>42927</v>
      </c>
      <c r="C637" s="6">
        <v>0.39199074074074075</v>
      </c>
      <c r="D637" s="6">
        <v>0.39934027777777775</v>
      </c>
      <c r="E637" s="3">
        <f t="shared" si="110"/>
        <v>7</v>
      </c>
      <c r="F637" s="3" t="str">
        <f t="shared" si="111"/>
        <v>stacjonarne</v>
      </c>
      <c r="G637" s="3" t="str">
        <f t="shared" si="112"/>
        <v>39</v>
      </c>
      <c r="H637" s="6">
        <f t="shared" si="113"/>
        <v>7.3495370370370017E-3</v>
      </c>
      <c r="I637" s="8">
        <f t="shared" si="114"/>
        <v>0</v>
      </c>
      <c r="J637" s="8">
        <f t="shared" si="115"/>
        <v>3.4844907407407444</v>
      </c>
      <c r="K637" s="9">
        <f t="shared" si="116"/>
        <v>5017</v>
      </c>
      <c r="L637" s="8">
        <f t="shared" si="117"/>
        <v>0</v>
      </c>
      <c r="M637" s="3">
        <f t="shared" si="120"/>
        <v>0</v>
      </c>
      <c r="N637" s="3">
        <f t="shared" si="118"/>
        <v>992</v>
      </c>
      <c r="O637" s="3">
        <f t="shared" si="121"/>
        <v>3225</v>
      </c>
      <c r="P637" s="9">
        <f t="shared" si="119"/>
        <v>40</v>
      </c>
    </row>
    <row r="638" spans="1:16" x14ac:dyDescent="0.25">
      <c r="A638" s="3">
        <v>2109147679</v>
      </c>
      <c r="B638" s="5">
        <v>42927</v>
      </c>
      <c r="C638" s="6">
        <v>0.39260416666666664</v>
      </c>
      <c r="D638" s="6">
        <v>0.40322916666666669</v>
      </c>
      <c r="E638" s="3">
        <f t="shared" si="110"/>
        <v>10</v>
      </c>
      <c r="F638" s="3" t="str">
        <f t="shared" si="111"/>
        <v>komurkowe</v>
      </c>
      <c r="G638" s="3" t="str">
        <f t="shared" si="112"/>
        <v>21</v>
      </c>
      <c r="H638" s="6">
        <f t="shared" si="113"/>
        <v>1.0625000000000051E-2</v>
      </c>
      <c r="I638" s="8">
        <f t="shared" si="114"/>
        <v>0</v>
      </c>
      <c r="J638" s="8">
        <f t="shared" si="115"/>
        <v>3.4844907407407444</v>
      </c>
      <c r="K638" s="9">
        <f t="shared" si="116"/>
        <v>5017</v>
      </c>
      <c r="L638" s="8">
        <f t="shared" si="117"/>
        <v>1.0625000000000051E-2</v>
      </c>
      <c r="M638" s="3">
        <f t="shared" si="120"/>
        <v>16</v>
      </c>
      <c r="N638" s="3">
        <f t="shared" si="118"/>
        <v>992</v>
      </c>
      <c r="O638" s="3">
        <f t="shared" si="121"/>
        <v>3225</v>
      </c>
      <c r="P638" s="9">
        <f t="shared" si="119"/>
        <v>40</v>
      </c>
    </row>
    <row r="639" spans="1:16" x14ac:dyDescent="0.25">
      <c r="A639" s="3">
        <v>9967649</v>
      </c>
      <c r="B639" s="5">
        <v>42927</v>
      </c>
      <c r="C639" s="6">
        <v>0.39659722222222221</v>
      </c>
      <c r="D639" s="6">
        <v>0.4042824074074074</v>
      </c>
      <c r="E639" s="3">
        <f t="shared" si="110"/>
        <v>7</v>
      </c>
      <c r="F639" s="3" t="str">
        <f t="shared" si="111"/>
        <v>stacjonarne</v>
      </c>
      <c r="G639" s="3" t="str">
        <f t="shared" si="112"/>
        <v>99</v>
      </c>
      <c r="H639" s="6">
        <f t="shared" si="113"/>
        <v>7.6851851851851838E-3</v>
      </c>
      <c r="I639" s="8">
        <f t="shared" si="114"/>
        <v>0</v>
      </c>
      <c r="J639" s="8">
        <f t="shared" si="115"/>
        <v>3.4921759259259297</v>
      </c>
      <c r="K639" s="9">
        <f t="shared" si="116"/>
        <v>5028</v>
      </c>
      <c r="L639" s="8">
        <f t="shared" si="117"/>
        <v>0</v>
      </c>
      <c r="M639" s="3">
        <f t="shared" si="120"/>
        <v>0</v>
      </c>
      <c r="N639" s="3">
        <f t="shared" si="118"/>
        <v>992</v>
      </c>
      <c r="O639" s="3">
        <f t="shared" si="121"/>
        <v>3236</v>
      </c>
      <c r="P639" s="9">
        <f t="shared" si="119"/>
        <v>44</v>
      </c>
    </row>
    <row r="640" spans="1:16" x14ac:dyDescent="0.25">
      <c r="A640" s="3">
        <v>2947660</v>
      </c>
      <c r="B640" s="5">
        <v>42927</v>
      </c>
      <c r="C640" s="6">
        <v>0.39817129629629627</v>
      </c>
      <c r="D640" s="6">
        <v>0.4045023148148148</v>
      </c>
      <c r="E640" s="3">
        <f t="shared" si="110"/>
        <v>7</v>
      </c>
      <c r="F640" s="3" t="str">
        <f t="shared" si="111"/>
        <v>stacjonarne</v>
      </c>
      <c r="G640" s="3" t="str">
        <f t="shared" si="112"/>
        <v>29</v>
      </c>
      <c r="H640" s="6">
        <f t="shared" si="113"/>
        <v>6.3310185185185275E-3</v>
      </c>
      <c r="I640" s="8">
        <f t="shared" si="114"/>
        <v>0</v>
      </c>
      <c r="J640" s="8">
        <f t="shared" si="115"/>
        <v>3.4985069444444483</v>
      </c>
      <c r="K640" s="9">
        <f t="shared" si="116"/>
        <v>5037</v>
      </c>
      <c r="L640" s="8">
        <f t="shared" si="117"/>
        <v>0</v>
      </c>
      <c r="M640" s="3">
        <f t="shared" si="120"/>
        <v>0</v>
      </c>
      <c r="N640" s="3">
        <f t="shared" si="118"/>
        <v>992</v>
      </c>
      <c r="O640" s="3">
        <f t="shared" si="121"/>
        <v>3245</v>
      </c>
      <c r="P640" s="9">
        <f t="shared" si="119"/>
        <v>51</v>
      </c>
    </row>
    <row r="641" spans="1:16" x14ac:dyDescent="0.25">
      <c r="A641" s="3">
        <v>6492842</v>
      </c>
      <c r="B641" s="5">
        <v>42927</v>
      </c>
      <c r="C641" s="6">
        <v>0.40379629629629626</v>
      </c>
      <c r="D641" s="6">
        <v>0.4100462962962963</v>
      </c>
      <c r="E641" s="3">
        <f t="shared" si="110"/>
        <v>7</v>
      </c>
      <c r="F641" s="3" t="str">
        <f t="shared" si="111"/>
        <v>stacjonarne</v>
      </c>
      <c r="G641" s="3" t="str">
        <f t="shared" si="112"/>
        <v>64</v>
      </c>
      <c r="H641" s="6">
        <f t="shared" si="113"/>
        <v>6.2500000000000333E-3</v>
      </c>
      <c r="I641" s="8">
        <f t="shared" si="114"/>
        <v>0</v>
      </c>
      <c r="J641" s="8">
        <f t="shared" si="115"/>
        <v>3.5047569444444484</v>
      </c>
      <c r="K641" s="9">
        <f t="shared" si="116"/>
        <v>5046</v>
      </c>
      <c r="L641" s="8">
        <f t="shared" si="117"/>
        <v>0</v>
      </c>
      <c r="M641" s="3">
        <f t="shared" si="120"/>
        <v>0</v>
      </c>
      <c r="N641" s="3">
        <f t="shared" si="118"/>
        <v>992</v>
      </c>
      <c r="O641" s="3">
        <f t="shared" si="121"/>
        <v>3254</v>
      </c>
      <c r="P641" s="9">
        <f t="shared" si="119"/>
        <v>51</v>
      </c>
    </row>
    <row r="642" spans="1:16" x14ac:dyDescent="0.25">
      <c r="A642" s="3">
        <v>70730125</v>
      </c>
      <c r="B642" s="5">
        <v>42927</v>
      </c>
      <c r="C642" s="6">
        <v>0.40777777777777779</v>
      </c>
      <c r="D642" s="6">
        <v>0.4181597222222222</v>
      </c>
      <c r="E642" s="3">
        <f t="shared" si="110"/>
        <v>8</v>
      </c>
      <c r="F642" s="3" t="str">
        <f t="shared" si="111"/>
        <v>komurkowe</v>
      </c>
      <c r="G642" s="3" t="str">
        <f t="shared" si="112"/>
        <v>70</v>
      </c>
      <c r="H642" s="6">
        <f t="shared" si="113"/>
        <v>1.0381944444444402E-2</v>
      </c>
      <c r="I642" s="8">
        <f t="shared" si="114"/>
        <v>0</v>
      </c>
      <c r="J642" s="8">
        <f t="shared" si="115"/>
        <v>3.5151388888888926</v>
      </c>
      <c r="K642" s="9">
        <f t="shared" si="116"/>
        <v>5061</v>
      </c>
      <c r="L642" s="8">
        <f t="shared" si="117"/>
        <v>0</v>
      </c>
      <c r="M642" s="3">
        <f t="shared" si="120"/>
        <v>0</v>
      </c>
      <c r="N642" s="3">
        <f t="shared" si="118"/>
        <v>1007</v>
      </c>
      <c r="O642" s="3">
        <f t="shared" si="121"/>
        <v>3254</v>
      </c>
      <c r="P642" s="9">
        <f t="shared" si="119"/>
        <v>48</v>
      </c>
    </row>
    <row r="643" spans="1:16" x14ac:dyDescent="0.25">
      <c r="A643" s="3">
        <v>4056361</v>
      </c>
      <c r="B643" s="5">
        <v>42927</v>
      </c>
      <c r="C643" s="6">
        <v>0.41239583333333335</v>
      </c>
      <c r="D643" s="6">
        <v>0.41844907407407406</v>
      </c>
      <c r="E643" s="3">
        <f t="shared" ref="E643:E706" si="122">LEN(A643)</f>
        <v>7</v>
      </c>
      <c r="F643" s="3" t="str">
        <f t="shared" ref="F643:F706" si="123">IF(E643=7,"stacjonarne","komurkowe")</f>
        <v>stacjonarne</v>
      </c>
      <c r="G643" s="3" t="str">
        <f t="shared" ref="G643:G706" si="124">LEFT(A643,2)</f>
        <v>40</v>
      </c>
      <c r="H643" s="6">
        <f t="shared" ref="H643:H706" si="125">D643-C643</f>
        <v>6.0532407407407063E-3</v>
      </c>
      <c r="I643" s="8">
        <f t="shared" ref="I643:I706" si="126">IF(AND(G643="12",F643="stacjonarne"),H643,0)</f>
        <v>0</v>
      </c>
      <c r="J643" s="8">
        <f t="shared" si="115"/>
        <v>3.5211921296296333</v>
      </c>
      <c r="K643" s="9">
        <f t="shared" si="116"/>
        <v>5070</v>
      </c>
      <c r="L643" s="8">
        <f t="shared" si="117"/>
        <v>0</v>
      </c>
      <c r="M643" s="3">
        <f t="shared" si="120"/>
        <v>0</v>
      </c>
      <c r="N643" s="3">
        <f t="shared" si="118"/>
        <v>1007</v>
      </c>
      <c r="O643" s="3">
        <f t="shared" si="121"/>
        <v>3263</v>
      </c>
      <c r="P643" s="9">
        <f t="shared" si="119"/>
        <v>31</v>
      </c>
    </row>
    <row r="644" spans="1:16" x14ac:dyDescent="0.25">
      <c r="A644" s="3">
        <v>12721215</v>
      </c>
      <c r="B644" s="5">
        <v>42927</v>
      </c>
      <c r="C644" s="6">
        <v>0.41431712962962958</v>
      </c>
      <c r="D644" s="6">
        <v>0.41986111111111107</v>
      </c>
      <c r="E644" s="3">
        <f t="shared" si="122"/>
        <v>8</v>
      </c>
      <c r="F644" s="3" t="str">
        <f t="shared" si="123"/>
        <v>komurkowe</v>
      </c>
      <c r="G644" s="3" t="str">
        <f t="shared" si="124"/>
        <v>12</v>
      </c>
      <c r="H644" s="6">
        <f t="shared" si="125"/>
        <v>5.5439814814814969E-3</v>
      </c>
      <c r="I644" s="8">
        <f t="shared" si="126"/>
        <v>0</v>
      </c>
      <c r="J644" s="8">
        <f t="shared" ref="J644:J707" si="127">IF(E644&lt;10,H644+J643,J643)</f>
        <v>3.5267361111111146</v>
      </c>
      <c r="K644" s="9">
        <f t="shared" ref="K644:K707" si="128">IF(J644&lt;&gt;J643,K643+HOUR(H644)*60+MINUTE(H644)+IF(P644&lt;P643,1,0),K643)</f>
        <v>5078</v>
      </c>
      <c r="L644" s="8">
        <f t="shared" ref="L644:L707" si="129">IF(E644&gt;=10,H644,0)</f>
        <v>0</v>
      </c>
      <c r="M644" s="3">
        <f t="shared" si="120"/>
        <v>0</v>
      </c>
      <c r="N644" s="3">
        <f t="shared" ref="N644:N707" si="130">IF(AND(K644&gt;800,K643&lt;800,F644="komurkowe"),K644-800,IF(AND(F644="komurkowe",K644&gt;800),N643+K644-K643,N643))</f>
        <v>1015</v>
      </c>
      <c r="O644" s="3">
        <f t="shared" si="121"/>
        <v>3263</v>
      </c>
      <c r="P644" s="9">
        <f t="shared" ref="P644:P707" si="131">IF(J644&lt;&gt;J643,MOD(SECOND(H644)+P643,60),P643)</f>
        <v>30</v>
      </c>
    </row>
    <row r="645" spans="1:16" x14ac:dyDescent="0.25">
      <c r="A645" s="3">
        <v>4566750</v>
      </c>
      <c r="B645" s="5">
        <v>42927</v>
      </c>
      <c r="C645" s="6">
        <v>0.41666666666666669</v>
      </c>
      <c r="D645" s="6">
        <v>0.42190972222222217</v>
      </c>
      <c r="E645" s="3">
        <f t="shared" si="122"/>
        <v>7</v>
      </c>
      <c r="F645" s="3" t="str">
        <f t="shared" si="123"/>
        <v>stacjonarne</v>
      </c>
      <c r="G645" s="3" t="str">
        <f t="shared" si="124"/>
        <v>45</v>
      </c>
      <c r="H645" s="6">
        <f t="shared" si="125"/>
        <v>5.243055555555487E-3</v>
      </c>
      <c r="I645" s="8">
        <f t="shared" si="126"/>
        <v>0</v>
      </c>
      <c r="J645" s="8">
        <f t="shared" si="127"/>
        <v>3.53197916666667</v>
      </c>
      <c r="K645" s="9">
        <f t="shared" si="128"/>
        <v>5086</v>
      </c>
      <c r="L645" s="8">
        <f t="shared" si="129"/>
        <v>0</v>
      </c>
      <c r="M645" s="3">
        <f t="shared" si="120"/>
        <v>0</v>
      </c>
      <c r="N645" s="3">
        <f t="shared" si="130"/>
        <v>1015</v>
      </c>
      <c r="O645" s="3">
        <f t="shared" si="121"/>
        <v>3271</v>
      </c>
      <c r="P645" s="9">
        <f t="shared" si="131"/>
        <v>3</v>
      </c>
    </row>
    <row r="646" spans="1:16" x14ac:dyDescent="0.25">
      <c r="A646" s="3">
        <v>7279106</v>
      </c>
      <c r="B646" s="5">
        <v>42927</v>
      </c>
      <c r="C646" s="6">
        <v>0.41935185185185181</v>
      </c>
      <c r="D646" s="6">
        <v>0.43002314814814818</v>
      </c>
      <c r="E646" s="3">
        <f t="shared" si="122"/>
        <v>7</v>
      </c>
      <c r="F646" s="3" t="str">
        <f t="shared" si="123"/>
        <v>stacjonarne</v>
      </c>
      <c r="G646" s="3" t="str">
        <f t="shared" si="124"/>
        <v>72</v>
      </c>
      <c r="H646" s="6">
        <f t="shared" si="125"/>
        <v>1.0671296296296373E-2</v>
      </c>
      <c r="I646" s="8">
        <f t="shared" si="126"/>
        <v>0</v>
      </c>
      <c r="J646" s="8">
        <f t="shared" si="127"/>
        <v>3.5426504629629663</v>
      </c>
      <c r="K646" s="9">
        <f t="shared" si="128"/>
        <v>5101</v>
      </c>
      <c r="L646" s="8">
        <f t="shared" si="129"/>
        <v>0</v>
      </c>
      <c r="M646" s="3">
        <f t="shared" si="120"/>
        <v>0</v>
      </c>
      <c r="N646" s="3">
        <f t="shared" si="130"/>
        <v>1015</v>
      </c>
      <c r="O646" s="3">
        <f t="shared" si="121"/>
        <v>3286</v>
      </c>
      <c r="P646" s="9">
        <f t="shared" si="131"/>
        <v>25</v>
      </c>
    </row>
    <row r="647" spans="1:16" x14ac:dyDescent="0.25">
      <c r="A647" s="3">
        <v>3824660</v>
      </c>
      <c r="B647" s="5">
        <v>42927</v>
      </c>
      <c r="C647" s="6">
        <v>0.4238425925925926</v>
      </c>
      <c r="D647" s="6">
        <v>0.4321875</v>
      </c>
      <c r="E647" s="3">
        <f t="shared" si="122"/>
        <v>7</v>
      </c>
      <c r="F647" s="3" t="str">
        <f t="shared" si="123"/>
        <v>stacjonarne</v>
      </c>
      <c r="G647" s="3" t="str">
        <f t="shared" si="124"/>
        <v>38</v>
      </c>
      <c r="H647" s="6">
        <f t="shared" si="125"/>
        <v>8.3449074074073981E-3</v>
      </c>
      <c r="I647" s="8">
        <f t="shared" si="126"/>
        <v>0</v>
      </c>
      <c r="J647" s="8">
        <f t="shared" si="127"/>
        <v>3.5509953703703738</v>
      </c>
      <c r="K647" s="9">
        <f t="shared" si="128"/>
        <v>5113</v>
      </c>
      <c r="L647" s="8">
        <f t="shared" si="129"/>
        <v>0</v>
      </c>
      <c r="M647" s="3">
        <f t="shared" si="120"/>
        <v>0</v>
      </c>
      <c r="N647" s="3">
        <f t="shared" si="130"/>
        <v>1015</v>
      </c>
      <c r="O647" s="3">
        <f t="shared" si="121"/>
        <v>3298</v>
      </c>
      <c r="P647" s="9">
        <f t="shared" si="131"/>
        <v>26</v>
      </c>
    </row>
    <row r="648" spans="1:16" x14ac:dyDescent="0.25">
      <c r="A648" s="3">
        <v>5815339</v>
      </c>
      <c r="B648" s="5">
        <v>42927</v>
      </c>
      <c r="C648" s="6">
        <v>0.42818287037037034</v>
      </c>
      <c r="D648" s="6">
        <v>0.43273148148148149</v>
      </c>
      <c r="E648" s="3">
        <f t="shared" si="122"/>
        <v>7</v>
      </c>
      <c r="F648" s="3" t="str">
        <f t="shared" si="123"/>
        <v>stacjonarne</v>
      </c>
      <c r="G648" s="3" t="str">
        <f t="shared" si="124"/>
        <v>58</v>
      </c>
      <c r="H648" s="6">
        <f t="shared" si="125"/>
        <v>4.548611111111156E-3</v>
      </c>
      <c r="I648" s="8">
        <f t="shared" si="126"/>
        <v>0</v>
      </c>
      <c r="J648" s="8">
        <f t="shared" si="127"/>
        <v>3.5555439814814851</v>
      </c>
      <c r="K648" s="9">
        <f t="shared" si="128"/>
        <v>5119</v>
      </c>
      <c r="L648" s="8">
        <f t="shared" si="129"/>
        <v>0</v>
      </c>
      <c r="M648" s="3">
        <f t="shared" si="120"/>
        <v>0</v>
      </c>
      <c r="N648" s="3">
        <f t="shared" si="130"/>
        <v>1015</v>
      </c>
      <c r="O648" s="3">
        <f t="shared" si="121"/>
        <v>3304</v>
      </c>
      <c r="P648" s="9">
        <f t="shared" si="131"/>
        <v>59</v>
      </c>
    </row>
    <row r="649" spans="1:16" x14ac:dyDescent="0.25">
      <c r="A649" s="3">
        <v>77946476</v>
      </c>
      <c r="B649" s="5">
        <v>42927</v>
      </c>
      <c r="C649" s="6">
        <v>0.42995370370370373</v>
      </c>
      <c r="D649" s="6">
        <v>0.43024305555555559</v>
      </c>
      <c r="E649" s="3">
        <f t="shared" si="122"/>
        <v>8</v>
      </c>
      <c r="F649" s="3" t="str">
        <f t="shared" si="123"/>
        <v>komurkowe</v>
      </c>
      <c r="G649" s="3" t="str">
        <f t="shared" si="124"/>
        <v>77</v>
      </c>
      <c r="H649" s="6">
        <f t="shared" si="125"/>
        <v>2.8935185185186008E-4</v>
      </c>
      <c r="I649" s="8">
        <f t="shared" si="126"/>
        <v>0</v>
      </c>
      <c r="J649" s="8">
        <f t="shared" si="127"/>
        <v>3.5558333333333367</v>
      </c>
      <c r="K649" s="9">
        <f t="shared" si="128"/>
        <v>5120</v>
      </c>
      <c r="L649" s="8">
        <f t="shared" si="129"/>
        <v>0</v>
      </c>
      <c r="M649" s="3">
        <f t="shared" si="120"/>
        <v>0</v>
      </c>
      <c r="N649" s="3">
        <f t="shared" si="130"/>
        <v>1016</v>
      </c>
      <c r="O649" s="3">
        <f t="shared" si="121"/>
        <v>3304</v>
      </c>
      <c r="P649" s="9">
        <f t="shared" si="131"/>
        <v>24</v>
      </c>
    </row>
    <row r="650" spans="1:16" x14ac:dyDescent="0.25">
      <c r="A650" s="3">
        <v>84589848</v>
      </c>
      <c r="B650" s="5">
        <v>42927</v>
      </c>
      <c r="C650" s="6">
        <v>0.43539351851851849</v>
      </c>
      <c r="D650" s="6">
        <v>0.43763888888888891</v>
      </c>
      <c r="E650" s="3">
        <f t="shared" si="122"/>
        <v>8</v>
      </c>
      <c r="F650" s="3" t="str">
        <f t="shared" si="123"/>
        <v>komurkowe</v>
      </c>
      <c r="G650" s="3" t="str">
        <f t="shared" si="124"/>
        <v>84</v>
      </c>
      <c r="H650" s="6">
        <f t="shared" si="125"/>
        <v>2.2453703703704253E-3</v>
      </c>
      <c r="I650" s="8">
        <f t="shared" si="126"/>
        <v>0</v>
      </c>
      <c r="J650" s="8">
        <f t="shared" si="127"/>
        <v>3.5580787037037069</v>
      </c>
      <c r="K650" s="9">
        <f t="shared" si="128"/>
        <v>5123</v>
      </c>
      <c r="L650" s="8">
        <f t="shared" si="129"/>
        <v>0</v>
      </c>
      <c r="M650" s="3">
        <f t="shared" si="120"/>
        <v>0</v>
      </c>
      <c r="N650" s="3">
        <f t="shared" si="130"/>
        <v>1019</v>
      </c>
      <c r="O650" s="3">
        <f t="shared" si="121"/>
        <v>3304</v>
      </c>
      <c r="P650" s="9">
        <f t="shared" si="131"/>
        <v>38</v>
      </c>
    </row>
    <row r="651" spans="1:16" x14ac:dyDescent="0.25">
      <c r="A651" s="3">
        <v>4501823</v>
      </c>
      <c r="B651" s="5">
        <v>42927</v>
      </c>
      <c r="C651" s="6">
        <v>0.44013888888888886</v>
      </c>
      <c r="D651" s="6">
        <v>0.44690972222222225</v>
      </c>
      <c r="E651" s="3">
        <f t="shared" si="122"/>
        <v>7</v>
      </c>
      <c r="F651" s="3" t="str">
        <f t="shared" si="123"/>
        <v>stacjonarne</v>
      </c>
      <c r="G651" s="3" t="str">
        <f t="shared" si="124"/>
        <v>45</v>
      </c>
      <c r="H651" s="6">
        <f t="shared" si="125"/>
        <v>6.7708333333333925E-3</v>
      </c>
      <c r="I651" s="8">
        <f t="shared" si="126"/>
        <v>0</v>
      </c>
      <c r="J651" s="8">
        <f t="shared" si="127"/>
        <v>3.5648495370370403</v>
      </c>
      <c r="K651" s="9">
        <f t="shared" si="128"/>
        <v>5133</v>
      </c>
      <c r="L651" s="8">
        <f t="shared" si="129"/>
        <v>0</v>
      </c>
      <c r="M651" s="3">
        <f t="shared" si="120"/>
        <v>0</v>
      </c>
      <c r="N651" s="3">
        <f t="shared" si="130"/>
        <v>1019</v>
      </c>
      <c r="O651" s="3">
        <f t="shared" si="121"/>
        <v>3314</v>
      </c>
      <c r="P651" s="9">
        <f t="shared" si="131"/>
        <v>23</v>
      </c>
    </row>
    <row r="652" spans="1:16" x14ac:dyDescent="0.25">
      <c r="A652" s="3">
        <v>38244568</v>
      </c>
      <c r="B652" s="5">
        <v>42927</v>
      </c>
      <c r="C652" s="6">
        <v>0.44381944444444449</v>
      </c>
      <c r="D652" s="6">
        <v>0.45199074074074069</v>
      </c>
      <c r="E652" s="3">
        <f t="shared" si="122"/>
        <v>8</v>
      </c>
      <c r="F652" s="3" t="str">
        <f t="shared" si="123"/>
        <v>komurkowe</v>
      </c>
      <c r="G652" s="3" t="str">
        <f t="shared" si="124"/>
        <v>38</v>
      </c>
      <c r="H652" s="6">
        <f t="shared" si="125"/>
        <v>8.1712962962962044E-3</v>
      </c>
      <c r="I652" s="8">
        <f t="shared" si="126"/>
        <v>0</v>
      </c>
      <c r="J652" s="8">
        <f t="shared" si="127"/>
        <v>3.5730208333333366</v>
      </c>
      <c r="K652" s="9">
        <f t="shared" si="128"/>
        <v>5145</v>
      </c>
      <c r="L652" s="8">
        <f t="shared" si="129"/>
        <v>0</v>
      </c>
      <c r="M652" s="3">
        <f t="shared" si="120"/>
        <v>0</v>
      </c>
      <c r="N652" s="3">
        <f t="shared" si="130"/>
        <v>1031</v>
      </c>
      <c r="O652" s="3">
        <f t="shared" si="121"/>
        <v>3314</v>
      </c>
      <c r="P652" s="9">
        <f t="shared" si="131"/>
        <v>9</v>
      </c>
    </row>
    <row r="653" spans="1:16" x14ac:dyDescent="0.25">
      <c r="A653" s="3">
        <v>3613950</v>
      </c>
      <c r="B653" s="5">
        <v>42927</v>
      </c>
      <c r="C653" s="6">
        <v>0.44657407407407407</v>
      </c>
      <c r="D653" s="6">
        <v>0.44774305555555555</v>
      </c>
      <c r="E653" s="3">
        <f t="shared" si="122"/>
        <v>7</v>
      </c>
      <c r="F653" s="3" t="str">
        <f t="shared" si="123"/>
        <v>stacjonarne</v>
      </c>
      <c r="G653" s="3" t="str">
        <f t="shared" si="124"/>
        <v>36</v>
      </c>
      <c r="H653" s="6">
        <f t="shared" si="125"/>
        <v>1.1689814814814792E-3</v>
      </c>
      <c r="I653" s="8">
        <f t="shared" si="126"/>
        <v>0</v>
      </c>
      <c r="J653" s="8">
        <f t="shared" si="127"/>
        <v>3.5741898148148179</v>
      </c>
      <c r="K653" s="9">
        <f t="shared" si="128"/>
        <v>5146</v>
      </c>
      <c r="L653" s="8">
        <f t="shared" si="129"/>
        <v>0</v>
      </c>
      <c r="M653" s="3">
        <f t="shared" si="120"/>
        <v>0</v>
      </c>
      <c r="N653" s="3">
        <f t="shared" si="130"/>
        <v>1031</v>
      </c>
      <c r="O653" s="3">
        <f t="shared" si="121"/>
        <v>3315</v>
      </c>
      <c r="P653" s="9">
        <f t="shared" si="131"/>
        <v>50</v>
      </c>
    </row>
    <row r="654" spans="1:16" x14ac:dyDescent="0.25">
      <c r="A654" s="3">
        <v>5750819</v>
      </c>
      <c r="B654" s="5">
        <v>42927</v>
      </c>
      <c r="C654" s="6">
        <v>0.44751157407407405</v>
      </c>
      <c r="D654" s="6">
        <v>0.45284722222222223</v>
      </c>
      <c r="E654" s="3">
        <f t="shared" si="122"/>
        <v>7</v>
      </c>
      <c r="F654" s="3" t="str">
        <f t="shared" si="123"/>
        <v>stacjonarne</v>
      </c>
      <c r="G654" s="3" t="str">
        <f t="shared" si="124"/>
        <v>57</v>
      </c>
      <c r="H654" s="6">
        <f t="shared" si="125"/>
        <v>5.3356481481481866E-3</v>
      </c>
      <c r="I654" s="8">
        <f t="shared" si="126"/>
        <v>0</v>
      </c>
      <c r="J654" s="8">
        <f t="shared" si="127"/>
        <v>3.579525462962966</v>
      </c>
      <c r="K654" s="9">
        <f t="shared" si="128"/>
        <v>5154</v>
      </c>
      <c r="L654" s="8">
        <f t="shared" si="129"/>
        <v>0</v>
      </c>
      <c r="M654" s="3">
        <f t="shared" si="120"/>
        <v>0</v>
      </c>
      <c r="N654" s="3">
        <f t="shared" si="130"/>
        <v>1031</v>
      </c>
      <c r="O654" s="3">
        <f t="shared" si="121"/>
        <v>3323</v>
      </c>
      <c r="P654" s="9">
        <f t="shared" si="131"/>
        <v>31</v>
      </c>
    </row>
    <row r="655" spans="1:16" x14ac:dyDescent="0.25">
      <c r="A655" s="3">
        <v>63291235</v>
      </c>
      <c r="B655" s="5">
        <v>42927</v>
      </c>
      <c r="C655" s="6">
        <v>0.45091435185185186</v>
      </c>
      <c r="D655" s="6">
        <v>0.45429398148148148</v>
      </c>
      <c r="E655" s="3">
        <f t="shared" si="122"/>
        <v>8</v>
      </c>
      <c r="F655" s="3" t="str">
        <f t="shared" si="123"/>
        <v>komurkowe</v>
      </c>
      <c r="G655" s="3" t="str">
        <f t="shared" si="124"/>
        <v>63</v>
      </c>
      <c r="H655" s="6">
        <f t="shared" si="125"/>
        <v>3.3796296296296213E-3</v>
      </c>
      <c r="I655" s="8">
        <f t="shared" si="126"/>
        <v>0</v>
      </c>
      <c r="J655" s="8">
        <f t="shared" si="127"/>
        <v>3.5829050925925956</v>
      </c>
      <c r="K655" s="9">
        <f t="shared" si="128"/>
        <v>5159</v>
      </c>
      <c r="L655" s="8">
        <f t="shared" si="129"/>
        <v>0</v>
      </c>
      <c r="M655" s="3">
        <f t="shared" si="120"/>
        <v>0</v>
      </c>
      <c r="N655" s="3">
        <f t="shared" si="130"/>
        <v>1036</v>
      </c>
      <c r="O655" s="3">
        <f t="shared" si="121"/>
        <v>3323</v>
      </c>
      <c r="P655" s="9">
        <f t="shared" si="131"/>
        <v>23</v>
      </c>
    </row>
    <row r="656" spans="1:16" x14ac:dyDescent="0.25">
      <c r="A656" s="3">
        <v>3198725</v>
      </c>
      <c r="B656" s="5">
        <v>42927</v>
      </c>
      <c r="C656" s="6">
        <v>0.45157407407407407</v>
      </c>
      <c r="D656" s="6">
        <v>0.45738425925925924</v>
      </c>
      <c r="E656" s="3">
        <f t="shared" si="122"/>
        <v>7</v>
      </c>
      <c r="F656" s="3" t="str">
        <f t="shared" si="123"/>
        <v>stacjonarne</v>
      </c>
      <c r="G656" s="3" t="str">
        <f t="shared" si="124"/>
        <v>31</v>
      </c>
      <c r="H656" s="6">
        <f t="shared" si="125"/>
        <v>5.8101851851851682E-3</v>
      </c>
      <c r="I656" s="8">
        <f t="shared" si="126"/>
        <v>0</v>
      </c>
      <c r="J656" s="8">
        <f t="shared" si="127"/>
        <v>3.5887152777777809</v>
      </c>
      <c r="K656" s="9">
        <f t="shared" si="128"/>
        <v>5167</v>
      </c>
      <c r="L656" s="8">
        <f t="shared" si="129"/>
        <v>0</v>
      </c>
      <c r="M656" s="3">
        <f t="shared" si="120"/>
        <v>0</v>
      </c>
      <c r="N656" s="3">
        <f t="shared" si="130"/>
        <v>1036</v>
      </c>
      <c r="O656" s="3">
        <f t="shared" si="121"/>
        <v>3331</v>
      </c>
      <c r="P656" s="9">
        <f t="shared" si="131"/>
        <v>45</v>
      </c>
    </row>
    <row r="657" spans="1:16" x14ac:dyDescent="0.25">
      <c r="A657" s="3">
        <v>6248157784</v>
      </c>
      <c r="B657" s="5">
        <v>42927</v>
      </c>
      <c r="C657" s="6">
        <v>0.45475694444444442</v>
      </c>
      <c r="D657" s="6">
        <v>0.4566898148148148</v>
      </c>
      <c r="E657" s="3">
        <f t="shared" si="122"/>
        <v>10</v>
      </c>
      <c r="F657" s="3" t="str">
        <f t="shared" si="123"/>
        <v>komurkowe</v>
      </c>
      <c r="G657" s="3" t="str">
        <f t="shared" si="124"/>
        <v>62</v>
      </c>
      <c r="H657" s="6">
        <f t="shared" si="125"/>
        <v>1.9328703703703765E-3</v>
      </c>
      <c r="I657" s="8">
        <f t="shared" si="126"/>
        <v>0</v>
      </c>
      <c r="J657" s="8">
        <f t="shared" si="127"/>
        <v>3.5887152777777809</v>
      </c>
      <c r="K657" s="9">
        <f t="shared" si="128"/>
        <v>5167</v>
      </c>
      <c r="L657" s="8">
        <f t="shared" si="129"/>
        <v>1.9328703703703765E-3</v>
      </c>
      <c r="M657" s="3">
        <f t="shared" si="120"/>
        <v>3</v>
      </c>
      <c r="N657" s="3">
        <f t="shared" si="130"/>
        <v>1036</v>
      </c>
      <c r="O657" s="3">
        <f t="shared" si="121"/>
        <v>3331</v>
      </c>
      <c r="P657" s="9">
        <f t="shared" si="131"/>
        <v>45</v>
      </c>
    </row>
    <row r="658" spans="1:16" x14ac:dyDescent="0.25">
      <c r="A658" s="3">
        <v>6607648</v>
      </c>
      <c r="B658" s="5">
        <v>42927</v>
      </c>
      <c r="C658" s="6">
        <v>0.45873842592592595</v>
      </c>
      <c r="D658" s="6">
        <v>0.46986111111111112</v>
      </c>
      <c r="E658" s="3">
        <f t="shared" si="122"/>
        <v>7</v>
      </c>
      <c r="F658" s="3" t="str">
        <f t="shared" si="123"/>
        <v>stacjonarne</v>
      </c>
      <c r="G658" s="3" t="str">
        <f t="shared" si="124"/>
        <v>66</v>
      </c>
      <c r="H658" s="6">
        <f t="shared" si="125"/>
        <v>1.1122685185185166E-2</v>
      </c>
      <c r="I658" s="8">
        <f t="shared" si="126"/>
        <v>0</v>
      </c>
      <c r="J658" s="8">
        <f t="shared" si="127"/>
        <v>3.5998379629629662</v>
      </c>
      <c r="K658" s="9">
        <f t="shared" si="128"/>
        <v>5183</v>
      </c>
      <c r="L658" s="8">
        <f t="shared" si="129"/>
        <v>0</v>
      </c>
      <c r="M658" s="3">
        <f t="shared" si="120"/>
        <v>0</v>
      </c>
      <c r="N658" s="3">
        <f t="shared" si="130"/>
        <v>1036</v>
      </c>
      <c r="O658" s="3">
        <f t="shared" si="121"/>
        <v>3347</v>
      </c>
      <c r="P658" s="9">
        <f t="shared" si="131"/>
        <v>46</v>
      </c>
    </row>
    <row r="659" spans="1:16" x14ac:dyDescent="0.25">
      <c r="A659" s="3">
        <v>5340881</v>
      </c>
      <c r="B659" s="5">
        <v>42927</v>
      </c>
      <c r="C659" s="6">
        <v>0.46413194444444444</v>
      </c>
      <c r="D659" s="6">
        <v>0.46585648148148145</v>
      </c>
      <c r="E659" s="3">
        <f t="shared" si="122"/>
        <v>7</v>
      </c>
      <c r="F659" s="3" t="str">
        <f t="shared" si="123"/>
        <v>stacjonarne</v>
      </c>
      <c r="G659" s="3" t="str">
        <f t="shared" si="124"/>
        <v>53</v>
      </c>
      <c r="H659" s="6">
        <f t="shared" si="125"/>
        <v>1.7245370370370106E-3</v>
      </c>
      <c r="I659" s="8">
        <f t="shared" si="126"/>
        <v>0</v>
      </c>
      <c r="J659" s="8">
        <f t="shared" si="127"/>
        <v>3.6015625000000031</v>
      </c>
      <c r="K659" s="9">
        <f t="shared" si="128"/>
        <v>5186</v>
      </c>
      <c r="L659" s="8">
        <f t="shared" si="129"/>
        <v>0</v>
      </c>
      <c r="M659" s="3">
        <f t="shared" si="120"/>
        <v>0</v>
      </c>
      <c r="N659" s="3">
        <f t="shared" si="130"/>
        <v>1036</v>
      </c>
      <c r="O659" s="3">
        <f t="shared" si="121"/>
        <v>3350</v>
      </c>
      <c r="P659" s="9">
        <f t="shared" si="131"/>
        <v>15</v>
      </c>
    </row>
    <row r="660" spans="1:16" x14ac:dyDescent="0.25">
      <c r="A660" s="3">
        <v>99162491</v>
      </c>
      <c r="B660" s="5">
        <v>42927</v>
      </c>
      <c r="C660" s="6">
        <v>0.46738425925925925</v>
      </c>
      <c r="D660" s="6">
        <v>0.46800925925925929</v>
      </c>
      <c r="E660" s="3">
        <f t="shared" si="122"/>
        <v>8</v>
      </c>
      <c r="F660" s="3" t="str">
        <f t="shared" si="123"/>
        <v>komurkowe</v>
      </c>
      <c r="G660" s="3" t="str">
        <f t="shared" si="124"/>
        <v>99</v>
      </c>
      <c r="H660" s="6">
        <f t="shared" si="125"/>
        <v>6.2500000000004219E-4</v>
      </c>
      <c r="I660" s="8">
        <f t="shared" si="126"/>
        <v>0</v>
      </c>
      <c r="J660" s="8">
        <f t="shared" si="127"/>
        <v>3.602187500000003</v>
      </c>
      <c r="K660" s="9">
        <f t="shared" si="128"/>
        <v>5187</v>
      </c>
      <c r="L660" s="8">
        <f t="shared" si="129"/>
        <v>0</v>
      </c>
      <c r="M660" s="3">
        <f t="shared" si="120"/>
        <v>0</v>
      </c>
      <c r="N660" s="3">
        <f t="shared" si="130"/>
        <v>1037</v>
      </c>
      <c r="O660" s="3">
        <f t="shared" si="121"/>
        <v>3350</v>
      </c>
      <c r="P660" s="9">
        <f t="shared" si="131"/>
        <v>9</v>
      </c>
    </row>
    <row r="661" spans="1:16" x14ac:dyDescent="0.25">
      <c r="A661" s="3">
        <v>3072421</v>
      </c>
      <c r="B661" s="5">
        <v>42927</v>
      </c>
      <c r="C661" s="6">
        <v>0.46942129629629631</v>
      </c>
      <c r="D661" s="6">
        <v>0.47766203703703702</v>
      </c>
      <c r="E661" s="3">
        <f t="shared" si="122"/>
        <v>7</v>
      </c>
      <c r="F661" s="3" t="str">
        <f t="shared" si="123"/>
        <v>stacjonarne</v>
      </c>
      <c r="G661" s="3" t="str">
        <f t="shared" si="124"/>
        <v>30</v>
      </c>
      <c r="H661" s="6">
        <f t="shared" si="125"/>
        <v>8.2407407407407152E-3</v>
      </c>
      <c r="I661" s="8">
        <f t="shared" si="126"/>
        <v>0</v>
      </c>
      <c r="J661" s="8">
        <f t="shared" si="127"/>
        <v>3.6104282407407435</v>
      </c>
      <c r="K661" s="9">
        <f t="shared" si="128"/>
        <v>5199</v>
      </c>
      <c r="L661" s="8">
        <f t="shared" si="129"/>
        <v>0</v>
      </c>
      <c r="M661" s="3">
        <f t="shared" si="120"/>
        <v>0</v>
      </c>
      <c r="N661" s="3">
        <f t="shared" si="130"/>
        <v>1037</v>
      </c>
      <c r="O661" s="3">
        <f t="shared" si="121"/>
        <v>3362</v>
      </c>
      <c r="P661" s="9">
        <f t="shared" si="131"/>
        <v>1</v>
      </c>
    </row>
    <row r="662" spans="1:16" x14ac:dyDescent="0.25">
      <c r="A662" s="3">
        <v>1909553</v>
      </c>
      <c r="B662" s="5">
        <v>42927</v>
      </c>
      <c r="C662" s="6">
        <v>0.47193287037037041</v>
      </c>
      <c r="D662" s="6">
        <v>0.47763888888888889</v>
      </c>
      <c r="E662" s="3">
        <f t="shared" si="122"/>
        <v>7</v>
      </c>
      <c r="F662" s="3" t="str">
        <f t="shared" si="123"/>
        <v>stacjonarne</v>
      </c>
      <c r="G662" s="3" t="str">
        <f t="shared" si="124"/>
        <v>19</v>
      </c>
      <c r="H662" s="6">
        <f t="shared" si="125"/>
        <v>5.7060185185184853E-3</v>
      </c>
      <c r="I662" s="8">
        <f t="shared" si="126"/>
        <v>0</v>
      </c>
      <c r="J662" s="8">
        <f t="shared" si="127"/>
        <v>3.6161342592592618</v>
      </c>
      <c r="K662" s="9">
        <f t="shared" si="128"/>
        <v>5207</v>
      </c>
      <c r="L662" s="8">
        <f t="shared" si="129"/>
        <v>0</v>
      </c>
      <c r="M662" s="3">
        <f t="shared" si="120"/>
        <v>0</v>
      </c>
      <c r="N662" s="3">
        <f t="shared" si="130"/>
        <v>1037</v>
      </c>
      <c r="O662" s="3">
        <f t="shared" si="121"/>
        <v>3370</v>
      </c>
      <c r="P662" s="9">
        <f t="shared" si="131"/>
        <v>14</v>
      </c>
    </row>
    <row r="663" spans="1:16" x14ac:dyDescent="0.25">
      <c r="A663" s="3">
        <v>62836073</v>
      </c>
      <c r="B663" s="5">
        <v>42927</v>
      </c>
      <c r="C663" s="6">
        <v>0.4773958333333333</v>
      </c>
      <c r="D663" s="6">
        <v>0.48168981481481482</v>
      </c>
      <c r="E663" s="3">
        <f t="shared" si="122"/>
        <v>8</v>
      </c>
      <c r="F663" s="3" t="str">
        <f t="shared" si="123"/>
        <v>komurkowe</v>
      </c>
      <c r="G663" s="3" t="str">
        <f t="shared" si="124"/>
        <v>62</v>
      </c>
      <c r="H663" s="6">
        <f t="shared" si="125"/>
        <v>4.2939814814815236E-3</v>
      </c>
      <c r="I663" s="8">
        <f t="shared" si="126"/>
        <v>0</v>
      </c>
      <c r="J663" s="8">
        <f t="shared" si="127"/>
        <v>3.6204282407407433</v>
      </c>
      <c r="K663" s="9">
        <f t="shared" si="128"/>
        <v>5213</v>
      </c>
      <c r="L663" s="8">
        <f t="shared" si="129"/>
        <v>0</v>
      </c>
      <c r="M663" s="3">
        <f t="shared" si="120"/>
        <v>0</v>
      </c>
      <c r="N663" s="3">
        <f t="shared" si="130"/>
        <v>1043</v>
      </c>
      <c r="O663" s="3">
        <f t="shared" si="121"/>
        <v>3370</v>
      </c>
      <c r="P663" s="9">
        <f t="shared" si="131"/>
        <v>25</v>
      </c>
    </row>
    <row r="664" spans="1:16" x14ac:dyDescent="0.25">
      <c r="A664" s="3">
        <v>9566647</v>
      </c>
      <c r="B664" s="5">
        <v>42927</v>
      </c>
      <c r="C664" s="6">
        <v>0.4800578703703704</v>
      </c>
      <c r="D664" s="6">
        <v>0.48971064814814813</v>
      </c>
      <c r="E664" s="3">
        <f t="shared" si="122"/>
        <v>7</v>
      </c>
      <c r="F664" s="3" t="str">
        <f t="shared" si="123"/>
        <v>stacjonarne</v>
      </c>
      <c r="G664" s="3" t="str">
        <f t="shared" si="124"/>
        <v>95</v>
      </c>
      <c r="H664" s="6">
        <f t="shared" si="125"/>
        <v>9.6527777777777324E-3</v>
      </c>
      <c r="I664" s="8">
        <f t="shared" si="126"/>
        <v>0</v>
      </c>
      <c r="J664" s="8">
        <f t="shared" si="127"/>
        <v>3.6300810185185211</v>
      </c>
      <c r="K664" s="9">
        <f t="shared" si="128"/>
        <v>5227</v>
      </c>
      <c r="L664" s="8">
        <f t="shared" si="129"/>
        <v>0</v>
      </c>
      <c r="M664" s="3">
        <f t="shared" ref="M664:M727" si="132">HOUR(L664)*60+MINUTE(L664)+IF(SECOND(L664)&gt;0,1,0)</f>
        <v>0</v>
      </c>
      <c r="N664" s="3">
        <f t="shared" si="130"/>
        <v>1043</v>
      </c>
      <c r="O664" s="3">
        <f t="shared" si="121"/>
        <v>3384</v>
      </c>
      <c r="P664" s="9">
        <f t="shared" si="131"/>
        <v>19</v>
      </c>
    </row>
    <row r="665" spans="1:16" x14ac:dyDescent="0.25">
      <c r="A665" s="3">
        <v>5833452</v>
      </c>
      <c r="B665" s="5">
        <v>42927</v>
      </c>
      <c r="C665" s="6">
        <v>0.48511574074074071</v>
      </c>
      <c r="D665" s="6">
        <v>0.49502314814814818</v>
      </c>
      <c r="E665" s="3">
        <f t="shared" si="122"/>
        <v>7</v>
      </c>
      <c r="F665" s="3" t="str">
        <f t="shared" si="123"/>
        <v>stacjonarne</v>
      </c>
      <c r="G665" s="3" t="str">
        <f t="shared" si="124"/>
        <v>58</v>
      </c>
      <c r="H665" s="6">
        <f t="shared" si="125"/>
        <v>9.9074074074074758E-3</v>
      </c>
      <c r="I665" s="8">
        <f t="shared" si="126"/>
        <v>0</v>
      </c>
      <c r="J665" s="8">
        <f t="shared" si="127"/>
        <v>3.6399884259259285</v>
      </c>
      <c r="K665" s="9">
        <f t="shared" si="128"/>
        <v>5241</v>
      </c>
      <c r="L665" s="8">
        <f t="shared" si="129"/>
        <v>0</v>
      </c>
      <c r="M665" s="3">
        <f t="shared" si="132"/>
        <v>0</v>
      </c>
      <c r="N665" s="3">
        <f t="shared" si="130"/>
        <v>1043</v>
      </c>
      <c r="O665" s="3">
        <f t="shared" si="121"/>
        <v>3398</v>
      </c>
      <c r="P665" s="9">
        <f t="shared" si="131"/>
        <v>35</v>
      </c>
    </row>
    <row r="666" spans="1:16" x14ac:dyDescent="0.25">
      <c r="A666" s="3">
        <v>10760583</v>
      </c>
      <c r="B666" s="5">
        <v>42927</v>
      </c>
      <c r="C666" s="6">
        <v>0.48994212962962963</v>
      </c>
      <c r="D666" s="6">
        <v>0.4914351851851852</v>
      </c>
      <c r="E666" s="3">
        <f t="shared" si="122"/>
        <v>8</v>
      </c>
      <c r="F666" s="3" t="str">
        <f t="shared" si="123"/>
        <v>komurkowe</v>
      </c>
      <c r="G666" s="3" t="str">
        <f t="shared" si="124"/>
        <v>10</v>
      </c>
      <c r="H666" s="6">
        <f t="shared" si="125"/>
        <v>1.4930555555555669E-3</v>
      </c>
      <c r="I666" s="8">
        <f t="shared" si="126"/>
        <v>0</v>
      </c>
      <c r="J666" s="8">
        <f t="shared" si="127"/>
        <v>3.6414814814814842</v>
      </c>
      <c r="K666" s="9">
        <f t="shared" si="128"/>
        <v>5243</v>
      </c>
      <c r="L666" s="8">
        <f t="shared" si="129"/>
        <v>0</v>
      </c>
      <c r="M666" s="3">
        <f t="shared" si="132"/>
        <v>0</v>
      </c>
      <c r="N666" s="3">
        <f t="shared" si="130"/>
        <v>1045</v>
      </c>
      <c r="O666" s="3">
        <f t="shared" si="121"/>
        <v>3398</v>
      </c>
      <c r="P666" s="9">
        <f t="shared" si="131"/>
        <v>44</v>
      </c>
    </row>
    <row r="667" spans="1:16" x14ac:dyDescent="0.25">
      <c r="A667" s="3">
        <v>39669014</v>
      </c>
      <c r="B667" s="5">
        <v>42927</v>
      </c>
      <c r="C667" s="6">
        <v>0.49035879629629631</v>
      </c>
      <c r="D667" s="6">
        <v>0.49082175925925925</v>
      </c>
      <c r="E667" s="3">
        <f t="shared" si="122"/>
        <v>8</v>
      </c>
      <c r="F667" s="3" t="str">
        <f t="shared" si="123"/>
        <v>komurkowe</v>
      </c>
      <c r="G667" s="3" t="str">
        <f t="shared" si="124"/>
        <v>39</v>
      </c>
      <c r="H667" s="6">
        <f t="shared" si="125"/>
        <v>4.6296296296294281E-4</v>
      </c>
      <c r="I667" s="8">
        <f t="shared" si="126"/>
        <v>0</v>
      </c>
      <c r="J667" s="8">
        <f t="shared" si="127"/>
        <v>3.6419444444444471</v>
      </c>
      <c r="K667" s="9">
        <f t="shared" si="128"/>
        <v>5244</v>
      </c>
      <c r="L667" s="8">
        <f t="shared" si="129"/>
        <v>0</v>
      </c>
      <c r="M667" s="3">
        <f t="shared" si="132"/>
        <v>0</v>
      </c>
      <c r="N667" s="3">
        <f t="shared" si="130"/>
        <v>1046</v>
      </c>
      <c r="O667" s="3">
        <f t="shared" si="121"/>
        <v>3398</v>
      </c>
      <c r="P667" s="9">
        <f t="shared" si="131"/>
        <v>24</v>
      </c>
    </row>
    <row r="668" spans="1:16" x14ac:dyDescent="0.25">
      <c r="A668" s="3">
        <v>5147651</v>
      </c>
      <c r="B668" s="5">
        <v>42927</v>
      </c>
      <c r="C668" s="6">
        <v>0.49399305555555556</v>
      </c>
      <c r="D668" s="6">
        <v>0.4959027777777778</v>
      </c>
      <c r="E668" s="3">
        <f t="shared" si="122"/>
        <v>7</v>
      </c>
      <c r="F668" s="3" t="str">
        <f t="shared" si="123"/>
        <v>stacjonarne</v>
      </c>
      <c r="G668" s="3" t="str">
        <f t="shared" si="124"/>
        <v>51</v>
      </c>
      <c r="H668" s="6">
        <f t="shared" si="125"/>
        <v>1.9097222222222432E-3</v>
      </c>
      <c r="I668" s="8">
        <f t="shared" si="126"/>
        <v>0</v>
      </c>
      <c r="J668" s="8">
        <f t="shared" si="127"/>
        <v>3.6438541666666695</v>
      </c>
      <c r="K668" s="9">
        <f t="shared" si="128"/>
        <v>5247</v>
      </c>
      <c r="L668" s="8">
        <f t="shared" si="129"/>
        <v>0</v>
      </c>
      <c r="M668" s="3">
        <f t="shared" si="132"/>
        <v>0</v>
      </c>
      <c r="N668" s="3">
        <f t="shared" si="130"/>
        <v>1046</v>
      </c>
      <c r="O668" s="3">
        <f t="shared" si="121"/>
        <v>3401</v>
      </c>
      <c r="P668" s="9">
        <f t="shared" si="131"/>
        <v>9</v>
      </c>
    </row>
    <row r="669" spans="1:16" x14ac:dyDescent="0.25">
      <c r="A669" s="3">
        <v>41144838</v>
      </c>
      <c r="B669" s="5">
        <v>42927</v>
      </c>
      <c r="C669" s="6">
        <v>0.49949074074074074</v>
      </c>
      <c r="D669" s="6">
        <v>0.50931712962962961</v>
      </c>
      <c r="E669" s="3">
        <f t="shared" si="122"/>
        <v>8</v>
      </c>
      <c r="F669" s="3" t="str">
        <f t="shared" si="123"/>
        <v>komurkowe</v>
      </c>
      <c r="G669" s="3" t="str">
        <f t="shared" si="124"/>
        <v>41</v>
      </c>
      <c r="H669" s="6">
        <f t="shared" si="125"/>
        <v>9.8263888888888706E-3</v>
      </c>
      <c r="I669" s="8">
        <f t="shared" si="126"/>
        <v>0</v>
      </c>
      <c r="J669" s="8">
        <f t="shared" si="127"/>
        <v>3.6536805555555585</v>
      </c>
      <c r="K669" s="9">
        <f t="shared" si="128"/>
        <v>5261</v>
      </c>
      <c r="L669" s="8">
        <f t="shared" si="129"/>
        <v>0</v>
      </c>
      <c r="M669" s="3">
        <f t="shared" si="132"/>
        <v>0</v>
      </c>
      <c r="N669" s="3">
        <f t="shared" si="130"/>
        <v>1060</v>
      </c>
      <c r="O669" s="3">
        <f t="shared" si="121"/>
        <v>3401</v>
      </c>
      <c r="P669" s="9">
        <f t="shared" si="131"/>
        <v>18</v>
      </c>
    </row>
    <row r="670" spans="1:16" x14ac:dyDescent="0.25">
      <c r="A670" s="3">
        <v>1332513</v>
      </c>
      <c r="B670" s="5">
        <v>42927</v>
      </c>
      <c r="C670" s="6">
        <v>0.50326388888888884</v>
      </c>
      <c r="D670" s="6">
        <v>0.50407407407407401</v>
      </c>
      <c r="E670" s="3">
        <f t="shared" si="122"/>
        <v>7</v>
      </c>
      <c r="F670" s="3" t="str">
        <f t="shared" si="123"/>
        <v>stacjonarne</v>
      </c>
      <c r="G670" s="3" t="str">
        <f t="shared" si="124"/>
        <v>13</v>
      </c>
      <c r="H670" s="6">
        <f t="shared" si="125"/>
        <v>8.101851851851638E-4</v>
      </c>
      <c r="I670" s="8">
        <f t="shared" si="126"/>
        <v>0</v>
      </c>
      <c r="J670" s="8">
        <f t="shared" si="127"/>
        <v>3.6544907407407434</v>
      </c>
      <c r="K670" s="9">
        <f t="shared" si="128"/>
        <v>5262</v>
      </c>
      <c r="L670" s="8">
        <f t="shared" si="129"/>
        <v>0</v>
      </c>
      <c r="M670" s="3">
        <f t="shared" si="132"/>
        <v>0</v>
      </c>
      <c r="N670" s="3">
        <f t="shared" si="130"/>
        <v>1060</v>
      </c>
      <c r="O670" s="3">
        <f t="shared" si="121"/>
        <v>3402</v>
      </c>
      <c r="P670" s="9">
        <f t="shared" si="131"/>
        <v>28</v>
      </c>
    </row>
    <row r="671" spans="1:16" x14ac:dyDescent="0.25">
      <c r="A671" s="3">
        <v>7743548</v>
      </c>
      <c r="B671" s="5">
        <v>42927</v>
      </c>
      <c r="C671" s="6">
        <v>0.50376157407407407</v>
      </c>
      <c r="D671" s="6">
        <v>0.50907407407407412</v>
      </c>
      <c r="E671" s="3">
        <f t="shared" si="122"/>
        <v>7</v>
      </c>
      <c r="F671" s="3" t="str">
        <f t="shared" si="123"/>
        <v>stacjonarne</v>
      </c>
      <c r="G671" s="3" t="str">
        <f t="shared" si="124"/>
        <v>77</v>
      </c>
      <c r="H671" s="6">
        <f t="shared" si="125"/>
        <v>5.3125000000000533E-3</v>
      </c>
      <c r="I671" s="8">
        <f t="shared" si="126"/>
        <v>0</v>
      </c>
      <c r="J671" s="8">
        <f t="shared" si="127"/>
        <v>3.6598032407407435</v>
      </c>
      <c r="K671" s="9">
        <f t="shared" si="128"/>
        <v>5270</v>
      </c>
      <c r="L671" s="8">
        <f t="shared" si="129"/>
        <v>0</v>
      </c>
      <c r="M671" s="3">
        <f t="shared" si="132"/>
        <v>0</v>
      </c>
      <c r="N671" s="3">
        <f t="shared" si="130"/>
        <v>1060</v>
      </c>
      <c r="O671" s="3">
        <f t="shared" si="121"/>
        <v>3410</v>
      </c>
      <c r="P671" s="9">
        <f t="shared" si="131"/>
        <v>7</v>
      </c>
    </row>
    <row r="672" spans="1:16" x14ac:dyDescent="0.25">
      <c r="A672" s="3">
        <v>7451541965</v>
      </c>
      <c r="B672" s="5">
        <v>42927</v>
      </c>
      <c r="C672" s="6">
        <v>0.50866898148148143</v>
      </c>
      <c r="D672" s="6">
        <v>0.51324074074074078</v>
      </c>
      <c r="E672" s="3">
        <f t="shared" si="122"/>
        <v>10</v>
      </c>
      <c r="F672" s="3" t="str">
        <f t="shared" si="123"/>
        <v>komurkowe</v>
      </c>
      <c r="G672" s="3" t="str">
        <f t="shared" si="124"/>
        <v>74</v>
      </c>
      <c r="H672" s="6">
        <f t="shared" si="125"/>
        <v>4.5717592592593448E-3</v>
      </c>
      <c r="I672" s="8">
        <f t="shared" si="126"/>
        <v>0</v>
      </c>
      <c r="J672" s="8">
        <f t="shared" si="127"/>
        <v>3.6598032407407435</v>
      </c>
      <c r="K672" s="9">
        <f t="shared" si="128"/>
        <v>5270</v>
      </c>
      <c r="L672" s="8">
        <f t="shared" si="129"/>
        <v>4.5717592592593448E-3</v>
      </c>
      <c r="M672" s="3">
        <f t="shared" si="132"/>
        <v>7</v>
      </c>
      <c r="N672" s="3">
        <f t="shared" si="130"/>
        <v>1060</v>
      </c>
      <c r="O672" s="3">
        <f t="shared" si="121"/>
        <v>3410</v>
      </c>
      <c r="P672" s="9">
        <f t="shared" si="131"/>
        <v>7</v>
      </c>
    </row>
    <row r="673" spans="1:16" x14ac:dyDescent="0.25">
      <c r="A673" s="3">
        <v>2109147679</v>
      </c>
      <c r="B673" s="5">
        <v>42927</v>
      </c>
      <c r="C673" s="6">
        <v>0.51282407407407404</v>
      </c>
      <c r="D673" s="6">
        <v>0.51666666666666672</v>
      </c>
      <c r="E673" s="3">
        <f t="shared" si="122"/>
        <v>10</v>
      </c>
      <c r="F673" s="3" t="str">
        <f t="shared" si="123"/>
        <v>komurkowe</v>
      </c>
      <c r="G673" s="3" t="str">
        <f t="shared" si="124"/>
        <v>21</v>
      </c>
      <c r="H673" s="6">
        <f t="shared" si="125"/>
        <v>3.8425925925926752E-3</v>
      </c>
      <c r="I673" s="8">
        <f t="shared" si="126"/>
        <v>0</v>
      </c>
      <c r="J673" s="8">
        <f t="shared" si="127"/>
        <v>3.6598032407407435</v>
      </c>
      <c r="K673" s="9">
        <f t="shared" si="128"/>
        <v>5270</v>
      </c>
      <c r="L673" s="8">
        <f t="shared" si="129"/>
        <v>3.8425925925926752E-3</v>
      </c>
      <c r="M673" s="3">
        <f t="shared" si="132"/>
        <v>6</v>
      </c>
      <c r="N673" s="3">
        <f t="shared" si="130"/>
        <v>1060</v>
      </c>
      <c r="O673" s="3">
        <f t="shared" si="121"/>
        <v>3410</v>
      </c>
      <c r="P673" s="9">
        <f t="shared" si="131"/>
        <v>7</v>
      </c>
    </row>
    <row r="674" spans="1:16" x14ac:dyDescent="0.25">
      <c r="A674" s="3">
        <v>5022247</v>
      </c>
      <c r="B674" s="5">
        <v>42927</v>
      </c>
      <c r="C674" s="6">
        <v>0.51854166666666668</v>
      </c>
      <c r="D674" s="6">
        <v>0.52810185185185188</v>
      </c>
      <c r="E674" s="3">
        <f t="shared" si="122"/>
        <v>7</v>
      </c>
      <c r="F674" s="3" t="str">
        <f t="shared" si="123"/>
        <v>stacjonarne</v>
      </c>
      <c r="G674" s="3" t="str">
        <f t="shared" si="124"/>
        <v>50</v>
      </c>
      <c r="H674" s="6">
        <f t="shared" si="125"/>
        <v>9.5601851851851993E-3</v>
      </c>
      <c r="I674" s="8">
        <f t="shared" si="126"/>
        <v>0</v>
      </c>
      <c r="J674" s="8">
        <f t="shared" si="127"/>
        <v>3.6693634259259289</v>
      </c>
      <c r="K674" s="9">
        <f t="shared" si="128"/>
        <v>5283</v>
      </c>
      <c r="L674" s="8">
        <f t="shared" si="129"/>
        <v>0</v>
      </c>
      <c r="M674" s="3">
        <f t="shared" si="132"/>
        <v>0</v>
      </c>
      <c r="N674" s="3">
        <f t="shared" si="130"/>
        <v>1060</v>
      </c>
      <c r="O674" s="3">
        <f t="shared" si="121"/>
        <v>3423</v>
      </c>
      <c r="P674" s="9">
        <f t="shared" si="131"/>
        <v>53</v>
      </c>
    </row>
    <row r="675" spans="1:16" x14ac:dyDescent="0.25">
      <c r="A675" s="3">
        <v>2920581</v>
      </c>
      <c r="B675" s="5">
        <v>42927</v>
      </c>
      <c r="C675" s="6">
        <v>0.52399305555555553</v>
      </c>
      <c r="D675" s="6">
        <v>0.53120370370370373</v>
      </c>
      <c r="E675" s="3">
        <f t="shared" si="122"/>
        <v>7</v>
      </c>
      <c r="F675" s="3" t="str">
        <f t="shared" si="123"/>
        <v>stacjonarne</v>
      </c>
      <c r="G675" s="3" t="str">
        <f t="shared" si="124"/>
        <v>29</v>
      </c>
      <c r="H675" s="6">
        <f t="shared" si="125"/>
        <v>7.2106481481482021E-3</v>
      </c>
      <c r="I675" s="8">
        <f t="shared" si="126"/>
        <v>0</v>
      </c>
      <c r="J675" s="8">
        <f t="shared" si="127"/>
        <v>3.6765740740740771</v>
      </c>
      <c r="K675" s="9">
        <f t="shared" si="128"/>
        <v>5294</v>
      </c>
      <c r="L675" s="8">
        <f t="shared" si="129"/>
        <v>0</v>
      </c>
      <c r="M675" s="3">
        <f t="shared" si="132"/>
        <v>0</v>
      </c>
      <c r="N675" s="3">
        <f t="shared" si="130"/>
        <v>1060</v>
      </c>
      <c r="O675" s="3">
        <f t="shared" si="121"/>
        <v>3434</v>
      </c>
      <c r="P675" s="9">
        <f t="shared" si="131"/>
        <v>16</v>
      </c>
    </row>
    <row r="676" spans="1:16" x14ac:dyDescent="0.25">
      <c r="A676" s="3">
        <v>7126980</v>
      </c>
      <c r="B676" s="5">
        <v>42927</v>
      </c>
      <c r="C676" s="6">
        <v>0.52592592592592591</v>
      </c>
      <c r="D676" s="6">
        <v>0.53515046296296298</v>
      </c>
      <c r="E676" s="3">
        <f t="shared" si="122"/>
        <v>7</v>
      </c>
      <c r="F676" s="3" t="str">
        <f t="shared" si="123"/>
        <v>stacjonarne</v>
      </c>
      <c r="G676" s="3" t="str">
        <f t="shared" si="124"/>
        <v>71</v>
      </c>
      <c r="H676" s="6">
        <f t="shared" si="125"/>
        <v>9.2245370370370727E-3</v>
      </c>
      <c r="I676" s="8">
        <f t="shared" si="126"/>
        <v>0</v>
      </c>
      <c r="J676" s="8">
        <f t="shared" si="127"/>
        <v>3.6857986111111143</v>
      </c>
      <c r="K676" s="9">
        <f t="shared" si="128"/>
        <v>5307</v>
      </c>
      <c r="L676" s="8">
        <f t="shared" si="129"/>
        <v>0</v>
      </c>
      <c r="M676" s="3">
        <f t="shared" si="132"/>
        <v>0</v>
      </c>
      <c r="N676" s="3">
        <f t="shared" si="130"/>
        <v>1060</v>
      </c>
      <c r="O676" s="3">
        <f t="shared" si="121"/>
        <v>3447</v>
      </c>
      <c r="P676" s="9">
        <f t="shared" si="131"/>
        <v>33</v>
      </c>
    </row>
    <row r="677" spans="1:16" x14ac:dyDescent="0.25">
      <c r="A677" s="3">
        <v>54006070</v>
      </c>
      <c r="B677" s="5">
        <v>42927</v>
      </c>
      <c r="C677" s="6">
        <v>0.53164351851851854</v>
      </c>
      <c r="D677" s="6">
        <v>0.53324074074074079</v>
      </c>
      <c r="E677" s="3">
        <f t="shared" si="122"/>
        <v>8</v>
      </c>
      <c r="F677" s="3" t="str">
        <f t="shared" si="123"/>
        <v>komurkowe</v>
      </c>
      <c r="G677" s="3" t="str">
        <f t="shared" si="124"/>
        <v>54</v>
      </c>
      <c r="H677" s="6">
        <f t="shared" si="125"/>
        <v>1.5972222222222499E-3</v>
      </c>
      <c r="I677" s="8">
        <f t="shared" si="126"/>
        <v>0</v>
      </c>
      <c r="J677" s="8">
        <f t="shared" si="127"/>
        <v>3.6873958333333365</v>
      </c>
      <c r="K677" s="9">
        <f t="shared" si="128"/>
        <v>5309</v>
      </c>
      <c r="L677" s="8">
        <f t="shared" si="129"/>
        <v>0</v>
      </c>
      <c r="M677" s="3">
        <f t="shared" si="132"/>
        <v>0</v>
      </c>
      <c r="N677" s="3">
        <f t="shared" si="130"/>
        <v>1062</v>
      </c>
      <c r="O677" s="3">
        <f t="shared" ref="O677:O740" si="133">IF(AND(K677&gt;800,K676&lt;800,F677="stacjonarne"),K677-800,IF(AND(F677="stacjonarne",K677&gt;800),O676+K677-K676,O676))</f>
        <v>3447</v>
      </c>
      <c r="P677" s="9">
        <f t="shared" si="131"/>
        <v>51</v>
      </c>
    </row>
    <row r="678" spans="1:16" x14ac:dyDescent="0.25">
      <c r="A678" s="3">
        <v>8672651</v>
      </c>
      <c r="B678" s="5">
        <v>42927</v>
      </c>
      <c r="C678" s="6">
        <v>0.53401620370370373</v>
      </c>
      <c r="D678" s="6">
        <v>0.54462962962962969</v>
      </c>
      <c r="E678" s="3">
        <f t="shared" si="122"/>
        <v>7</v>
      </c>
      <c r="F678" s="3" t="str">
        <f t="shared" si="123"/>
        <v>stacjonarne</v>
      </c>
      <c r="G678" s="3" t="str">
        <f t="shared" si="124"/>
        <v>86</v>
      </c>
      <c r="H678" s="6">
        <f t="shared" si="125"/>
        <v>1.0613425925925957E-2</v>
      </c>
      <c r="I678" s="8">
        <f t="shared" si="126"/>
        <v>0</v>
      </c>
      <c r="J678" s="8">
        <f t="shared" si="127"/>
        <v>3.6980092592592624</v>
      </c>
      <c r="K678" s="9">
        <f t="shared" si="128"/>
        <v>5325</v>
      </c>
      <c r="L678" s="8">
        <f t="shared" si="129"/>
        <v>0</v>
      </c>
      <c r="M678" s="3">
        <f t="shared" si="132"/>
        <v>0</v>
      </c>
      <c r="N678" s="3">
        <f t="shared" si="130"/>
        <v>1062</v>
      </c>
      <c r="O678" s="3">
        <f t="shared" si="133"/>
        <v>3463</v>
      </c>
      <c r="P678" s="9">
        <f t="shared" si="131"/>
        <v>8</v>
      </c>
    </row>
    <row r="679" spans="1:16" x14ac:dyDescent="0.25">
      <c r="A679" s="3">
        <v>54136845</v>
      </c>
      <c r="B679" s="5">
        <v>42927</v>
      </c>
      <c r="C679" s="6">
        <v>0.53920138888888891</v>
      </c>
      <c r="D679" s="6">
        <v>0.54092592592592592</v>
      </c>
      <c r="E679" s="3">
        <f t="shared" si="122"/>
        <v>8</v>
      </c>
      <c r="F679" s="3" t="str">
        <f t="shared" si="123"/>
        <v>komurkowe</v>
      </c>
      <c r="G679" s="3" t="str">
        <f t="shared" si="124"/>
        <v>54</v>
      </c>
      <c r="H679" s="6">
        <f t="shared" si="125"/>
        <v>1.7245370370370106E-3</v>
      </c>
      <c r="I679" s="8">
        <f t="shared" si="126"/>
        <v>0</v>
      </c>
      <c r="J679" s="8">
        <f t="shared" si="127"/>
        <v>3.6997337962962993</v>
      </c>
      <c r="K679" s="9">
        <f t="shared" si="128"/>
        <v>5327</v>
      </c>
      <c r="L679" s="8">
        <f t="shared" si="129"/>
        <v>0</v>
      </c>
      <c r="M679" s="3">
        <f t="shared" si="132"/>
        <v>0</v>
      </c>
      <c r="N679" s="3">
        <f t="shared" si="130"/>
        <v>1064</v>
      </c>
      <c r="O679" s="3">
        <f t="shared" si="133"/>
        <v>3463</v>
      </c>
      <c r="P679" s="9">
        <f t="shared" si="131"/>
        <v>37</v>
      </c>
    </row>
    <row r="680" spans="1:16" x14ac:dyDescent="0.25">
      <c r="A680" s="3">
        <v>5223970</v>
      </c>
      <c r="B680" s="5">
        <v>42927</v>
      </c>
      <c r="C680" s="6">
        <v>0.53920138888888891</v>
      </c>
      <c r="D680" s="6">
        <v>0.55046296296296293</v>
      </c>
      <c r="E680" s="3">
        <f t="shared" si="122"/>
        <v>7</v>
      </c>
      <c r="F680" s="3" t="str">
        <f t="shared" si="123"/>
        <v>stacjonarne</v>
      </c>
      <c r="G680" s="3" t="str">
        <f t="shared" si="124"/>
        <v>52</v>
      </c>
      <c r="H680" s="6">
        <f t="shared" si="125"/>
        <v>1.1261574074074021E-2</v>
      </c>
      <c r="I680" s="8">
        <f t="shared" si="126"/>
        <v>0</v>
      </c>
      <c r="J680" s="8">
        <f t="shared" si="127"/>
        <v>3.7109953703703731</v>
      </c>
      <c r="K680" s="9">
        <f t="shared" si="128"/>
        <v>5343</v>
      </c>
      <c r="L680" s="8">
        <f t="shared" si="129"/>
        <v>0</v>
      </c>
      <c r="M680" s="3">
        <f t="shared" si="132"/>
        <v>0</v>
      </c>
      <c r="N680" s="3">
        <f t="shared" si="130"/>
        <v>1064</v>
      </c>
      <c r="O680" s="3">
        <f t="shared" si="133"/>
        <v>3479</v>
      </c>
      <c r="P680" s="9">
        <f t="shared" si="131"/>
        <v>50</v>
      </c>
    </row>
    <row r="681" spans="1:16" x14ac:dyDescent="0.25">
      <c r="A681" s="3">
        <v>4264808</v>
      </c>
      <c r="B681" s="5">
        <v>42927</v>
      </c>
      <c r="C681" s="6">
        <v>0.53950231481481481</v>
      </c>
      <c r="D681" s="6">
        <v>0.55071759259259256</v>
      </c>
      <c r="E681" s="3">
        <f t="shared" si="122"/>
        <v>7</v>
      </c>
      <c r="F681" s="3" t="str">
        <f t="shared" si="123"/>
        <v>stacjonarne</v>
      </c>
      <c r="G681" s="3" t="str">
        <f t="shared" si="124"/>
        <v>42</v>
      </c>
      <c r="H681" s="6">
        <f t="shared" si="125"/>
        <v>1.1215277777777755E-2</v>
      </c>
      <c r="I681" s="8">
        <f t="shared" si="126"/>
        <v>0</v>
      </c>
      <c r="J681" s="8">
        <f t="shared" si="127"/>
        <v>3.7222106481481507</v>
      </c>
      <c r="K681" s="9">
        <f t="shared" si="128"/>
        <v>5359</v>
      </c>
      <c r="L681" s="8">
        <f t="shared" si="129"/>
        <v>0</v>
      </c>
      <c r="M681" s="3">
        <f t="shared" si="132"/>
        <v>0</v>
      </c>
      <c r="N681" s="3">
        <f t="shared" si="130"/>
        <v>1064</v>
      </c>
      <c r="O681" s="3">
        <f t="shared" si="133"/>
        <v>3495</v>
      </c>
      <c r="P681" s="9">
        <f t="shared" si="131"/>
        <v>59</v>
      </c>
    </row>
    <row r="682" spans="1:16" x14ac:dyDescent="0.25">
      <c r="A682" s="3">
        <v>5790304</v>
      </c>
      <c r="B682" s="5">
        <v>42927</v>
      </c>
      <c r="C682" s="6">
        <v>0.539525462962963</v>
      </c>
      <c r="D682" s="6">
        <v>0.54025462962962967</v>
      </c>
      <c r="E682" s="3">
        <f t="shared" si="122"/>
        <v>7</v>
      </c>
      <c r="F682" s="3" t="str">
        <f t="shared" si="123"/>
        <v>stacjonarne</v>
      </c>
      <c r="G682" s="3" t="str">
        <f t="shared" si="124"/>
        <v>57</v>
      </c>
      <c r="H682" s="6">
        <f t="shared" si="125"/>
        <v>7.2916666666666963E-4</v>
      </c>
      <c r="I682" s="8">
        <f t="shared" si="126"/>
        <v>0</v>
      </c>
      <c r="J682" s="8">
        <f t="shared" si="127"/>
        <v>3.7229398148148176</v>
      </c>
      <c r="K682" s="9">
        <f t="shared" si="128"/>
        <v>5361</v>
      </c>
      <c r="L682" s="8">
        <f t="shared" si="129"/>
        <v>0</v>
      </c>
      <c r="M682" s="3">
        <f t="shared" si="132"/>
        <v>0</v>
      </c>
      <c r="N682" s="3">
        <f t="shared" si="130"/>
        <v>1064</v>
      </c>
      <c r="O682" s="3">
        <f t="shared" si="133"/>
        <v>3497</v>
      </c>
      <c r="P682" s="9">
        <f t="shared" si="131"/>
        <v>2</v>
      </c>
    </row>
    <row r="683" spans="1:16" x14ac:dyDescent="0.25">
      <c r="A683" s="3">
        <v>13484133</v>
      </c>
      <c r="B683" s="5">
        <v>42927</v>
      </c>
      <c r="C683" s="6">
        <v>0.54137731481481477</v>
      </c>
      <c r="D683" s="6">
        <v>0.54577546296296298</v>
      </c>
      <c r="E683" s="3">
        <f t="shared" si="122"/>
        <v>8</v>
      </c>
      <c r="F683" s="3" t="str">
        <f t="shared" si="123"/>
        <v>komurkowe</v>
      </c>
      <c r="G683" s="3" t="str">
        <f t="shared" si="124"/>
        <v>13</v>
      </c>
      <c r="H683" s="6">
        <f t="shared" si="125"/>
        <v>4.3981481481482065E-3</v>
      </c>
      <c r="I683" s="8">
        <f t="shared" si="126"/>
        <v>0</v>
      </c>
      <c r="J683" s="8">
        <f t="shared" si="127"/>
        <v>3.7273379629629657</v>
      </c>
      <c r="K683" s="9">
        <f t="shared" si="128"/>
        <v>5367</v>
      </c>
      <c r="L683" s="8">
        <f t="shared" si="129"/>
        <v>0</v>
      </c>
      <c r="M683" s="3">
        <f t="shared" si="132"/>
        <v>0</v>
      </c>
      <c r="N683" s="3">
        <f t="shared" si="130"/>
        <v>1070</v>
      </c>
      <c r="O683" s="3">
        <f t="shared" si="133"/>
        <v>3497</v>
      </c>
      <c r="P683" s="9">
        <f t="shared" si="131"/>
        <v>22</v>
      </c>
    </row>
    <row r="684" spans="1:16" x14ac:dyDescent="0.25">
      <c r="A684" s="3">
        <v>6269166</v>
      </c>
      <c r="B684" s="5">
        <v>42927</v>
      </c>
      <c r="C684" s="6">
        <v>0.54408564814814808</v>
      </c>
      <c r="D684" s="6">
        <v>0.55355324074074075</v>
      </c>
      <c r="E684" s="3">
        <f t="shared" si="122"/>
        <v>7</v>
      </c>
      <c r="F684" s="3" t="str">
        <f t="shared" si="123"/>
        <v>stacjonarne</v>
      </c>
      <c r="G684" s="3" t="str">
        <f t="shared" si="124"/>
        <v>62</v>
      </c>
      <c r="H684" s="6">
        <f t="shared" si="125"/>
        <v>9.4675925925926663E-3</v>
      </c>
      <c r="I684" s="8">
        <f t="shared" si="126"/>
        <v>0</v>
      </c>
      <c r="J684" s="8">
        <f t="shared" si="127"/>
        <v>3.7368055555555584</v>
      </c>
      <c r="K684" s="9">
        <f t="shared" si="128"/>
        <v>5381</v>
      </c>
      <c r="L684" s="8">
        <f t="shared" si="129"/>
        <v>0</v>
      </c>
      <c r="M684" s="3">
        <f t="shared" si="132"/>
        <v>0</v>
      </c>
      <c r="N684" s="3">
        <f t="shared" si="130"/>
        <v>1070</v>
      </c>
      <c r="O684" s="3">
        <f t="shared" si="133"/>
        <v>3511</v>
      </c>
      <c r="P684" s="9">
        <f t="shared" si="131"/>
        <v>0</v>
      </c>
    </row>
    <row r="685" spans="1:16" x14ac:dyDescent="0.25">
      <c r="A685" s="3">
        <v>5089019</v>
      </c>
      <c r="B685" s="5">
        <v>42927</v>
      </c>
      <c r="C685" s="6">
        <v>0.54431712962962964</v>
      </c>
      <c r="D685" s="6">
        <v>0.54921296296296296</v>
      </c>
      <c r="E685" s="3">
        <f t="shared" si="122"/>
        <v>7</v>
      </c>
      <c r="F685" s="3" t="str">
        <f t="shared" si="123"/>
        <v>stacjonarne</v>
      </c>
      <c r="G685" s="3" t="str">
        <f t="shared" si="124"/>
        <v>50</v>
      </c>
      <c r="H685" s="6">
        <f t="shared" si="125"/>
        <v>4.8958333333333215E-3</v>
      </c>
      <c r="I685" s="8">
        <f t="shared" si="126"/>
        <v>0</v>
      </c>
      <c r="J685" s="8">
        <f t="shared" si="127"/>
        <v>3.7417013888888917</v>
      </c>
      <c r="K685" s="9">
        <f t="shared" si="128"/>
        <v>5388</v>
      </c>
      <c r="L685" s="8">
        <f t="shared" si="129"/>
        <v>0</v>
      </c>
      <c r="M685" s="3">
        <f t="shared" si="132"/>
        <v>0</v>
      </c>
      <c r="N685" s="3">
        <f t="shared" si="130"/>
        <v>1070</v>
      </c>
      <c r="O685" s="3">
        <f t="shared" si="133"/>
        <v>3518</v>
      </c>
      <c r="P685" s="9">
        <f t="shared" si="131"/>
        <v>3</v>
      </c>
    </row>
    <row r="686" spans="1:16" x14ac:dyDescent="0.25">
      <c r="A686" s="3">
        <v>6994188</v>
      </c>
      <c r="B686" s="5">
        <v>42927</v>
      </c>
      <c r="C686" s="6">
        <v>0.54797453703703702</v>
      </c>
      <c r="D686" s="6">
        <v>0.55550925925925931</v>
      </c>
      <c r="E686" s="3">
        <f t="shared" si="122"/>
        <v>7</v>
      </c>
      <c r="F686" s="3" t="str">
        <f t="shared" si="123"/>
        <v>stacjonarne</v>
      </c>
      <c r="G686" s="3" t="str">
        <f t="shared" si="124"/>
        <v>69</v>
      </c>
      <c r="H686" s="6">
        <f t="shared" si="125"/>
        <v>7.5347222222222898E-3</v>
      </c>
      <c r="I686" s="8">
        <f t="shared" si="126"/>
        <v>0</v>
      </c>
      <c r="J686" s="8">
        <f t="shared" si="127"/>
        <v>3.7492361111111139</v>
      </c>
      <c r="K686" s="9">
        <f t="shared" si="128"/>
        <v>5398</v>
      </c>
      <c r="L686" s="8">
        <f t="shared" si="129"/>
        <v>0</v>
      </c>
      <c r="M686" s="3">
        <f t="shared" si="132"/>
        <v>0</v>
      </c>
      <c r="N686" s="3">
        <f t="shared" si="130"/>
        <v>1070</v>
      </c>
      <c r="O686" s="3">
        <f t="shared" si="133"/>
        <v>3528</v>
      </c>
      <c r="P686" s="9">
        <f t="shared" si="131"/>
        <v>54</v>
      </c>
    </row>
    <row r="687" spans="1:16" x14ac:dyDescent="0.25">
      <c r="A687" s="3">
        <v>16883712</v>
      </c>
      <c r="B687" s="5">
        <v>42927</v>
      </c>
      <c r="C687" s="6">
        <v>0.55070601851851853</v>
      </c>
      <c r="D687" s="6">
        <v>0.55662037037037038</v>
      </c>
      <c r="E687" s="3">
        <f t="shared" si="122"/>
        <v>8</v>
      </c>
      <c r="F687" s="3" t="str">
        <f t="shared" si="123"/>
        <v>komurkowe</v>
      </c>
      <c r="G687" s="3" t="str">
        <f t="shared" si="124"/>
        <v>16</v>
      </c>
      <c r="H687" s="6">
        <f t="shared" si="125"/>
        <v>5.9143518518518512E-3</v>
      </c>
      <c r="I687" s="8">
        <f t="shared" si="126"/>
        <v>0</v>
      </c>
      <c r="J687" s="8">
        <f t="shared" si="127"/>
        <v>3.7551504629629657</v>
      </c>
      <c r="K687" s="9">
        <f t="shared" si="128"/>
        <v>5407</v>
      </c>
      <c r="L687" s="8">
        <f t="shared" si="129"/>
        <v>0</v>
      </c>
      <c r="M687" s="3">
        <f t="shared" si="132"/>
        <v>0</v>
      </c>
      <c r="N687" s="3">
        <f t="shared" si="130"/>
        <v>1079</v>
      </c>
      <c r="O687" s="3">
        <f t="shared" si="133"/>
        <v>3528</v>
      </c>
      <c r="P687" s="9">
        <f t="shared" si="131"/>
        <v>25</v>
      </c>
    </row>
    <row r="688" spans="1:16" x14ac:dyDescent="0.25">
      <c r="A688" s="3">
        <v>2781512</v>
      </c>
      <c r="B688" s="5">
        <v>42927</v>
      </c>
      <c r="C688" s="6">
        <v>0.55374999999999996</v>
      </c>
      <c r="D688" s="6">
        <v>0.56312499999999999</v>
      </c>
      <c r="E688" s="3">
        <f t="shared" si="122"/>
        <v>7</v>
      </c>
      <c r="F688" s="3" t="str">
        <f t="shared" si="123"/>
        <v>stacjonarne</v>
      </c>
      <c r="G688" s="3" t="str">
        <f t="shared" si="124"/>
        <v>27</v>
      </c>
      <c r="H688" s="6">
        <f t="shared" si="125"/>
        <v>9.3750000000000222E-3</v>
      </c>
      <c r="I688" s="8">
        <f t="shared" si="126"/>
        <v>0</v>
      </c>
      <c r="J688" s="8">
        <f t="shared" si="127"/>
        <v>3.7645254629629656</v>
      </c>
      <c r="K688" s="9">
        <f t="shared" si="128"/>
        <v>5420</v>
      </c>
      <c r="L688" s="8">
        <f t="shared" si="129"/>
        <v>0</v>
      </c>
      <c r="M688" s="3">
        <f t="shared" si="132"/>
        <v>0</v>
      </c>
      <c r="N688" s="3">
        <f t="shared" si="130"/>
        <v>1079</v>
      </c>
      <c r="O688" s="3">
        <f t="shared" si="133"/>
        <v>3541</v>
      </c>
      <c r="P688" s="9">
        <f t="shared" si="131"/>
        <v>55</v>
      </c>
    </row>
    <row r="689" spans="1:16" x14ac:dyDescent="0.25">
      <c r="A689" s="3">
        <v>4273704</v>
      </c>
      <c r="B689" s="5">
        <v>42927</v>
      </c>
      <c r="C689" s="6">
        <v>0.554224537037037</v>
      </c>
      <c r="D689" s="6">
        <v>0.56221064814814814</v>
      </c>
      <c r="E689" s="3">
        <f t="shared" si="122"/>
        <v>7</v>
      </c>
      <c r="F689" s="3" t="str">
        <f t="shared" si="123"/>
        <v>stacjonarne</v>
      </c>
      <c r="G689" s="3" t="str">
        <f t="shared" si="124"/>
        <v>42</v>
      </c>
      <c r="H689" s="6">
        <f t="shared" si="125"/>
        <v>7.9861111111111382E-3</v>
      </c>
      <c r="I689" s="8">
        <f t="shared" si="126"/>
        <v>0</v>
      </c>
      <c r="J689" s="8">
        <f t="shared" si="127"/>
        <v>3.7725115740740769</v>
      </c>
      <c r="K689" s="9">
        <f t="shared" si="128"/>
        <v>5432</v>
      </c>
      <c r="L689" s="8">
        <f t="shared" si="129"/>
        <v>0</v>
      </c>
      <c r="M689" s="3">
        <f t="shared" si="132"/>
        <v>0</v>
      </c>
      <c r="N689" s="3">
        <f t="shared" si="130"/>
        <v>1079</v>
      </c>
      <c r="O689" s="3">
        <f t="shared" si="133"/>
        <v>3553</v>
      </c>
      <c r="P689" s="9">
        <f t="shared" si="131"/>
        <v>25</v>
      </c>
    </row>
    <row r="690" spans="1:16" x14ac:dyDescent="0.25">
      <c r="A690" s="3">
        <v>3707498</v>
      </c>
      <c r="B690" s="5">
        <v>42927</v>
      </c>
      <c r="C690" s="6">
        <v>0.55982638888888892</v>
      </c>
      <c r="D690" s="6">
        <v>0.56802083333333331</v>
      </c>
      <c r="E690" s="3">
        <f t="shared" si="122"/>
        <v>7</v>
      </c>
      <c r="F690" s="3" t="str">
        <f t="shared" si="123"/>
        <v>stacjonarne</v>
      </c>
      <c r="G690" s="3" t="str">
        <f t="shared" si="124"/>
        <v>37</v>
      </c>
      <c r="H690" s="6">
        <f t="shared" si="125"/>
        <v>8.1944444444443931E-3</v>
      </c>
      <c r="I690" s="8">
        <f t="shared" si="126"/>
        <v>0</v>
      </c>
      <c r="J690" s="8">
        <f t="shared" si="127"/>
        <v>3.7807060185185213</v>
      </c>
      <c r="K690" s="9">
        <f t="shared" si="128"/>
        <v>5444</v>
      </c>
      <c r="L690" s="8">
        <f t="shared" si="129"/>
        <v>0</v>
      </c>
      <c r="M690" s="3">
        <f t="shared" si="132"/>
        <v>0</v>
      </c>
      <c r="N690" s="3">
        <f t="shared" si="130"/>
        <v>1079</v>
      </c>
      <c r="O690" s="3">
        <f t="shared" si="133"/>
        <v>3565</v>
      </c>
      <c r="P690" s="9">
        <f t="shared" si="131"/>
        <v>13</v>
      </c>
    </row>
    <row r="691" spans="1:16" x14ac:dyDescent="0.25">
      <c r="A691" s="3">
        <v>3407358</v>
      </c>
      <c r="B691" s="5">
        <v>42927</v>
      </c>
      <c r="C691" s="6">
        <v>0.56560185185185186</v>
      </c>
      <c r="D691" s="6">
        <v>0.56677083333333333</v>
      </c>
      <c r="E691" s="3">
        <f t="shared" si="122"/>
        <v>7</v>
      </c>
      <c r="F691" s="3" t="str">
        <f t="shared" si="123"/>
        <v>stacjonarne</v>
      </c>
      <c r="G691" s="3" t="str">
        <f t="shared" si="124"/>
        <v>34</v>
      </c>
      <c r="H691" s="6">
        <f t="shared" si="125"/>
        <v>1.1689814814814792E-3</v>
      </c>
      <c r="I691" s="8">
        <f t="shared" si="126"/>
        <v>0</v>
      </c>
      <c r="J691" s="8">
        <f t="shared" si="127"/>
        <v>3.781875000000003</v>
      </c>
      <c r="K691" s="9">
        <f t="shared" si="128"/>
        <v>5445</v>
      </c>
      <c r="L691" s="8">
        <f t="shared" si="129"/>
        <v>0</v>
      </c>
      <c r="M691" s="3">
        <f t="shared" si="132"/>
        <v>0</v>
      </c>
      <c r="N691" s="3">
        <f t="shared" si="130"/>
        <v>1079</v>
      </c>
      <c r="O691" s="3">
        <f t="shared" si="133"/>
        <v>3566</v>
      </c>
      <c r="P691" s="9">
        <f t="shared" si="131"/>
        <v>54</v>
      </c>
    </row>
    <row r="692" spans="1:16" x14ac:dyDescent="0.25">
      <c r="A692" s="3">
        <v>5251861</v>
      </c>
      <c r="B692" s="5">
        <v>42927</v>
      </c>
      <c r="C692" s="6">
        <v>0.56940972222222219</v>
      </c>
      <c r="D692" s="6">
        <v>0.57149305555555563</v>
      </c>
      <c r="E692" s="3">
        <f t="shared" si="122"/>
        <v>7</v>
      </c>
      <c r="F692" s="3" t="str">
        <f t="shared" si="123"/>
        <v>stacjonarne</v>
      </c>
      <c r="G692" s="3" t="str">
        <f t="shared" si="124"/>
        <v>52</v>
      </c>
      <c r="H692" s="6">
        <f t="shared" si="125"/>
        <v>2.083333333333437E-3</v>
      </c>
      <c r="I692" s="8">
        <f t="shared" si="126"/>
        <v>0</v>
      </c>
      <c r="J692" s="8">
        <f t="shared" si="127"/>
        <v>3.7839583333333362</v>
      </c>
      <c r="K692" s="9">
        <f t="shared" si="128"/>
        <v>5448</v>
      </c>
      <c r="L692" s="8">
        <f t="shared" si="129"/>
        <v>0</v>
      </c>
      <c r="M692" s="3">
        <f t="shared" si="132"/>
        <v>0</v>
      </c>
      <c r="N692" s="3">
        <f t="shared" si="130"/>
        <v>1079</v>
      </c>
      <c r="O692" s="3">
        <f t="shared" si="133"/>
        <v>3569</v>
      </c>
      <c r="P692" s="9">
        <f t="shared" si="131"/>
        <v>54</v>
      </c>
    </row>
    <row r="693" spans="1:16" x14ac:dyDescent="0.25">
      <c r="A693" s="3">
        <v>7473070</v>
      </c>
      <c r="B693" s="5">
        <v>42927</v>
      </c>
      <c r="C693" s="6">
        <v>0.57185185185185183</v>
      </c>
      <c r="D693" s="6">
        <v>0.58304398148148151</v>
      </c>
      <c r="E693" s="3">
        <f t="shared" si="122"/>
        <v>7</v>
      </c>
      <c r="F693" s="3" t="str">
        <f t="shared" si="123"/>
        <v>stacjonarne</v>
      </c>
      <c r="G693" s="3" t="str">
        <f t="shared" si="124"/>
        <v>74</v>
      </c>
      <c r="H693" s="6">
        <f t="shared" si="125"/>
        <v>1.1192129629629677E-2</v>
      </c>
      <c r="I693" s="8">
        <f t="shared" si="126"/>
        <v>0</v>
      </c>
      <c r="J693" s="8">
        <f t="shared" si="127"/>
        <v>3.7951504629629658</v>
      </c>
      <c r="K693" s="9">
        <f t="shared" si="128"/>
        <v>5465</v>
      </c>
      <c r="L693" s="8">
        <f t="shared" si="129"/>
        <v>0</v>
      </c>
      <c r="M693" s="3">
        <f t="shared" si="132"/>
        <v>0</v>
      </c>
      <c r="N693" s="3">
        <f t="shared" si="130"/>
        <v>1079</v>
      </c>
      <c r="O693" s="3">
        <f t="shared" si="133"/>
        <v>3586</v>
      </c>
      <c r="P693" s="9">
        <f t="shared" si="131"/>
        <v>1</v>
      </c>
    </row>
    <row r="694" spans="1:16" x14ac:dyDescent="0.25">
      <c r="A694" s="3">
        <v>3596504</v>
      </c>
      <c r="B694" s="5">
        <v>42927</v>
      </c>
      <c r="C694" s="6">
        <v>0.57592592592592595</v>
      </c>
      <c r="D694" s="6">
        <v>0.58302083333333332</v>
      </c>
      <c r="E694" s="3">
        <f t="shared" si="122"/>
        <v>7</v>
      </c>
      <c r="F694" s="3" t="str">
        <f t="shared" si="123"/>
        <v>stacjonarne</v>
      </c>
      <c r="G694" s="3" t="str">
        <f t="shared" si="124"/>
        <v>35</v>
      </c>
      <c r="H694" s="6">
        <f t="shared" si="125"/>
        <v>7.0949074074073692E-3</v>
      </c>
      <c r="I694" s="8">
        <f t="shared" si="126"/>
        <v>0</v>
      </c>
      <c r="J694" s="8">
        <f t="shared" si="127"/>
        <v>3.8022453703703731</v>
      </c>
      <c r="K694" s="9">
        <f t="shared" si="128"/>
        <v>5475</v>
      </c>
      <c r="L694" s="8">
        <f t="shared" si="129"/>
        <v>0</v>
      </c>
      <c r="M694" s="3">
        <f t="shared" si="132"/>
        <v>0</v>
      </c>
      <c r="N694" s="3">
        <f t="shared" si="130"/>
        <v>1079</v>
      </c>
      <c r="O694" s="3">
        <f t="shared" si="133"/>
        <v>3596</v>
      </c>
      <c r="P694" s="9">
        <f t="shared" si="131"/>
        <v>14</v>
      </c>
    </row>
    <row r="695" spans="1:16" x14ac:dyDescent="0.25">
      <c r="A695" s="3">
        <v>9620982</v>
      </c>
      <c r="B695" s="5">
        <v>42927</v>
      </c>
      <c r="C695" s="6">
        <v>0.57593749999999999</v>
      </c>
      <c r="D695" s="6">
        <v>0.58310185185185182</v>
      </c>
      <c r="E695" s="3">
        <f t="shared" si="122"/>
        <v>7</v>
      </c>
      <c r="F695" s="3" t="str">
        <f t="shared" si="123"/>
        <v>stacjonarne</v>
      </c>
      <c r="G695" s="3" t="str">
        <f t="shared" si="124"/>
        <v>96</v>
      </c>
      <c r="H695" s="6">
        <f t="shared" si="125"/>
        <v>7.1643518518518245E-3</v>
      </c>
      <c r="I695" s="8">
        <f t="shared" si="126"/>
        <v>0</v>
      </c>
      <c r="J695" s="8">
        <f t="shared" si="127"/>
        <v>3.8094097222222247</v>
      </c>
      <c r="K695" s="9">
        <f t="shared" si="128"/>
        <v>5485</v>
      </c>
      <c r="L695" s="8">
        <f t="shared" si="129"/>
        <v>0</v>
      </c>
      <c r="M695" s="3">
        <f t="shared" si="132"/>
        <v>0</v>
      </c>
      <c r="N695" s="3">
        <f t="shared" si="130"/>
        <v>1079</v>
      </c>
      <c r="O695" s="3">
        <f t="shared" si="133"/>
        <v>3606</v>
      </c>
      <c r="P695" s="9">
        <f t="shared" si="131"/>
        <v>33</v>
      </c>
    </row>
    <row r="696" spans="1:16" x14ac:dyDescent="0.25">
      <c r="A696" s="3">
        <v>93696449</v>
      </c>
      <c r="B696" s="5">
        <v>42927</v>
      </c>
      <c r="C696" s="6">
        <v>0.57939814814814816</v>
      </c>
      <c r="D696" s="6">
        <v>0.57957175925925919</v>
      </c>
      <c r="E696" s="3">
        <f t="shared" si="122"/>
        <v>8</v>
      </c>
      <c r="F696" s="3" t="str">
        <f t="shared" si="123"/>
        <v>komurkowe</v>
      </c>
      <c r="G696" s="3" t="str">
        <f t="shared" si="124"/>
        <v>93</v>
      </c>
      <c r="H696" s="6">
        <f t="shared" si="125"/>
        <v>1.7361111111102723E-4</v>
      </c>
      <c r="I696" s="8">
        <f t="shared" si="126"/>
        <v>0</v>
      </c>
      <c r="J696" s="8">
        <f t="shared" si="127"/>
        <v>3.809583333333336</v>
      </c>
      <c r="K696" s="9">
        <f t="shared" si="128"/>
        <v>5485</v>
      </c>
      <c r="L696" s="8">
        <f t="shared" si="129"/>
        <v>0</v>
      </c>
      <c r="M696" s="3">
        <f t="shared" si="132"/>
        <v>0</v>
      </c>
      <c r="N696" s="3">
        <f t="shared" si="130"/>
        <v>1079</v>
      </c>
      <c r="O696" s="3">
        <f t="shared" si="133"/>
        <v>3606</v>
      </c>
      <c r="P696" s="9">
        <f t="shared" si="131"/>
        <v>48</v>
      </c>
    </row>
    <row r="697" spans="1:16" x14ac:dyDescent="0.25">
      <c r="A697" s="3">
        <v>6833658</v>
      </c>
      <c r="B697" s="5">
        <v>42927</v>
      </c>
      <c r="C697" s="6">
        <v>0.5823842592592593</v>
      </c>
      <c r="D697" s="6">
        <v>0.58479166666666671</v>
      </c>
      <c r="E697" s="3">
        <f t="shared" si="122"/>
        <v>7</v>
      </c>
      <c r="F697" s="3" t="str">
        <f t="shared" si="123"/>
        <v>stacjonarne</v>
      </c>
      <c r="G697" s="3" t="str">
        <f t="shared" si="124"/>
        <v>68</v>
      </c>
      <c r="H697" s="6">
        <f t="shared" si="125"/>
        <v>2.4074074074074137E-3</v>
      </c>
      <c r="I697" s="8">
        <f t="shared" si="126"/>
        <v>0</v>
      </c>
      <c r="J697" s="8">
        <f t="shared" si="127"/>
        <v>3.8119907407407432</v>
      </c>
      <c r="K697" s="9">
        <f t="shared" si="128"/>
        <v>5489</v>
      </c>
      <c r="L697" s="8">
        <f t="shared" si="129"/>
        <v>0</v>
      </c>
      <c r="M697" s="3">
        <f t="shared" si="132"/>
        <v>0</v>
      </c>
      <c r="N697" s="3">
        <f t="shared" si="130"/>
        <v>1079</v>
      </c>
      <c r="O697" s="3">
        <f t="shared" si="133"/>
        <v>3610</v>
      </c>
      <c r="P697" s="9">
        <f t="shared" si="131"/>
        <v>16</v>
      </c>
    </row>
    <row r="698" spans="1:16" x14ac:dyDescent="0.25">
      <c r="A698" s="3">
        <v>85422307</v>
      </c>
      <c r="B698" s="5">
        <v>42927</v>
      </c>
      <c r="C698" s="6">
        <v>0.58656249999999999</v>
      </c>
      <c r="D698" s="6">
        <v>0.59008101851851846</v>
      </c>
      <c r="E698" s="3">
        <f t="shared" si="122"/>
        <v>8</v>
      </c>
      <c r="F698" s="3" t="str">
        <f t="shared" si="123"/>
        <v>komurkowe</v>
      </c>
      <c r="G698" s="3" t="str">
        <f t="shared" si="124"/>
        <v>85</v>
      </c>
      <c r="H698" s="6">
        <f t="shared" si="125"/>
        <v>3.5185185185184764E-3</v>
      </c>
      <c r="I698" s="8">
        <f t="shared" si="126"/>
        <v>0</v>
      </c>
      <c r="J698" s="8">
        <f t="shared" si="127"/>
        <v>3.8155092592592617</v>
      </c>
      <c r="K698" s="9">
        <f t="shared" si="128"/>
        <v>5494</v>
      </c>
      <c r="L698" s="8">
        <f t="shared" si="129"/>
        <v>0</v>
      </c>
      <c r="M698" s="3">
        <f t="shared" si="132"/>
        <v>0</v>
      </c>
      <c r="N698" s="3">
        <f t="shared" si="130"/>
        <v>1084</v>
      </c>
      <c r="O698" s="3">
        <f t="shared" si="133"/>
        <v>3610</v>
      </c>
      <c r="P698" s="9">
        <f t="shared" si="131"/>
        <v>20</v>
      </c>
    </row>
    <row r="699" spans="1:16" x14ac:dyDescent="0.25">
      <c r="A699" s="3">
        <v>6191682</v>
      </c>
      <c r="B699" s="5">
        <v>42927</v>
      </c>
      <c r="C699" s="6">
        <v>0.58711805555555563</v>
      </c>
      <c r="D699" s="6">
        <v>0.59739583333333335</v>
      </c>
      <c r="E699" s="3">
        <f t="shared" si="122"/>
        <v>7</v>
      </c>
      <c r="F699" s="3" t="str">
        <f t="shared" si="123"/>
        <v>stacjonarne</v>
      </c>
      <c r="G699" s="3" t="str">
        <f t="shared" si="124"/>
        <v>61</v>
      </c>
      <c r="H699" s="6">
        <f t="shared" si="125"/>
        <v>1.0277777777777719E-2</v>
      </c>
      <c r="I699" s="8">
        <f t="shared" si="126"/>
        <v>0</v>
      </c>
      <c r="J699" s="8">
        <f t="shared" si="127"/>
        <v>3.8257870370370393</v>
      </c>
      <c r="K699" s="9">
        <f t="shared" si="128"/>
        <v>5509</v>
      </c>
      <c r="L699" s="8">
        <f t="shared" si="129"/>
        <v>0</v>
      </c>
      <c r="M699" s="3">
        <f t="shared" si="132"/>
        <v>0</v>
      </c>
      <c r="N699" s="3">
        <f t="shared" si="130"/>
        <v>1084</v>
      </c>
      <c r="O699" s="3">
        <f t="shared" si="133"/>
        <v>3625</v>
      </c>
      <c r="P699" s="9">
        <f t="shared" si="131"/>
        <v>8</v>
      </c>
    </row>
    <row r="700" spans="1:16" x14ac:dyDescent="0.25">
      <c r="A700" s="3">
        <v>6461167</v>
      </c>
      <c r="B700" s="5">
        <v>42927</v>
      </c>
      <c r="C700" s="6">
        <v>0.5889699074074074</v>
      </c>
      <c r="D700" s="6">
        <v>0.59409722222222217</v>
      </c>
      <c r="E700" s="3">
        <f t="shared" si="122"/>
        <v>7</v>
      </c>
      <c r="F700" s="3" t="str">
        <f t="shared" si="123"/>
        <v>stacjonarne</v>
      </c>
      <c r="G700" s="3" t="str">
        <f t="shared" si="124"/>
        <v>64</v>
      </c>
      <c r="H700" s="6">
        <f t="shared" si="125"/>
        <v>5.1273148148147651E-3</v>
      </c>
      <c r="I700" s="8">
        <f t="shared" si="126"/>
        <v>0</v>
      </c>
      <c r="J700" s="8">
        <f t="shared" si="127"/>
        <v>3.8309143518518542</v>
      </c>
      <c r="K700" s="9">
        <f t="shared" si="128"/>
        <v>5516</v>
      </c>
      <c r="L700" s="8">
        <f t="shared" si="129"/>
        <v>0</v>
      </c>
      <c r="M700" s="3">
        <f t="shared" si="132"/>
        <v>0</v>
      </c>
      <c r="N700" s="3">
        <f t="shared" si="130"/>
        <v>1084</v>
      </c>
      <c r="O700" s="3">
        <f t="shared" si="133"/>
        <v>3632</v>
      </c>
      <c r="P700" s="9">
        <f t="shared" si="131"/>
        <v>31</v>
      </c>
    </row>
    <row r="701" spans="1:16" x14ac:dyDescent="0.25">
      <c r="A701" s="3">
        <v>8270097</v>
      </c>
      <c r="B701" s="5">
        <v>42927</v>
      </c>
      <c r="C701" s="6">
        <v>0.5900347222222222</v>
      </c>
      <c r="D701" s="6">
        <v>0.59217592592592594</v>
      </c>
      <c r="E701" s="3">
        <f t="shared" si="122"/>
        <v>7</v>
      </c>
      <c r="F701" s="3" t="str">
        <f t="shared" si="123"/>
        <v>stacjonarne</v>
      </c>
      <c r="G701" s="3" t="str">
        <f t="shared" si="124"/>
        <v>82</v>
      </c>
      <c r="H701" s="6">
        <f t="shared" si="125"/>
        <v>2.1412037037037424E-3</v>
      </c>
      <c r="I701" s="8">
        <f t="shared" si="126"/>
        <v>0</v>
      </c>
      <c r="J701" s="8">
        <f t="shared" si="127"/>
        <v>3.8330555555555579</v>
      </c>
      <c r="K701" s="9">
        <f t="shared" si="128"/>
        <v>5519</v>
      </c>
      <c r="L701" s="8">
        <f t="shared" si="129"/>
        <v>0</v>
      </c>
      <c r="M701" s="3">
        <f t="shared" si="132"/>
        <v>0</v>
      </c>
      <c r="N701" s="3">
        <f t="shared" si="130"/>
        <v>1084</v>
      </c>
      <c r="O701" s="3">
        <f t="shared" si="133"/>
        <v>3635</v>
      </c>
      <c r="P701" s="9">
        <f t="shared" si="131"/>
        <v>36</v>
      </c>
    </row>
    <row r="702" spans="1:16" x14ac:dyDescent="0.25">
      <c r="A702" s="3">
        <v>8982137</v>
      </c>
      <c r="B702" s="5">
        <v>42927</v>
      </c>
      <c r="C702" s="6">
        <v>0.59010416666666665</v>
      </c>
      <c r="D702" s="6">
        <v>0.59864583333333332</v>
      </c>
      <c r="E702" s="3">
        <f t="shared" si="122"/>
        <v>7</v>
      </c>
      <c r="F702" s="3" t="str">
        <f t="shared" si="123"/>
        <v>stacjonarne</v>
      </c>
      <c r="G702" s="3" t="str">
        <f t="shared" si="124"/>
        <v>89</v>
      </c>
      <c r="H702" s="6">
        <f t="shared" si="125"/>
        <v>8.5416666666666696E-3</v>
      </c>
      <c r="I702" s="8">
        <f t="shared" si="126"/>
        <v>0</v>
      </c>
      <c r="J702" s="8">
        <f t="shared" si="127"/>
        <v>3.8415972222222248</v>
      </c>
      <c r="K702" s="9">
        <f t="shared" si="128"/>
        <v>5531</v>
      </c>
      <c r="L702" s="8">
        <f t="shared" si="129"/>
        <v>0</v>
      </c>
      <c r="M702" s="3">
        <f t="shared" si="132"/>
        <v>0</v>
      </c>
      <c r="N702" s="3">
        <f t="shared" si="130"/>
        <v>1084</v>
      </c>
      <c r="O702" s="3">
        <f t="shared" si="133"/>
        <v>3647</v>
      </c>
      <c r="P702" s="9">
        <f t="shared" si="131"/>
        <v>54</v>
      </c>
    </row>
    <row r="703" spans="1:16" x14ac:dyDescent="0.25">
      <c r="A703" s="3">
        <v>47677051</v>
      </c>
      <c r="B703" s="5">
        <v>42927</v>
      </c>
      <c r="C703" s="6">
        <v>0.59370370370370373</v>
      </c>
      <c r="D703" s="6">
        <v>0.60396990740740741</v>
      </c>
      <c r="E703" s="3">
        <f t="shared" si="122"/>
        <v>8</v>
      </c>
      <c r="F703" s="3" t="str">
        <f t="shared" si="123"/>
        <v>komurkowe</v>
      </c>
      <c r="G703" s="3" t="str">
        <f t="shared" si="124"/>
        <v>47</v>
      </c>
      <c r="H703" s="6">
        <f t="shared" si="125"/>
        <v>1.026620370370368E-2</v>
      </c>
      <c r="I703" s="8">
        <f t="shared" si="126"/>
        <v>0</v>
      </c>
      <c r="J703" s="8">
        <f t="shared" si="127"/>
        <v>3.8518634259259286</v>
      </c>
      <c r="K703" s="9">
        <f t="shared" si="128"/>
        <v>5546</v>
      </c>
      <c r="L703" s="8">
        <f t="shared" si="129"/>
        <v>0</v>
      </c>
      <c r="M703" s="3">
        <f t="shared" si="132"/>
        <v>0</v>
      </c>
      <c r="N703" s="3">
        <f t="shared" si="130"/>
        <v>1099</v>
      </c>
      <c r="O703" s="3">
        <f t="shared" si="133"/>
        <v>3647</v>
      </c>
      <c r="P703" s="9">
        <f t="shared" si="131"/>
        <v>41</v>
      </c>
    </row>
    <row r="704" spans="1:16" x14ac:dyDescent="0.25">
      <c r="A704" s="3">
        <v>76139570</v>
      </c>
      <c r="B704" s="5">
        <v>42927</v>
      </c>
      <c r="C704" s="6">
        <v>0.59593750000000001</v>
      </c>
      <c r="D704" s="6">
        <v>0.6004976851851852</v>
      </c>
      <c r="E704" s="3">
        <f t="shared" si="122"/>
        <v>8</v>
      </c>
      <c r="F704" s="3" t="str">
        <f t="shared" si="123"/>
        <v>komurkowe</v>
      </c>
      <c r="G704" s="3" t="str">
        <f t="shared" si="124"/>
        <v>76</v>
      </c>
      <c r="H704" s="6">
        <f t="shared" si="125"/>
        <v>4.5601851851851949E-3</v>
      </c>
      <c r="I704" s="8">
        <f t="shared" si="126"/>
        <v>0</v>
      </c>
      <c r="J704" s="8">
        <f t="shared" si="127"/>
        <v>3.8564236111111136</v>
      </c>
      <c r="K704" s="9">
        <f t="shared" si="128"/>
        <v>5553</v>
      </c>
      <c r="L704" s="8">
        <f t="shared" si="129"/>
        <v>0</v>
      </c>
      <c r="M704" s="3">
        <f t="shared" si="132"/>
        <v>0</v>
      </c>
      <c r="N704" s="3">
        <f t="shared" si="130"/>
        <v>1106</v>
      </c>
      <c r="O704" s="3">
        <f t="shared" si="133"/>
        <v>3647</v>
      </c>
      <c r="P704" s="9">
        <f t="shared" si="131"/>
        <v>15</v>
      </c>
    </row>
    <row r="705" spans="1:16" x14ac:dyDescent="0.25">
      <c r="A705" s="3">
        <v>62016185</v>
      </c>
      <c r="B705" s="5">
        <v>42927</v>
      </c>
      <c r="C705" s="6">
        <v>0.60037037037037033</v>
      </c>
      <c r="D705" s="6">
        <v>0.60719907407407414</v>
      </c>
      <c r="E705" s="3">
        <f t="shared" si="122"/>
        <v>8</v>
      </c>
      <c r="F705" s="3" t="str">
        <f t="shared" si="123"/>
        <v>komurkowe</v>
      </c>
      <c r="G705" s="3" t="str">
        <f t="shared" si="124"/>
        <v>62</v>
      </c>
      <c r="H705" s="6">
        <f t="shared" si="125"/>
        <v>6.828703703703809E-3</v>
      </c>
      <c r="I705" s="8">
        <f t="shared" si="126"/>
        <v>0</v>
      </c>
      <c r="J705" s="8">
        <f t="shared" si="127"/>
        <v>3.8632523148148175</v>
      </c>
      <c r="K705" s="9">
        <f t="shared" si="128"/>
        <v>5563</v>
      </c>
      <c r="L705" s="8">
        <f t="shared" si="129"/>
        <v>0</v>
      </c>
      <c r="M705" s="3">
        <f t="shared" si="132"/>
        <v>0</v>
      </c>
      <c r="N705" s="3">
        <f t="shared" si="130"/>
        <v>1116</v>
      </c>
      <c r="O705" s="3">
        <f t="shared" si="133"/>
        <v>3647</v>
      </c>
      <c r="P705" s="9">
        <f t="shared" si="131"/>
        <v>5</v>
      </c>
    </row>
    <row r="706" spans="1:16" x14ac:dyDescent="0.25">
      <c r="A706" s="3">
        <v>93696449</v>
      </c>
      <c r="B706" s="5">
        <v>42927</v>
      </c>
      <c r="C706" s="6">
        <v>0.60077546296296302</v>
      </c>
      <c r="D706" s="6">
        <v>0.60853009259259261</v>
      </c>
      <c r="E706" s="3">
        <f t="shared" si="122"/>
        <v>8</v>
      </c>
      <c r="F706" s="3" t="str">
        <f t="shared" si="123"/>
        <v>komurkowe</v>
      </c>
      <c r="G706" s="3" t="str">
        <f t="shared" si="124"/>
        <v>93</v>
      </c>
      <c r="H706" s="6">
        <f t="shared" si="125"/>
        <v>7.7546296296295836E-3</v>
      </c>
      <c r="I706" s="8">
        <f t="shared" si="126"/>
        <v>0</v>
      </c>
      <c r="J706" s="8">
        <f t="shared" si="127"/>
        <v>3.871006944444447</v>
      </c>
      <c r="K706" s="9">
        <f t="shared" si="128"/>
        <v>5574</v>
      </c>
      <c r="L706" s="8">
        <f t="shared" si="129"/>
        <v>0</v>
      </c>
      <c r="M706" s="3">
        <f t="shared" si="132"/>
        <v>0</v>
      </c>
      <c r="N706" s="3">
        <f t="shared" si="130"/>
        <v>1127</v>
      </c>
      <c r="O706" s="3">
        <f t="shared" si="133"/>
        <v>3647</v>
      </c>
      <c r="P706" s="9">
        <f t="shared" si="131"/>
        <v>15</v>
      </c>
    </row>
    <row r="707" spans="1:16" x14ac:dyDescent="0.25">
      <c r="A707" s="3">
        <v>7914439</v>
      </c>
      <c r="B707" s="5">
        <v>42927</v>
      </c>
      <c r="C707" s="6">
        <v>0.60320601851851852</v>
      </c>
      <c r="D707" s="6">
        <v>0.61459490740740741</v>
      </c>
      <c r="E707" s="3">
        <f t="shared" ref="E707:E770" si="134">LEN(A707)</f>
        <v>7</v>
      </c>
      <c r="F707" s="3" t="str">
        <f t="shared" ref="F707:F770" si="135">IF(E707=7,"stacjonarne","komurkowe")</f>
        <v>stacjonarne</v>
      </c>
      <c r="G707" s="3" t="str">
        <f t="shared" ref="G707:G770" si="136">LEFT(A707,2)</f>
        <v>79</v>
      </c>
      <c r="H707" s="6">
        <f t="shared" ref="H707:H770" si="137">D707-C707</f>
        <v>1.1388888888888893E-2</v>
      </c>
      <c r="I707" s="8">
        <f t="shared" ref="I707:I770" si="138">IF(AND(G707="12",F707="stacjonarne"),H707,0)</f>
        <v>0</v>
      </c>
      <c r="J707" s="8">
        <f t="shared" si="127"/>
        <v>3.8823958333333359</v>
      </c>
      <c r="K707" s="9">
        <f t="shared" si="128"/>
        <v>5590</v>
      </c>
      <c r="L707" s="8">
        <f t="shared" si="129"/>
        <v>0</v>
      </c>
      <c r="M707" s="3">
        <f t="shared" si="132"/>
        <v>0</v>
      </c>
      <c r="N707" s="3">
        <f t="shared" si="130"/>
        <v>1127</v>
      </c>
      <c r="O707" s="3">
        <f t="shared" si="133"/>
        <v>3663</v>
      </c>
      <c r="P707" s="9">
        <f t="shared" si="131"/>
        <v>39</v>
      </c>
    </row>
    <row r="708" spans="1:16" x14ac:dyDescent="0.25">
      <c r="A708" s="3">
        <v>38047574</v>
      </c>
      <c r="B708" s="5">
        <v>42927</v>
      </c>
      <c r="C708" s="6">
        <v>0.60721064814814818</v>
      </c>
      <c r="D708" s="6">
        <v>0.61490740740740735</v>
      </c>
      <c r="E708" s="3">
        <f t="shared" si="134"/>
        <v>8</v>
      </c>
      <c r="F708" s="3" t="str">
        <f t="shared" si="135"/>
        <v>komurkowe</v>
      </c>
      <c r="G708" s="3" t="str">
        <f t="shared" si="136"/>
        <v>38</v>
      </c>
      <c r="H708" s="6">
        <f t="shared" si="137"/>
        <v>7.6967592592591672E-3</v>
      </c>
      <c r="I708" s="8">
        <f t="shared" si="138"/>
        <v>0</v>
      </c>
      <c r="J708" s="8">
        <f t="shared" ref="J708:J771" si="139">IF(E708&lt;10,H708+J707,J707)</f>
        <v>3.8900925925925951</v>
      </c>
      <c r="K708" s="9">
        <f t="shared" ref="K708:K771" si="140">IF(J708&lt;&gt;J707,K707+HOUR(H708)*60+MINUTE(H708)+IF(P708&lt;P707,1,0),K707)</f>
        <v>5601</v>
      </c>
      <c r="L708" s="8">
        <f t="shared" ref="L708:L771" si="141">IF(E708&gt;=10,H708,0)</f>
        <v>0</v>
      </c>
      <c r="M708" s="3">
        <f t="shared" si="132"/>
        <v>0</v>
      </c>
      <c r="N708" s="3">
        <f t="shared" ref="N708:N771" si="142">IF(AND(K708&gt;800,K707&lt;800,F708="komurkowe"),K708-800,IF(AND(F708="komurkowe",K708&gt;800),N707+K708-K707,N707))</f>
        <v>1138</v>
      </c>
      <c r="O708" s="3">
        <f t="shared" si="133"/>
        <v>3663</v>
      </c>
      <c r="P708" s="9">
        <f t="shared" ref="P708:P771" si="143">IF(J708&lt;&gt;J707,MOD(SECOND(H708)+P707,60),P707)</f>
        <v>44</v>
      </c>
    </row>
    <row r="709" spans="1:16" x14ac:dyDescent="0.25">
      <c r="A709" s="3">
        <v>3184339</v>
      </c>
      <c r="B709" s="5">
        <v>42927</v>
      </c>
      <c r="C709" s="6">
        <v>0.61179398148148145</v>
      </c>
      <c r="D709" s="6">
        <v>0.61260416666666673</v>
      </c>
      <c r="E709" s="3">
        <f t="shared" si="134"/>
        <v>7</v>
      </c>
      <c r="F709" s="3" t="str">
        <f t="shared" si="135"/>
        <v>stacjonarne</v>
      </c>
      <c r="G709" s="3" t="str">
        <f t="shared" si="136"/>
        <v>31</v>
      </c>
      <c r="H709" s="6">
        <f t="shared" si="137"/>
        <v>8.1018518518527483E-4</v>
      </c>
      <c r="I709" s="8">
        <f t="shared" si="138"/>
        <v>0</v>
      </c>
      <c r="J709" s="8">
        <f t="shared" si="139"/>
        <v>3.8909027777777805</v>
      </c>
      <c r="K709" s="9">
        <f t="shared" si="140"/>
        <v>5602</v>
      </c>
      <c r="L709" s="8">
        <f t="shared" si="141"/>
        <v>0</v>
      </c>
      <c r="M709" s="3">
        <f t="shared" si="132"/>
        <v>0</v>
      </c>
      <c r="N709" s="3">
        <f t="shared" si="142"/>
        <v>1138</v>
      </c>
      <c r="O709" s="3">
        <f t="shared" si="133"/>
        <v>3664</v>
      </c>
      <c r="P709" s="9">
        <f t="shared" si="143"/>
        <v>54</v>
      </c>
    </row>
    <row r="710" spans="1:16" x14ac:dyDescent="0.25">
      <c r="A710" s="3">
        <v>8126744698</v>
      </c>
      <c r="B710" s="5">
        <v>42927</v>
      </c>
      <c r="C710" s="6">
        <v>0.61664351851851851</v>
      </c>
      <c r="D710" s="6">
        <v>0.61856481481481485</v>
      </c>
      <c r="E710" s="3">
        <f t="shared" si="134"/>
        <v>10</v>
      </c>
      <c r="F710" s="3" t="str">
        <f t="shared" si="135"/>
        <v>komurkowe</v>
      </c>
      <c r="G710" s="3" t="str">
        <f t="shared" si="136"/>
        <v>81</v>
      </c>
      <c r="H710" s="6">
        <f t="shared" si="137"/>
        <v>1.9212962962963376E-3</v>
      </c>
      <c r="I710" s="8">
        <f t="shared" si="138"/>
        <v>0</v>
      </c>
      <c r="J710" s="8">
        <f t="shared" si="139"/>
        <v>3.8909027777777805</v>
      </c>
      <c r="K710" s="9">
        <f t="shared" si="140"/>
        <v>5602</v>
      </c>
      <c r="L710" s="8">
        <f t="shared" si="141"/>
        <v>1.9212962962963376E-3</v>
      </c>
      <c r="M710" s="3">
        <f t="shared" si="132"/>
        <v>3</v>
      </c>
      <c r="N710" s="3">
        <f t="shared" si="142"/>
        <v>1138</v>
      </c>
      <c r="O710" s="3">
        <f t="shared" si="133"/>
        <v>3664</v>
      </c>
      <c r="P710" s="9">
        <f t="shared" si="143"/>
        <v>54</v>
      </c>
    </row>
    <row r="711" spans="1:16" x14ac:dyDescent="0.25">
      <c r="A711" s="3">
        <v>52391912</v>
      </c>
      <c r="B711" s="5">
        <v>42927</v>
      </c>
      <c r="C711" s="6">
        <v>0.62067129629629625</v>
      </c>
      <c r="D711" s="6">
        <v>0.62475694444444441</v>
      </c>
      <c r="E711" s="3">
        <f t="shared" si="134"/>
        <v>8</v>
      </c>
      <c r="F711" s="3" t="str">
        <f t="shared" si="135"/>
        <v>komurkowe</v>
      </c>
      <c r="G711" s="3" t="str">
        <f t="shared" si="136"/>
        <v>52</v>
      </c>
      <c r="H711" s="6">
        <f t="shared" si="137"/>
        <v>4.0856481481481577E-3</v>
      </c>
      <c r="I711" s="8">
        <f t="shared" si="138"/>
        <v>0</v>
      </c>
      <c r="J711" s="8">
        <f t="shared" si="139"/>
        <v>3.8949884259259289</v>
      </c>
      <c r="K711" s="9">
        <f t="shared" si="140"/>
        <v>5608</v>
      </c>
      <c r="L711" s="8">
        <f t="shared" si="141"/>
        <v>0</v>
      </c>
      <c r="M711" s="3">
        <f t="shared" si="132"/>
        <v>0</v>
      </c>
      <c r="N711" s="3">
        <f t="shared" si="142"/>
        <v>1144</v>
      </c>
      <c r="O711" s="3">
        <f t="shared" si="133"/>
        <v>3664</v>
      </c>
      <c r="P711" s="9">
        <f t="shared" si="143"/>
        <v>47</v>
      </c>
    </row>
    <row r="712" spans="1:16" x14ac:dyDescent="0.25">
      <c r="A712" s="3">
        <v>1223943</v>
      </c>
      <c r="B712" s="5">
        <v>42927</v>
      </c>
      <c r="C712" s="6">
        <v>0.6252199074074074</v>
      </c>
      <c r="D712" s="6">
        <v>0.63226851851851851</v>
      </c>
      <c r="E712" s="3">
        <f t="shared" si="134"/>
        <v>7</v>
      </c>
      <c r="F712" s="3" t="str">
        <f t="shared" si="135"/>
        <v>stacjonarne</v>
      </c>
      <c r="G712" s="3" t="str">
        <f t="shared" si="136"/>
        <v>12</v>
      </c>
      <c r="H712" s="6">
        <f t="shared" si="137"/>
        <v>7.0486111111111027E-3</v>
      </c>
      <c r="I712" s="8">
        <f t="shared" si="138"/>
        <v>7.0486111111111027E-3</v>
      </c>
      <c r="J712" s="8">
        <f t="shared" si="139"/>
        <v>3.9020370370370401</v>
      </c>
      <c r="K712" s="9">
        <f t="shared" si="140"/>
        <v>5618</v>
      </c>
      <c r="L712" s="8">
        <f t="shared" si="141"/>
        <v>0</v>
      </c>
      <c r="M712" s="3">
        <f t="shared" si="132"/>
        <v>0</v>
      </c>
      <c r="N712" s="3">
        <f t="shared" si="142"/>
        <v>1144</v>
      </c>
      <c r="O712" s="3">
        <f t="shared" si="133"/>
        <v>3674</v>
      </c>
      <c r="P712" s="9">
        <f t="shared" si="143"/>
        <v>56</v>
      </c>
    </row>
    <row r="713" spans="1:16" x14ac:dyDescent="0.25">
      <c r="A713" s="3">
        <v>14201334</v>
      </c>
      <c r="B713" s="5">
        <v>42928</v>
      </c>
      <c r="C713" s="6">
        <v>0.33568287037037042</v>
      </c>
      <c r="D713" s="6">
        <v>0.34125</v>
      </c>
      <c r="E713" s="3">
        <f t="shared" si="134"/>
        <v>8</v>
      </c>
      <c r="F713" s="3" t="str">
        <f t="shared" si="135"/>
        <v>komurkowe</v>
      </c>
      <c r="G713" s="3" t="str">
        <f t="shared" si="136"/>
        <v>14</v>
      </c>
      <c r="H713" s="6">
        <f t="shared" si="137"/>
        <v>5.5671296296295747E-3</v>
      </c>
      <c r="I713" s="8">
        <f t="shared" si="138"/>
        <v>0</v>
      </c>
      <c r="J713" s="8">
        <f t="shared" si="139"/>
        <v>3.9076041666666699</v>
      </c>
      <c r="K713" s="9">
        <f t="shared" si="140"/>
        <v>5626</v>
      </c>
      <c r="L713" s="8">
        <f t="shared" si="141"/>
        <v>0</v>
      </c>
      <c r="M713" s="3">
        <f t="shared" si="132"/>
        <v>0</v>
      </c>
      <c r="N713" s="3">
        <f t="shared" si="142"/>
        <v>1152</v>
      </c>
      <c r="O713" s="3">
        <f t="shared" si="133"/>
        <v>3674</v>
      </c>
      <c r="P713" s="9">
        <f t="shared" si="143"/>
        <v>57</v>
      </c>
    </row>
    <row r="714" spans="1:16" x14ac:dyDescent="0.25">
      <c r="A714" s="3">
        <v>1972250241</v>
      </c>
      <c r="B714" s="5">
        <v>42928</v>
      </c>
      <c r="C714" s="6">
        <v>0.33716435185185184</v>
      </c>
      <c r="D714" s="6">
        <v>0.33778935185185183</v>
      </c>
      <c r="E714" s="3">
        <f t="shared" si="134"/>
        <v>10</v>
      </c>
      <c r="F714" s="3" t="str">
        <f t="shared" si="135"/>
        <v>komurkowe</v>
      </c>
      <c r="G714" s="3" t="str">
        <f t="shared" si="136"/>
        <v>19</v>
      </c>
      <c r="H714" s="6">
        <f t="shared" si="137"/>
        <v>6.2499999999998668E-4</v>
      </c>
      <c r="I714" s="8">
        <f t="shared" si="138"/>
        <v>0</v>
      </c>
      <c r="J714" s="8">
        <f t="shared" si="139"/>
        <v>3.9076041666666699</v>
      </c>
      <c r="K714" s="9">
        <f t="shared" si="140"/>
        <v>5626</v>
      </c>
      <c r="L714" s="8">
        <f t="shared" si="141"/>
        <v>6.2499999999998668E-4</v>
      </c>
      <c r="M714" s="3">
        <f t="shared" si="132"/>
        <v>1</v>
      </c>
      <c r="N714" s="3">
        <f t="shared" si="142"/>
        <v>1152</v>
      </c>
      <c r="O714" s="3">
        <f t="shared" si="133"/>
        <v>3674</v>
      </c>
      <c r="P714" s="9">
        <f t="shared" si="143"/>
        <v>57</v>
      </c>
    </row>
    <row r="715" spans="1:16" x14ac:dyDescent="0.25">
      <c r="A715" s="3">
        <v>3028093</v>
      </c>
      <c r="B715" s="5">
        <v>42928</v>
      </c>
      <c r="C715" s="6">
        <v>0.34185185185185185</v>
      </c>
      <c r="D715" s="6">
        <v>0.34375</v>
      </c>
      <c r="E715" s="3">
        <f t="shared" si="134"/>
        <v>7</v>
      </c>
      <c r="F715" s="3" t="str">
        <f t="shared" si="135"/>
        <v>stacjonarne</v>
      </c>
      <c r="G715" s="3" t="str">
        <f t="shared" si="136"/>
        <v>30</v>
      </c>
      <c r="H715" s="6">
        <f t="shared" si="137"/>
        <v>1.8981481481481488E-3</v>
      </c>
      <c r="I715" s="8">
        <f t="shared" si="138"/>
        <v>0</v>
      </c>
      <c r="J715" s="8">
        <f t="shared" si="139"/>
        <v>3.909502314814818</v>
      </c>
      <c r="K715" s="9">
        <f t="shared" si="140"/>
        <v>5629</v>
      </c>
      <c r="L715" s="8">
        <f t="shared" si="141"/>
        <v>0</v>
      </c>
      <c r="M715" s="3">
        <f t="shared" si="132"/>
        <v>0</v>
      </c>
      <c r="N715" s="3">
        <f t="shared" si="142"/>
        <v>1152</v>
      </c>
      <c r="O715" s="3">
        <f t="shared" si="133"/>
        <v>3677</v>
      </c>
      <c r="P715" s="9">
        <f t="shared" si="143"/>
        <v>41</v>
      </c>
    </row>
    <row r="716" spans="1:16" x14ac:dyDescent="0.25">
      <c r="A716" s="3">
        <v>27487200</v>
      </c>
      <c r="B716" s="5">
        <v>42928</v>
      </c>
      <c r="C716" s="6">
        <v>0.34646990740740741</v>
      </c>
      <c r="D716" s="6">
        <v>0.3550462962962963</v>
      </c>
      <c r="E716" s="3">
        <f t="shared" si="134"/>
        <v>8</v>
      </c>
      <c r="F716" s="3" t="str">
        <f t="shared" si="135"/>
        <v>komurkowe</v>
      </c>
      <c r="G716" s="3" t="str">
        <f t="shared" si="136"/>
        <v>27</v>
      </c>
      <c r="H716" s="6">
        <f t="shared" si="137"/>
        <v>8.5763888888888973E-3</v>
      </c>
      <c r="I716" s="8">
        <f t="shared" si="138"/>
        <v>0</v>
      </c>
      <c r="J716" s="8">
        <f t="shared" si="139"/>
        <v>3.9180787037037068</v>
      </c>
      <c r="K716" s="9">
        <f t="shared" si="140"/>
        <v>5642</v>
      </c>
      <c r="L716" s="8">
        <f t="shared" si="141"/>
        <v>0</v>
      </c>
      <c r="M716" s="3">
        <f t="shared" si="132"/>
        <v>0</v>
      </c>
      <c r="N716" s="3">
        <f t="shared" si="142"/>
        <v>1165</v>
      </c>
      <c r="O716" s="3">
        <f t="shared" si="133"/>
        <v>3677</v>
      </c>
      <c r="P716" s="9">
        <f t="shared" si="143"/>
        <v>2</v>
      </c>
    </row>
    <row r="717" spans="1:16" x14ac:dyDescent="0.25">
      <c r="A717" s="3">
        <v>7377702</v>
      </c>
      <c r="B717" s="5">
        <v>42928</v>
      </c>
      <c r="C717" s="6">
        <v>0.34722222222222227</v>
      </c>
      <c r="D717" s="6">
        <v>0.3532986111111111</v>
      </c>
      <c r="E717" s="3">
        <f t="shared" si="134"/>
        <v>7</v>
      </c>
      <c r="F717" s="3" t="str">
        <f t="shared" si="135"/>
        <v>stacjonarne</v>
      </c>
      <c r="G717" s="3" t="str">
        <f t="shared" si="136"/>
        <v>73</v>
      </c>
      <c r="H717" s="6">
        <f t="shared" si="137"/>
        <v>6.0763888888888395E-3</v>
      </c>
      <c r="I717" s="8">
        <f t="shared" si="138"/>
        <v>0</v>
      </c>
      <c r="J717" s="8">
        <f t="shared" si="139"/>
        <v>3.9241550925925957</v>
      </c>
      <c r="K717" s="9">
        <f t="shared" si="140"/>
        <v>5650</v>
      </c>
      <c r="L717" s="8">
        <f t="shared" si="141"/>
        <v>0</v>
      </c>
      <c r="M717" s="3">
        <f t="shared" si="132"/>
        <v>0</v>
      </c>
      <c r="N717" s="3">
        <f t="shared" si="142"/>
        <v>1165</v>
      </c>
      <c r="O717" s="3">
        <f t="shared" si="133"/>
        <v>3685</v>
      </c>
      <c r="P717" s="9">
        <f t="shared" si="143"/>
        <v>47</v>
      </c>
    </row>
    <row r="718" spans="1:16" x14ac:dyDescent="0.25">
      <c r="A718" s="3">
        <v>9294571</v>
      </c>
      <c r="B718" s="5">
        <v>42928</v>
      </c>
      <c r="C718" s="6">
        <v>0.35115740740740736</v>
      </c>
      <c r="D718" s="6">
        <v>0.35447916666666668</v>
      </c>
      <c r="E718" s="3">
        <f t="shared" si="134"/>
        <v>7</v>
      </c>
      <c r="F718" s="3" t="str">
        <f t="shared" si="135"/>
        <v>stacjonarne</v>
      </c>
      <c r="G718" s="3" t="str">
        <f t="shared" si="136"/>
        <v>92</v>
      </c>
      <c r="H718" s="6">
        <f t="shared" si="137"/>
        <v>3.3217592592593159E-3</v>
      </c>
      <c r="I718" s="8">
        <f t="shared" si="138"/>
        <v>0</v>
      </c>
      <c r="J718" s="8">
        <f t="shared" si="139"/>
        <v>3.9274768518518548</v>
      </c>
      <c r="K718" s="9">
        <f t="shared" si="140"/>
        <v>5655</v>
      </c>
      <c r="L718" s="8">
        <f t="shared" si="141"/>
        <v>0</v>
      </c>
      <c r="M718" s="3">
        <f t="shared" si="132"/>
        <v>0</v>
      </c>
      <c r="N718" s="3">
        <f t="shared" si="142"/>
        <v>1165</v>
      </c>
      <c r="O718" s="3">
        <f t="shared" si="133"/>
        <v>3690</v>
      </c>
      <c r="P718" s="9">
        <f t="shared" si="143"/>
        <v>34</v>
      </c>
    </row>
    <row r="719" spans="1:16" x14ac:dyDescent="0.25">
      <c r="A719" s="3">
        <v>6865106</v>
      </c>
      <c r="B719" s="5">
        <v>42928</v>
      </c>
      <c r="C719" s="6">
        <v>0.35636574074074073</v>
      </c>
      <c r="D719" s="6">
        <v>0.36511574074074077</v>
      </c>
      <c r="E719" s="3">
        <f t="shared" si="134"/>
        <v>7</v>
      </c>
      <c r="F719" s="3" t="str">
        <f t="shared" si="135"/>
        <v>stacjonarne</v>
      </c>
      <c r="G719" s="3" t="str">
        <f t="shared" si="136"/>
        <v>68</v>
      </c>
      <c r="H719" s="6">
        <f t="shared" si="137"/>
        <v>8.7500000000000355E-3</v>
      </c>
      <c r="I719" s="8">
        <f t="shared" si="138"/>
        <v>0</v>
      </c>
      <c r="J719" s="8">
        <f t="shared" si="139"/>
        <v>3.9362268518518548</v>
      </c>
      <c r="K719" s="9">
        <f t="shared" si="140"/>
        <v>5668</v>
      </c>
      <c r="L719" s="8">
        <f t="shared" si="141"/>
        <v>0</v>
      </c>
      <c r="M719" s="3">
        <f t="shared" si="132"/>
        <v>0</v>
      </c>
      <c r="N719" s="3">
        <f t="shared" si="142"/>
        <v>1165</v>
      </c>
      <c r="O719" s="3">
        <f t="shared" si="133"/>
        <v>3703</v>
      </c>
      <c r="P719" s="9">
        <f t="shared" si="143"/>
        <v>10</v>
      </c>
    </row>
    <row r="720" spans="1:16" x14ac:dyDescent="0.25">
      <c r="A720" s="3">
        <v>62086163</v>
      </c>
      <c r="B720" s="5">
        <v>42928</v>
      </c>
      <c r="C720" s="6">
        <v>0.36060185185185184</v>
      </c>
      <c r="D720" s="6">
        <v>0.36312499999999998</v>
      </c>
      <c r="E720" s="3">
        <f t="shared" si="134"/>
        <v>8</v>
      </c>
      <c r="F720" s="3" t="str">
        <f t="shared" si="135"/>
        <v>komurkowe</v>
      </c>
      <c r="G720" s="3" t="str">
        <f t="shared" si="136"/>
        <v>62</v>
      </c>
      <c r="H720" s="6">
        <f t="shared" si="137"/>
        <v>2.5231481481481355E-3</v>
      </c>
      <c r="I720" s="8">
        <f t="shared" si="138"/>
        <v>0</v>
      </c>
      <c r="J720" s="8">
        <f t="shared" si="139"/>
        <v>3.9387500000000029</v>
      </c>
      <c r="K720" s="9">
        <f t="shared" si="140"/>
        <v>5671</v>
      </c>
      <c r="L720" s="8">
        <f t="shared" si="141"/>
        <v>0</v>
      </c>
      <c r="M720" s="3">
        <f t="shared" si="132"/>
        <v>0</v>
      </c>
      <c r="N720" s="3">
        <f t="shared" si="142"/>
        <v>1168</v>
      </c>
      <c r="O720" s="3">
        <f t="shared" si="133"/>
        <v>3703</v>
      </c>
      <c r="P720" s="9">
        <f t="shared" si="143"/>
        <v>48</v>
      </c>
    </row>
    <row r="721" spans="1:16" x14ac:dyDescent="0.25">
      <c r="A721" s="3">
        <v>6367284</v>
      </c>
      <c r="B721" s="5">
        <v>42928</v>
      </c>
      <c r="C721" s="6">
        <v>0.36519675925925926</v>
      </c>
      <c r="D721" s="6">
        <v>0.36751157407407403</v>
      </c>
      <c r="E721" s="3">
        <f t="shared" si="134"/>
        <v>7</v>
      </c>
      <c r="F721" s="3" t="str">
        <f t="shared" si="135"/>
        <v>stacjonarne</v>
      </c>
      <c r="G721" s="3" t="str">
        <f t="shared" si="136"/>
        <v>63</v>
      </c>
      <c r="H721" s="6">
        <f t="shared" si="137"/>
        <v>2.3148148148147696E-3</v>
      </c>
      <c r="I721" s="8">
        <f t="shared" si="138"/>
        <v>0</v>
      </c>
      <c r="J721" s="8">
        <f t="shared" si="139"/>
        <v>3.9410648148148177</v>
      </c>
      <c r="K721" s="9">
        <f t="shared" si="140"/>
        <v>5675</v>
      </c>
      <c r="L721" s="8">
        <f t="shared" si="141"/>
        <v>0</v>
      </c>
      <c r="M721" s="3">
        <f t="shared" si="132"/>
        <v>0</v>
      </c>
      <c r="N721" s="3">
        <f t="shared" si="142"/>
        <v>1168</v>
      </c>
      <c r="O721" s="3">
        <f t="shared" si="133"/>
        <v>3707</v>
      </c>
      <c r="P721" s="9">
        <f t="shared" si="143"/>
        <v>8</v>
      </c>
    </row>
    <row r="722" spans="1:16" x14ac:dyDescent="0.25">
      <c r="A722" s="3">
        <v>1811630</v>
      </c>
      <c r="B722" s="5">
        <v>42928</v>
      </c>
      <c r="C722" s="6">
        <v>0.36787037037037035</v>
      </c>
      <c r="D722" s="6">
        <v>0.36855324074074075</v>
      </c>
      <c r="E722" s="3">
        <f t="shared" si="134"/>
        <v>7</v>
      </c>
      <c r="F722" s="3" t="str">
        <f t="shared" si="135"/>
        <v>stacjonarne</v>
      </c>
      <c r="G722" s="3" t="str">
        <f t="shared" si="136"/>
        <v>18</v>
      </c>
      <c r="H722" s="6">
        <f t="shared" si="137"/>
        <v>6.828703703704031E-4</v>
      </c>
      <c r="I722" s="8">
        <f t="shared" si="138"/>
        <v>0</v>
      </c>
      <c r="J722" s="8">
        <f t="shared" si="139"/>
        <v>3.941747685185188</v>
      </c>
      <c r="K722" s="9">
        <f t="shared" si="140"/>
        <v>5676</v>
      </c>
      <c r="L722" s="8">
        <f t="shared" si="141"/>
        <v>0</v>
      </c>
      <c r="M722" s="3">
        <f t="shared" si="132"/>
        <v>0</v>
      </c>
      <c r="N722" s="3">
        <f t="shared" si="142"/>
        <v>1168</v>
      </c>
      <c r="O722" s="3">
        <f t="shared" si="133"/>
        <v>3708</v>
      </c>
      <c r="P722" s="9">
        <f t="shared" si="143"/>
        <v>7</v>
      </c>
    </row>
    <row r="723" spans="1:16" x14ac:dyDescent="0.25">
      <c r="A723" s="3">
        <v>9346036178</v>
      </c>
      <c r="B723" s="5">
        <v>42928</v>
      </c>
      <c r="C723" s="6">
        <v>0.37017361111111113</v>
      </c>
      <c r="D723" s="6">
        <v>0.38035879629629626</v>
      </c>
      <c r="E723" s="3">
        <f t="shared" si="134"/>
        <v>10</v>
      </c>
      <c r="F723" s="3" t="str">
        <f t="shared" si="135"/>
        <v>komurkowe</v>
      </c>
      <c r="G723" s="3" t="str">
        <f t="shared" si="136"/>
        <v>93</v>
      </c>
      <c r="H723" s="6">
        <f t="shared" si="137"/>
        <v>1.018518518518513E-2</v>
      </c>
      <c r="I723" s="8">
        <f t="shared" si="138"/>
        <v>0</v>
      </c>
      <c r="J723" s="8">
        <f t="shared" si="139"/>
        <v>3.941747685185188</v>
      </c>
      <c r="K723" s="9">
        <f t="shared" si="140"/>
        <v>5676</v>
      </c>
      <c r="L723" s="8">
        <f t="shared" si="141"/>
        <v>1.018518518518513E-2</v>
      </c>
      <c r="M723" s="3">
        <f t="shared" si="132"/>
        <v>15</v>
      </c>
      <c r="N723" s="3">
        <f t="shared" si="142"/>
        <v>1168</v>
      </c>
      <c r="O723" s="3">
        <f t="shared" si="133"/>
        <v>3708</v>
      </c>
      <c r="P723" s="9">
        <f t="shared" si="143"/>
        <v>7</v>
      </c>
    </row>
    <row r="724" spans="1:16" x14ac:dyDescent="0.25">
      <c r="A724" s="3">
        <v>1138033</v>
      </c>
      <c r="B724" s="5">
        <v>42928</v>
      </c>
      <c r="C724" s="6">
        <v>0.37504629629629632</v>
      </c>
      <c r="D724" s="6">
        <v>0.37731481481481483</v>
      </c>
      <c r="E724" s="3">
        <f t="shared" si="134"/>
        <v>7</v>
      </c>
      <c r="F724" s="3" t="str">
        <f t="shared" si="135"/>
        <v>stacjonarne</v>
      </c>
      <c r="G724" s="3" t="str">
        <f t="shared" si="136"/>
        <v>11</v>
      </c>
      <c r="H724" s="6">
        <f t="shared" si="137"/>
        <v>2.2685185185185031E-3</v>
      </c>
      <c r="I724" s="8">
        <f t="shared" si="138"/>
        <v>0</v>
      </c>
      <c r="J724" s="8">
        <f t="shared" si="139"/>
        <v>3.9440162037037068</v>
      </c>
      <c r="K724" s="9">
        <f t="shared" si="140"/>
        <v>5679</v>
      </c>
      <c r="L724" s="8">
        <f t="shared" si="141"/>
        <v>0</v>
      </c>
      <c r="M724" s="3">
        <f t="shared" si="132"/>
        <v>0</v>
      </c>
      <c r="N724" s="3">
        <f t="shared" si="142"/>
        <v>1168</v>
      </c>
      <c r="O724" s="3">
        <f t="shared" si="133"/>
        <v>3711</v>
      </c>
      <c r="P724" s="9">
        <f t="shared" si="143"/>
        <v>23</v>
      </c>
    </row>
    <row r="725" spans="1:16" x14ac:dyDescent="0.25">
      <c r="A725" s="3">
        <v>2114812</v>
      </c>
      <c r="B725" s="5">
        <v>42928</v>
      </c>
      <c r="C725" s="6">
        <v>0.37615740740740744</v>
      </c>
      <c r="D725" s="6">
        <v>0.38158564814814816</v>
      </c>
      <c r="E725" s="3">
        <f t="shared" si="134"/>
        <v>7</v>
      </c>
      <c r="F725" s="3" t="str">
        <f t="shared" si="135"/>
        <v>stacjonarne</v>
      </c>
      <c r="G725" s="3" t="str">
        <f t="shared" si="136"/>
        <v>21</v>
      </c>
      <c r="H725" s="6">
        <f t="shared" si="137"/>
        <v>5.4282407407407196E-3</v>
      </c>
      <c r="I725" s="8">
        <f t="shared" si="138"/>
        <v>0</v>
      </c>
      <c r="J725" s="8">
        <f t="shared" si="139"/>
        <v>3.9494444444444476</v>
      </c>
      <c r="K725" s="9">
        <f t="shared" si="140"/>
        <v>5687</v>
      </c>
      <c r="L725" s="8">
        <f t="shared" si="141"/>
        <v>0</v>
      </c>
      <c r="M725" s="3">
        <f t="shared" si="132"/>
        <v>0</v>
      </c>
      <c r="N725" s="3">
        <f t="shared" si="142"/>
        <v>1168</v>
      </c>
      <c r="O725" s="3">
        <f t="shared" si="133"/>
        <v>3719</v>
      </c>
      <c r="P725" s="9">
        <f t="shared" si="143"/>
        <v>12</v>
      </c>
    </row>
    <row r="726" spans="1:16" x14ac:dyDescent="0.25">
      <c r="A726" s="3">
        <v>4195677</v>
      </c>
      <c r="B726" s="5">
        <v>42928</v>
      </c>
      <c r="C726" s="6">
        <v>0.37644675925925924</v>
      </c>
      <c r="D726" s="6">
        <v>0.38192129629629629</v>
      </c>
      <c r="E726" s="3">
        <f t="shared" si="134"/>
        <v>7</v>
      </c>
      <c r="F726" s="3" t="str">
        <f t="shared" si="135"/>
        <v>stacjonarne</v>
      </c>
      <c r="G726" s="3" t="str">
        <f t="shared" si="136"/>
        <v>41</v>
      </c>
      <c r="H726" s="6">
        <f t="shared" si="137"/>
        <v>5.4745370370370416E-3</v>
      </c>
      <c r="I726" s="8">
        <f t="shared" si="138"/>
        <v>0</v>
      </c>
      <c r="J726" s="8">
        <f t="shared" si="139"/>
        <v>3.9549189814814847</v>
      </c>
      <c r="K726" s="9">
        <f t="shared" si="140"/>
        <v>5695</v>
      </c>
      <c r="L726" s="8">
        <f t="shared" si="141"/>
        <v>0</v>
      </c>
      <c r="M726" s="3">
        <f t="shared" si="132"/>
        <v>0</v>
      </c>
      <c r="N726" s="3">
        <f t="shared" si="142"/>
        <v>1168</v>
      </c>
      <c r="O726" s="3">
        <f t="shared" si="133"/>
        <v>3727</v>
      </c>
      <c r="P726" s="9">
        <f t="shared" si="143"/>
        <v>5</v>
      </c>
    </row>
    <row r="727" spans="1:16" x14ac:dyDescent="0.25">
      <c r="A727" s="3">
        <v>3493348</v>
      </c>
      <c r="B727" s="5">
        <v>42928</v>
      </c>
      <c r="C727" s="6">
        <v>0.37934027777777773</v>
      </c>
      <c r="D727" s="6">
        <v>0.38925925925925925</v>
      </c>
      <c r="E727" s="3">
        <f t="shared" si="134"/>
        <v>7</v>
      </c>
      <c r="F727" s="3" t="str">
        <f t="shared" si="135"/>
        <v>stacjonarne</v>
      </c>
      <c r="G727" s="3" t="str">
        <f t="shared" si="136"/>
        <v>34</v>
      </c>
      <c r="H727" s="6">
        <f t="shared" si="137"/>
        <v>9.9189814814815147E-3</v>
      </c>
      <c r="I727" s="8">
        <f t="shared" si="138"/>
        <v>0</v>
      </c>
      <c r="J727" s="8">
        <f t="shared" si="139"/>
        <v>3.9648379629629664</v>
      </c>
      <c r="K727" s="9">
        <f t="shared" si="140"/>
        <v>5709</v>
      </c>
      <c r="L727" s="8">
        <f t="shared" si="141"/>
        <v>0</v>
      </c>
      <c r="M727" s="3">
        <f t="shared" si="132"/>
        <v>0</v>
      </c>
      <c r="N727" s="3">
        <f t="shared" si="142"/>
        <v>1168</v>
      </c>
      <c r="O727" s="3">
        <f t="shared" si="133"/>
        <v>3741</v>
      </c>
      <c r="P727" s="9">
        <f t="shared" si="143"/>
        <v>22</v>
      </c>
    </row>
    <row r="728" spans="1:16" x14ac:dyDescent="0.25">
      <c r="A728" s="3">
        <v>6005020</v>
      </c>
      <c r="B728" s="5">
        <v>42928</v>
      </c>
      <c r="C728" s="6">
        <v>0.38046296296296295</v>
      </c>
      <c r="D728" s="6">
        <v>0.38739583333333333</v>
      </c>
      <c r="E728" s="3">
        <f t="shared" si="134"/>
        <v>7</v>
      </c>
      <c r="F728" s="3" t="str">
        <f t="shared" si="135"/>
        <v>stacjonarne</v>
      </c>
      <c r="G728" s="3" t="str">
        <f t="shared" si="136"/>
        <v>60</v>
      </c>
      <c r="H728" s="6">
        <f t="shared" si="137"/>
        <v>6.9328703703703809E-3</v>
      </c>
      <c r="I728" s="8">
        <f t="shared" si="138"/>
        <v>0</v>
      </c>
      <c r="J728" s="8">
        <f t="shared" si="139"/>
        <v>3.9717708333333368</v>
      </c>
      <c r="K728" s="9">
        <f t="shared" si="140"/>
        <v>5719</v>
      </c>
      <c r="L728" s="8">
        <f t="shared" si="141"/>
        <v>0</v>
      </c>
      <c r="M728" s="3">
        <f t="shared" ref="M728:M791" si="144">HOUR(L728)*60+MINUTE(L728)+IF(SECOND(L728)&gt;0,1,0)</f>
        <v>0</v>
      </c>
      <c r="N728" s="3">
        <f t="shared" si="142"/>
        <v>1168</v>
      </c>
      <c r="O728" s="3">
        <f t="shared" si="133"/>
        <v>3751</v>
      </c>
      <c r="P728" s="9">
        <f t="shared" si="143"/>
        <v>21</v>
      </c>
    </row>
    <row r="729" spans="1:16" x14ac:dyDescent="0.25">
      <c r="A729" s="3">
        <v>7421868</v>
      </c>
      <c r="B729" s="5">
        <v>42928</v>
      </c>
      <c r="C729" s="6">
        <v>0.38292824074074078</v>
      </c>
      <c r="D729" s="6">
        <v>0.38613425925925932</v>
      </c>
      <c r="E729" s="3">
        <f t="shared" si="134"/>
        <v>7</v>
      </c>
      <c r="F729" s="3" t="str">
        <f t="shared" si="135"/>
        <v>stacjonarne</v>
      </c>
      <c r="G729" s="3" t="str">
        <f t="shared" si="136"/>
        <v>74</v>
      </c>
      <c r="H729" s="6">
        <f t="shared" si="137"/>
        <v>3.2060185185185386E-3</v>
      </c>
      <c r="I729" s="8">
        <f t="shared" si="138"/>
        <v>0</v>
      </c>
      <c r="J729" s="8">
        <f t="shared" si="139"/>
        <v>3.9749768518518556</v>
      </c>
      <c r="K729" s="9">
        <f t="shared" si="140"/>
        <v>5723</v>
      </c>
      <c r="L729" s="8">
        <f t="shared" si="141"/>
        <v>0</v>
      </c>
      <c r="M729" s="3">
        <f t="shared" si="144"/>
        <v>0</v>
      </c>
      <c r="N729" s="3">
        <f t="shared" si="142"/>
        <v>1168</v>
      </c>
      <c r="O729" s="3">
        <f t="shared" si="133"/>
        <v>3755</v>
      </c>
      <c r="P729" s="9">
        <f t="shared" si="143"/>
        <v>58</v>
      </c>
    </row>
    <row r="730" spans="1:16" x14ac:dyDescent="0.25">
      <c r="A730" s="3">
        <v>2227803</v>
      </c>
      <c r="B730" s="5">
        <v>42928</v>
      </c>
      <c r="C730" s="6">
        <v>0.38317129629629632</v>
      </c>
      <c r="D730" s="6">
        <v>0.39157407407407407</v>
      </c>
      <c r="E730" s="3">
        <f t="shared" si="134"/>
        <v>7</v>
      </c>
      <c r="F730" s="3" t="str">
        <f t="shared" si="135"/>
        <v>stacjonarne</v>
      </c>
      <c r="G730" s="3" t="str">
        <f t="shared" si="136"/>
        <v>22</v>
      </c>
      <c r="H730" s="6">
        <f t="shared" si="137"/>
        <v>8.402777777777759E-3</v>
      </c>
      <c r="I730" s="8">
        <f t="shared" si="138"/>
        <v>0</v>
      </c>
      <c r="J730" s="8">
        <f t="shared" si="139"/>
        <v>3.9833796296296331</v>
      </c>
      <c r="K730" s="9">
        <f t="shared" si="140"/>
        <v>5736</v>
      </c>
      <c r="L730" s="8">
        <f t="shared" si="141"/>
        <v>0</v>
      </c>
      <c r="M730" s="3">
        <f t="shared" si="144"/>
        <v>0</v>
      </c>
      <c r="N730" s="3">
        <f t="shared" si="142"/>
        <v>1168</v>
      </c>
      <c r="O730" s="3">
        <f t="shared" si="133"/>
        <v>3768</v>
      </c>
      <c r="P730" s="9">
        <f t="shared" si="143"/>
        <v>4</v>
      </c>
    </row>
    <row r="731" spans="1:16" x14ac:dyDescent="0.25">
      <c r="A731" s="3">
        <v>4007464</v>
      </c>
      <c r="B731" s="5">
        <v>42928</v>
      </c>
      <c r="C731" s="6">
        <v>0.38767361111111115</v>
      </c>
      <c r="D731" s="6">
        <v>0.38848379629629631</v>
      </c>
      <c r="E731" s="3">
        <f t="shared" si="134"/>
        <v>7</v>
      </c>
      <c r="F731" s="3" t="str">
        <f t="shared" si="135"/>
        <v>stacjonarne</v>
      </c>
      <c r="G731" s="3" t="str">
        <f t="shared" si="136"/>
        <v>40</v>
      </c>
      <c r="H731" s="6">
        <f t="shared" si="137"/>
        <v>8.101851851851638E-4</v>
      </c>
      <c r="I731" s="8">
        <f t="shared" si="138"/>
        <v>0</v>
      </c>
      <c r="J731" s="8">
        <f t="shared" si="139"/>
        <v>3.984189814814818</v>
      </c>
      <c r="K731" s="9">
        <f t="shared" si="140"/>
        <v>5737</v>
      </c>
      <c r="L731" s="8">
        <f t="shared" si="141"/>
        <v>0</v>
      </c>
      <c r="M731" s="3">
        <f t="shared" si="144"/>
        <v>0</v>
      </c>
      <c r="N731" s="3">
        <f t="shared" si="142"/>
        <v>1168</v>
      </c>
      <c r="O731" s="3">
        <f t="shared" si="133"/>
        <v>3769</v>
      </c>
      <c r="P731" s="9">
        <f t="shared" si="143"/>
        <v>14</v>
      </c>
    </row>
    <row r="732" spans="1:16" x14ac:dyDescent="0.25">
      <c r="A732" s="3">
        <v>54713807</v>
      </c>
      <c r="B732" s="5">
        <v>42928</v>
      </c>
      <c r="C732" s="6">
        <v>0.38968749999999996</v>
      </c>
      <c r="D732" s="6">
        <v>0.39152777777777775</v>
      </c>
      <c r="E732" s="3">
        <f t="shared" si="134"/>
        <v>8</v>
      </c>
      <c r="F732" s="3" t="str">
        <f t="shared" si="135"/>
        <v>komurkowe</v>
      </c>
      <c r="G732" s="3" t="str">
        <f t="shared" si="136"/>
        <v>54</v>
      </c>
      <c r="H732" s="6">
        <f t="shared" si="137"/>
        <v>1.8402777777777879E-3</v>
      </c>
      <c r="I732" s="8">
        <f t="shared" si="138"/>
        <v>0</v>
      </c>
      <c r="J732" s="8">
        <f t="shared" si="139"/>
        <v>3.9860300925925958</v>
      </c>
      <c r="K732" s="9">
        <f t="shared" si="140"/>
        <v>5739</v>
      </c>
      <c r="L732" s="8">
        <f t="shared" si="141"/>
        <v>0</v>
      </c>
      <c r="M732" s="3">
        <f t="shared" si="144"/>
        <v>0</v>
      </c>
      <c r="N732" s="3">
        <f t="shared" si="142"/>
        <v>1170</v>
      </c>
      <c r="O732" s="3">
        <f t="shared" si="133"/>
        <v>3769</v>
      </c>
      <c r="P732" s="9">
        <f t="shared" si="143"/>
        <v>53</v>
      </c>
    </row>
    <row r="733" spans="1:16" x14ac:dyDescent="0.25">
      <c r="A733" s="3">
        <v>7097883</v>
      </c>
      <c r="B733" s="5">
        <v>42928</v>
      </c>
      <c r="C733" s="6">
        <v>0.39206018518518521</v>
      </c>
      <c r="D733" s="6">
        <v>0.39436342592592594</v>
      </c>
      <c r="E733" s="3">
        <f t="shared" si="134"/>
        <v>7</v>
      </c>
      <c r="F733" s="3" t="str">
        <f t="shared" si="135"/>
        <v>stacjonarne</v>
      </c>
      <c r="G733" s="3" t="str">
        <f t="shared" si="136"/>
        <v>70</v>
      </c>
      <c r="H733" s="6">
        <f t="shared" si="137"/>
        <v>2.3032407407407307E-3</v>
      </c>
      <c r="I733" s="8">
        <f t="shared" si="138"/>
        <v>0</v>
      </c>
      <c r="J733" s="8">
        <f t="shared" si="139"/>
        <v>3.9883333333333364</v>
      </c>
      <c r="K733" s="9">
        <f t="shared" si="140"/>
        <v>5743</v>
      </c>
      <c r="L733" s="8">
        <f t="shared" si="141"/>
        <v>0</v>
      </c>
      <c r="M733" s="3">
        <f t="shared" si="144"/>
        <v>0</v>
      </c>
      <c r="N733" s="3">
        <f t="shared" si="142"/>
        <v>1170</v>
      </c>
      <c r="O733" s="3">
        <f t="shared" si="133"/>
        <v>3773</v>
      </c>
      <c r="P733" s="9">
        <f t="shared" si="143"/>
        <v>12</v>
      </c>
    </row>
    <row r="734" spans="1:16" x14ac:dyDescent="0.25">
      <c r="A734" s="3">
        <v>48630026</v>
      </c>
      <c r="B734" s="5">
        <v>42928</v>
      </c>
      <c r="C734" s="6">
        <v>0.39709490740740744</v>
      </c>
      <c r="D734" s="6">
        <v>0.40651620370370373</v>
      </c>
      <c r="E734" s="3">
        <f t="shared" si="134"/>
        <v>8</v>
      </c>
      <c r="F734" s="3" t="str">
        <f t="shared" si="135"/>
        <v>komurkowe</v>
      </c>
      <c r="G734" s="3" t="str">
        <f t="shared" si="136"/>
        <v>48</v>
      </c>
      <c r="H734" s="6">
        <f t="shared" si="137"/>
        <v>9.4212962962962887E-3</v>
      </c>
      <c r="I734" s="8">
        <f t="shared" si="138"/>
        <v>0</v>
      </c>
      <c r="J734" s="8">
        <f t="shared" si="139"/>
        <v>3.9977546296296325</v>
      </c>
      <c r="K734" s="9">
        <f t="shared" si="140"/>
        <v>5756</v>
      </c>
      <c r="L734" s="8">
        <f t="shared" si="141"/>
        <v>0</v>
      </c>
      <c r="M734" s="3">
        <f t="shared" si="144"/>
        <v>0</v>
      </c>
      <c r="N734" s="3">
        <f t="shared" si="142"/>
        <v>1183</v>
      </c>
      <c r="O734" s="3">
        <f t="shared" si="133"/>
        <v>3773</v>
      </c>
      <c r="P734" s="9">
        <f t="shared" si="143"/>
        <v>46</v>
      </c>
    </row>
    <row r="735" spans="1:16" x14ac:dyDescent="0.25">
      <c r="A735" s="3">
        <v>1279245</v>
      </c>
      <c r="B735" s="5">
        <v>42928</v>
      </c>
      <c r="C735" s="6">
        <v>0.40247685185185184</v>
      </c>
      <c r="D735" s="6">
        <v>0.40831018518518519</v>
      </c>
      <c r="E735" s="3">
        <f t="shared" si="134"/>
        <v>7</v>
      </c>
      <c r="F735" s="3" t="str">
        <f t="shared" si="135"/>
        <v>stacjonarne</v>
      </c>
      <c r="G735" s="3" t="str">
        <f t="shared" si="136"/>
        <v>12</v>
      </c>
      <c r="H735" s="6">
        <f t="shared" si="137"/>
        <v>5.833333333333357E-3</v>
      </c>
      <c r="I735" s="8">
        <f t="shared" si="138"/>
        <v>5.833333333333357E-3</v>
      </c>
      <c r="J735" s="8">
        <f t="shared" si="139"/>
        <v>4.0035879629629658</v>
      </c>
      <c r="K735" s="9">
        <f t="shared" si="140"/>
        <v>5765</v>
      </c>
      <c r="L735" s="8">
        <f t="shared" si="141"/>
        <v>0</v>
      </c>
      <c r="M735" s="3">
        <f t="shared" si="144"/>
        <v>0</v>
      </c>
      <c r="N735" s="3">
        <f t="shared" si="142"/>
        <v>1183</v>
      </c>
      <c r="O735" s="3">
        <f t="shared" si="133"/>
        <v>3782</v>
      </c>
      <c r="P735" s="9">
        <f t="shared" si="143"/>
        <v>10</v>
      </c>
    </row>
    <row r="736" spans="1:16" x14ac:dyDescent="0.25">
      <c r="A736" s="3">
        <v>2571251</v>
      </c>
      <c r="B736" s="5">
        <v>42928</v>
      </c>
      <c r="C736" s="6">
        <v>0.40822916666666664</v>
      </c>
      <c r="D736" s="6">
        <v>0.41586805555555556</v>
      </c>
      <c r="E736" s="3">
        <f t="shared" si="134"/>
        <v>7</v>
      </c>
      <c r="F736" s="3" t="str">
        <f t="shared" si="135"/>
        <v>stacjonarne</v>
      </c>
      <c r="G736" s="3" t="str">
        <f t="shared" si="136"/>
        <v>25</v>
      </c>
      <c r="H736" s="6">
        <f t="shared" si="137"/>
        <v>7.6388888888889173E-3</v>
      </c>
      <c r="I736" s="8">
        <f t="shared" si="138"/>
        <v>0</v>
      </c>
      <c r="J736" s="8">
        <f t="shared" si="139"/>
        <v>4.0112268518518546</v>
      </c>
      <c r="K736" s="9">
        <f t="shared" si="140"/>
        <v>5776</v>
      </c>
      <c r="L736" s="8">
        <f t="shared" si="141"/>
        <v>0</v>
      </c>
      <c r="M736" s="3">
        <f t="shared" si="144"/>
        <v>0</v>
      </c>
      <c r="N736" s="3">
        <f t="shared" si="142"/>
        <v>1183</v>
      </c>
      <c r="O736" s="3">
        <f t="shared" si="133"/>
        <v>3793</v>
      </c>
      <c r="P736" s="9">
        <f t="shared" si="143"/>
        <v>10</v>
      </c>
    </row>
    <row r="737" spans="1:16" x14ac:dyDescent="0.25">
      <c r="A737" s="3">
        <v>9566647</v>
      </c>
      <c r="B737" s="5">
        <v>42928</v>
      </c>
      <c r="C737" s="6">
        <v>0.40881944444444446</v>
      </c>
      <c r="D737" s="6">
        <v>0.40950231481481486</v>
      </c>
      <c r="E737" s="3">
        <f t="shared" si="134"/>
        <v>7</v>
      </c>
      <c r="F737" s="3" t="str">
        <f t="shared" si="135"/>
        <v>stacjonarne</v>
      </c>
      <c r="G737" s="3" t="str">
        <f t="shared" si="136"/>
        <v>95</v>
      </c>
      <c r="H737" s="6">
        <f t="shared" si="137"/>
        <v>6.828703703704031E-4</v>
      </c>
      <c r="I737" s="8">
        <f t="shared" si="138"/>
        <v>0</v>
      </c>
      <c r="J737" s="8">
        <f t="shared" si="139"/>
        <v>4.0119097222222253</v>
      </c>
      <c r="K737" s="9">
        <f t="shared" si="140"/>
        <v>5777</v>
      </c>
      <c r="L737" s="8">
        <f t="shared" si="141"/>
        <v>0</v>
      </c>
      <c r="M737" s="3">
        <f t="shared" si="144"/>
        <v>0</v>
      </c>
      <c r="N737" s="3">
        <f t="shared" si="142"/>
        <v>1183</v>
      </c>
      <c r="O737" s="3">
        <f t="shared" si="133"/>
        <v>3794</v>
      </c>
      <c r="P737" s="9">
        <f t="shared" si="143"/>
        <v>9</v>
      </c>
    </row>
    <row r="738" spans="1:16" x14ac:dyDescent="0.25">
      <c r="A738" s="3">
        <v>1454555</v>
      </c>
      <c r="B738" s="5">
        <v>42928</v>
      </c>
      <c r="C738" s="6">
        <v>0.41078703703703701</v>
      </c>
      <c r="D738" s="6">
        <v>0.41078703703703701</v>
      </c>
      <c r="E738" s="3">
        <f t="shared" si="134"/>
        <v>7</v>
      </c>
      <c r="F738" s="3" t="str">
        <f t="shared" si="135"/>
        <v>stacjonarne</v>
      </c>
      <c r="G738" s="3" t="str">
        <f t="shared" si="136"/>
        <v>14</v>
      </c>
      <c r="H738" s="6">
        <f t="shared" si="137"/>
        <v>0</v>
      </c>
      <c r="I738" s="8">
        <f t="shared" si="138"/>
        <v>0</v>
      </c>
      <c r="J738" s="8">
        <f t="shared" si="139"/>
        <v>4.0119097222222253</v>
      </c>
      <c r="K738" s="9">
        <f t="shared" si="140"/>
        <v>5777</v>
      </c>
      <c r="L738" s="8">
        <f t="shared" si="141"/>
        <v>0</v>
      </c>
      <c r="M738" s="3">
        <f t="shared" si="144"/>
        <v>0</v>
      </c>
      <c r="N738" s="3">
        <f t="shared" si="142"/>
        <v>1183</v>
      </c>
      <c r="O738" s="3">
        <f t="shared" si="133"/>
        <v>3794</v>
      </c>
      <c r="P738" s="9">
        <f t="shared" si="143"/>
        <v>9</v>
      </c>
    </row>
    <row r="739" spans="1:16" x14ac:dyDescent="0.25">
      <c r="A739" s="3">
        <v>21996267</v>
      </c>
      <c r="B739" s="5">
        <v>42928</v>
      </c>
      <c r="C739" s="6">
        <v>0.41218749999999998</v>
      </c>
      <c r="D739" s="6">
        <v>0.41280092592592593</v>
      </c>
      <c r="E739" s="3">
        <f t="shared" si="134"/>
        <v>8</v>
      </c>
      <c r="F739" s="3" t="str">
        <f t="shared" si="135"/>
        <v>komurkowe</v>
      </c>
      <c r="G739" s="3" t="str">
        <f t="shared" si="136"/>
        <v>21</v>
      </c>
      <c r="H739" s="6">
        <f t="shared" si="137"/>
        <v>6.134259259259478E-4</v>
      </c>
      <c r="I739" s="8">
        <f t="shared" si="138"/>
        <v>0</v>
      </c>
      <c r="J739" s="8">
        <f t="shared" si="139"/>
        <v>4.0125231481481514</v>
      </c>
      <c r="K739" s="9">
        <f t="shared" si="140"/>
        <v>5778</v>
      </c>
      <c r="L739" s="8">
        <f t="shared" si="141"/>
        <v>0</v>
      </c>
      <c r="M739" s="3">
        <f t="shared" si="144"/>
        <v>0</v>
      </c>
      <c r="N739" s="3">
        <f t="shared" si="142"/>
        <v>1184</v>
      </c>
      <c r="O739" s="3">
        <f t="shared" si="133"/>
        <v>3794</v>
      </c>
      <c r="P739" s="9">
        <f t="shared" si="143"/>
        <v>2</v>
      </c>
    </row>
    <row r="740" spans="1:16" x14ac:dyDescent="0.25">
      <c r="A740" s="3">
        <v>8429072</v>
      </c>
      <c r="B740" s="5">
        <v>42928</v>
      </c>
      <c r="C740" s="6">
        <v>0.41414351851851849</v>
      </c>
      <c r="D740" s="6">
        <v>0.42015046296296293</v>
      </c>
      <c r="E740" s="3">
        <f t="shared" si="134"/>
        <v>7</v>
      </c>
      <c r="F740" s="3" t="str">
        <f t="shared" si="135"/>
        <v>stacjonarne</v>
      </c>
      <c r="G740" s="3" t="str">
        <f t="shared" si="136"/>
        <v>84</v>
      </c>
      <c r="H740" s="6">
        <f t="shared" si="137"/>
        <v>6.0069444444444398E-3</v>
      </c>
      <c r="I740" s="8">
        <f t="shared" si="138"/>
        <v>0</v>
      </c>
      <c r="J740" s="8">
        <f t="shared" si="139"/>
        <v>4.018530092592596</v>
      </c>
      <c r="K740" s="9">
        <f t="shared" si="140"/>
        <v>5786</v>
      </c>
      <c r="L740" s="8">
        <f t="shared" si="141"/>
        <v>0</v>
      </c>
      <c r="M740" s="3">
        <f t="shared" si="144"/>
        <v>0</v>
      </c>
      <c r="N740" s="3">
        <f t="shared" si="142"/>
        <v>1184</v>
      </c>
      <c r="O740" s="3">
        <f t="shared" si="133"/>
        <v>3802</v>
      </c>
      <c r="P740" s="9">
        <f t="shared" si="143"/>
        <v>41</v>
      </c>
    </row>
    <row r="741" spans="1:16" x14ac:dyDescent="0.25">
      <c r="A741" s="3">
        <v>9815754</v>
      </c>
      <c r="B741" s="5">
        <v>42928</v>
      </c>
      <c r="C741" s="6">
        <v>0.41853009259259261</v>
      </c>
      <c r="D741" s="6">
        <v>0.42037037037037034</v>
      </c>
      <c r="E741" s="3">
        <f t="shared" si="134"/>
        <v>7</v>
      </c>
      <c r="F741" s="3" t="str">
        <f t="shared" si="135"/>
        <v>stacjonarne</v>
      </c>
      <c r="G741" s="3" t="str">
        <f t="shared" si="136"/>
        <v>98</v>
      </c>
      <c r="H741" s="6">
        <f t="shared" si="137"/>
        <v>1.8402777777777324E-3</v>
      </c>
      <c r="I741" s="8">
        <f t="shared" si="138"/>
        <v>0</v>
      </c>
      <c r="J741" s="8">
        <f t="shared" si="139"/>
        <v>4.0203703703703741</v>
      </c>
      <c r="K741" s="9">
        <f t="shared" si="140"/>
        <v>5789</v>
      </c>
      <c r="L741" s="8">
        <f t="shared" si="141"/>
        <v>0</v>
      </c>
      <c r="M741" s="3">
        <f t="shared" si="144"/>
        <v>0</v>
      </c>
      <c r="N741" s="3">
        <f t="shared" si="142"/>
        <v>1184</v>
      </c>
      <c r="O741" s="3">
        <f t="shared" ref="O741:O804" si="145">IF(AND(K741&gt;800,K740&lt;800,F741="stacjonarne"),K741-800,IF(AND(F741="stacjonarne",K741&gt;800),O740+K741-K740,O740))</f>
        <v>3805</v>
      </c>
      <c r="P741" s="9">
        <f t="shared" si="143"/>
        <v>20</v>
      </c>
    </row>
    <row r="742" spans="1:16" x14ac:dyDescent="0.25">
      <c r="A742" s="3">
        <v>2434652</v>
      </c>
      <c r="B742" s="5">
        <v>42928</v>
      </c>
      <c r="C742" s="6">
        <v>0.42370370370370369</v>
      </c>
      <c r="D742" s="6">
        <v>0.43412037037037038</v>
      </c>
      <c r="E742" s="3">
        <f t="shared" si="134"/>
        <v>7</v>
      </c>
      <c r="F742" s="3" t="str">
        <f t="shared" si="135"/>
        <v>stacjonarne</v>
      </c>
      <c r="G742" s="3" t="str">
        <f t="shared" si="136"/>
        <v>24</v>
      </c>
      <c r="H742" s="6">
        <f t="shared" si="137"/>
        <v>1.0416666666666685E-2</v>
      </c>
      <c r="I742" s="8">
        <f t="shared" si="138"/>
        <v>0</v>
      </c>
      <c r="J742" s="8">
        <f t="shared" si="139"/>
        <v>4.0307870370370411</v>
      </c>
      <c r="K742" s="9">
        <f t="shared" si="140"/>
        <v>5804</v>
      </c>
      <c r="L742" s="8">
        <f t="shared" si="141"/>
        <v>0</v>
      </c>
      <c r="M742" s="3">
        <f t="shared" si="144"/>
        <v>0</v>
      </c>
      <c r="N742" s="3">
        <f t="shared" si="142"/>
        <v>1184</v>
      </c>
      <c r="O742" s="3">
        <f t="shared" si="145"/>
        <v>3820</v>
      </c>
      <c r="P742" s="9">
        <f t="shared" si="143"/>
        <v>20</v>
      </c>
    </row>
    <row r="743" spans="1:16" x14ac:dyDescent="0.25">
      <c r="A743" s="3">
        <v>4939683</v>
      </c>
      <c r="B743" s="5">
        <v>42928</v>
      </c>
      <c r="C743" s="6">
        <v>0.42650462962962959</v>
      </c>
      <c r="D743" s="6">
        <v>0.43417824074074068</v>
      </c>
      <c r="E743" s="3">
        <f t="shared" si="134"/>
        <v>7</v>
      </c>
      <c r="F743" s="3" t="str">
        <f t="shared" si="135"/>
        <v>stacjonarne</v>
      </c>
      <c r="G743" s="3" t="str">
        <f t="shared" si="136"/>
        <v>49</v>
      </c>
      <c r="H743" s="6">
        <f t="shared" si="137"/>
        <v>7.6736111111110894E-3</v>
      </c>
      <c r="I743" s="8">
        <f t="shared" si="138"/>
        <v>0</v>
      </c>
      <c r="J743" s="8">
        <f t="shared" si="139"/>
        <v>4.0384606481481526</v>
      </c>
      <c r="K743" s="9">
        <f t="shared" si="140"/>
        <v>5815</v>
      </c>
      <c r="L743" s="8">
        <f t="shared" si="141"/>
        <v>0</v>
      </c>
      <c r="M743" s="3">
        <f t="shared" si="144"/>
        <v>0</v>
      </c>
      <c r="N743" s="3">
        <f t="shared" si="142"/>
        <v>1184</v>
      </c>
      <c r="O743" s="3">
        <f t="shared" si="145"/>
        <v>3831</v>
      </c>
      <c r="P743" s="9">
        <f t="shared" si="143"/>
        <v>23</v>
      </c>
    </row>
    <row r="744" spans="1:16" x14ac:dyDescent="0.25">
      <c r="A744" s="3">
        <v>6821027</v>
      </c>
      <c r="B744" s="5">
        <v>42928</v>
      </c>
      <c r="C744" s="6">
        <v>0.42766203703703703</v>
      </c>
      <c r="D744" s="6">
        <v>0.43533564814814812</v>
      </c>
      <c r="E744" s="3">
        <f t="shared" si="134"/>
        <v>7</v>
      </c>
      <c r="F744" s="3" t="str">
        <f t="shared" si="135"/>
        <v>stacjonarne</v>
      </c>
      <c r="G744" s="3" t="str">
        <f t="shared" si="136"/>
        <v>68</v>
      </c>
      <c r="H744" s="6">
        <f t="shared" si="137"/>
        <v>7.6736111111110894E-3</v>
      </c>
      <c r="I744" s="8">
        <f t="shared" si="138"/>
        <v>0</v>
      </c>
      <c r="J744" s="8">
        <f t="shared" si="139"/>
        <v>4.0461342592592633</v>
      </c>
      <c r="K744" s="9">
        <f t="shared" si="140"/>
        <v>5826</v>
      </c>
      <c r="L744" s="8">
        <f t="shared" si="141"/>
        <v>0</v>
      </c>
      <c r="M744" s="3">
        <f t="shared" si="144"/>
        <v>0</v>
      </c>
      <c r="N744" s="3">
        <f t="shared" si="142"/>
        <v>1184</v>
      </c>
      <c r="O744" s="3">
        <f t="shared" si="145"/>
        <v>3842</v>
      </c>
      <c r="P744" s="9">
        <f t="shared" si="143"/>
        <v>26</v>
      </c>
    </row>
    <row r="745" spans="1:16" x14ac:dyDescent="0.25">
      <c r="A745" s="3">
        <v>3253368</v>
      </c>
      <c r="B745" s="5">
        <v>42928</v>
      </c>
      <c r="C745" s="6">
        <v>0.43041666666666667</v>
      </c>
      <c r="D745" s="6">
        <v>0.43164351851851851</v>
      </c>
      <c r="E745" s="3">
        <f t="shared" si="134"/>
        <v>7</v>
      </c>
      <c r="F745" s="3" t="str">
        <f t="shared" si="135"/>
        <v>stacjonarne</v>
      </c>
      <c r="G745" s="3" t="str">
        <f t="shared" si="136"/>
        <v>32</v>
      </c>
      <c r="H745" s="6">
        <f t="shared" si="137"/>
        <v>1.2268518518518401E-3</v>
      </c>
      <c r="I745" s="8">
        <f t="shared" si="138"/>
        <v>0</v>
      </c>
      <c r="J745" s="8">
        <f t="shared" si="139"/>
        <v>4.0473611111111154</v>
      </c>
      <c r="K745" s="9">
        <f t="shared" si="140"/>
        <v>5828</v>
      </c>
      <c r="L745" s="8">
        <f t="shared" si="141"/>
        <v>0</v>
      </c>
      <c r="M745" s="3">
        <f t="shared" si="144"/>
        <v>0</v>
      </c>
      <c r="N745" s="3">
        <f t="shared" si="142"/>
        <v>1184</v>
      </c>
      <c r="O745" s="3">
        <f t="shared" si="145"/>
        <v>3844</v>
      </c>
      <c r="P745" s="9">
        <f t="shared" si="143"/>
        <v>12</v>
      </c>
    </row>
    <row r="746" spans="1:16" x14ac:dyDescent="0.25">
      <c r="A746" s="3">
        <v>3505978</v>
      </c>
      <c r="B746" s="5">
        <v>42928</v>
      </c>
      <c r="C746" s="6">
        <v>0.43381944444444448</v>
      </c>
      <c r="D746" s="6">
        <v>0.44515046296296296</v>
      </c>
      <c r="E746" s="3">
        <f t="shared" si="134"/>
        <v>7</v>
      </c>
      <c r="F746" s="3" t="str">
        <f t="shared" si="135"/>
        <v>stacjonarne</v>
      </c>
      <c r="G746" s="3" t="str">
        <f t="shared" si="136"/>
        <v>35</v>
      </c>
      <c r="H746" s="6">
        <f t="shared" si="137"/>
        <v>1.1331018518518476E-2</v>
      </c>
      <c r="I746" s="8">
        <f t="shared" si="138"/>
        <v>0</v>
      </c>
      <c r="J746" s="8">
        <f t="shared" si="139"/>
        <v>4.0586921296296339</v>
      </c>
      <c r="K746" s="9">
        <f t="shared" si="140"/>
        <v>5844</v>
      </c>
      <c r="L746" s="8">
        <f t="shared" si="141"/>
        <v>0</v>
      </c>
      <c r="M746" s="3">
        <f t="shared" si="144"/>
        <v>0</v>
      </c>
      <c r="N746" s="3">
        <f t="shared" si="142"/>
        <v>1184</v>
      </c>
      <c r="O746" s="3">
        <f t="shared" si="145"/>
        <v>3860</v>
      </c>
      <c r="P746" s="9">
        <f t="shared" si="143"/>
        <v>31</v>
      </c>
    </row>
    <row r="747" spans="1:16" x14ac:dyDescent="0.25">
      <c r="A747" s="3">
        <v>91743317</v>
      </c>
      <c r="B747" s="5">
        <v>42928</v>
      </c>
      <c r="C747" s="6">
        <v>0.43717592592592597</v>
      </c>
      <c r="D747" s="6">
        <v>0.44695601851851857</v>
      </c>
      <c r="E747" s="3">
        <f t="shared" si="134"/>
        <v>8</v>
      </c>
      <c r="F747" s="3" t="str">
        <f t="shared" si="135"/>
        <v>komurkowe</v>
      </c>
      <c r="G747" s="3" t="str">
        <f t="shared" si="136"/>
        <v>91</v>
      </c>
      <c r="H747" s="6">
        <f t="shared" si="137"/>
        <v>9.7800925925926041E-3</v>
      </c>
      <c r="I747" s="8">
        <f t="shared" si="138"/>
        <v>0</v>
      </c>
      <c r="J747" s="8">
        <f t="shared" si="139"/>
        <v>4.0684722222222263</v>
      </c>
      <c r="K747" s="9">
        <f t="shared" si="140"/>
        <v>5858</v>
      </c>
      <c r="L747" s="8">
        <f t="shared" si="141"/>
        <v>0</v>
      </c>
      <c r="M747" s="3">
        <f t="shared" si="144"/>
        <v>0</v>
      </c>
      <c r="N747" s="3">
        <f t="shared" si="142"/>
        <v>1198</v>
      </c>
      <c r="O747" s="3">
        <f t="shared" si="145"/>
        <v>3860</v>
      </c>
      <c r="P747" s="9">
        <f t="shared" si="143"/>
        <v>36</v>
      </c>
    </row>
    <row r="748" spans="1:16" x14ac:dyDescent="0.25">
      <c r="A748" s="3">
        <v>5104536</v>
      </c>
      <c r="B748" s="5">
        <v>42928</v>
      </c>
      <c r="C748" s="6">
        <v>0.44146990740740738</v>
      </c>
      <c r="D748" s="6">
        <v>0.44412037037037039</v>
      </c>
      <c r="E748" s="3">
        <f t="shared" si="134"/>
        <v>7</v>
      </c>
      <c r="F748" s="3" t="str">
        <f t="shared" si="135"/>
        <v>stacjonarne</v>
      </c>
      <c r="G748" s="3" t="str">
        <f t="shared" si="136"/>
        <v>51</v>
      </c>
      <c r="H748" s="6">
        <f t="shared" si="137"/>
        <v>2.6504629629630072E-3</v>
      </c>
      <c r="I748" s="8">
        <f t="shared" si="138"/>
        <v>0</v>
      </c>
      <c r="J748" s="8">
        <f t="shared" si="139"/>
        <v>4.0711226851851894</v>
      </c>
      <c r="K748" s="9">
        <f t="shared" si="140"/>
        <v>5862</v>
      </c>
      <c r="L748" s="8">
        <f t="shared" si="141"/>
        <v>0</v>
      </c>
      <c r="M748" s="3">
        <f t="shared" si="144"/>
        <v>0</v>
      </c>
      <c r="N748" s="3">
        <f t="shared" si="142"/>
        <v>1198</v>
      </c>
      <c r="O748" s="3">
        <f t="shared" si="145"/>
        <v>3864</v>
      </c>
      <c r="P748" s="9">
        <f t="shared" si="143"/>
        <v>25</v>
      </c>
    </row>
    <row r="749" spans="1:16" x14ac:dyDescent="0.25">
      <c r="A749" s="3">
        <v>7353916</v>
      </c>
      <c r="B749" s="5">
        <v>42928</v>
      </c>
      <c r="C749" s="6">
        <v>0.44663194444444443</v>
      </c>
      <c r="D749" s="6">
        <v>0.45378472222222221</v>
      </c>
      <c r="E749" s="3">
        <f t="shared" si="134"/>
        <v>7</v>
      </c>
      <c r="F749" s="3" t="str">
        <f t="shared" si="135"/>
        <v>stacjonarne</v>
      </c>
      <c r="G749" s="3" t="str">
        <f t="shared" si="136"/>
        <v>73</v>
      </c>
      <c r="H749" s="6">
        <f t="shared" si="137"/>
        <v>7.1527777777777857E-3</v>
      </c>
      <c r="I749" s="8">
        <f t="shared" si="138"/>
        <v>0</v>
      </c>
      <c r="J749" s="8">
        <f t="shared" si="139"/>
        <v>4.0782754629629672</v>
      </c>
      <c r="K749" s="9">
        <f t="shared" si="140"/>
        <v>5872</v>
      </c>
      <c r="L749" s="8">
        <f t="shared" si="141"/>
        <v>0</v>
      </c>
      <c r="M749" s="3">
        <f t="shared" si="144"/>
        <v>0</v>
      </c>
      <c r="N749" s="3">
        <f t="shared" si="142"/>
        <v>1198</v>
      </c>
      <c r="O749" s="3">
        <f t="shared" si="145"/>
        <v>3874</v>
      </c>
      <c r="P749" s="9">
        <f t="shared" si="143"/>
        <v>43</v>
      </c>
    </row>
    <row r="750" spans="1:16" x14ac:dyDescent="0.25">
      <c r="A750" s="3">
        <v>4412771</v>
      </c>
      <c r="B750" s="5">
        <v>42928</v>
      </c>
      <c r="C750" s="6">
        <v>0.44809027777777777</v>
      </c>
      <c r="D750" s="6">
        <v>0.45256944444444441</v>
      </c>
      <c r="E750" s="3">
        <f t="shared" si="134"/>
        <v>7</v>
      </c>
      <c r="F750" s="3" t="str">
        <f t="shared" si="135"/>
        <v>stacjonarne</v>
      </c>
      <c r="G750" s="3" t="str">
        <f t="shared" si="136"/>
        <v>44</v>
      </c>
      <c r="H750" s="6">
        <f t="shared" si="137"/>
        <v>4.4791666666666452E-3</v>
      </c>
      <c r="I750" s="8">
        <f t="shared" si="138"/>
        <v>0</v>
      </c>
      <c r="J750" s="8">
        <f t="shared" si="139"/>
        <v>4.0827546296296342</v>
      </c>
      <c r="K750" s="9">
        <f t="shared" si="140"/>
        <v>5879</v>
      </c>
      <c r="L750" s="8">
        <f t="shared" si="141"/>
        <v>0</v>
      </c>
      <c r="M750" s="3">
        <f t="shared" si="144"/>
        <v>0</v>
      </c>
      <c r="N750" s="3">
        <f t="shared" si="142"/>
        <v>1198</v>
      </c>
      <c r="O750" s="3">
        <f t="shared" si="145"/>
        <v>3881</v>
      </c>
      <c r="P750" s="9">
        <f t="shared" si="143"/>
        <v>10</v>
      </c>
    </row>
    <row r="751" spans="1:16" x14ac:dyDescent="0.25">
      <c r="A751" s="3">
        <v>6709939</v>
      </c>
      <c r="B751" s="5">
        <v>42928</v>
      </c>
      <c r="C751" s="6">
        <v>0.44817129629629626</v>
      </c>
      <c r="D751" s="6">
        <v>0.45061342592592596</v>
      </c>
      <c r="E751" s="3">
        <f t="shared" si="134"/>
        <v>7</v>
      </c>
      <c r="F751" s="3" t="str">
        <f t="shared" si="135"/>
        <v>stacjonarne</v>
      </c>
      <c r="G751" s="3" t="str">
        <f t="shared" si="136"/>
        <v>67</v>
      </c>
      <c r="H751" s="6">
        <f t="shared" si="137"/>
        <v>2.4421296296296968E-3</v>
      </c>
      <c r="I751" s="8">
        <f t="shared" si="138"/>
        <v>0</v>
      </c>
      <c r="J751" s="8">
        <f t="shared" si="139"/>
        <v>4.0851967592592642</v>
      </c>
      <c r="K751" s="9">
        <f t="shared" si="140"/>
        <v>5882</v>
      </c>
      <c r="L751" s="8">
        <f t="shared" si="141"/>
        <v>0</v>
      </c>
      <c r="M751" s="3">
        <f t="shared" si="144"/>
        <v>0</v>
      </c>
      <c r="N751" s="3">
        <f t="shared" si="142"/>
        <v>1198</v>
      </c>
      <c r="O751" s="3">
        <f t="shared" si="145"/>
        <v>3884</v>
      </c>
      <c r="P751" s="9">
        <f t="shared" si="143"/>
        <v>41</v>
      </c>
    </row>
    <row r="752" spans="1:16" x14ac:dyDescent="0.25">
      <c r="A752" s="3">
        <v>7891185</v>
      </c>
      <c r="B752" s="5">
        <v>42928</v>
      </c>
      <c r="C752" s="6">
        <v>0.45010416666666669</v>
      </c>
      <c r="D752" s="6">
        <v>0.46153935185185185</v>
      </c>
      <c r="E752" s="3">
        <f t="shared" si="134"/>
        <v>7</v>
      </c>
      <c r="F752" s="3" t="str">
        <f t="shared" si="135"/>
        <v>stacjonarne</v>
      </c>
      <c r="G752" s="3" t="str">
        <f t="shared" si="136"/>
        <v>78</v>
      </c>
      <c r="H752" s="6">
        <f t="shared" si="137"/>
        <v>1.1435185185185159E-2</v>
      </c>
      <c r="I752" s="8">
        <f t="shared" si="138"/>
        <v>0</v>
      </c>
      <c r="J752" s="8">
        <f t="shared" si="139"/>
        <v>4.0966319444444492</v>
      </c>
      <c r="K752" s="9">
        <f t="shared" si="140"/>
        <v>5899</v>
      </c>
      <c r="L752" s="8">
        <f t="shared" si="141"/>
        <v>0</v>
      </c>
      <c r="M752" s="3">
        <f t="shared" si="144"/>
        <v>0</v>
      </c>
      <c r="N752" s="3">
        <f t="shared" si="142"/>
        <v>1198</v>
      </c>
      <c r="O752" s="3">
        <f t="shared" si="145"/>
        <v>3901</v>
      </c>
      <c r="P752" s="9">
        <f t="shared" si="143"/>
        <v>9</v>
      </c>
    </row>
    <row r="753" spans="1:16" x14ac:dyDescent="0.25">
      <c r="A753" s="3">
        <v>90417363</v>
      </c>
      <c r="B753" s="5">
        <v>42928</v>
      </c>
      <c r="C753" s="6">
        <v>0.45504629629629628</v>
      </c>
      <c r="D753" s="6">
        <v>0.4607175925925926</v>
      </c>
      <c r="E753" s="3">
        <f t="shared" si="134"/>
        <v>8</v>
      </c>
      <c r="F753" s="3" t="str">
        <f t="shared" si="135"/>
        <v>komurkowe</v>
      </c>
      <c r="G753" s="3" t="str">
        <f t="shared" si="136"/>
        <v>90</v>
      </c>
      <c r="H753" s="6">
        <f t="shared" si="137"/>
        <v>5.6712962962963132E-3</v>
      </c>
      <c r="I753" s="8">
        <f t="shared" si="138"/>
        <v>0</v>
      </c>
      <c r="J753" s="8">
        <f t="shared" si="139"/>
        <v>4.1023032407407456</v>
      </c>
      <c r="K753" s="9">
        <f t="shared" si="140"/>
        <v>5907</v>
      </c>
      <c r="L753" s="8">
        <f t="shared" si="141"/>
        <v>0</v>
      </c>
      <c r="M753" s="3">
        <f t="shared" si="144"/>
        <v>0</v>
      </c>
      <c r="N753" s="3">
        <f t="shared" si="142"/>
        <v>1206</v>
      </c>
      <c r="O753" s="3">
        <f t="shared" si="145"/>
        <v>3901</v>
      </c>
      <c r="P753" s="9">
        <f t="shared" si="143"/>
        <v>19</v>
      </c>
    </row>
    <row r="754" spans="1:16" x14ac:dyDescent="0.25">
      <c r="A754" s="3">
        <v>4929499</v>
      </c>
      <c r="B754" s="5">
        <v>42928</v>
      </c>
      <c r="C754" s="6">
        <v>0.45673611111111106</v>
      </c>
      <c r="D754" s="6">
        <v>0.4586574074074074</v>
      </c>
      <c r="E754" s="3">
        <f t="shared" si="134"/>
        <v>7</v>
      </c>
      <c r="F754" s="3" t="str">
        <f t="shared" si="135"/>
        <v>stacjonarne</v>
      </c>
      <c r="G754" s="3" t="str">
        <f t="shared" si="136"/>
        <v>49</v>
      </c>
      <c r="H754" s="6">
        <f t="shared" si="137"/>
        <v>1.9212962962963376E-3</v>
      </c>
      <c r="I754" s="8">
        <f t="shared" si="138"/>
        <v>0</v>
      </c>
      <c r="J754" s="8">
        <f t="shared" si="139"/>
        <v>4.1042245370370418</v>
      </c>
      <c r="K754" s="9">
        <f t="shared" si="140"/>
        <v>5910</v>
      </c>
      <c r="L754" s="8">
        <f t="shared" si="141"/>
        <v>0</v>
      </c>
      <c r="M754" s="3">
        <f t="shared" si="144"/>
        <v>0</v>
      </c>
      <c r="N754" s="3">
        <f t="shared" si="142"/>
        <v>1206</v>
      </c>
      <c r="O754" s="3">
        <f t="shared" si="145"/>
        <v>3904</v>
      </c>
      <c r="P754" s="9">
        <f t="shared" si="143"/>
        <v>5</v>
      </c>
    </row>
    <row r="755" spans="1:16" x14ac:dyDescent="0.25">
      <c r="A755" s="3">
        <v>3824371</v>
      </c>
      <c r="B755" s="5">
        <v>42928</v>
      </c>
      <c r="C755" s="6">
        <v>0.46217592592592593</v>
      </c>
      <c r="D755" s="6">
        <v>0.47150462962962963</v>
      </c>
      <c r="E755" s="3">
        <f t="shared" si="134"/>
        <v>7</v>
      </c>
      <c r="F755" s="3" t="str">
        <f t="shared" si="135"/>
        <v>stacjonarne</v>
      </c>
      <c r="G755" s="3" t="str">
        <f t="shared" si="136"/>
        <v>38</v>
      </c>
      <c r="H755" s="6">
        <f t="shared" si="137"/>
        <v>9.3287037037037002E-3</v>
      </c>
      <c r="I755" s="8">
        <f t="shared" si="138"/>
        <v>0</v>
      </c>
      <c r="J755" s="8">
        <f t="shared" si="139"/>
        <v>4.1135532407407451</v>
      </c>
      <c r="K755" s="9">
        <f t="shared" si="140"/>
        <v>5923</v>
      </c>
      <c r="L755" s="8">
        <f t="shared" si="141"/>
        <v>0</v>
      </c>
      <c r="M755" s="3">
        <f t="shared" si="144"/>
        <v>0</v>
      </c>
      <c r="N755" s="3">
        <f t="shared" si="142"/>
        <v>1206</v>
      </c>
      <c r="O755" s="3">
        <f t="shared" si="145"/>
        <v>3917</v>
      </c>
      <c r="P755" s="9">
        <f t="shared" si="143"/>
        <v>31</v>
      </c>
    </row>
    <row r="756" spans="1:16" x14ac:dyDescent="0.25">
      <c r="A756" s="3">
        <v>1119740</v>
      </c>
      <c r="B756" s="5">
        <v>42928</v>
      </c>
      <c r="C756" s="6">
        <v>0.46663194444444445</v>
      </c>
      <c r="D756" s="6">
        <v>0.47532407407407407</v>
      </c>
      <c r="E756" s="3">
        <f t="shared" si="134"/>
        <v>7</v>
      </c>
      <c r="F756" s="3" t="str">
        <f t="shared" si="135"/>
        <v>stacjonarne</v>
      </c>
      <c r="G756" s="3" t="str">
        <f t="shared" si="136"/>
        <v>11</v>
      </c>
      <c r="H756" s="6">
        <f t="shared" si="137"/>
        <v>8.6921296296296191E-3</v>
      </c>
      <c r="I756" s="8">
        <f t="shared" si="138"/>
        <v>0</v>
      </c>
      <c r="J756" s="8">
        <f t="shared" si="139"/>
        <v>4.1222453703703748</v>
      </c>
      <c r="K756" s="9">
        <f t="shared" si="140"/>
        <v>5936</v>
      </c>
      <c r="L756" s="8">
        <f t="shared" si="141"/>
        <v>0</v>
      </c>
      <c r="M756" s="3">
        <f t="shared" si="144"/>
        <v>0</v>
      </c>
      <c r="N756" s="3">
        <f t="shared" si="142"/>
        <v>1206</v>
      </c>
      <c r="O756" s="3">
        <f t="shared" si="145"/>
        <v>3930</v>
      </c>
      <c r="P756" s="9">
        <f t="shared" si="143"/>
        <v>2</v>
      </c>
    </row>
    <row r="757" spans="1:16" x14ac:dyDescent="0.25">
      <c r="A757" s="3">
        <v>1219073</v>
      </c>
      <c r="B757" s="5">
        <v>42928</v>
      </c>
      <c r="C757" s="6">
        <v>0.46870370370370368</v>
      </c>
      <c r="D757" s="6">
        <v>0.47320601851851851</v>
      </c>
      <c r="E757" s="3">
        <f t="shared" si="134"/>
        <v>7</v>
      </c>
      <c r="F757" s="3" t="str">
        <f t="shared" si="135"/>
        <v>stacjonarne</v>
      </c>
      <c r="G757" s="3" t="str">
        <f t="shared" si="136"/>
        <v>12</v>
      </c>
      <c r="H757" s="6">
        <f t="shared" si="137"/>
        <v>4.502314814814834E-3</v>
      </c>
      <c r="I757" s="8">
        <f t="shared" si="138"/>
        <v>4.502314814814834E-3</v>
      </c>
      <c r="J757" s="8">
        <f t="shared" si="139"/>
        <v>4.1267476851851894</v>
      </c>
      <c r="K757" s="9">
        <f t="shared" si="140"/>
        <v>5942</v>
      </c>
      <c r="L757" s="8">
        <f t="shared" si="141"/>
        <v>0</v>
      </c>
      <c r="M757" s="3">
        <f t="shared" si="144"/>
        <v>0</v>
      </c>
      <c r="N757" s="3">
        <f t="shared" si="142"/>
        <v>1206</v>
      </c>
      <c r="O757" s="3">
        <f t="shared" si="145"/>
        <v>3936</v>
      </c>
      <c r="P757" s="9">
        <f t="shared" si="143"/>
        <v>31</v>
      </c>
    </row>
    <row r="758" spans="1:16" x14ac:dyDescent="0.25">
      <c r="A758" s="3">
        <v>87702896</v>
      </c>
      <c r="B758" s="5">
        <v>42928</v>
      </c>
      <c r="C758" s="6">
        <v>0.47358796296296296</v>
      </c>
      <c r="D758" s="6">
        <v>0.47878472222222218</v>
      </c>
      <c r="E758" s="3">
        <f t="shared" si="134"/>
        <v>8</v>
      </c>
      <c r="F758" s="3" t="str">
        <f t="shared" si="135"/>
        <v>komurkowe</v>
      </c>
      <c r="G758" s="3" t="str">
        <f t="shared" si="136"/>
        <v>87</v>
      </c>
      <c r="H758" s="6">
        <f t="shared" si="137"/>
        <v>5.1967592592592204E-3</v>
      </c>
      <c r="I758" s="8">
        <f t="shared" si="138"/>
        <v>0</v>
      </c>
      <c r="J758" s="8">
        <f t="shared" si="139"/>
        <v>4.1319444444444482</v>
      </c>
      <c r="K758" s="9">
        <f t="shared" si="140"/>
        <v>5950</v>
      </c>
      <c r="L758" s="8">
        <f t="shared" si="141"/>
        <v>0</v>
      </c>
      <c r="M758" s="3">
        <f t="shared" si="144"/>
        <v>0</v>
      </c>
      <c r="N758" s="3">
        <f t="shared" si="142"/>
        <v>1214</v>
      </c>
      <c r="O758" s="3">
        <f t="shared" si="145"/>
        <v>3936</v>
      </c>
      <c r="P758" s="9">
        <f t="shared" si="143"/>
        <v>0</v>
      </c>
    </row>
    <row r="759" spans="1:16" x14ac:dyDescent="0.25">
      <c r="A759" s="3">
        <v>94197168</v>
      </c>
      <c r="B759" s="5">
        <v>42928</v>
      </c>
      <c r="C759" s="6">
        <v>0.47819444444444442</v>
      </c>
      <c r="D759" s="6">
        <v>0.48442129629629632</v>
      </c>
      <c r="E759" s="3">
        <f t="shared" si="134"/>
        <v>8</v>
      </c>
      <c r="F759" s="3" t="str">
        <f t="shared" si="135"/>
        <v>komurkowe</v>
      </c>
      <c r="G759" s="3" t="str">
        <f t="shared" si="136"/>
        <v>94</v>
      </c>
      <c r="H759" s="6">
        <f t="shared" si="137"/>
        <v>6.2268518518519E-3</v>
      </c>
      <c r="I759" s="8">
        <f t="shared" si="138"/>
        <v>0</v>
      </c>
      <c r="J759" s="8">
        <f t="shared" si="139"/>
        <v>4.1381712962963002</v>
      </c>
      <c r="K759" s="9">
        <f t="shared" si="140"/>
        <v>5958</v>
      </c>
      <c r="L759" s="8">
        <f t="shared" si="141"/>
        <v>0</v>
      </c>
      <c r="M759" s="3">
        <f t="shared" si="144"/>
        <v>0</v>
      </c>
      <c r="N759" s="3">
        <f t="shared" si="142"/>
        <v>1222</v>
      </c>
      <c r="O759" s="3">
        <f t="shared" si="145"/>
        <v>3936</v>
      </c>
      <c r="P759" s="9">
        <f t="shared" si="143"/>
        <v>58</v>
      </c>
    </row>
    <row r="760" spans="1:16" x14ac:dyDescent="0.25">
      <c r="A760" s="3">
        <v>8655825</v>
      </c>
      <c r="B760" s="5">
        <v>42928</v>
      </c>
      <c r="C760" s="6">
        <v>0.48251157407407402</v>
      </c>
      <c r="D760" s="6">
        <v>0.48732638888888885</v>
      </c>
      <c r="E760" s="3">
        <f t="shared" si="134"/>
        <v>7</v>
      </c>
      <c r="F760" s="3" t="str">
        <f t="shared" si="135"/>
        <v>stacjonarne</v>
      </c>
      <c r="G760" s="3" t="str">
        <f t="shared" si="136"/>
        <v>86</v>
      </c>
      <c r="H760" s="6">
        <f t="shared" si="137"/>
        <v>4.8148148148148273E-3</v>
      </c>
      <c r="I760" s="8">
        <f t="shared" si="138"/>
        <v>0</v>
      </c>
      <c r="J760" s="8">
        <f t="shared" si="139"/>
        <v>4.1429861111111155</v>
      </c>
      <c r="K760" s="9">
        <f t="shared" si="140"/>
        <v>5965</v>
      </c>
      <c r="L760" s="8">
        <f t="shared" si="141"/>
        <v>0</v>
      </c>
      <c r="M760" s="3">
        <f t="shared" si="144"/>
        <v>0</v>
      </c>
      <c r="N760" s="3">
        <f t="shared" si="142"/>
        <v>1222</v>
      </c>
      <c r="O760" s="3">
        <f t="shared" si="145"/>
        <v>3943</v>
      </c>
      <c r="P760" s="9">
        <f t="shared" si="143"/>
        <v>54</v>
      </c>
    </row>
    <row r="761" spans="1:16" x14ac:dyDescent="0.25">
      <c r="A761" s="3">
        <v>47707639</v>
      </c>
      <c r="B761" s="5">
        <v>42928</v>
      </c>
      <c r="C761" s="6">
        <v>0.48827546296296293</v>
      </c>
      <c r="D761" s="6">
        <v>0.49432870370370369</v>
      </c>
      <c r="E761" s="3">
        <f t="shared" si="134"/>
        <v>8</v>
      </c>
      <c r="F761" s="3" t="str">
        <f t="shared" si="135"/>
        <v>komurkowe</v>
      </c>
      <c r="G761" s="3" t="str">
        <f t="shared" si="136"/>
        <v>47</v>
      </c>
      <c r="H761" s="6">
        <f t="shared" si="137"/>
        <v>6.0532407407407618E-3</v>
      </c>
      <c r="I761" s="8">
        <f t="shared" si="138"/>
        <v>0</v>
      </c>
      <c r="J761" s="8">
        <f t="shared" si="139"/>
        <v>4.1490393518518562</v>
      </c>
      <c r="K761" s="9">
        <f t="shared" si="140"/>
        <v>5974</v>
      </c>
      <c r="L761" s="8">
        <f t="shared" si="141"/>
        <v>0</v>
      </c>
      <c r="M761" s="3">
        <f t="shared" si="144"/>
        <v>0</v>
      </c>
      <c r="N761" s="3">
        <f t="shared" si="142"/>
        <v>1231</v>
      </c>
      <c r="O761" s="3">
        <f t="shared" si="145"/>
        <v>3943</v>
      </c>
      <c r="P761" s="9">
        <f t="shared" si="143"/>
        <v>37</v>
      </c>
    </row>
    <row r="762" spans="1:16" x14ac:dyDescent="0.25">
      <c r="A762" s="3">
        <v>5029329</v>
      </c>
      <c r="B762" s="5">
        <v>42928</v>
      </c>
      <c r="C762" s="6">
        <v>0.49062500000000003</v>
      </c>
      <c r="D762" s="6">
        <v>0.49535879629629626</v>
      </c>
      <c r="E762" s="3">
        <f t="shared" si="134"/>
        <v>7</v>
      </c>
      <c r="F762" s="3" t="str">
        <f t="shared" si="135"/>
        <v>stacjonarne</v>
      </c>
      <c r="G762" s="3" t="str">
        <f t="shared" si="136"/>
        <v>50</v>
      </c>
      <c r="H762" s="6">
        <f t="shared" si="137"/>
        <v>4.7337962962962221E-3</v>
      </c>
      <c r="I762" s="8">
        <f t="shared" si="138"/>
        <v>0</v>
      </c>
      <c r="J762" s="8">
        <f t="shared" si="139"/>
        <v>4.1537731481481526</v>
      </c>
      <c r="K762" s="9">
        <f t="shared" si="140"/>
        <v>5981</v>
      </c>
      <c r="L762" s="8">
        <f t="shared" si="141"/>
        <v>0</v>
      </c>
      <c r="M762" s="3">
        <f t="shared" si="144"/>
        <v>0</v>
      </c>
      <c r="N762" s="3">
        <f t="shared" si="142"/>
        <v>1231</v>
      </c>
      <c r="O762" s="3">
        <f t="shared" si="145"/>
        <v>3950</v>
      </c>
      <c r="P762" s="9">
        <f t="shared" si="143"/>
        <v>26</v>
      </c>
    </row>
    <row r="763" spans="1:16" x14ac:dyDescent="0.25">
      <c r="A763" s="3">
        <v>8825868</v>
      </c>
      <c r="B763" s="5">
        <v>42928</v>
      </c>
      <c r="C763" s="6">
        <v>0.49552083333333335</v>
      </c>
      <c r="D763" s="6">
        <v>0.50263888888888886</v>
      </c>
      <c r="E763" s="3">
        <f t="shared" si="134"/>
        <v>7</v>
      </c>
      <c r="F763" s="3" t="str">
        <f t="shared" si="135"/>
        <v>stacjonarne</v>
      </c>
      <c r="G763" s="3" t="str">
        <f t="shared" si="136"/>
        <v>88</v>
      </c>
      <c r="H763" s="6">
        <f t="shared" si="137"/>
        <v>7.1180555555555025E-3</v>
      </c>
      <c r="I763" s="8">
        <f t="shared" si="138"/>
        <v>0</v>
      </c>
      <c r="J763" s="8">
        <f t="shared" si="139"/>
        <v>4.1608912037037085</v>
      </c>
      <c r="K763" s="9">
        <f t="shared" si="140"/>
        <v>5991</v>
      </c>
      <c r="L763" s="8">
        <f t="shared" si="141"/>
        <v>0</v>
      </c>
      <c r="M763" s="3">
        <f t="shared" si="144"/>
        <v>0</v>
      </c>
      <c r="N763" s="3">
        <f t="shared" si="142"/>
        <v>1231</v>
      </c>
      <c r="O763" s="3">
        <f t="shared" si="145"/>
        <v>3960</v>
      </c>
      <c r="P763" s="9">
        <f t="shared" si="143"/>
        <v>41</v>
      </c>
    </row>
    <row r="764" spans="1:16" x14ac:dyDescent="0.25">
      <c r="A764" s="3">
        <v>8461631</v>
      </c>
      <c r="B764" s="5">
        <v>42928</v>
      </c>
      <c r="C764" s="6">
        <v>0.50025462962962963</v>
      </c>
      <c r="D764" s="6">
        <v>0.50344907407407413</v>
      </c>
      <c r="E764" s="3">
        <f t="shared" si="134"/>
        <v>7</v>
      </c>
      <c r="F764" s="3" t="str">
        <f t="shared" si="135"/>
        <v>stacjonarne</v>
      </c>
      <c r="G764" s="3" t="str">
        <f t="shared" si="136"/>
        <v>84</v>
      </c>
      <c r="H764" s="6">
        <f t="shared" si="137"/>
        <v>3.1944444444444997E-3</v>
      </c>
      <c r="I764" s="8">
        <f t="shared" si="138"/>
        <v>0</v>
      </c>
      <c r="J764" s="8">
        <f t="shared" si="139"/>
        <v>4.164085648148153</v>
      </c>
      <c r="K764" s="9">
        <f t="shared" si="140"/>
        <v>5996</v>
      </c>
      <c r="L764" s="8">
        <f t="shared" si="141"/>
        <v>0</v>
      </c>
      <c r="M764" s="3">
        <f t="shared" si="144"/>
        <v>0</v>
      </c>
      <c r="N764" s="3">
        <f t="shared" si="142"/>
        <v>1231</v>
      </c>
      <c r="O764" s="3">
        <f t="shared" si="145"/>
        <v>3965</v>
      </c>
      <c r="P764" s="9">
        <f t="shared" si="143"/>
        <v>17</v>
      </c>
    </row>
    <row r="765" spans="1:16" x14ac:dyDescent="0.25">
      <c r="A765" s="3">
        <v>76777492</v>
      </c>
      <c r="B765" s="5">
        <v>42928</v>
      </c>
      <c r="C765" s="6">
        <v>0.50071759259259252</v>
      </c>
      <c r="D765" s="6">
        <v>0.5085763888888889</v>
      </c>
      <c r="E765" s="3">
        <f t="shared" si="134"/>
        <v>8</v>
      </c>
      <c r="F765" s="3" t="str">
        <f t="shared" si="135"/>
        <v>komurkowe</v>
      </c>
      <c r="G765" s="3" t="str">
        <f t="shared" si="136"/>
        <v>76</v>
      </c>
      <c r="H765" s="6">
        <f t="shared" si="137"/>
        <v>7.8587962962963775E-3</v>
      </c>
      <c r="I765" s="8">
        <f t="shared" si="138"/>
        <v>0</v>
      </c>
      <c r="J765" s="8">
        <f t="shared" si="139"/>
        <v>4.1719444444444491</v>
      </c>
      <c r="K765" s="9">
        <f t="shared" si="140"/>
        <v>6007</v>
      </c>
      <c r="L765" s="8">
        <f t="shared" si="141"/>
        <v>0</v>
      </c>
      <c r="M765" s="3">
        <f t="shared" si="144"/>
        <v>0</v>
      </c>
      <c r="N765" s="3">
        <f t="shared" si="142"/>
        <v>1242</v>
      </c>
      <c r="O765" s="3">
        <f t="shared" si="145"/>
        <v>3965</v>
      </c>
      <c r="P765" s="9">
        <f t="shared" si="143"/>
        <v>36</v>
      </c>
    </row>
    <row r="766" spans="1:16" x14ac:dyDescent="0.25">
      <c r="A766" s="3">
        <v>71036125</v>
      </c>
      <c r="B766" s="5">
        <v>42928</v>
      </c>
      <c r="C766" s="6">
        <v>0.50597222222222216</v>
      </c>
      <c r="D766" s="6">
        <v>0.51633101851851848</v>
      </c>
      <c r="E766" s="3">
        <f t="shared" si="134"/>
        <v>8</v>
      </c>
      <c r="F766" s="3" t="str">
        <f t="shared" si="135"/>
        <v>komurkowe</v>
      </c>
      <c r="G766" s="3" t="str">
        <f t="shared" si="136"/>
        <v>71</v>
      </c>
      <c r="H766" s="6">
        <f t="shared" si="137"/>
        <v>1.0358796296296324E-2</v>
      </c>
      <c r="I766" s="8">
        <f t="shared" si="138"/>
        <v>0</v>
      </c>
      <c r="J766" s="8">
        <f t="shared" si="139"/>
        <v>4.1823032407407457</v>
      </c>
      <c r="K766" s="9">
        <f t="shared" si="140"/>
        <v>6022</v>
      </c>
      <c r="L766" s="8">
        <f t="shared" si="141"/>
        <v>0</v>
      </c>
      <c r="M766" s="3">
        <f t="shared" si="144"/>
        <v>0</v>
      </c>
      <c r="N766" s="3">
        <f t="shared" si="142"/>
        <v>1257</v>
      </c>
      <c r="O766" s="3">
        <f t="shared" si="145"/>
        <v>3965</v>
      </c>
      <c r="P766" s="9">
        <f t="shared" si="143"/>
        <v>31</v>
      </c>
    </row>
    <row r="767" spans="1:16" x14ac:dyDescent="0.25">
      <c r="A767" s="3">
        <v>2989192</v>
      </c>
      <c r="B767" s="5">
        <v>42928</v>
      </c>
      <c r="C767" s="6">
        <v>0.5087962962962963</v>
      </c>
      <c r="D767" s="6">
        <v>0.5134953703703703</v>
      </c>
      <c r="E767" s="3">
        <f t="shared" si="134"/>
        <v>7</v>
      </c>
      <c r="F767" s="3" t="str">
        <f t="shared" si="135"/>
        <v>stacjonarne</v>
      </c>
      <c r="G767" s="3" t="str">
        <f t="shared" si="136"/>
        <v>29</v>
      </c>
      <c r="H767" s="6">
        <f t="shared" si="137"/>
        <v>4.6990740740739945E-3</v>
      </c>
      <c r="I767" s="8">
        <f t="shared" si="138"/>
        <v>0</v>
      </c>
      <c r="J767" s="8">
        <f t="shared" si="139"/>
        <v>4.1870023148148192</v>
      </c>
      <c r="K767" s="9">
        <f t="shared" si="140"/>
        <v>6029</v>
      </c>
      <c r="L767" s="8">
        <f t="shared" si="141"/>
        <v>0</v>
      </c>
      <c r="M767" s="3">
        <f t="shared" si="144"/>
        <v>0</v>
      </c>
      <c r="N767" s="3">
        <f t="shared" si="142"/>
        <v>1257</v>
      </c>
      <c r="O767" s="3">
        <f t="shared" si="145"/>
        <v>3972</v>
      </c>
      <c r="P767" s="9">
        <f t="shared" si="143"/>
        <v>17</v>
      </c>
    </row>
    <row r="768" spans="1:16" x14ac:dyDescent="0.25">
      <c r="A768" s="3">
        <v>5131341</v>
      </c>
      <c r="B768" s="5">
        <v>42928</v>
      </c>
      <c r="C768" s="6">
        <v>0.50974537037037038</v>
      </c>
      <c r="D768" s="6">
        <v>0.51072916666666668</v>
      </c>
      <c r="E768" s="3">
        <f t="shared" si="134"/>
        <v>7</v>
      </c>
      <c r="F768" s="3" t="str">
        <f t="shared" si="135"/>
        <v>stacjonarne</v>
      </c>
      <c r="G768" s="3" t="str">
        <f t="shared" si="136"/>
        <v>51</v>
      </c>
      <c r="H768" s="6">
        <f t="shared" si="137"/>
        <v>9.8379629629630205E-4</v>
      </c>
      <c r="I768" s="8">
        <f t="shared" si="138"/>
        <v>0</v>
      </c>
      <c r="J768" s="8">
        <f t="shared" si="139"/>
        <v>4.1879861111111154</v>
      </c>
      <c r="K768" s="9">
        <f t="shared" si="140"/>
        <v>6030</v>
      </c>
      <c r="L768" s="8">
        <f t="shared" si="141"/>
        <v>0</v>
      </c>
      <c r="M768" s="3">
        <f t="shared" si="144"/>
        <v>0</v>
      </c>
      <c r="N768" s="3">
        <f t="shared" si="142"/>
        <v>1257</v>
      </c>
      <c r="O768" s="3">
        <f t="shared" si="145"/>
        <v>3973</v>
      </c>
      <c r="P768" s="9">
        <f t="shared" si="143"/>
        <v>42</v>
      </c>
    </row>
    <row r="769" spans="1:16" x14ac:dyDescent="0.25">
      <c r="A769" s="3">
        <v>2826868</v>
      </c>
      <c r="B769" s="5">
        <v>42928</v>
      </c>
      <c r="C769" s="6">
        <v>0.51549768518518524</v>
      </c>
      <c r="D769" s="6">
        <v>0.51550925925925928</v>
      </c>
      <c r="E769" s="3">
        <f t="shared" si="134"/>
        <v>7</v>
      </c>
      <c r="F769" s="3" t="str">
        <f t="shared" si="135"/>
        <v>stacjonarne</v>
      </c>
      <c r="G769" s="3" t="str">
        <f t="shared" si="136"/>
        <v>28</v>
      </c>
      <c r="H769" s="6">
        <f t="shared" si="137"/>
        <v>1.1574074074038876E-5</v>
      </c>
      <c r="I769" s="8">
        <f t="shared" si="138"/>
        <v>0</v>
      </c>
      <c r="J769" s="8">
        <f t="shared" si="139"/>
        <v>4.1879976851851897</v>
      </c>
      <c r="K769" s="9">
        <f t="shared" si="140"/>
        <v>6030</v>
      </c>
      <c r="L769" s="8">
        <f t="shared" si="141"/>
        <v>0</v>
      </c>
      <c r="M769" s="3">
        <f t="shared" si="144"/>
        <v>0</v>
      </c>
      <c r="N769" s="3">
        <f t="shared" si="142"/>
        <v>1257</v>
      </c>
      <c r="O769" s="3">
        <f t="shared" si="145"/>
        <v>3973</v>
      </c>
      <c r="P769" s="9">
        <f t="shared" si="143"/>
        <v>43</v>
      </c>
    </row>
    <row r="770" spans="1:16" x14ac:dyDescent="0.25">
      <c r="A770" s="3">
        <v>9849071</v>
      </c>
      <c r="B770" s="5">
        <v>42928</v>
      </c>
      <c r="C770" s="6">
        <v>0.51561342592592596</v>
      </c>
      <c r="D770" s="6">
        <v>0.52171296296296299</v>
      </c>
      <c r="E770" s="3">
        <f t="shared" si="134"/>
        <v>7</v>
      </c>
      <c r="F770" s="3" t="str">
        <f t="shared" si="135"/>
        <v>stacjonarne</v>
      </c>
      <c r="G770" s="3" t="str">
        <f t="shared" si="136"/>
        <v>98</v>
      </c>
      <c r="H770" s="6">
        <f t="shared" si="137"/>
        <v>6.0995370370370283E-3</v>
      </c>
      <c r="I770" s="8">
        <f t="shared" si="138"/>
        <v>0</v>
      </c>
      <c r="J770" s="8">
        <f t="shared" si="139"/>
        <v>4.1940972222222266</v>
      </c>
      <c r="K770" s="9">
        <f t="shared" si="140"/>
        <v>6039</v>
      </c>
      <c r="L770" s="8">
        <f t="shared" si="141"/>
        <v>0</v>
      </c>
      <c r="M770" s="3">
        <f t="shared" si="144"/>
        <v>0</v>
      </c>
      <c r="N770" s="3">
        <f t="shared" si="142"/>
        <v>1257</v>
      </c>
      <c r="O770" s="3">
        <f t="shared" si="145"/>
        <v>3982</v>
      </c>
      <c r="P770" s="9">
        <f t="shared" si="143"/>
        <v>30</v>
      </c>
    </row>
    <row r="771" spans="1:16" x14ac:dyDescent="0.25">
      <c r="A771" s="3">
        <v>47025160</v>
      </c>
      <c r="B771" s="5">
        <v>42928</v>
      </c>
      <c r="C771" s="6">
        <v>0.52009259259259266</v>
      </c>
      <c r="D771" s="6">
        <v>0.52987268518518515</v>
      </c>
      <c r="E771" s="3">
        <f t="shared" ref="E771:E834" si="146">LEN(A771)</f>
        <v>8</v>
      </c>
      <c r="F771" s="3" t="str">
        <f t="shared" ref="F771:F834" si="147">IF(E771=7,"stacjonarne","komurkowe")</f>
        <v>komurkowe</v>
      </c>
      <c r="G771" s="3" t="str">
        <f t="shared" ref="G771:G834" si="148">LEFT(A771,2)</f>
        <v>47</v>
      </c>
      <c r="H771" s="6">
        <f t="shared" ref="H771:H834" si="149">D771-C771</f>
        <v>9.7800925925924931E-3</v>
      </c>
      <c r="I771" s="8">
        <f t="shared" ref="I771:I834" si="150">IF(AND(G771="12",F771="stacjonarne"),H771,0)</f>
        <v>0</v>
      </c>
      <c r="J771" s="8">
        <f t="shared" si="139"/>
        <v>4.203877314814819</v>
      </c>
      <c r="K771" s="9">
        <f t="shared" si="140"/>
        <v>6053</v>
      </c>
      <c r="L771" s="8">
        <f t="shared" si="141"/>
        <v>0</v>
      </c>
      <c r="M771" s="3">
        <f t="shared" si="144"/>
        <v>0</v>
      </c>
      <c r="N771" s="3">
        <f t="shared" si="142"/>
        <v>1271</v>
      </c>
      <c r="O771" s="3">
        <f t="shared" si="145"/>
        <v>3982</v>
      </c>
      <c r="P771" s="9">
        <f t="shared" si="143"/>
        <v>35</v>
      </c>
    </row>
    <row r="772" spans="1:16" x14ac:dyDescent="0.25">
      <c r="A772" s="3">
        <v>97798921</v>
      </c>
      <c r="B772" s="5">
        <v>42928</v>
      </c>
      <c r="C772" s="6">
        <v>0.52172453703703703</v>
      </c>
      <c r="D772" s="6">
        <v>0.52606481481481482</v>
      </c>
      <c r="E772" s="3">
        <f t="shared" si="146"/>
        <v>8</v>
      </c>
      <c r="F772" s="3" t="str">
        <f t="shared" si="147"/>
        <v>komurkowe</v>
      </c>
      <c r="G772" s="3" t="str">
        <f t="shared" si="148"/>
        <v>97</v>
      </c>
      <c r="H772" s="6">
        <f t="shared" si="149"/>
        <v>4.3402777777777901E-3</v>
      </c>
      <c r="I772" s="8">
        <f t="shared" si="150"/>
        <v>0</v>
      </c>
      <c r="J772" s="8">
        <f t="shared" ref="J772:J835" si="151">IF(E772&lt;10,H772+J771,J771)</f>
        <v>4.2082175925925966</v>
      </c>
      <c r="K772" s="9">
        <f t="shared" ref="K772:K835" si="152">IF(J772&lt;&gt;J771,K771+HOUR(H772)*60+MINUTE(H772)+IF(P772&lt;P771,1,0),K771)</f>
        <v>6059</v>
      </c>
      <c r="L772" s="8">
        <f t="shared" ref="L772:L835" si="153">IF(E772&gt;=10,H772,0)</f>
        <v>0</v>
      </c>
      <c r="M772" s="3">
        <f t="shared" si="144"/>
        <v>0</v>
      </c>
      <c r="N772" s="3">
        <f t="shared" ref="N772:N835" si="154">IF(AND(K772&gt;800,K771&lt;800,F772="komurkowe"),K772-800,IF(AND(F772="komurkowe",K772&gt;800),N771+K772-K771,N771))</f>
        <v>1277</v>
      </c>
      <c r="O772" s="3">
        <f t="shared" si="145"/>
        <v>3982</v>
      </c>
      <c r="P772" s="9">
        <f t="shared" ref="P772:P835" si="155">IF(J772&lt;&gt;J771,MOD(SECOND(H772)+P771,60),P771)</f>
        <v>50</v>
      </c>
    </row>
    <row r="773" spans="1:16" x14ac:dyDescent="0.25">
      <c r="A773" s="3">
        <v>2248131</v>
      </c>
      <c r="B773" s="5">
        <v>42928</v>
      </c>
      <c r="C773" s="6">
        <v>0.52298611111111104</v>
      </c>
      <c r="D773" s="6">
        <v>0.53249999999999997</v>
      </c>
      <c r="E773" s="3">
        <f t="shared" si="146"/>
        <v>7</v>
      </c>
      <c r="F773" s="3" t="str">
        <f t="shared" si="147"/>
        <v>stacjonarne</v>
      </c>
      <c r="G773" s="3" t="str">
        <f t="shared" si="148"/>
        <v>22</v>
      </c>
      <c r="H773" s="6">
        <f t="shared" si="149"/>
        <v>9.5138888888889328E-3</v>
      </c>
      <c r="I773" s="8">
        <f t="shared" si="150"/>
        <v>0</v>
      </c>
      <c r="J773" s="8">
        <f t="shared" si="151"/>
        <v>4.2177314814814855</v>
      </c>
      <c r="K773" s="9">
        <f t="shared" si="152"/>
        <v>6073</v>
      </c>
      <c r="L773" s="8">
        <f t="shared" si="153"/>
        <v>0</v>
      </c>
      <c r="M773" s="3">
        <f t="shared" si="144"/>
        <v>0</v>
      </c>
      <c r="N773" s="3">
        <f t="shared" si="154"/>
        <v>1277</v>
      </c>
      <c r="O773" s="3">
        <f t="shared" si="145"/>
        <v>3996</v>
      </c>
      <c r="P773" s="9">
        <f t="shared" si="155"/>
        <v>32</v>
      </c>
    </row>
    <row r="774" spans="1:16" x14ac:dyDescent="0.25">
      <c r="A774" s="3">
        <v>1973826522</v>
      </c>
      <c r="B774" s="5">
        <v>42928</v>
      </c>
      <c r="C774" s="6">
        <v>0.52342592592592596</v>
      </c>
      <c r="D774" s="6">
        <v>0.52350694444444446</v>
      </c>
      <c r="E774" s="3">
        <f t="shared" si="146"/>
        <v>10</v>
      </c>
      <c r="F774" s="3" t="str">
        <f t="shared" si="147"/>
        <v>komurkowe</v>
      </c>
      <c r="G774" s="3" t="str">
        <f t="shared" si="148"/>
        <v>19</v>
      </c>
      <c r="H774" s="6">
        <f t="shared" si="149"/>
        <v>8.1018518518494176E-5</v>
      </c>
      <c r="I774" s="8">
        <f t="shared" si="150"/>
        <v>0</v>
      </c>
      <c r="J774" s="8">
        <f t="shared" si="151"/>
        <v>4.2177314814814855</v>
      </c>
      <c r="K774" s="9">
        <f t="shared" si="152"/>
        <v>6073</v>
      </c>
      <c r="L774" s="8">
        <f t="shared" si="153"/>
        <v>8.1018518518494176E-5</v>
      </c>
      <c r="M774" s="3">
        <f t="shared" si="144"/>
        <v>1</v>
      </c>
      <c r="N774" s="3">
        <f t="shared" si="154"/>
        <v>1277</v>
      </c>
      <c r="O774" s="3">
        <f t="shared" si="145"/>
        <v>3996</v>
      </c>
      <c r="P774" s="9">
        <f t="shared" si="155"/>
        <v>32</v>
      </c>
    </row>
    <row r="775" spans="1:16" x14ac:dyDescent="0.25">
      <c r="A775" s="3">
        <v>6293367175</v>
      </c>
      <c r="B775" s="5">
        <v>42928</v>
      </c>
      <c r="C775" s="6">
        <v>0.52649305555555559</v>
      </c>
      <c r="D775" s="6">
        <v>0.53123842592592596</v>
      </c>
      <c r="E775" s="3">
        <f t="shared" si="146"/>
        <v>10</v>
      </c>
      <c r="F775" s="3" t="str">
        <f t="shared" si="147"/>
        <v>komurkowe</v>
      </c>
      <c r="G775" s="3" t="str">
        <f t="shared" si="148"/>
        <v>62</v>
      </c>
      <c r="H775" s="6">
        <f t="shared" si="149"/>
        <v>4.745370370370372E-3</v>
      </c>
      <c r="I775" s="8">
        <f t="shared" si="150"/>
        <v>0</v>
      </c>
      <c r="J775" s="8">
        <f t="shared" si="151"/>
        <v>4.2177314814814855</v>
      </c>
      <c r="K775" s="9">
        <f t="shared" si="152"/>
        <v>6073</v>
      </c>
      <c r="L775" s="8">
        <f t="shared" si="153"/>
        <v>4.745370370370372E-3</v>
      </c>
      <c r="M775" s="3">
        <f t="shared" si="144"/>
        <v>7</v>
      </c>
      <c r="N775" s="3">
        <f t="shared" si="154"/>
        <v>1277</v>
      </c>
      <c r="O775" s="3">
        <f t="shared" si="145"/>
        <v>3996</v>
      </c>
      <c r="P775" s="9">
        <f t="shared" si="155"/>
        <v>32</v>
      </c>
    </row>
    <row r="776" spans="1:16" x14ac:dyDescent="0.25">
      <c r="A776" s="3">
        <v>5092577</v>
      </c>
      <c r="B776" s="5">
        <v>42928</v>
      </c>
      <c r="C776" s="6">
        <v>0.52834490740740747</v>
      </c>
      <c r="D776" s="6">
        <v>0.53267361111111111</v>
      </c>
      <c r="E776" s="3">
        <f t="shared" si="146"/>
        <v>7</v>
      </c>
      <c r="F776" s="3" t="str">
        <f t="shared" si="147"/>
        <v>stacjonarne</v>
      </c>
      <c r="G776" s="3" t="str">
        <f t="shared" si="148"/>
        <v>50</v>
      </c>
      <c r="H776" s="6">
        <f t="shared" si="149"/>
        <v>4.3287037037036402E-3</v>
      </c>
      <c r="I776" s="8">
        <f t="shared" si="150"/>
        <v>0</v>
      </c>
      <c r="J776" s="8">
        <f t="shared" si="151"/>
        <v>4.2220601851851889</v>
      </c>
      <c r="K776" s="9">
        <f t="shared" si="152"/>
        <v>6079</v>
      </c>
      <c r="L776" s="8">
        <f t="shared" si="153"/>
        <v>0</v>
      </c>
      <c r="M776" s="3">
        <f t="shared" si="144"/>
        <v>0</v>
      </c>
      <c r="N776" s="3">
        <f t="shared" si="154"/>
        <v>1277</v>
      </c>
      <c r="O776" s="3">
        <f t="shared" si="145"/>
        <v>4002</v>
      </c>
      <c r="P776" s="9">
        <f t="shared" si="155"/>
        <v>46</v>
      </c>
    </row>
    <row r="777" spans="1:16" x14ac:dyDescent="0.25">
      <c r="A777" s="3">
        <v>62086163</v>
      </c>
      <c r="B777" s="5">
        <v>42928</v>
      </c>
      <c r="C777" s="6">
        <v>0.53126157407407404</v>
      </c>
      <c r="D777" s="6">
        <v>0.5326157407407407</v>
      </c>
      <c r="E777" s="3">
        <f t="shared" si="146"/>
        <v>8</v>
      </c>
      <c r="F777" s="3" t="str">
        <f t="shared" si="147"/>
        <v>komurkowe</v>
      </c>
      <c r="G777" s="3" t="str">
        <f t="shared" si="148"/>
        <v>62</v>
      </c>
      <c r="H777" s="6">
        <f t="shared" si="149"/>
        <v>1.3541666666666563E-3</v>
      </c>
      <c r="I777" s="8">
        <f t="shared" si="150"/>
        <v>0</v>
      </c>
      <c r="J777" s="8">
        <f t="shared" si="151"/>
        <v>4.2234143518518552</v>
      </c>
      <c r="K777" s="9">
        <f t="shared" si="152"/>
        <v>6081</v>
      </c>
      <c r="L777" s="8">
        <f t="shared" si="153"/>
        <v>0</v>
      </c>
      <c r="M777" s="3">
        <f t="shared" si="144"/>
        <v>0</v>
      </c>
      <c r="N777" s="3">
        <f t="shared" si="154"/>
        <v>1279</v>
      </c>
      <c r="O777" s="3">
        <f t="shared" si="145"/>
        <v>4002</v>
      </c>
      <c r="P777" s="9">
        <f t="shared" si="155"/>
        <v>43</v>
      </c>
    </row>
    <row r="778" spans="1:16" x14ac:dyDescent="0.25">
      <c r="A778" s="3">
        <v>4657345</v>
      </c>
      <c r="B778" s="5">
        <v>42928</v>
      </c>
      <c r="C778" s="6">
        <v>0.53608796296296302</v>
      </c>
      <c r="D778" s="6">
        <v>0.53631944444444446</v>
      </c>
      <c r="E778" s="3">
        <f t="shared" si="146"/>
        <v>7</v>
      </c>
      <c r="F778" s="3" t="str">
        <f t="shared" si="147"/>
        <v>stacjonarne</v>
      </c>
      <c r="G778" s="3" t="str">
        <f t="shared" si="148"/>
        <v>46</v>
      </c>
      <c r="H778" s="6">
        <f t="shared" si="149"/>
        <v>2.3148148148144365E-4</v>
      </c>
      <c r="I778" s="8">
        <f t="shared" si="150"/>
        <v>0</v>
      </c>
      <c r="J778" s="8">
        <f t="shared" si="151"/>
        <v>4.2236458333333369</v>
      </c>
      <c r="K778" s="9">
        <f t="shared" si="152"/>
        <v>6082</v>
      </c>
      <c r="L778" s="8">
        <f t="shared" si="153"/>
        <v>0</v>
      </c>
      <c r="M778" s="3">
        <f t="shared" si="144"/>
        <v>0</v>
      </c>
      <c r="N778" s="3">
        <f t="shared" si="154"/>
        <v>1279</v>
      </c>
      <c r="O778" s="3">
        <f t="shared" si="145"/>
        <v>4003</v>
      </c>
      <c r="P778" s="9">
        <f t="shared" si="155"/>
        <v>3</v>
      </c>
    </row>
    <row r="779" spans="1:16" x14ac:dyDescent="0.25">
      <c r="A779" s="3">
        <v>7937998</v>
      </c>
      <c r="B779" s="5">
        <v>42928</v>
      </c>
      <c r="C779" s="6">
        <v>0.53798611111111116</v>
      </c>
      <c r="D779" s="6">
        <v>0.54011574074074076</v>
      </c>
      <c r="E779" s="3">
        <f t="shared" si="146"/>
        <v>7</v>
      </c>
      <c r="F779" s="3" t="str">
        <f t="shared" si="147"/>
        <v>stacjonarne</v>
      </c>
      <c r="G779" s="3" t="str">
        <f t="shared" si="148"/>
        <v>79</v>
      </c>
      <c r="H779" s="6">
        <f t="shared" si="149"/>
        <v>2.1296296296295925E-3</v>
      </c>
      <c r="I779" s="8">
        <f t="shared" si="150"/>
        <v>0</v>
      </c>
      <c r="J779" s="8">
        <f t="shared" si="151"/>
        <v>4.2257754629629662</v>
      </c>
      <c r="K779" s="9">
        <f t="shared" si="152"/>
        <v>6085</v>
      </c>
      <c r="L779" s="8">
        <f t="shared" si="153"/>
        <v>0</v>
      </c>
      <c r="M779" s="3">
        <f t="shared" si="144"/>
        <v>0</v>
      </c>
      <c r="N779" s="3">
        <f t="shared" si="154"/>
        <v>1279</v>
      </c>
      <c r="O779" s="3">
        <f t="shared" si="145"/>
        <v>4006</v>
      </c>
      <c r="P779" s="9">
        <f t="shared" si="155"/>
        <v>7</v>
      </c>
    </row>
    <row r="780" spans="1:16" x14ac:dyDescent="0.25">
      <c r="A780" s="3">
        <v>7269536</v>
      </c>
      <c r="B780" s="5">
        <v>42928</v>
      </c>
      <c r="C780" s="6">
        <v>0.53827546296296302</v>
      </c>
      <c r="D780" s="6">
        <v>0.54309027777777774</v>
      </c>
      <c r="E780" s="3">
        <f t="shared" si="146"/>
        <v>7</v>
      </c>
      <c r="F780" s="3" t="str">
        <f t="shared" si="147"/>
        <v>stacjonarne</v>
      </c>
      <c r="G780" s="3" t="str">
        <f t="shared" si="148"/>
        <v>72</v>
      </c>
      <c r="H780" s="6">
        <f t="shared" si="149"/>
        <v>4.8148148148147163E-3</v>
      </c>
      <c r="I780" s="8">
        <f t="shared" si="150"/>
        <v>0</v>
      </c>
      <c r="J780" s="8">
        <f t="shared" si="151"/>
        <v>4.2305902777777806</v>
      </c>
      <c r="K780" s="9">
        <f t="shared" si="152"/>
        <v>6092</v>
      </c>
      <c r="L780" s="8">
        <f t="shared" si="153"/>
        <v>0</v>
      </c>
      <c r="M780" s="3">
        <f t="shared" si="144"/>
        <v>0</v>
      </c>
      <c r="N780" s="3">
        <f t="shared" si="154"/>
        <v>1279</v>
      </c>
      <c r="O780" s="3">
        <f t="shared" si="145"/>
        <v>4013</v>
      </c>
      <c r="P780" s="9">
        <f t="shared" si="155"/>
        <v>3</v>
      </c>
    </row>
    <row r="781" spans="1:16" x14ac:dyDescent="0.25">
      <c r="A781" s="3">
        <v>98939809</v>
      </c>
      <c r="B781" s="5">
        <v>42928</v>
      </c>
      <c r="C781" s="6">
        <v>0.53873842592592591</v>
      </c>
      <c r="D781" s="6">
        <v>0.54084490740740743</v>
      </c>
      <c r="E781" s="3">
        <f t="shared" si="146"/>
        <v>8</v>
      </c>
      <c r="F781" s="3" t="str">
        <f t="shared" si="147"/>
        <v>komurkowe</v>
      </c>
      <c r="G781" s="3" t="str">
        <f t="shared" si="148"/>
        <v>98</v>
      </c>
      <c r="H781" s="6">
        <f t="shared" si="149"/>
        <v>2.1064814814815147E-3</v>
      </c>
      <c r="I781" s="8">
        <f t="shared" si="150"/>
        <v>0</v>
      </c>
      <c r="J781" s="8">
        <f t="shared" si="151"/>
        <v>4.2326967592592624</v>
      </c>
      <c r="K781" s="9">
        <f t="shared" si="152"/>
        <v>6095</v>
      </c>
      <c r="L781" s="8">
        <f t="shared" si="153"/>
        <v>0</v>
      </c>
      <c r="M781" s="3">
        <f t="shared" si="144"/>
        <v>0</v>
      </c>
      <c r="N781" s="3">
        <f t="shared" si="154"/>
        <v>1282</v>
      </c>
      <c r="O781" s="3">
        <f t="shared" si="145"/>
        <v>4013</v>
      </c>
      <c r="P781" s="9">
        <f t="shared" si="155"/>
        <v>5</v>
      </c>
    </row>
    <row r="782" spans="1:16" x14ac:dyDescent="0.25">
      <c r="A782" s="3">
        <v>7766265</v>
      </c>
      <c r="B782" s="5">
        <v>42928</v>
      </c>
      <c r="C782" s="6">
        <v>0.54391203703703705</v>
      </c>
      <c r="D782" s="6">
        <v>0.54538194444444443</v>
      </c>
      <c r="E782" s="3">
        <f t="shared" si="146"/>
        <v>7</v>
      </c>
      <c r="F782" s="3" t="str">
        <f t="shared" si="147"/>
        <v>stacjonarne</v>
      </c>
      <c r="G782" s="3" t="str">
        <f t="shared" si="148"/>
        <v>77</v>
      </c>
      <c r="H782" s="6">
        <f t="shared" si="149"/>
        <v>1.4699074074073781E-3</v>
      </c>
      <c r="I782" s="8">
        <f t="shared" si="150"/>
        <v>0</v>
      </c>
      <c r="J782" s="8">
        <f t="shared" si="151"/>
        <v>4.2341666666666695</v>
      </c>
      <c r="K782" s="9">
        <f t="shared" si="152"/>
        <v>6097</v>
      </c>
      <c r="L782" s="8">
        <f t="shared" si="153"/>
        <v>0</v>
      </c>
      <c r="M782" s="3">
        <f t="shared" si="144"/>
        <v>0</v>
      </c>
      <c r="N782" s="3">
        <f t="shared" si="154"/>
        <v>1282</v>
      </c>
      <c r="O782" s="3">
        <f t="shared" si="145"/>
        <v>4015</v>
      </c>
      <c r="P782" s="9">
        <f t="shared" si="155"/>
        <v>12</v>
      </c>
    </row>
    <row r="783" spans="1:16" x14ac:dyDescent="0.25">
      <c r="A783" s="3">
        <v>7377702</v>
      </c>
      <c r="B783" s="5">
        <v>42928</v>
      </c>
      <c r="C783" s="6">
        <v>0.54689814814814819</v>
      </c>
      <c r="D783" s="6">
        <v>0.54949074074074067</v>
      </c>
      <c r="E783" s="3">
        <f t="shared" si="146"/>
        <v>7</v>
      </c>
      <c r="F783" s="3" t="str">
        <f t="shared" si="147"/>
        <v>stacjonarne</v>
      </c>
      <c r="G783" s="3" t="str">
        <f t="shared" si="148"/>
        <v>73</v>
      </c>
      <c r="H783" s="6">
        <f t="shared" si="149"/>
        <v>2.5925925925924798E-3</v>
      </c>
      <c r="I783" s="8">
        <f t="shared" si="150"/>
        <v>0</v>
      </c>
      <c r="J783" s="8">
        <f t="shared" si="151"/>
        <v>4.2367592592592622</v>
      </c>
      <c r="K783" s="9">
        <f t="shared" si="152"/>
        <v>6100</v>
      </c>
      <c r="L783" s="8">
        <f t="shared" si="153"/>
        <v>0</v>
      </c>
      <c r="M783" s="3">
        <f t="shared" si="144"/>
        <v>0</v>
      </c>
      <c r="N783" s="3">
        <f t="shared" si="154"/>
        <v>1282</v>
      </c>
      <c r="O783" s="3">
        <f t="shared" si="145"/>
        <v>4018</v>
      </c>
      <c r="P783" s="9">
        <f t="shared" si="155"/>
        <v>56</v>
      </c>
    </row>
    <row r="784" spans="1:16" x14ac:dyDescent="0.25">
      <c r="A784" s="3">
        <v>38244568</v>
      </c>
      <c r="B784" s="5">
        <v>42928</v>
      </c>
      <c r="C784" s="6">
        <v>0.54826388888888888</v>
      </c>
      <c r="D784" s="6">
        <v>0.54920138888888892</v>
      </c>
      <c r="E784" s="3">
        <f t="shared" si="146"/>
        <v>8</v>
      </c>
      <c r="F784" s="3" t="str">
        <f t="shared" si="147"/>
        <v>komurkowe</v>
      </c>
      <c r="G784" s="3" t="str">
        <f t="shared" si="148"/>
        <v>38</v>
      </c>
      <c r="H784" s="6">
        <f t="shared" si="149"/>
        <v>9.3750000000003553E-4</v>
      </c>
      <c r="I784" s="8">
        <f t="shared" si="150"/>
        <v>0</v>
      </c>
      <c r="J784" s="8">
        <f t="shared" si="151"/>
        <v>4.2376967592592623</v>
      </c>
      <c r="K784" s="9">
        <f t="shared" si="152"/>
        <v>6102</v>
      </c>
      <c r="L784" s="8">
        <f t="shared" si="153"/>
        <v>0</v>
      </c>
      <c r="M784" s="3">
        <f t="shared" si="144"/>
        <v>0</v>
      </c>
      <c r="N784" s="3">
        <f t="shared" si="154"/>
        <v>1284</v>
      </c>
      <c r="O784" s="3">
        <f t="shared" si="145"/>
        <v>4018</v>
      </c>
      <c r="P784" s="9">
        <f t="shared" si="155"/>
        <v>17</v>
      </c>
    </row>
    <row r="785" spans="1:16" x14ac:dyDescent="0.25">
      <c r="A785" s="3">
        <v>5094248</v>
      </c>
      <c r="B785" s="5">
        <v>42928</v>
      </c>
      <c r="C785" s="6">
        <v>0.55118055555555556</v>
      </c>
      <c r="D785" s="6">
        <v>0.56003472222222228</v>
      </c>
      <c r="E785" s="3">
        <f t="shared" si="146"/>
        <v>7</v>
      </c>
      <c r="F785" s="3" t="str">
        <f t="shared" si="147"/>
        <v>stacjonarne</v>
      </c>
      <c r="G785" s="3" t="str">
        <f t="shared" si="148"/>
        <v>50</v>
      </c>
      <c r="H785" s="6">
        <f t="shared" si="149"/>
        <v>8.8541666666667185E-3</v>
      </c>
      <c r="I785" s="8">
        <f t="shared" si="150"/>
        <v>0</v>
      </c>
      <c r="J785" s="8">
        <f t="shared" si="151"/>
        <v>4.2465509259259289</v>
      </c>
      <c r="K785" s="9">
        <f t="shared" si="152"/>
        <v>6115</v>
      </c>
      <c r="L785" s="8">
        <f t="shared" si="153"/>
        <v>0</v>
      </c>
      <c r="M785" s="3">
        <f t="shared" si="144"/>
        <v>0</v>
      </c>
      <c r="N785" s="3">
        <f t="shared" si="154"/>
        <v>1284</v>
      </c>
      <c r="O785" s="3">
        <f t="shared" si="145"/>
        <v>4031</v>
      </c>
      <c r="P785" s="9">
        <f t="shared" si="155"/>
        <v>2</v>
      </c>
    </row>
    <row r="786" spans="1:16" x14ac:dyDescent="0.25">
      <c r="A786" s="3">
        <v>1233459</v>
      </c>
      <c r="B786" s="5">
        <v>42928</v>
      </c>
      <c r="C786" s="6">
        <v>0.55565972222222226</v>
      </c>
      <c r="D786" s="6">
        <v>0.55674768518518525</v>
      </c>
      <c r="E786" s="3">
        <f t="shared" si="146"/>
        <v>7</v>
      </c>
      <c r="F786" s="3" t="str">
        <f t="shared" si="147"/>
        <v>stacjonarne</v>
      </c>
      <c r="G786" s="3" t="str">
        <f t="shared" si="148"/>
        <v>12</v>
      </c>
      <c r="H786" s="6">
        <f t="shared" si="149"/>
        <v>1.087962962962985E-3</v>
      </c>
      <c r="I786" s="8">
        <f t="shared" si="150"/>
        <v>1.087962962962985E-3</v>
      </c>
      <c r="J786" s="8">
        <f t="shared" si="151"/>
        <v>4.2476388888888916</v>
      </c>
      <c r="K786" s="9">
        <f t="shared" si="152"/>
        <v>6116</v>
      </c>
      <c r="L786" s="8">
        <f t="shared" si="153"/>
        <v>0</v>
      </c>
      <c r="M786" s="3">
        <f t="shared" si="144"/>
        <v>0</v>
      </c>
      <c r="N786" s="3">
        <f t="shared" si="154"/>
        <v>1284</v>
      </c>
      <c r="O786" s="3">
        <f t="shared" si="145"/>
        <v>4032</v>
      </c>
      <c r="P786" s="9">
        <f t="shared" si="155"/>
        <v>36</v>
      </c>
    </row>
    <row r="787" spans="1:16" x14ac:dyDescent="0.25">
      <c r="A787" s="3">
        <v>9398644</v>
      </c>
      <c r="B787" s="5">
        <v>42928</v>
      </c>
      <c r="C787" s="6">
        <v>0.55717592592592591</v>
      </c>
      <c r="D787" s="6">
        <v>0.56753472222222223</v>
      </c>
      <c r="E787" s="3">
        <f t="shared" si="146"/>
        <v>7</v>
      </c>
      <c r="F787" s="3" t="str">
        <f t="shared" si="147"/>
        <v>stacjonarne</v>
      </c>
      <c r="G787" s="3" t="str">
        <f t="shared" si="148"/>
        <v>93</v>
      </c>
      <c r="H787" s="6">
        <f t="shared" si="149"/>
        <v>1.0358796296296324E-2</v>
      </c>
      <c r="I787" s="8">
        <f t="shared" si="150"/>
        <v>0</v>
      </c>
      <c r="J787" s="8">
        <f t="shared" si="151"/>
        <v>4.2579976851851882</v>
      </c>
      <c r="K787" s="9">
        <f t="shared" si="152"/>
        <v>6131</v>
      </c>
      <c r="L787" s="8">
        <f t="shared" si="153"/>
        <v>0</v>
      </c>
      <c r="M787" s="3">
        <f t="shared" si="144"/>
        <v>0</v>
      </c>
      <c r="N787" s="3">
        <f t="shared" si="154"/>
        <v>1284</v>
      </c>
      <c r="O787" s="3">
        <f t="shared" si="145"/>
        <v>4047</v>
      </c>
      <c r="P787" s="9">
        <f t="shared" si="155"/>
        <v>31</v>
      </c>
    </row>
    <row r="788" spans="1:16" x14ac:dyDescent="0.25">
      <c r="A788" s="3">
        <v>3390459</v>
      </c>
      <c r="B788" s="5">
        <v>42928</v>
      </c>
      <c r="C788" s="6">
        <v>0.55869212962962966</v>
      </c>
      <c r="D788" s="6">
        <v>0.55922453703703701</v>
      </c>
      <c r="E788" s="3">
        <f t="shared" si="146"/>
        <v>7</v>
      </c>
      <c r="F788" s="3" t="str">
        <f t="shared" si="147"/>
        <v>stacjonarne</v>
      </c>
      <c r="G788" s="3" t="str">
        <f t="shared" si="148"/>
        <v>33</v>
      </c>
      <c r="H788" s="6">
        <f t="shared" si="149"/>
        <v>5.324074074073426E-4</v>
      </c>
      <c r="I788" s="8">
        <f t="shared" si="150"/>
        <v>0</v>
      </c>
      <c r="J788" s="8">
        <f t="shared" si="151"/>
        <v>4.2585300925925953</v>
      </c>
      <c r="K788" s="9">
        <f t="shared" si="152"/>
        <v>6132</v>
      </c>
      <c r="L788" s="8">
        <f t="shared" si="153"/>
        <v>0</v>
      </c>
      <c r="M788" s="3">
        <f t="shared" si="144"/>
        <v>0</v>
      </c>
      <c r="N788" s="3">
        <f t="shared" si="154"/>
        <v>1284</v>
      </c>
      <c r="O788" s="3">
        <f t="shared" si="145"/>
        <v>4048</v>
      </c>
      <c r="P788" s="9">
        <f t="shared" si="155"/>
        <v>17</v>
      </c>
    </row>
    <row r="789" spans="1:16" x14ac:dyDescent="0.25">
      <c r="A789" s="3">
        <v>5252835</v>
      </c>
      <c r="B789" s="5">
        <v>42928</v>
      </c>
      <c r="C789" s="6">
        <v>0.55907407407407406</v>
      </c>
      <c r="D789" s="6">
        <v>0.56937499999999996</v>
      </c>
      <c r="E789" s="3">
        <f t="shared" si="146"/>
        <v>7</v>
      </c>
      <c r="F789" s="3" t="str">
        <f t="shared" si="147"/>
        <v>stacjonarne</v>
      </c>
      <c r="G789" s="3" t="str">
        <f t="shared" si="148"/>
        <v>52</v>
      </c>
      <c r="H789" s="6">
        <f t="shared" si="149"/>
        <v>1.0300925925925908E-2</v>
      </c>
      <c r="I789" s="8">
        <f t="shared" si="150"/>
        <v>0</v>
      </c>
      <c r="J789" s="8">
        <f t="shared" si="151"/>
        <v>4.2688310185185214</v>
      </c>
      <c r="K789" s="9">
        <f t="shared" si="152"/>
        <v>6147</v>
      </c>
      <c r="L789" s="8">
        <f t="shared" si="153"/>
        <v>0</v>
      </c>
      <c r="M789" s="3">
        <f t="shared" si="144"/>
        <v>0</v>
      </c>
      <c r="N789" s="3">
        <f t="shared" si="154"/>
        <v>1284</v>
      </c>
      <c r="O789" s="3">
        <f t="shared" si="145"/>
        <v>4063</v>
      </c>
      <c r="P789" s="9">
        <f t="shared" si="155"/>
        <v>7</v>
      </c>
    </row>
    <row r="790" spans="1:16" x14ac:dyDescent="0.25">
      <c r="A790" s="3">
        <v>15643568</v>
      </c>
      <c r="B790" s="5">
        <v>42928</v>
      </c>
      <c r="C790" s="6">
        <v>0.56074074074074076</v>
      </c>
      <c r="D790" s="6">
        <v>0.56283564814814813</v>
      </c>
      <c r="E790" s="3">
        <f t="shared" si="146"/>
        <v>8</v>
      </c>
      <c r="F790" s="3" t="str">
        <f t="shared" si="147"/>
        <v>komurkowe</v>
      </c>
      <c r="G790" s="3" t="str">
        <f t="shared" si="148"/>
        <v>15</v>
      </c>
      <c r="H790" s="6">
        <f t="shared" si="149"/>
        <v>2.0949074074073648E-3</v>
      </c>
      <c r="I790" s="8">
        <f t="shared" si="150"/>
        <v>0</v>
      </c>
      <c r="J790" s="8">
        <f t="shared" si="151"/>
        <v>4.2709259259259289</v>
      </c>
      <c r="K790" s="9">
        <f t="shared" si="152"/>
        <v>6150</v>
      </c>
      <c r="L790" s="8">
        <f t="shared" si="153"/>
        <v>0</v>
      </c>
      <c r="M790" s="3">
        <f t="shared" si="144"/>
        <v>0</v>
      </c>
      <c r="N790" s="3">
        <f t="shared" si="154"/>
        <v>1287</v>
      </c>
      <c r="O790" s="3">
        <f t="shared" si="145"/>
        <v>4063</v>
      </c>
      <c r="P790" s="9">
        <f t="shared" si="155"/>
        <v>8</v>
      </c>
    </row>
    <row r="791" spans="1:16" x14ac:dyDescent="0.25">
      <c r="A791" s="3">
        <v>39921944</v>
      </c>
      <c r="B791" s="5">
        <v>42928</v>
      </c>
      <c r="C791" s="6">
        <v>0.56398148148148153</v>
      </c>
      <c r="D791" s="6">
        <v>0.57387731481481474</v>
      </c>
      <c r="E791" s="3">
        <f t="shared" si="146"/>
        <v>8</v>
      </c>
      <c r="F791" s="3" t="str">
        <f t="shared" si="147"/>
        <v>komurkowe</v>
      </c>
      <c r="G791" s="3" t="str">
        <f t="shared" si="148"/>
        <v>39</v>
      </c>
      <c r="H791" s="6">
        <f t="shared" si="149"/>
        <v>9.8958333333332149E-3</v>
      </c>
      <c r="I791" s="8">
        <f t="shared" si="150"/>
        <v>0</v>
      </c>
      <c r="J791" s="8">
        <f t="shared" si="151"/>
        <v>4.2808217592592621</v>
      </c>
      <c r="K791" s="9">
        <f t="shared" si="152"/>
        <v>6164</v>
      </c>
      <c r="L791" s="8">
        <f t="shared" si="153"/>
        <v>0</v>
      </c>
      <c r="M791" s="3">
        <f t="shared" si="144"/>
        <v>0</v>
      </c>
      <c r="N791" s="3">
        <f t="shared" si="154"/>
        <v>1301</v>
      </c>
      <c r="O791" s="3">
        <f t="shared" si="145"/>
        <v>4063</v>
      </c>
      <c r="P791" s="9">
        <f t="shared" si="155"/>
        <v>23</v>
      </c>
    </row>
    <row r="792" spans="1:16" x14ac:dyDescent="0.25">
      <c r="A792" s="3">
        <v>66800387</v>
      </c>
      <c r="B792" s="5">
        <v>42928</v>
      </c>
      <c r="C792" s="6">
        <v>0.56509259259259259</v>
      </c>
      <c r="D792" s="6">
        <v>0.56554398148148144</v>
      </c>
      <c r="E792" s="3">
        <f t="shared" si="146"/>
        <v>8</v>
      </c>
      <c r="F792" s="3" t="str">
        <f t="shared" si="147"/>
        <v>komurkowe</v>
      </c>
      <c r="G792" s="3" t="str">
        <f t="shared" si="148"/>
        <v>66</v>
      </c>
      <c r="H792" s="6">
        <f t="shared" si="149"/>
        <v>4.5138888888884843E-4</v>
      </c>
      <c r="I792" s="8">
        <f t="shared" si="150"/>
        <v>0</v>
      </c>
      <c r="J792" s="8">
        <f t="shared" si="151"/>
        <v>4.2812731481481512</v>
      </c>
      <c r="K792" s="9">
        <f t="shared" si="152"/>
        <v>6165</v>
      </c>
      <c r="L792" s="8">
        <f t="shared" si="153"/>
        <v>0</v>
      </c>
      <c r="M792" s="3">
        <f t="shared" ref="M792:M855" si="156">HOUR(L792)*60+MINUTE(L792)+IF(SECOND(L792)&gt;0,1,0)</f>
        <v>0</v>
      </c>
      <c r="N792" s="3">
        <f t="shared" si="154"/>
        <v>1302</v>
      </c>
      <c r="O792" s="3">
        <f t="shared" si="145"/>
        <v>4063</v>
      </c>
      <c r="P792" s="9">
        <f t="shared" si="155"/>
        <v>2</v>
      </c>
    </row>
    <row r="793" spans="1:16" x14ac:dyDescent="0.25">
      <c r="A793" s="3">
        <v>88664428</v>
      </c>
      <c r="B793" s="5">
        <v>42928</v>
      </c>
      <c r="C793" s="6">
        <v>0.56527777777777777</v>
      </c>
      <c r="D793" s="6">
        <v>0.56814814814814818</v>
      </c>
      <c r="E793" s="3">
        <f t="shared" si="146"/>
        <v>8</v>
      </c>
      <c r="F793" s="3" t="str">
        <f t="shared" si="147"/>
        <v>komurkowe</v>
      </c>
      <c r="G793" s="3" t="str">
        <f t="shared" si="148"/>
        <v>88</v>
      </c>
      <c r="H793" s="6">
        <f t="shared" si="149"/>
        <v>2.870370370370412E-3</v>
      </c>
      <c r="I793" s="8">
        <f t="shared" si="150"/>
        <v>0</v>
      </c>
      <c r="J793" s="8">
        <f t="shared" si="151"/>
        <v>4.2841435185185217</v>
      </c>
      <c r="K793" s="9">
        <f t="shared" si="152"/>
        <v>6169</v>
      </c>
      <c r="L793" s="8">
        <f t="shared" si="153"/>
        <v>0</v>
      </c>
      <c r="M793" s="3">
        <f t="shared" si="156"/>
        <v>0</v>
      </c>
      <c r="N793" s="3">
        <f t="shared" si="154"/>
        <v>1306</v>
      </c>
      <c r="O793" s="3">
        <f t="shared" si="145"/>
        <v>4063</v>
      </c>
      <c r="P793" s="9">
        <f t="shared" si="155"/>
        <v>10</v>
      </c>
    </row>
    <row r="794" spans="1:16" x14ac:dyDescent="0.25">
      <c r="A794" s="3">
        <v>4111617</v>
      </c>
      <c r="B794" s="5">
        <v>42928</v>
      </c>
      <c r="C794" s="6">
        <v>0.56555555555555559</v>
      </c>
      <c r="D794" s="6">
        <v>0.56971064814814809</v>
      </c>
      <c r="E794" s="3">
        <f t="shared" si="146"/>
        <v>7</v>
      </c>
      <c r="F794" s="3" t="str">
        <f t="shared" si="147"/>
        <v>stacjonarne</v>
      </c>
      <c r="G794" s="3" t="str">
        <f t="shared" si="148"/>
        <v>41</v>
      </c>
      <c r="H794" s="6">
        <f t="shared" si="149"/>
        <v>4.155092592592502E-3</v>
      </c>
      <c r="I794" s="8">
        <f t="shared" si="150"/>
        <v>0</v>
      </c>
      <c r="J794" s="8">
        <f t="shared" si="151"/>
        <v>4.2882986111111139</v>
      </c>
      <c r="K794" s="9">
        <f t="shared" si="152"/>
        <v>6175</v>
      </c>
      <c r="L794" s="8">
        <f t="shared" si="153"/>
        <v>0</v>
      </c>
      <c r="M794" s="3">
        <f t="shared" si="156"/>
        <v>0</v>
      </c>
      <c r="N794" s="3">
        <f t="shared" si="154"/>
        <v>1306</v>
      </c>
      <c r="O794" s="3">
        <f t="shared" si="145"/>
        <v>4069</v>
      </c>
      <c r="P794" s="9">
        <f t="shared" si="155"/>
        <v>9</v>
      </c>
    </row>
    <row r="795" spans="1:16" x14ac:dyDescent="0.25">
      <c r="A795" s="3">
        <v>9804309</v>
      </c>
      <c r="B795" s="5">
        <v>42928</v>
      </c>
      <c r="C795" s="6">
        <v>0.56918981481481479</v>
      </c>
      <c r="D795" s="6">
        <v>0.5784259259259259</v>
      </c>
      <c r="E795" s="3">
        <f t="shared" si="146"/>
        <v>7</v>
      </c>
      <c r="F795" s="3" t="str">
        <f t="shared" si="147"/>
        <v>stacjonarne</v>
      </c>
      <c r="G795" s="3" t="str">
        <f t="shared" si="148"/>
        <v>98</v>
      </c>
      <c r="H795" s="6">
        <f t="shared" si="149"/>
        <v>9.2361111111111116E-3</v>
      </c>
      <c r="I795" s="8">
        <f t="shared" si="150"/>
        <v>0</v>
      </c>
      <c r="J795" s="8">
        <f t="shared" si="151"/>
        <v>4.2975347222222249</v>
      </c>
      <c r="K795" s="9">
        <f t="shared" si="152"/>
        <v>6188</v>
      </c>
      <c r="L795" s="8">
        <f t="shared" si="153"/>
        <v>0</v>
      </c>
      <c r="M795" s="3">
        <f t="shared" si="156"/>
        <v>0</v>
      </c>
      <c r="N795" s="3">
        <f t="shared" si="154"/>
        <v>1306</v>
      </c>
      <c r="O795" s="3">
        <f t="shared" si="145"/>
        <v>4082</v>
      </c>
      <c r="P795" s="9">
        <f t="shared" si="155"/>
        <v>27</v>
      </c>
    </row>
    <row r="796" spans="1:16" x14ac:dyDescent="0.25">
      <c r="A796" s="3">
        <v>3382728</v>
      </c>
      <c r="B796" s="5">
        <v>42928</v>
      </c>
      <c r="C796" s="6">
        <v>0.56953703703703706</v>
      </c>
      <c r="D796" s="6">
        <v>0.57401620370370365</v>
      </c>
      <c r="E796" s="3">
        <f t="shared" si="146"/>
        <v>7</v>
      </c>
      <c r="F796" s="3" t="str">
        <f t="shared" si="147"/>
        <v>stacjonarne</v>
      </c>
      <c r="G796" s="3" t="str">
        <f t="shared" si="148"/>
        <v>33</v>
      </c>
      <c r="H796" s="6">
        <f t="shared" si="149"/>
        <v>4.4791666666665897E-3</v>
      </c>
      <c r="I796" s="8">
        <f t="shared" si="150"/>
        <v>0</v>
      </c>
      <c r="J796" s="8">
        <f t="shared" si="151"/>
        <v>4.3020138888888919</v>
      </c>
      <c r="K796" s="9">
        <f t="shared" si="152"/>
        <v>6194</v>
      </c>
      <c r="L796" s="8">
        <f t="shared" si="153"/>
        <v>0</v>
      </c>
      <c r="M796" s="3">
        <f t="shared" si="156"/>
        <v>0</v>
      </c>
      <c r="N796" s="3">
        <f t="shared" si="154"/>
        <v>1306</v>
      </c>
      <c r="O796" s="3">
        <f t="shared" si="145"/>
        <v>4088</v>
      </c>
      <c r="P796" s="9">
        <f t="shared" si="155"/>
        <v>54</v>
      </c>
    </row>
    <row r="797" spans="1:16" x14ac:dyDescent="0.25">
      <c r="A797" s="3">
        <v>9091369</v>
      </c>
      <c r="B797" s="5">
        <v>42928</v>
      </c>
      <c r="C797" s="6">
        <v>0.57231481481481483</v>
      </c>
      <c r="D797" s="6">
        <v>0.57403935185185184</v>
      </c>
      <c r="E797" s="3">
        <f t="shared" si="146"/>
        <v>7</v>
      </c>
      <c r="F797" s="3" t="str">
        <f t="shared" si="147"/>
        <v>stacjonarne</v>
      </c>
      <c r="G797" s="3" t="str">
        <f t="shared" si="148"/>
        <v>90</v>
      </c>
      <c r="H797" s="6">
        <f t="shared" si="149"/>
        <v>1.7245370370370106E-3</v>
      </c>
      <c r="I797" s="8">
        <f t="shared" si="150"/>
        <v>0</v>
      </c>
      <c r="J797" s="8">
        <f t="shared" si="151"/>
        <v>4.3037384259259293</v>
      </c>
      <c r="K797" s="9">
        <f t="shared" si="152"/>
        <v>6197</v>
      </c>
      <c r="L797" s="8">
        <f t="shared" si="153"/>
        <v>0</v>
      </c>
      <c r="M797" s="3">
        <f t="shared" si="156"/>
        <v>0</v>
      </c>
      <c r="N797" s="3">
        <f t="shared" si="154"/>
        <v>1306</v>
      </c>
      <c r="O797" s="3">
        <f t="shared" si="145"/>
        <v>4091</v>
      </c>
      <c r="P797" s="9">
        <f t="shared" si="155"/>
        <v>23</v>
      </c>
    </row>
    <row r="798" spans="1:16" x14ac:dyDescent="0.25">
      <c r="A798" s="3">
        <v>3981821518</v>
      </c>
      <c r="B798" s="5">
        <v>42928</v>
      </c>
      <c r="C798" s="6">
        <v>0.57445601851851846</v>
      </c>
      <c r="D798" s="6">
        <v>0.57703703703703701</v>
      </c>
      <c r="E798" s="3">
        <f t="shared" si="146"/>
        <v>10</v>
      </c>
      <c r="F798" s="3" t="str">
        <f t="shared" si="147"/>
        <v>komurkowe</v>
      </c>
      <c r="G798" s="3" t="str">
        <f t="shared" si="148"/>
        <v>39</v>
      </c>
      <c r="H798" s="6">
        <f t="shared" si="149"/>
        <v>2.5810185185185519E-3</v>
      </c>
      <c r="I798" s="8">
        <f t="shared" si="150"/>
        <v>0</v>
      </c>
      <c r="J798" s="8">
        <f t="shared" si="151"/>
        <v>4.3037384259259293</v>
      </c>
      <c r="K798" s="9">
        <f t="shared" si="152"/>
        <v>6197</v>
      </c>
      <c r="L798" s="8">
        <f t="shared" si="153"/>
        <v>2.5810185185185519E-3</v>
      </c>
      <c r="M798" s="3">
        <f t="shared" si="156"/>
        <v>4</v>
      </c>
      <c r="N798" s="3">
        <f t="shared" si="154"/>
        <v>1306</v>
      </c>
      <c r="O798" s="3">
        <f t="shared" si="145"/>
        <v>4091</v>
      </c>
      <c r="P798" s="9">
        <f t="shared" si="155"/>
        <v>23</v>
      </c>
    </row>
    <row r="799" spans="1:16" x14ac:dyDescent="0.25">
      <c r="A799" s="3">
        <v>6304174</v>
      </c>
      <c r="B799" s="5">
        <v>42928</v>
      </c>
      <c r="C799" s="6">
        <v>0.57445601851851846</v>
      </c>
      <c r="D799" s="6">
        <v>0.58512731481481484</v>
      </c>
      <c r="E799" s="3">
        <f t="shared" si="146"/>
        <v>7</v>
      </c>
      <c r="F799" s="3" t="str">
        <f t="shared" si="147"/>
        <v>stacjonarne</v>
      </c>
      <c r="G799" s="3" t="str">
        <f t="shared" si="148"/>
        <v>63</v>
      </c>
      <c r="H799" s="6">
        <f t="shared" si="149"/>
        <v>1.0671296296296373E-2</v>
      </c>
      <c r="I799" s="8">
        <f t="shared" si="150"/>
        <v>0</v>
      </c>
      <c r="J799" s="8">
        <f t="shared" si="151"/>
        <v>4.3144097222222255</v>
      </c>
      <c r="K799" s="9">
        <f t="shared" si="152"/>
        <v>6212</v>
      </c>
      <c r="L799" s="8">
        <f t="shared" si="153"/>
        <v>0</v>
      </c>
      <c r="M799" s="3">
        <f t="shared" si="156"/>
        <v>0</v>
      </c>
      <c r="N799" s="3">
        <f t="shared" si="154"/>
        <v>1306</v>
      </c>
      <c r="O799" s="3">
        <f t="shared" si="145"/>
        <v>4106</v>
      </c>
      <c r="P799" s="9">
        <f t="shared" si="155"/>
        <v>45</v>
      </c>
    </row>
    <row r="800" spans="1:16" x14ac:dyDescent="0.25">
      <c r="A800" s="3">
        <v>8233999</v>
      </c>
      <c r="B800" s="5">
        <v>42928</v>
      </c>
      <c r="C800" s="6">
        <v>0.5782870370370371</v>
      </c>
      <c r="D800" s="6">
        <v>0.58834490740740741</v>
      </c>
      <c r="E800" s="3">
        <f t="shared" si="146"/>
        <v>7</v>
      </c>
      <c r="F800" s="3" t="str">
        <f t="shared" si="147"/>
        <v>stacjonarne</v>
      </c>
      <c r="G800" s="3" t="str">
        <f t="shared" si="148"/>
        <v>82</v>
      </c>
      <c r="H800" s="6">
        <f t="shared" si="149"/>
        <v>1.0057870370370314E-2</v>
      </c>
      <c r="I800" s="8">
        <f t="shared" si="150"/>
        <v>0</v>
      </c>
      <c r="J800" s="8">
        <f t="shared" si="151"/>
        <v>4.3244675925925957</v>
      </c>
      <c r="K800" s="9">
        <f t="shared" si="152"/>
        <v>6227</v>
      </c>
      <c r="L800" s="8">
        <f t="shared" si="153"/>
        <v>0</v>
      </c>
      <c r="M800" s="3">
        <f t="shared" si="156"/>
        <v>0</v>
      </c>
      <c r="N800" s="3">
        <f t="shared" si="154"/>
        <v>1306</v>
      </c>
      <c r="O800" s="3">
        <f t="shared" si="145"/>
        <v>4121</v>
      </c>
      <c r="P800" s="9">
        <f t="shared" si="155"/>
        <v>14</v>
      </c>
    </row>
    <row r="801" spans="1:16" x14ac:dyDescent="0.25">
      <c r="A801" s="3">
        <v>97782375</v>
      </c>
      <c r="B801" s="5">
        <v>42928</v>
      </c>
      <c r="C801" s="6">
        <v>0.58054398148148145</v>
      </c>
      <c r="D801" s="6">
        <v>0.58196759259259256</v>
      </c>
      <c r="E801" s="3">
        <f t="shared" si="146"/>
        <v>8</v>
      </c>
      <c r="F801" s="3" t="str">
        <f t="shared" si="147"/>
        <v>komurkowe</v>
      </c>
      <c r="G801" s="3" t="str">
        <f t="shared" si="148"/>
        <v>97</v>
      </c>
      <c r="H801" s="6">
        <f t="shared" si="149"/>
        <v>1.4236111111111116E-3</v>
      </c>
      <c r="I801" s="8">
        <f t="shared" si="150"/>
        <v>0</v>
      </c>
      <c r="J801" s="8">
        <f t="shared" si="151"/>
        <v>4.3258912037037067</v>
      </c>
      <c r="K801" s="9">
        <f t="shared" si="152"/>
        <v>6229</v>
      </c>
      <c r="L801" s="8">
        <f t="shared" si="153"/>
        <v>0</v>
      </c>
      <c r="M801" s="3">
        <f t="shared" si="156"/>
        <v>0</v>
      </c>
      <c r="N801" s="3">
        <f t="shared" si="154"/>
        <v>1308</v>
      </c>
      <c r="O801" s="3">
        <f t="shared" si="145"/>
        <v>4121</v>
      </c>
      <c r="P801" s="9">
        <f t="shared" si="155"/>
        <v>17</v>
      </c>
    </row>
    <row r="802" spans="1:16" x14ac:dyDescent="0.25">
      <c r="A802" s="3">
        <v>2826868</v>
      </c>
      <c r="B802" s="5">
        <v>42928</v>
      </c>
      <c r="C802" s="6">
        <v>0.58266203703703701</v>
      </c>
      <c r="D802" s="6">
        <v>0.59348379629629633</v>
      </c>
      <c r="E802" s="3">
        <f t="shared" si="146"/>
        <v>7</v>
      </c>
      <c r="F802" s="3" t="str">
        <f t="shared" si="147"/>
        <v>stacjonarne</v>
      </c>
      <c r="G802" s="3" t="str">
        <f t="shared" si="148"/>
        <v>28</v>
      </c>
      <c r="H802" s="6">
        <f t="shared" si="149"/>
        <v>1.0821759259259323E-2</v>
      </c>
      <c r="I802" s="8">
        <f t="shared" si="150"/>
        <v>0</v>
      </c>
      <c r="J802" s="8">
        <f t="shared" si="151"/>
        <v>4.3367129629629657</v>
      </c>
      <c r="K802" s="9">
        <f t="shared" si="152"/>
        <v>6244</v>
      </c>
      <c r="L802" s="8">
        <f t="shared" si="153"/>
        <v>0</v>
      </c>
      <c r="M802" s="3">
        <f t="shared" si="156"/>
        <v>0</v>
      </c>
      <c r="N802" s="3">
        <f t="shared" si="154"/>
        <v>1308</v>
      </c>
      <c r="O802" s="3">
        <f t="shared" si="145"/>
        <v>4136</v>
      </c>
      <c r="P802" s="9">
        <f t="shared" si="155"/>
        <v>52</v>
      </c>
    </row>
    <row r="803" spans="1:16" x14ac:dyDescent="0.25">
      <c r="A803" s="3">
        <v>93794133</v>
      </c>
      <c r="B803" s="5">
        <v>42928</v>
      </c>
      <c r="C803" s="6">
        <v>0.58592592592592596</v>
      </c>
      <c r="D803" s="6">
        <v>0.59038194444444447</v>
      </c>
      <c r="E803" s="3">
        <f t="shared" si="146"/>
        <v>8</v>
      </c>
      <c r="F803" s="3" t="str">
        <f t="shared" si="147"/>
        <v>komurkowe</v>
      </c>
      <c r="G803" s="3" t="str">
        <f t="shared" si="148"/>
        <v>93</v>
      </c>
      <c r="H803" s="6">
        <f t="shared" si="149"/>
        <v>4.4560185185185119E-3</v>
      </c>
      <c r="I803" s="8">
        <f t="shared" si="150"/>
        <v>0</v>
      </c>
      <c r="J803" s="8">
        <f t="shared" si="151"/>
        <v>4.3411689814814842</v>
      </c>
      <c r="K803" s="9">
        <f t="shared" si="152"/>
        <v>6251</v>
      </c>
      <c r="L803" s="8">
        <f t="shared" si="153"/>
        <v>0</v>
      </c>
      <c r="M803" s="3">
        <f t="shared" si="156"/>
        <v>0</v>
      </c>
      <c r="N803" s="3">
        <f t="shared" si="154"/>
        <v>1315</v>
      </c>
      <c r="O803" s="3">
        <f t="shared" si="145"/>
        <v>4136</v>
      </c>
      <c r="P803" s="9">
        <f t="shared" si="155"/>
        <v>17</v>
      </c>
    </row>
    <row r="804" spans="1:16" x14ac:dyDescent="0.25">
      <c r="A804" s="3">
        <v>85838361</v>
      </c>
      <c r="B804" s="5">
        <v>42928</v>
      </c>
      <c r="C804" s="6">
        <v>0.58909722222222227</v>
      </c>
      <c r="D804" s="6">
        <v>0.5993518518518518</v>
      </c>
      <c r="E804" s="3">
        <f t="shared" si="146"/>
        <v>8</v>
      </c>
      <c r="F804" s="3" t="str">
        <f t="shared" si="147"/>
        <v>komurkowe</v>
      </c>
      <c r="G804" s="3" t="str">
        <f t="shared" si="148"/>
        <v>85</v>
      </c>
      <c r="H804" s="6">
        <f t="shared" si="149"/>
        <v>1.025462962962953E-2</v>
      </c>
      <c r="I804" s="8">
        <f t="shared" si="150"/>
        <v>0</v>
      </c>
      <c r="J804" s="8">
        <f t="shared" si="151"/>
        <v>4.3514236111111142</v>
      </c>
      <c r="K804" s="9">
        <f t="shared" si="152"/>
        <v>6266</v>
      </c>
      <c r="L804" s="8">
        <f t="shared" si="153"/>
        <v>0</v>
      </c>
      <c r="M804" s="3">
        <f t="shared" si="156"/>
        <v>0</v>
      </c>
      <c r="N804" s="3">
        <f t="shared" si="154"/>
        <v>1330</v>
      </c>
      <c r="O804" s="3">
        <f t="shared" si="145"/>
        <v>4136</v>
      </c>
      <c r="P804" s="9">
        <f t="shared" si="155"/>
        <v>3</v>
      </c>
    </row>
    <row r="805" spans="1:16" x14ac:dyDescent="0.25">
      <c r="A805" s="3">
        <v>1616328</v>
      </c>
      <c r="B805" s="5">
        <v>42928</v>
      </c>
      <c r="C805" s="6">
        <v>0.59354166666666663</v>
      </c>
      <c r="D805" s="6">
        <v>0.59888888888888892</v>
      </c>
      <c r="E805" s="3">
        <f t="shared" si="146"/>
        <v>7</v>
      </c>
      <c r="F805" s="3" t="str">
        <f t="shared" si="147"/>
        <v>stacjonarne</v>
      </c>
      <c r="G805" s="3" t="str">
        <f t="shared" si="148"/>
        <v>16</v>
      </c>
      <c r="H805" s="6">
        <f t="shared" si="149"/>
        <v>5.3472222222222809E-3</v>
      </c>
      <c r="I805" s="8">
        <f t="shared" si="150"/>
        <v>0</v>
      </c>
      <c r="J805" s="8">
        <f t="shared" si="151"/>
        <v>4.3567708333333366</v>
      </c>
      <c r="K805" s="9">
        <f t="shared" si="152"/>
        <v>6273</v>
      </c>
      <c r="L805" s="8">
        <f t="shared" si="153"/>
        <v>0</v>
      </c>
      <c r="M805" s="3">
        <f t="shared" si="156"/>
        <v>0</v>
      </c>
      <c r="N805" s="3">
        <f t="shared" si="154"/>
        <v>1330</v>
      </c>
      <c r="O805" s="3">
        <f t="shared" ref="O805:O868" si="157">IF(AND(K805&gt;800,K804&lt;800,F805="stacjonarne"),K805-800,IF(AND(F805="stacjonarne",K805&gt;800),O804+K805-K804,O804))</f>
        <v>4143</v>
      </c>
      <c r="P805" s="9">
        <f t="shared" si="155"/>
        <v>45</v>
      </c>
    </row>
    <row r="806" spans="1:16" x14ac:dyDescent="0.25">
      <c r="A806" s="3">
        <v>9773176</v>
      </c>
      <c r="B806" s="5">
        <v>42928</v>
      </c>
      <c r="C806" s="6">
        <v>0.59873842592592597</v>
      </c>
      <c r="D806" s="6">
        <v>0.60127314814814814</v>
      </c>
      <c r="E806" s="3">
        <f t="shared" si="146"/>
        <v>7</v>
      </c>
      <c r="F806" s="3" t="str">
        <f t="shared" si="147"/>
        <v>stacjonarne</v>
      </c>
      <c r="G806" s="3" t="str">
        <f t="shared" si="148"/>
        <v>97</v>
      </c>
      <c r="H806" s="6">
        <f t="shared" si="149"/>
        <v>2.5347222222221744E-3</v>
      </c>
      <c r="I806" s="8">
        <f t="shared" si="150"/>
        <v>0</v>
      </c>
      <c r="J806" s="8">
        <f t="shared" si="151"/>
        <v>4.3593055555555589</v>
      </c>
      <c r="K806" s="9">
        <f t="shared" si="152"/>
        <v>6277</v>
      </c>
      <c r="L806" s="8">
        <f t="shared" si="153"/>
        <v>0</v>
      </c>
      <c r="M806" s="3">
        <f t="shared" si="156"/>
        <v>0</v>
      </c>
      <c r="N806" s="3">
        <f t="shared" si="154"/>
        <v>1330</v>
      </c>
      <c r="O806" s="3">
        <f t="shared" si="157"/>
        <v>4147</v>
      </c>
      <c r="P806" s="9">
        <f t="shared" si="155"/>
        <v>24</v>
      </c>
    </row>
    <row r="807" spans="1:16" x14ac:dyDescent="0.25">
      <c r="A807" s="3">
        <v>8246306</v>
      </c>
      <c r="B807" s="5">
        <v>42928</v>
      </c>
      <c r="C807" s="6">
        <v>0.59928240740740735</v>
      </c>
      <c r="D807" s="6">
        <v>0.60182870370370367</v>
      </c>
      <c r="E807" s="3">
        <f t="shared" si="146"/>
        <v>7</v>
      </c>
      <c r="F807" s="3" t="str">
        <f t="shared" si="147"/>
        <v>stacjonarne</v>
      </c>
      <c r="G807" s="3" t="str">
        <f t="shared" si="148"/>
        <v>82</v>
      </c>
      <c r="H807" s="6">
        <f t="shared" si="149"/>
        <v>2.5462962962963243E-3</v>
      </c>
      <c r="I807" s="8">
        <f t="shared" si="150"/>
        <v>0</v>
      </c>
      <c r="J807" s="8">
        <f t="shared" si="151"/>
        <v>4.3618518518518554</v>
      </c>
      <c r="K807" s="9">
        <f t="shared" si="152"/>
        <v>6281</v>
      </c>
      <c r="L807" s="8">
        <f t="shared" si="153"/>
        <v>0</v>
      </c>
      <c r="M807" s="3">
        <f t="shared" si="156"/>
        <v>0</v>
      </c>
      <c r="N807" s="3">
        <f t="shared" si="154"/>
        <v>1330</v>
      </c>
      <c r="O807" s="3">
        <f t="shared" si="157"/>
        <v>4151</v>
      </c>
      <c r="P807" s="9">
        <f t="shared" si="155"/>
        <v>4</v>
      </c>
    </row>
    <row r="808" spans="1:16" x14ac:dyDescent="0.25">
      <c r="A808" s="3">
        <v>2412611</v>
      </c>
      <c r="B808" s="5">
        <v>42928</v>
      </c>
      <c r="C808" s="6">
        <v>0.60065972222222219</v>
      </c>
      <c r="D808" s="6">
        <v>0.60902777777777783</v>
      </c>
      <c r="E808" s="3">
        <f t="shared" si="146"/>
        <v>7</v>
      </c>
      <c r="F808" s="3" t="str">
        <f t="shared" si="147"/>
        <v>stacjonarne</v>
      </c>
      <c r="G808" s="3" t="str">
        <f t="shared" si="148"/>
        <v>24</v>
      </c>
      <c r="H808" s="6">
        <f t="shared" si="149"/>
        <v>8.3680555555556424E-3</v>
      </c>
      <c r="I808" s="8">
        <f t="shared" si="150"/>
        <v>0</v>
      </c>
      <c r="J808" s="8">
        <f t="shared" si="151"/>
        <v>4.3702199074074111</v>
      </c>
      <c r="K808" s="9">
        <f t="shared" si="152"/>
        <v>6293</v>
      </c>
      <c r="L808" s="8">
        <f t="shared" si="153"/>
        <v>0</v>
      </c>
      <c r="M808" s="3">
        <f t="shared" si="156"/>
        <v>0</v>
      </c>
      <c r="N808" s="3">
        <f t="shared" si="154"/>
        <v>1330</v>
      </c>
      <c r="O808" s="3">
        <f t="shared" si="157"/>
        <v>4163</v>
      </c>
      <c r="P808" s="9">
        <f t="shared" si="155"/>
        <v>7</v>
      </c>
    </row>
    <row r="809" spans="1:16" x14ac:dyDescent="0.25">
      <c r="A809" s="3">
        <v>7795911</v>
      </c>
      <c r="B809" s="5">
        <v>42928</v>
      </c>
      <c r="C809" s="6">
        <v>0.60528935185185184</v>
      </c>
      <c r="D809" s="6">
        <v>0.60805555555555557</v>
      </c>
      <c r="E809" s="3">
        <f t="shared" si="146"/>
        <v>7</v>
      </c>
      <c r="F809" s="3" t="str">
        <f t="shared" si="147"/>
        <v>stacjonarne</v>
      </c>
      <c r="G809" s="3" t="str">
        <f t="shared" si="148"/>
        <v>77</v>
      </c>
      <c r="H809" s="6">
        <f t="shared" si="149"/>
        <v>2.766203703703729E-3</v>
      </c>
      <c r="I809" s="8">
        <f t="shared" si="150"/>
        <v>0</v>
      </c>
      <c r="J809" s="8">
        <f t="shared" si="151"/>
        <v>4.372986111111115</v>
      </c>
      <c r="K809" s="9">
        <f t="shared" si="152"/>
        <v>6297</v>
      </c>
      <c r="L809" s="8">
        <f t="shared" si="153"/>
        <v>0</v>
      </c>
      <c r="M809" s="3">
        <f t="shared" si="156"/>
        <v>0</v>
      </c>
      <c r="N809" s="3">
        <f t="shared" si="154"/>
        <v>1330</v>
      </c>
      <c r="O809" s="3">
        <f t="shared" si="157"/>
        <v>4167</v>
      </c>
      <c r="P809" s="9">
        <f t="shared" si="155"/>
        <v>6</v>
      </c>
    </row>
    <row r="810" spans="1:16" x14ac:dyDescent="0.25">
      <c r="A810" s="3">
        <v>8063487</v>
      </c>
      <c r="B810" s="5">
        <v>42928</v>
      </c>
      <c r="C810" s="6">
        <v>0.61028935185185185</v>
      </c>
      <c r="D810" s="6">
        <v>0.61681712962962965</v>
      </c>
      <c r="E810" s="3">
        <f t="shared" si="146"/>
        <v>7</v>
      </c>
      <c r="F810" s="3" t="str">
        <f t="shared" si="147"/>
        <v>stacjonarne</v>
      </c>
      <c r="G810" s="3" t="str">
        <f t="shared" si="148"/>
        <v>80</v>
      </c>
      <c r="H810" s="6">
        <f t="shared" si="149"/>
        <v>6.527777777777799E-3</v>
      </c>
      <c r="I810" s="8">
        <f t="shared" si="150"/>
        <v>0</v>
      </c>
      <c r="J810" s="8">
        <f t="shared" si="151"/>
        <v>4.3795138888888925</v>
      </c>
      <c r="K810" s="9">
        <f t="shared" si="152"/>
        <v>6306</v>
      </c>
      <c r="L810" s="8">
        <f t="shared" si="153"/>
        <v>0</v>
      </c>
      <c r="M810" s="3">
        <f t="shared" si="156"/>
        <v>0</v>
      </c>
      <c r="N810" s="3">
        <f t="shared" si="154"/>
        <v>1330</v>
      </c>
      <c r="O810" s="3">
        <f t="shared" si="157"/>
        <v>4176</v>
      </c>
      <c r="P810" s="9">
        <f t="shared" si="155"/>
        <v>30</v>
      </c>
    </row>
    <row r="811" spans="1:16" x14ac:dyDescent="0.25">
      <c r="A811" s="3">
        <v>68677362</v>
      </c>
      <c r="B811" s="5">
        <v>42928</v>
      </c>
      <c r="C811" s="6">
        <v>0.61534722222222216</v>
      </c>
      <c r="D811" s="6">
        <v>0.61554398148148148</v>
      </c>
      <c r="E811" s="3">
        <f t="shared" si="146"/>
        <v>8</v>
      </c>
      <c r="F811" s="3" t="str">
        <f t="shared" si="147"/>
        <v>komurkowe</v>
      </c>
      <c r="G811" s="3" t="str">
        <f t="shared" si="148"/>
        <v>68</v>
      </c>
      <c r="H811" s="6">
        <f t="shared" si="149"/>
        <v>1.9675925925932702E-4</v>
      </c>
      <c r="I811" s="8">
        <f t="shared" si="150"/>
        <v>0</v>
      </c>
      <c r="J811" s="8">
        <f t="shared" si="151"/>
        <v>4.3797106481481514</v>
      </c>
      <c r="K811" s="9">
        <f t="shared" si="152"/>
        <v>6306</v>
      </c>
      <c r="L811" s="8">
        <f t="shared" si="153"/>
        <v>0</v>
      </c>
      <c r="M811" s="3">
        <f t="shared" si="156"/>
        <v>0</v>
      </c>
      <c r="N811" s="3">
        <f t="shared" si="154"/>
        <v>1330</v>
      </c>
      <c r="O811" s="3">
        <f t="shared" si="157"/>
        <v>4176</v>
      </c>
      <c r="P811" s="9">
        <f t="shared" si="155"/>
        <v>47</v>
      </c>
    </row>
    <row r="812" spans="1:16" x14ac:dyDescent="0.25">
      <c r="A812" s="3">
        <v>6766787935</v>
      </c>
      <c r="B812" s="5">
        <v>42928</v>
      </c>
      <c r="C812" s="6">
        <v>0.62077546296296293</v>
      </c>
      <c r="D812" s="6">
        <v>0.62708333333333333</v>
      </c>
      <c r="E812" s="3">
        <f t="shared" si="146"/>
        <v>10</v>
      </c>
      <c r="F812" s="3" t="str">
        <f t="shared" si="147"/>
        <v>komurkowe</v>
      </c>
      <c r="G812" s="3" t="str">
        <f t="shared" si="148"/>
        <v>67</v>
      </c>
      <c r="H812" s="6">
        <f t="shared" si="149"/>
        <v>6.3078703703703942E-3</v>
      </c>
      <c r="I812" s="8">
        <f t="shared" si="150"/>
        <v>0</v>
      </c>
      <c r="J812" s="8">
        <f t="shared" si="151"/>
        <v>4.3797106481481514</v>
      </c>
      <c r="K812" s="9">
        <f t="shared" si="152"/>
        <v>6306</v>
      </c>
      <c r="L812" s="8">
        <f t="shared" si="153"/>
        <v>6.3078703703703942E-3</v>
      </c>
      <c r="M812" s="3">
        <f t="shared" si="156"/>
        <v>10</v>
      </c>
      <c r="N812" s="3">
        <f t="shared" si="154"/>
        <v>1330</v>
      </c>
      <c r="O812" s="3">
        <f t="shared" si="157"/>
        <v>4176</v>
      </c>
      <c r="P812" s="9">
        <f t="shared" si="155"/>
        <v>47</v>
      </c>
    </row>
    <row r="813" spans="1:16" x14ac:dyDescent="0.25">
      <c r="A813" s="3">
        <v>27791497</v>
      </c>
      <c r="B813" s="5">
        <v>42928</v>
      </c>
      <c r="C813" s="6">
        <v>0.62372685185185184</v>
      </c>
      <c r="D813" s="6">
        <v>0.63241898148148146</v>
      </c>
      <c r="E813" s="3">
        <f t="shared" si="146"/>
        <v>8</v>
      </c>
      <c r="F813" s="3" t="str">
        <f t="shared" si="147"/>
        <v>komurkowe</v>
      </c>
      <c r="G813" s="3" t="str">
        <f t="shared" si="148"/>
        <v>27</v>
      </c>
      <c r="H813" s="6">
        <f t="shared" si="149"/>
        <v>8.6921296296296191E-3</v>
      </c>
      <c r="I813" s="8">
        <f t="shared" si="150"/>
        <v>0</v>
      </c>
      <c r="J813" s="8">
        <f t="shared" si="151"/>
        <v>4.388402777777781</v>
      </c>
      <c r="K813" s="9">
        <f t="shared" si="152"/>
        <v>6319</v>
      </c>
      <c r="L813" s="8">
        <f t="shared" si="153"/>
        <v>0</v>
      </c>
      <c r="M813" s="3">
        <f t="shared" si="156"/>
        <v>0</v>
      </c>
      <c r="N813" s="3">
        <f t="shared" si="154"/>
        <v>1343</v>
      </c>
      <c r="O813" s="3">
        <f t="shared" si="157"/>
        <v>4176</v>
      </c>
      <c r="P813" s="9">
        <f t="shared" si="155"/>
        <v>18</v>
      </c>
    </row>
    <row r="814" spans="1:16" x14ac:dyDescent="0.25">
      <c r="A814" s="3">
        <v>6158527</v>
      </c>
      <c r="B814" s="5">
        <v>42928</v>
      </c>
      <c r="C814" s="6">
        <v>0.62449074074074074</v>
      </c>
      <c r="D814" s="6">
        <v>0.62653935185185183</v>
      </c>
      <c r="E814" s="3">
        <f t="shared" si="146"/>
        <v>7</v>
      </c>
      <c r="F814" s="3" t="str">
        <f t="shared" si="147"/>
        <v>stacjonarne</v>
      </c>
      <c r="G814" s="3" t="str">
        <f t="shared" si="148"/>
        <v>61</v>
      </c>
      <c r="H814" s="6">
        <f t="shared" si="149"/>
        <v>2.0486111111110983E-3</v>
      </c>
      <c r="I814" s="8">
        <f t="shared" si="150"/>
        <v>0</v>
      </c>
      <c r="J814" s="8">
        <f t="shared" si="151"/>
        <v>4.3904513888888923</v>
      </c>
      <c r="K814" s="9">
        <f t="shared" si="152"/>
        <v>6322</v>
      </c>
      <c r="L814" s="8">
        <f t="shared" si="153"/>
        <v>0</v>
      </c>
      <c r="M814" s="3">
        <f t="shared" si="156"/>
        <v>0</v>
      </c>
      <c r="N814" s="3">
        <f t="shared" si="154"/>
        <v>1343</v>
      </c>
      <c r="O814" s="3">
        <f t="shared" si="157"/>
        <v>4179</v>
      </c>
      <c r="P814" s="9">
        <f t="shared" si="155"/>
        <v>15</v>
      </c>
    </row>
    <row r="815" spans="1:16" x14ac:dyDescent="0.25">
      <c r="A815" s="3">
        <v>3456554</v>
      </c>
      <c r="B815" s="5">
        <v>42928</v>
      </c>
      <c r="C815" s="6">
        <v>0.62615740740740744</v>
      </c>
      <c r="D815" s="6">
        <v>0.63491898148148151</v>
      </c>
      <c r="E815" s="3">
        <f t="shared" si="146"/>
        <v>7</v>
      </c>
      <c r="F815" s="3" t="str">
        <f t="shared" si="147"/>
        <v>stacjonarne</v>
      </c>
      <c r="G815" s="3" t="str">
        <f t="shared" si="148"/>
        <v>34</v>
      </c>
      <c r="H815" s="6">
        <f t="shared" si="149"/>
        <v>8.7615740740740744E-3</v>
      </c>
      <c r="I815" s="8">
        <f t="shared" si="150"/>
        <v>0</v>
      </c>
      <c r="J815" s="8">
        <f t="shared" si="151"/>
        <v>4.3992129629629666</v>
      </c>
      <c r="K815" s="9">
        <f t="shared" si="152"/>
        <v>6334</v>
      </c>
      <c r="L815" s="8">
        <f t="shared" si="153"/>
        <v>0</v>
      </c>
      <c r="M815" s="3">
        <f t="shared" si="156"/>
        <v>0</v>
      </c>
      <c r="N815" s="3">
        <f t="shared" si="154"/>
        <v>1343</v>
      </c>
      <c r="O815" s="3">
        <f t="shared" si="157"/>
        <v>4191</v>
      </c>
      <c r="P815" s="9">
        <f t="shared" si="155"/>
        <v>52</v>
      </c>
    </row>
    <row r="816" spans="1:16" x14ac:dyDescent="0.25">
      <c r="A816" s="3">
        <v>3437033</v>
      </c>
      <c r="B816" s="5">
        <v>42929</v>
      </c>
      <c r="C816" s="6">
        <v>0.33812500000000001</v>
      </c>
      <c r="D816" s="6">
        <v>0.34457175925925926</v>
      </c>
      <c r="E816" s="3">
        <f t="shared" si="146"/>
        <v>7</v>
      </c>
      <c r="F816" s="3" t="str">
        <f t="shared" si="147"/>
        <v>stacjonarne</v>
      </c>
      <c r="G816" s="3" t="str">
        <f t="shared" si="148"/>
        <v>34</v>
      </c>
      <c r="H816" s="6">
        <f t="shared" si="149"/>
        <v>6.4467592592592493E-3</v>
      </c>
      <c r="I816" s="8">
        <f t="shared" si="150"/>
        <v>0</v>
      </c>
      <c r="J816" s="8">
        <f t="shared" si="151"/>
        <v>4.405659722222226</v>
      </c>
      <c r="K816" s="9">
        <f t="shared" si="152"/>
        <v>6344</v>
      </c>
      <c r="L816" s="8">
        <f t="shared" si="153"/>
        <v>0</v>
      </c>
      <c r="M816" s="3">
        <f t="shared" si="156"/>
        <v>0</v>
      </c>
      <c r="N816" s="3">
        <f t="shared" si="154"/>
        <v>1343</v>
      </c>
      <c r="O816" s="3">
        <f t="shared" si="157"/>
        <v>4201</v>
      </c>
      <c r="P816" s="9">
        <f t="shared" si="155"/>
        <v>9</v>
      </c>
    </row>
    <row r="817" spans="1:16" x14ac:dyDescent="0.25">
      <c r="A817" s="3">
        <v>2128068</v>
      </c>
      <c r="B817" s="5">
        <v>42929</v>
      </c>
      <c r="C817" s="6">
        <v>0.34258101851851852</v>
      </c>
      <c r="D817" s="6">
        <v>0.34574074074074074</v>
      </c>
      <c r="E817" s="3">
        <f t="shared" si="146"/>
        <v>7</v>
      </c>
      <c r="F817" s="3" t="str">
        <f t="shared" si="147"/>
        <v>stacjonarne</v>
      </c>
      <c r="G817" s="3" t="str">
        <f t="shared" si="148"/>
        <v>21</v>
      </c>
      <c r="H817" s="6">
        <f t="shared" si="149"/>
        <v>3.1597222222222165E-3</v>
      </c>
      <c r="I817" s="8">
        <f t="shared" si="150"/>
        <v>0</v>
      </c>
      <c r="J817" s="8">
        <f t="shared" si="151"/>
        <v>4.4088194444444486</v>
      </c>
      <c r="K817" s="9">
        <f t="shared" si="152"/>
        <v>6348</v>
      </c>
      <c r="L817" s="8">
        <f t="shared" si="153"/>
        <v>0</v>
      </c>
      <c r="M817" s="3">
        <f t="shared" si="156"/>
        <v>0</v>
      </c>
      <c r="N817" s="3">
        <f t="shared" si="154"/>
        <v>1343</v>
      </c>
      <c r="O817" s="3">
        <f t="shared" si="157"/>
        <v>4205</v>
      </c>
      <c r="P817" s="9">
        <f t="shared" si="155"/>
        <v>42</v>
      </c>
    </row>
    <row r="818" spans="1:16" x14ac:dyDescent="0.25">
      <c r="A818" s="3">
        <v>20679187</v>
      </c>
      <c r="B818" s="5">
        <v>42929</v>
      </c>
      <c r="C818" s="6">
        <v>0.34833333333333333</v>
      </c>
      <c r="D818" s="6">
        <v>0.35206018518518517</v>
      </c>
      <c r="E818" s="3">
        <f t="shared" si="146"/>
        <v>8</v>
      </c>
      <c r="F818" s="3" t="str">
        <f t="shared" si="147"/>
        <v>komurkowe</v>
      </c>
      <c r="G818" s="3" t="str">
        <f t="shared" si="148"/>
        <v>20</v>
      </c>
      <c r="H818" s="6">
        <f t="shared" si="149"/>
        <v>3.7268518518518423E-3</v>
      </c>
      <c r="I818" s="8">
        <f t="shared" si="150"/>
        <v>0</v>
      </c>
      <c r="J818" s="8">
        <f t="shared" si="151"/>
        <v>4.4125462962963002</v>
      </c>
      <c r="K818" s="9">
        <f t="shared" si="152"/>
        <v>6354</v>
      </c>
      <c r="L818" s="8">
        <f t="shared" si="153"/>
        <v>0</v>
      </c>
      <c r="M818" s="3">
        <f t="shared" si="156"/>
        <v>0</v>
      </c>
      <c r="N818" s="3">
        <f t="shared" si="154"/>
        <v>1349</v>
      </c>
      <c r="O818" s="3">
        <f t="shared" si="157"/>
        <v>4205</v>
      </c>
      <c r="P818" s="9">
        <f t="shared" si="155"/>
        <v>4</v>
      </c>
    </row>
    <row r="819" spans="1:16" x14ac:dyDescent="0.25">
      <c r="A819" s="3">
        <v>9259392564</v>
      </c>
      <c r="B819" s="5">
        <v>42929</v>
      </c>
      <c r="C819" s="6">
        <v>0.35311342592592593</v>
      </c>
      <c r="D819" s="6">
        <v>0.35888888888888887</v>
      </c>
      <c r="E819" s="3">
        <f t="shared" si="146"/>
        <v>10</v>
      </c>
      <c r="F819" s="3" t="str">
        <f t="shared" si="147"/>
        <v>komurkowe</v>
      </c>
      <c r="G819" s="3" t="str">
        <f t="shared" si="148"/>
        <v>92</v>
      </c>
      <c r="H819" s="6">
        <f t="shared" si="149"/>
        <v>5.7754629629629406E-3</v>
      </c>
      <c r="I819" s="8">
        <f t="shared" si="150"/>
        <v>0</v>
      </c>
      <c r="J819" s="8">
        <f t="shared" si="151"/>
        <v>4.4125462962963002</v>
      </c>
      <c r="K819" s="9">
        <f t="shared" si="152"/>
        <v>6354</v>
      </c>
      <c r="L819" s="8">
        <f t="shared" si="153"/>
        <v>5.7754629629629406E-3</v>
      </c>
      <c r="M819" s="3">
        <f t="shared" si="156"/>
        <v>9</v>
      </c>
      <c r="N819" s="3">
        <f t="shared" si="154"/>
        <v>1349</v>
      </c>
      <c r="O819" s="3">
        <f t="shared" si="157"/>
        <v>4205</v>
      </c>
      <c r="P819" s="9">
        <f t="shared" si="155"/>
        <v>4</v>
      </c>
    </row>
    <row r="820" spans="1:16" x14ac:dyDescent="0.25">
      <c r="A820" s="3">
        <v>7852624</v>
      </c>
      <c r="B820" s="5">
        <v>42929</v>
      </c>
      <c r="C820" s="6">
        <v>0.3588541666666667</v>
      </c>
      <c r="D820" s="6">
        <v>0.36913194444444447</v>
      </c>
      <c r="E820" s="3">
        <f t="shared" si="146"/>
        <v>7</v>
      </c>
      <c r="F820" s="3" t="str">
        <f t="shared" si="147"/>
        <v>stacjonarne</v>
      </c>
      <c r="G820" s="3" t="str">
        <f t="shared" si="148"/>
        <v>78</v>
      </c>
      <c r="H820" s="6">
        <f t="shared" si="149"/>
        <v>1.0277777777777775E-2</v>
      </c>
      <c r="I820" s="8">
        <f t="shared" si="150"/>
        <v>0</v>
      </c>
      <c r="J820" s="8">
        <f t="shared" si="151"/>
        <v>4.4228240740740778</v>
      </c>
      <c r="K820" s="9">
        <f t="shared" si="152"/>
        <v>6368</v>
      </c>
      <c r="L820" s="8">
        <f t="shared" si="153"/>
        <v>0</v>
      </c>
      <c r="M820" s="3">
        <f t="shared" si="156"/>
        <v>0</v>
      </c>
      <c r="N820" s="3">
        <f t="shared" si="154"/>
        <v>1349</v>
      </c>
      <c r="O820" s="3">
        <f t="shared" si="157"/>
        <v>4219</v>
      </c>
      <c r="P820" s="9">
        <f t="shared" si="155"/>
        <v>52</v>
      </c>
    </row>
    <row r="821" spans="1:16" x14ac:dyDescent="0.25">
      <c r="A821" s="3">
        <v>8838584</v>
      </c>
      <c r="B821" s="5">
        <v>42929</v>
      </c>
      <c r="C821" s="6">
        <v>0.36204861111111114</v>
      </c>
      <c r="D821" s="6">
        <v>0.37230324074074073</v>
      </c>
      <c r="E821" s="3">
        <f t="shared" si="146"/>
        <v>7</v>
      </c>
      <c r="F821" s="3" t="str">
        <f t="shared" si="147"/>
        <v>stacjonarne</v>
      </c>
      <c r="G821" s="3" t="str">
        <f t="shared" si="148"/>
        <v>88</v>
      </c>
      <c r="H821" s="6">
        <f t="shared" si="149"/>
        <v>1.0254629629629586E-2</v>
      </c>
      <c r="I821" s="8">
        <f t="shared" si="150"/>
        <v>0</v>
      </c>
      <c r="J821" s="8">
        <f t="shared" si="151"/>
        <v>4.4330787037037078</v>
      </c>
      <c r="K821" s="9">
        <f t="shared" si="152"/>
        <v>6383</v>
      </c>
      <c r="L821" s="8">
        <f t="shared" si="153"/>
        <v>0</v>
      </c>
      <c r="M821" s="3">
        <f t="shared" si="156"/>
        <v>0</v>
      </c>
      <c r="N821" s="3">
        <f t="shared" si="154"/>
        <v>1349</v>
      </c>
      <c r="O821" s="3">
        <f t="shared" si="157"/>
        <v>4234</v>
      </c>
      <c r="P821" s="9">
        <f t="shared" si="155"/>
        <v>38</v>
      </c>
    </row>
    <row r="822" spans="1:16" x14ac:dyDescent="0.25">
      <c r="A822" s="3">
        <v>2492731</v>
      </c>
      <c r="B822" s="5">
        <v>42929</v>
      </c>
      <c r="C822" s="6">
        <v>0.36341435185185184</v>
      </c>
      <c r="D822" s="6">
        <v>0.36506944444444445</v>
      </c>
      <c r="E822" s="3">
        <f t="shared" si="146"/>
        <v>7</v>
      </c>
      <c r="F822" s="3" t="str">
        <f t="shared" si="147"/>
        <v>stacjonarne</v>
      </c>
      <c r="G822" s="3" t="str">
        <f t="shared" si="148"/>
        <v>24</v>
      </c>
      <c r="H822" s="6">
        <f t="shared" si="149"/>
        <v>1.6550925925926108E-3</v>
      </c>
      <c r="I822" s="8">
        <f t="shared" si="150"/>
        <v>0</v>
      </c>
      <c r="J822" s="8">
        <f t="shared" si="151"/>
        <v>4.4347337962963005</v>
      </c>
      <c r="K822" s="9">
        <f t="shared" si="152"/>
        <v>6386</v>
      </c>
      <c r="L822" s="8">
        <f t="shared" si="153"/>
        <v>0</v>
      </c>
      <c r="M822" s="3">
        <f t="shared" si="156"/>
        <v>0</v>
      </c>
      <c r="N822" s="3">
        <f t="shared" si="154"/>
        <v>1349</v>
      </c>
      <c r="O822" s="3">
        <f t="shared" si="157"/>
        <v>4237</v>
      </c>
      <c r="P822" s="9">
        <f t="shared" si="155"/>
        <v>1</v>
      </c>
    </row>
    <row r="823" spans="1:16" x14ac:dyDescent="0.25">
      <c r="A823" s="3">
        <v>8028777</v>
      </c>
      <c r="B823" s="5">
        <v>42929</v>
      </c>
      <c r="C823" s="6">
        <v>0.36505787037037035</v>
      </c>
      <c r="D823" s="6">
        <v>0.37204861111111115</v>
      </c>
      <c r="E823" s="3">
        <f t="shared" si="146"/>
        <v>7</v>
      </c>
      <c r="F823" s="3" t="str">
        <f t="shared" si="147"/>
        <v>stacjonarne</v>
      </c>
      <c r="G823" s="3" t="str">
        <f t="shared" si="148"/>
        <v>80</v>
      </c>
      <c r="H823" s="6">
        <f t="shared" si="149"/>
        <v>6.9907407407407973E-3</v>
      </c>
      <c r="I823" s="8">
        <f t="shared" si="150"/>
        <v>0</v>
      </c>
      <c r="J823" s="8">
        <f t="shared" si="151"/>
        <v>4.4417245370370413</v>
      </c>
      <c r="K823" s="9">
        <f t="shared" si="152"/>
        <v>6396</v>
      </c>
      <c r="L823" s="8">
        <f t="shared" si="153"/>
        <v>0</v>
      </c>
      <c r="M823" s="3">
        <f t="shared" si="156"/>
        <v>0</v>
      </c>
      <c r="N823" s="3">
        <f t="shared" si="154"/>
        <v>1349</v>
      </c>
      <c r="O823" s="3">
        <f t="shared" si="157"/>
        <v>4247</v>
      </c>
      <c r="P823" s="9">
        <f t="shared" si="155"/>
        <v>5</v>
      </c>
    </row>
    <row r="824" spans="1:16" x14ac:dyDescent="0.25">
      <c r="A824" s="3">
        <v>2619219</v>
      </c>
      <c r="B824" s="5">
        <v>42929</v>
      </c>
      <c r="C824" s="6">
        <v>0.36586805555555557</v>
      </c>
      <c r="D824" s="6">
        <v>0.36783564814814818</v>
      </c>
      <c r="E824" s="3">
        <f t="shared" si="146"/>
        <v>7</v>
      </c>
      <c r="F824" s="3" t="str">
        <f t="shared" si="147"/>
        <v>stacjonarne</v>
      </c>
      <c r="G824" s="3" t="str">
        <f t="shared" si="148"/>
        <v>26</v>
      </c>
      <c r="H824" s="6">
        <f t="shared" si="149"/>
        <v>1.9675925925926041E-3</v>
      </c>
      <c r="I824" s="8">
        <f t="shared" si="150"/>
        <v>0</v>
      </c>
      <c r="J824" s="8">
        <f t="shared" si="151"/>
        <v>4.4436921296296337</v>
      </c>
      <c r="K824" s="9">
        <f t="shared" si="152"/>
        <v>6398</v>
      </c>
      <c r="L824" s="8">
        <f t="shared" si="153"/>
        <v>0</v>
      </c>
      <c r="M824" s="3">
        <f t="shared" si="156"/>
        <v>0</v>
      </c>
      <c r="N824" s="3">
        <f t="shared" si="154"/>
        <v>1349</v>
      </c>
      <c r="O824" s="3">
        <f t="shared" si="157"/>
        <v>4249</v>
      </c>
      <c r="P824" s="9">
        <f t="shared" si="155"/>
        <v>55</v>
      </c>
    </row>
    <row r="825" spans="1:16" x14ac:dyDescent="0.25">
      <c r="A825" s="3">
        <v>2506618</v>
      </c>
      <c r="B825" s="5">
        <v>42929</v>
      </c>
      <c r="C825" s="6">
        <v>0.36704861111111109</v>
      </c>
      <c r="D825" s="6">
        <v>0.37783564814814818</v>
      </c>
      <c r="E825" s="3">
        <f t="shared" si="146"/>
        <v>7</v>
      </c>
      <c r="F825" s="3" t="str">
        <f t="shared" si="147"/>
        <v>stacjonarne</v>
      </c>
      <c r="G825" s="3" t="str">
        <f t="shared" si="148"/>
        <v>25</v>
      </c>
      <c r="H825" s="6">
        <f t="shared" si="149"/>
        <v>1.0787037037037095E-2</v>
      </c>
      <c r="I825" s="8">
        <f t="shared" si="150"/>
        <v>0</v>
      </c>
      <c r="J825" s="8">
        <f t="shared" si="151"/>
        <v>4.4544791666666708</v>
      </c>
      <c r="K825" s="9">
        <f t="shared" si="152"/>
        <v>6414</v>
      </c>
      <c r="L825" s="8">
        <f t="shared" si="153"/>
        <v>0</v>
      </c>
      <c r="M825" s="3">
        <f t="shared" si="156"/>
        <v>0</v>
      </c>
      <c r="N825" s="3">
        <f t="shared" si="154"/>
        <v>1349</v>
      </c>
      <c r="O825" s="3">
        <f t="shared" si="157"/>
        <v>4265</v>
      </c>
      <c r="P825" s="9">
        <f t="shared" si="155"/>
        <v>27</v>
      </c>
    </row>
    <row r="826" spans="1:16" x14ac:dyDescent="0.25">
      <c r="A826" s="3">
        <v>7979313</v>
      </c>
      <c r="B826" s="5">
        <v>42929</v>
      </c>
      <c r="C826" s="6">
        <v>0.37074074074074076</v>
      </c>
      <c r="D826" s="6">
        <v>0.37601851851851853</v>
      </c>
      <c r="E826" s="3">
        <f t="shared" si="146"/>
        <v>7</v>
      </c>
      <c r="F826" s="3" t="str">
        <f t="shared" si="147"/>
        <v>stacjonarne</v>
      </c>
      <c r="G826" s="3" t="str">
        <f t="shared" si="148"/>
        <v>79</v>
      </c>
      <c r="H826" s="6">
        <f t="shared" si="149"/>
        <v>5.2777777777777701E-3</v>
      </c>
      <c r="I826" s="8">
        <f t="shared" si="150"/>
        <v>0</v>
      </c>
      <c r="J826" s="8">
        <f t="shared" si="151"/>
        <v>4.4597569444444485</v>
      </c>
      <c r="K826" s="9">
        <f t="shared" si="152"/>
        <v>6422</v>
      </c>
      <c r="L826" s="8">
        <f t="shared" si="153"/>
        <v>0</v>
      </c>
      <c r="M826" s="3">
        <f t="shared" si="156"/>
        <v>0</v>
      </c>
      <c r="N826" s="3">
        <f t="shared" si="154"/>
        <v>1349</v>
      </c>
      <c r="O826" s="3">
        <f t="shared" si="157"/>
        <v>4273</v>
      </c>
      <c r="P826" s="9">
        <f t="shared" si="155"/>
        <v>3</v>
      </c>
    </row>
    <row r="827" spans="1:16" x14ac:dyDescent="0.25">
      <c r="A827" s="3">
        <v>23123600</v>
      </c>
      <c r="B827" s="5">
        <v>42929</v>
      </c>
      <c r="C827" s="6">
        <v>0.37334490740740739</v>
      </c>
      <c r="D827" s="6">
        <v>0.3740856481481481</v>
      </c>
      <c r="E827" s="3">
        <f t="shared" si="146"/>
        <v>8</v>
      </c>
      <c r="F827" s="3" t="str">
        <f t="shared" si="147"/>
        <v>komurkowe</v>
      </c>
      <c r="G827" s="3" t="str">
        <f t="shared" si="148"/>
        <v>23</v>
      </c>
      <c r="H827" s="6">
        <f t="shared" si="149"/>
        <v>7.407407407407085E-4</v>
      </c>
      <c r="I827" s="8">
        <f t="shared" si="150"/>
        <v>0</v>
      </c>
      <c r="J827" s="8">
        <f t="shared" si="151"/>
        <v>4.4604976851851887</v>
      </c>
      <c r="K827" s="9">
        <f t="shared" si="152"/>
        <v>6423</v>
      </c>
      <c r="L827" s="8">
        <f t="shared" si="153"/>
        <v>0</v>
      </c>
      <c r="M827" s="3">
        <f t="shared" si="156"/>
        <v>0</v>
      </c>
      <c r="N827" s="3">
        <f t="shared" si="154"/>
        <v>1350</v>
      </c>
      <c r="O827" s="3">
        <f t="shared" si="157"/>
        <v>4273</v>
      </c>
      <c r="P827" s="9">
        <f t="shared" si="155"/>
        <v>7</v>
      </c>
    </row>
    <row r="828" spans="1:16" x14ac:dyDescent="0.25">
      <c r="A828" s="3">
        <v>9849476</v>
      </c>
      <c r="B828" s="5">
        <v>42929</v>
      </c>
      <c r="C828" s="6">
        <v>0.37653935185185183</v>
      </c>
      <c r="D828" s="6">
        <v>0.37709490740740742</v>
      </c>
      <c r="E828" s="3">
        <f t="shared" si="146"/>
        <v>7</v>
      </c>
      <c r="F828" s="3" t="str">
        <f t="shared" si="147"/>
        <v>stacjonarne</v>
      </c>
      <c r="G828" s="3" t="str">
        <f t="shared" si="148"/>
        <v>98</v>
      </c>
      <c r="H828" s="6">
        <f t="shared" si="149"/>
        <v>5.5555555555558689E-4</v>
      </c>
      <c r="I828" s="8">
        <f t="shared" si="150"/>
        <v>0</v>
      </c>
      <c r="J828" s="8">
        <f t="shared" si="151"/>
        <v>4.4610532407407444</v>
      </c>
      <c r="K828" s="9">
        <f t="shared" si="152"/>
        <v>6423</v>
      </c>
      <c r="L828" s="8">
        <f t="shared" si="153"/>
        <v>0</v>
      </c>
      <c r="M828" s="3">
        <f t="shared" si="156"/>
        <v>0</v>
      </c>
      <c r="N828" s="3">
        <f t="shared" si="154"/>
        <v>1350</v>
      </c>
      <c r="O828" s="3">
        <f t="shared" si="157"/>
        <v>4273</v>
      </c>
      <c r="P828" s="9">
        <f t="shared" si="155"/>
        <v>55</v>
      </c>
    </row>
    <row r="829" spans="1:16" x14ac:dyDescent="0.25">
      <c r="A829" s="3">
        <v>27410048</v>
      </c>
      <c r="B829" s="5">
        <v>42929</v>
      </c>
      <c r="C829" s="6">
        <v>0.37748842592592591</v>
      </c>
      <c r="D829" s="6">
        <v>0.37763888888888886</v>
      </c>
      <c r="E829" s="3">
        <f t="shared" si="146"/>
        <v>8</v>
      </c>
      <c r="F829" s="3" t="str">
        <f t="shared" si="147"/>
        <v>komurkowe</v>
      </c>
      <c r="G829" s="3" t="str">
        <f t="shared" si="148"/>
        <v>27</v>
      </c>
      <c r="H829" s="6">
        <f t="shared" si="149"/>
        <v>1.5046296296294948E-4</v>
      </c>
      <c r="I829" s="8">
        <f t="shared" si="150"/>
        <v>0</v>
      </c>
      <c r="J829" s="8">
        <f t="shared" si="151"/>
        <v>4.4612037037037071</v>
      </c>
      <c r="K829" s="9">
        <f t="shared" si="152"/>
        <v>6424</v>
      </c>
      <c r="L829" s="8">
        <f t="shared" si="153"/>
        <v>0</v>
      </c>
      <c r="M829" s="3">
        <f t="shared" si="156"/>
        <v>0</v>
      </c>
      <c r="N829" s="3">
        <f t="shared" si="154"/>
        <v>1351</v>
      </c>
      <c r="O829" s="3">
        <f t="shared" si="157"/>
        <v>4273</v>
      </c>
      <c r="P829" s="9">
        <f t="shared" si="155"/>
        <v>8</v>
      </c>
    </row>
    <row r="830" spans="1:16" x14ac:dyDescent="0.25">
      <c r="A830" s="3">
        <v>6746757</v>
      </c>
      <c r="B830" s="5">
        <v>42929</v>
      </c>
      <c r="C830" s="6">
        <v>0.3790162037037037</v>
      </c>
      <c r="D830" s="6">
        <v>0.38123842592592588</v>
      </c>
      <c r="E830" s="3">
        <f t="shared" si="146"/>
        <v>7</v>
      </c>
      <c r="F830" s="3" t="str">
        <f t="shared" si="147"/>
        <v>stacjonarne</v>
      </c>
      <c r="G830" s="3" t="str">
        <f t="shared" si="148"/>
        <v>67</v>
      </c>
      <c r="H830" s="6">
        <f t="shared" si="149"/>
        <v>2.222222222222181E-3</v>
      </c>
      <c r="I830" s="8">
        <f t="shared" si="150"/>
        <v>0</v>
      </c>
      <c r="J830" s="8">
        <f t="shared" si="151"/>
        <v>4.4634259259259297</v>
      </c>
      <c r="K830" s="9">
        <f t="shared" si="152"/>
        <v>6427</v>
      </c>
      <c r="L830" s="8">
        <f t="shared" si="153"/>
        <v>0</v>
      </c>
      <c r="M830" s="3">
        <f t="shared" si="156"/>
        <v>0</v>
      </c>
      <c r="N830" s="3">
        <f t="shared" si="154"/>
        <v>1351</v>
      </c>
      <c r="O830" s="3">
        <f t="shared" si="157"/>
        <v>4276</v>
      </c>
      <c r="P830" s="9">
        <f t="shared" si="155"/>
        <v>20</v>
      </c>
    </row>
    <row r="831" spans="1:16" x14ac:dyDescent="0.25">
      <c r="A831" s="3">
        <v>5087066</v>
      </c>
      <c r="B831" s="5">
        <v>42929</v>
      </c>
      <c r="C831" s="6">
        <v>0.38018518518518518</v>
      </c>
      <c r="D831" s="6">
        <v>0.38339120370370372</v>
      </c>
      <c r="E831" s="3">
        <f t="shared" si="146"/>
        <v>7</v>
      </c>
      <c r="F831" s="3" t="str">
        <f t="shared" si="147"/>
        <v>stacjonarne</v>
      </c>
      <c r="G831" s="3" t="str">
        <f t="shared" si="148"/>
        <v>50</v>
      </c>
      <c r="H831" s="6">
        <f t="shared" si="149"/>
        <v>3.2060185185185386E-3</v>
      </c>
      <c r="I831" s="8">
        <f t="shared" si="150"/>
        <v>0</v>
      </c>
      <c r="J831" s="8">
        <f t="shared" si="151"/>
        <v>4.4666319444444484</v>
      </c>
      <c r="K831" s="9">
        <f t="shared" si="152"/>
        <v>6431</v>
      </c>
      <c r="L831" s="8">
        <f t="shared" si="153"/>
        <v>0</v>
      </c>
      <c r="M831" s="3">
        <f t="shared" si="156"/>
        <v>0</v>
      </c>
      <c r="N831" s="3">
        <f t="shared" si="154"/>
        <v>1351</v>
      </c>
      <c r="O831" s="3">
        <f t="shared" si="157"/>
        <v>4280</v>
      </c>
      <c r="P831" s="9">
        <f t="shared" si="155"/>
        <v>57</v>
      </c>
    </row>
    <row r="832" spans="1:16" x14ac:dyDescent="0.25">
      <c r="A832" s="3">
        <v>9680416</v>
      </c>
      <c r="B832" s="5">
        <v>42929</v>
      </c>
      <c r="C832" s="6">
        <v>0.38480324074074074</v>
      </c>
      <c r="D832" s="6">
        <v>0.39057870370370368</v>
      </c>
      <c r="E832" s="3">
        <f t="shared" si="146"/>
        <v>7</v>
      </c>
      <c r="F832" s="3" t="str">
        <f t="shared" si="147"/>
        <v>stacjonarne</v>
      </c>
      <c r="G832" s="3" t="str">
        <f t="shared" si="148"/>
        <v>96</v>
      </c>
      <c r="H832" s="6">
        <f t="shared" si="149"/>
        <v>5.7754629629629406E-3</v>
      </c>
      <c r="I832" s="8">
        <f t="shared" si="150"/>
        <v>0</v>
      </c>
      <c r="J832" s="8">
        <f t="shared" si="151"/>
        <v>4.4724074074074114</v>
      </c>
      <c r="K832" s="9">
        <f t="shared" si="152"/>
        <v>6440</v>
      </c>
      <c r="L832" s="8">
        <f t="shared" si="153"/>
        <v>0</v>
      </c>
      <c r="M832" s="3">
        <f t="shared" si="156"/>
        <v>0</v>
      </c>
      <c r="N832" s="3">
        <f t="shared" si="154"/>
        <v>1351</v>
      </c>
      <c r="O832" s="3">
        <f t="shared" si="157"/>
        <v>4289</v>
      </c>
      <c r="P832" s="9">
        <f t="shared" si="155"/>
        <v>16</v>
      </c>
    </row>
    <row r="833" spans="1:16" x14ac:dyDescent="0.25">
      <c r="A833" s="3">
        <v>9356216</v>
      </c>
      <c r="B833" s="5">
        <v>42929</v>
      </c>
      <c r="C833" s="6">
        <v>0.38966435185185189</v>
      </c>
      <c r="D833" s="6">
        <v>0.40104166666666669</v>
      </c>
      <c r="E833" s="3">
        <f t="shared" si="146"/>
        <v>7</v>
      </c>
      <c r="F833" s="3" t="str">
        <f t="shared" si="147"/>
        <v>stacjonarne</v>
      </c>
      <c r="G833" s="3" t="str">
        <f t="shared" si="148"/>
        <v>93</v>
      </c>
      <c r="H833" s="6">
        <f t="shared" si="149"/>
        <v>1.1377314814814798E-2</v>
      </c>
      <c r="I833" s="8">
        <f t="shared" si="150"/>
        <v>0</v>
      </c>
      <c r="J833" s="8">
        <f t="shared" si="151"/>
        <v>4.483784722222226</v>
      </c>
      <c r="K833" s="9">
        <f t="shared" si="152"/>
        <v>6456</v>
      </c>
      <c r="L833" s="8">
        <f t="shared" si="153"/>
        <v>0</v>
      </c>
      <c r="M833" s="3">
        <f t="shared" si="156"/>
        <v>0</v>
      </c>
      <c r="N833" s="3">
        <f t="shared" si="154"/>
        <v>1351</v>
      </c>
      <c r="O833" s="3">
        <f t="shared" si="157"/>
        <v>4305</v>
      </c>
      <c r="P833" s="9">
        <f t="shared" si="155"/>
        <v>39</v>
      </c>
    </row>
    <row r="834" spans="1:16" x14ac:dyDescent="0.25">
      <c r="A834" s="3">
        <v>7415603</v>
      </c>
      <c r="B834" s="5">
        <v>42929</v>
      </c>
      <c r="C834" s="6">
        <v>0.39194444444444443</v>
      </c>
      <c r="D834" s="6">
        <v>0.39535879629629633</v>
      </c>
      <c r="E834" s="3">
        <f t="shared" si="146"/>
        <v>7</v>
      </c>
      <c r="F834" s="3" t="str">
        <f t="shared" si="147"/>
        <v>stacjonarne</v>
      </c>
      <c r="G834" s="3" t="str">
        <f t="shared" si="148"/>
        <v>74</v>
      </c>
      <c r="H834" s="6">
        <f t="shared" si="149"/>
        <v>3.4143518518519045E-3</v>
      </c>
      <c r="I834" s="8">
        <f t="shared" si="150"/>
        <v>0</v>
      </c>
      <c r="J834" s="8">
        <f t="shared" si="151"/>
        <v>4.4871990740740779</v>
      </c>
      <c r="K834" s="9">
        <f t="shared" si="152"/>
        <v>6461</v>
      </c>
      <c r="L834" s="8">
        <f t="shared" si="153"/>
        <v>0</v>
      </c>
      <c r="M834" s="3">
        <f t="shared" si="156"/>
        <v>0</v>
      </c>
      <c r="N834" s="3">
        <f t="shared" si="154"/>
        <v>1351</v>
      </c>
      <c r="O834" s="3">
        <f t="shared" si="157"/>
        <v>4310</v>
      </c>
      <c r="P834" s="9">
        <f t="shared" si="155"/>
        <v>34</v>
      </c>
    </row>
    <row r="835" spans="1:16" x14ac:dyDescent="0.25">
      <c r="A835" s="3">
        <v>28145499</v>
      </c>
      <c r="B835" s="5">
        <v>42929</v>
      </c>
      <c r="C835" s="6">
        <v>0.3972222222222222</v>
      </c>
      <c r="D835" s="6">
        <v>0.40084490740740741</v>
      </c>
      <c r="E835" s="3">
        <f t="shared" ref="E835:E898" si="158">LEN(A835)</f>
        <v>8</v>
      </c>
      <c r="F835" s="3" t="str">
        <f t="shared" ref="F835:F898" si="159">IF(E835=7,"stacjonarne","komurkowe")</f>
        <v>komurkowe</v>
      </c>
      <c r="G835" s="3" t="str">
        <f t="shared" ref="G835:G898" si="160">LEFT(A835,2)</f>
        <v>28</v>
      </c>
      <c r="H835" s="6">
        <f t="shared" ref="H835:H898" si="161">D835-C835</f>
        <v>3.6226851851852149E-3</v>
      </c>
      <c r="I835" s="8">
        <f t="shared" ref="I835:I898" si="162">IF(AND(G835="12",F835="stacjonarne"),H835,0)</f>
        <v>0</v>
      </c>
      <c r="J835" s="8">
        <f t="shared" si="151"/>
        <v>4.490821759259263</v>
      </c>
      <c r="K835" s="9">
        <f t="shared" si="152"/>
        <v>6466</v>
      </c>
      <c r="L835" s="8">
        <f t="shared" si="153"/>
        <v>0</v>
      </c>
      <c r="M835" s="3">
        <f t="shared" si="156"/>
        <v>0</v>
      </c>
      <c r="N835" s="3">
        <f t="shared" si="154"/>
        <v>1356</v>
      </c>
      <c r="O835" s="3">
        <f t="shared" si="157"/>
        <v>4310</v>
      </c>
      <c r="P835" s="9">
        <f t="shared" si="155"/>
        <v>47</v>
      </c>
    </row>
    <row r="836" spans="1:16" x14ac:dyDescent="0.25">
      <c r="A836" s="3">
        <v>61527800</v>
      </c>
      <c r="B836" s="5">
        <v>42929</v>
      </c>
      <c r="C836" s="6">
        <v>0.39988425925925924</v>
      </c>
      <c r="D836" s="6">
        <v>0.4100462962962963</v>
      </c>
      <c r="E836" s="3">
        <f t="shared" si="158"/>
        <v>8</v>
      </c>
      <c r="F836" s="3" t="str">
        <f t="shared" si="159"/>
        <v>komurkowe</v>
      </c>
      <c r="G836" s="3" t="str">
        <f t="shared" si="160"/>
        <v>61</v>
      </c>
      <c r="H836" s="6">
        <f t="shared" si="161"/>
        <v>1.0162037037037053E-2</v>
      </c>
      <c r="I836" s="8">
        <f t="shared" si="162"/>
        <v>0</v>
      </c>
      <c r="J836" s="8">
        <f t="shared" ref="J836:J899" si="163">IF(E836&lt;10,H836+J835,J835)</f>
        <v>4.5009837962962997</v>
      </c>
      <c r="K836" s="9">
        <f t="shared" ref="K836:K899" si="164">IF(J836&lt;&gt;J835,K835+HOUR(H836)*60+MINUTE(H836)+IF(P836&lt;P835,1,0),K835)</f>
        <v>6481</v>
      </c>
      <c r="L836" s="8">
        <f t="shared" ref="L836:L899" si="165">IF(E836&gt;=10,H836,0)</f>
        <v>0</v>
      </c>
      <c r="M836" s="3">
        <f t="shared" si="156"/>
        <v>0</v>
      </c>
      <c r="N836" s="3">
        <f t="shared" ref="N836:N899" si="166">IF(AND(K836&gt;800,K835&lt;800,F836="komurkowe"),K836-800,IF(AND(F836="komurkowe",K836&gt;800),N835+K836-K835,N835))</f>
        <v>1371</v>
      </c>
      <c r="O836" s="3">
        <f t="shared" si="157"/>
        <v>4310</v>
      </c>
      <c r="P836" s="9">
        <f t="shared" ref="P836:P899" si="167">IF(J836&lt;&gt;J835,MOD(SECOND(H836)+P835,60),P835)</f>
        <v>25</v>
      </c>
    </row>
    <row r="837" spans="1:16" x14ac:dyDescent="0.25">
      <c r="A837" s="3">
        <v>4873703</v>
      </c>
      <c r="B837" s="5">
        <v>42929</v>
      </c>
      <c r="C837" s="6">
        <v>0.40539351851851851</v>
      </c>
      <c r="D837" s="6">
        <v>0.4143634259259259</v>
      </c>
      <c r="E837" s="3">
        <f t="shared" si="158"/>
        <v>7</v>
      </c>
      <c r="F837" s="3" t="str">
        <f t="shared" si="159"/>
        <v>stacjonarne</v>
      </c>
      <c r="G837" s="3" t="str">
        <f t="shared" si="160"/>
        <v>48</v>
      </c>
      <c r="H837" s="6">
        <f t="shared" si="161"/>
        <v>8.9699074074073848E-3</v>
      </c>
      <c r="I837" s="8">
        <f t="shared" si="162"/>
        <v>0</v>
      </c>
      <c r="J837" s="8">
        <f t="shared" si="163"/>
        <v>4.5099537037037072</v>
      </c>
      <c r="K837" s="9">
        <f t="shared" si="164"/>
        <v>6494</v>
      </c>
      <c r="L837" s="8">
        <f t="shared" si="165"/>
        <v>0</v>
      </c>
      <c r="M837" s="3">
        <f t="shared" si="156"/>
        <v>0</v>
      </c>
      <c r="N837" s="3">
        <f t="shared" si="166"/>
        <v>1371</v>
      </c>
      <c r="O837" s="3">
        <f t="shared" si="157"/>
        <v>4323</v>
      </c>
      <c r="P837" s="9">
        <f t="shared" si="167"/>
        <v>20</v>
      </c>
    </row>
    <row r="838" spans="1:16" x14ac:dyDescent="0.25">
      <c r="A838" s="3">
        <v>43019885</v>
      </c>
      <c r="B838" s="5">
        <v>42929</v>
      </c>
      <c r="C838" s="6">
        <v>0.4064814814814815</v>
      </c>
      <c r="D838" s="6">
        <v>0.41630787037037037</v>
      </c>
      <c r="E838" s="3">
        <f t="shared" si="158"/>
        <v>8</v>
      </c>
      <c r="F838" s="3" t="str">
        <f t="shared" si="159"/>
        <v>komurkowe</v>
      </c>
      <c r="G838" s="3" t="str">
        <f t="shared" si="160"/>
        <v>43</v>
      </c>
      <c r="H838" s="6">
        <f t="shared" si="161"/>
        <v>9.8263888888888706E-3</v>
      </c>
      <c r="I838" s="8">
        <f t="shared" si="162"/>
        <v>0</v>
      </c>
      <c r="J838" s="8">
        <f t="shared" si="163"/>
        <v>4.5197800925925957</v>
      </c>
      <c r="K838" s="9">
        <f t="shared" si="164"/>
        <v>6508</v>
      </c>
      <c r="L838" s="8">
        <f t="shared" si="165"/>
        <v>0</v>
      </c>
      <c r="M838" s="3">
        <f t="shared" si="156"/>
        <v>0</v>
      </c>
      <c r="N838" s="3">
        <f t="shared" si="166"/>
        <v>1385</v>
      </c>
      <c r="O838" s="3">
        <f t="shared" si="157"/>
        <v>4323</v>
      </c>
      <c r="P838" s="9">
        <f t="shared" si="167"/>
        <v>29</v>
      </c>
    </row>
    <row r="839" spans="1:16" x14ac:dyDescent="0.25">
      <c r="A839" s="3">
        <v>7388260</v>
      </c>
      <c r="B839" s="5">
        <v>42929</v>
      </c>
      <c r="C839" s="6">
        <v>0.41149305555555554</v>
      </c>
      <c r="D839" s="6">
        <v>0.41928240740740735</v>
      </c>
      <c r="E839" s="3">
        <f t="shared" si="158"/>
        <v>7</v>
      </c>
      <c r="F839" s="3" t="str">
        <f t="shared" si="159"/>
        <v>stacjonarne</v>
      </c>
      <c r="G839" s="3" t="str">
        <f t="shared" si="160"/>
        <v>73</v>
      </c>
      <c r="H839" s="6">
        <f t="shared" si="161"/>
        <v>7.7893518518518112E-3</v>
      </c>
      <c r="I839" s="8">
        <f t="shared" si="162"/>
        <v>0</v>
      </c>
      <c r="J839" s="8">
        <f t="shared" si="163"/>
        <v>4.5275694444444472</v>
      </c>
      <c r="K839" s="9">
        <f t="shared" si="164"/>
        <v>6519</v>
      </c>
      <c r="L839" s="8">
        <f t="shared" si="165"/>
        <v>0</v>
      </c>
      <c r="M839" s="3">
        <f t="shared" si="156"/>
        <v>0</v>
      </c>
      <c r="N839" s="3">
        <f t="shared" si="166"/>
        <v>1385</v>
      </c>
      <c r="O839" s="3">
        <f t="shared" si="157"/>
        <v>4334</v>
      </c>
      <c r="P839" s="9">
        <f t="shared" si="167"/>
        <v>42</v>
      </c>
    </row>
    <row r="840" spans="1:16" x14ac:dyDescent="0.25">
      <c r="A840" s="3">
        <v>4581715</v>
      </c>
      <c r="B840" s="5">
        <v>42929</v>
      </c>
      <c r="C840" s="6">
        <v>0.41172453703703704</v>
      </c>
      <c r="D840" s="6">
        <v>0.42146990740740736</v>
      </c>
      <c r="E840" s="3">
        <f t="shared" si="158"/>
        <v>7</v>
      </c>
      <c r="F840" s="3" t="str">
        <f t="shared" si="159"/>
        <v>stacjonarne</v>
      </c>
      <c r="G840" s="3" t="str">
        <f t="shared" si="160"/>
        <v>45</v>
      </c>
      <c r="H840" s="6">
        <f t="shared" si="161"/>
        <v>9.7453703703703209E-3</v>
      </c>
      <c r="I840" s="8">
        <f t="shared" si="162"/>
        <v>0</v>
      </c>
      <c r="J840" s="8">
        <f t="shared" si="163"/>
        <v>4.5373148148148177</v>
      </c>
      <c r="K840" s="9">
        <f t="shared" si="164"/>
        <v>6533</v>
      </c>
      <c r="L840" s="8">
        <f t="shared" si="165"/>
        <v>0</v>
      </c>
      <c r="M840" s="3">
        <f t="shared" si="156"/>
        <v>0</v>
      </c>
      <c r="N840" s="3">
        <f t="shared" si="166"/>
        <v>1385</v>
      </c>
      <c r="O840" s="3">
        <f t="shared" si="157"/>
        <v>4348</v>
      </c>
      <c r="P840" s="9">
        <f t="shared" si="167"/>
        <v>44</v>
      </c>
    </row>
    <row r="841" spans="1:16" x14ac:dyDescent="0.25">
      <c r="A841" s="3">
        <v>58420185</v>
      </c>
      <c r="B841" s="5">
        <v>42929</v>
      </c>
      <c r="C841" s="6">
        <v>0.41729166666666667</v>
      </c>
      <c r="D841" s="6">
        <v>0.42122685185185182</v>
      </c>
      <c r="E841" s="3">
        <f t="shared" si="158"/>
        <v>8</v>
      </c>
      <c r="F841" s="3" t="str">
        <f t="shared" si="159"/>
        <v>komurkowe</v>
      </c>
      <c r="G841" s="3" t="str">
        <f t="shared" si="160"/>
        <v>58</v>
      </c>
      <c r="H841" s="6">
        <f t="shared" si="161"/>
        <v>3.9351851851851527E-3</v>
      </c>
      <c r="I841" s="8">
        <f t="shared" si="162"/>
        <v>0</v>
      </c>
      <c r="J841" s="8">
        <f t="shared" si="163"/>
        <v>4.5412500000000025</v>
      </c>
      <c r="K841" s="9">
        <f t="shared" si="164"/>
        <v>6539</v>
      </c>
      <c r="L841" s="8">
        <f t="shared" si="165"/>
        <v>0</v>
      </c>
      <c r="M841" s="3">
        <f t="shared" si="156"/>
        <v>0</v>
      </c>
      <c r="N841" s="3">
        <f t="shared" si="166"/>
        <v>1391</v>
      </c>
      <c r="O841" s="3">
        <f t="shared" si="157"/>
        <v>4348</v>
      </c>
      <c r="P841" s="9">
        <f t="shared" si="167"/>
        <v>24</v>
      </c>
    </row>
    <row r="842" spans="1:16" x14ac:dyDescent="0.25">
      <c r="A842" s="3">
        <v>45948073</v>
      </c>
      <c r="B842" s="5">
        <v>42929</v>
      </c>
      <c r="C842" s="6">
        <v>0.41979166666666662</v>
      </c>
      <c r="D842" s="6">
        <v>0.42586805555555557</v>
      </c>
      <c r="E842" s="3">
        <f t="shared" si="158"/>
        <v>8</v>
      </c>
      <c r="F842" s="3" t="str">
        <f t="shared" si="159"/>
        <v>komurkowe</v>
      </c>
      <c r="G842" s="3" t="str">
        <f t="shared" si="160"/>
        <v>45</v>
      </c>
      <c r="H842" s="6">
        <f t="shared" si="161"/>
        <v>6.0763888888889506E-3</v>
      </c>
      <c r="I842" s="8">
        <f t="shared" si="162"/>
        <v>0</v>
      </c>
      <c r="J842" s="8">
        <f t="shared" si="163"/>
        <v>4.5473263888888917</v>
      </c>
      <c r="K842" s="9">
        <f t="shared" si="164"/>
        <v>6548</v>
      </c>
      <c r="L842" s="8">
        <f t="shared" si="165"/>
        <v>0</v>
      </c>
      <c r="M842" s="3">
        <f t="shared" si="156"/>
        <v>0</v>
      </c>
      <c r="N842" s="3">
        <f t="shared" si="166"/>
        <v>1400</v>
      </c>
      <c r="O842" s="3">
        <f t="shared" si="157"/>
        <v>4348</v>
      </c>
      <c r="P842" s="9">
        <f t="shared" si="167"/>
        <v>9</v>
      </c>
    </row>
    <row r="843" spans="1:16" x14ac:dyDescent="0.25">
      <c r="A843" s="3">
        <v>4473835</v>
      </c>
      <c r="B843" s="5">
        <v>42929</v>
      </c>
      <c r="C843" s="6">
        <v>0.42091435185185189</v>
      </c>
      <c r="D843" s="6">
        <v>0.42609953703703707</v>
      </c>
      <c r="E843" s="3">
        <f t="shared" si="158"/>
        <v>7</v>
      </c>
      <c r="F843" s="3" t="str">
        <f t="shared" si="159"/>
        <v>stacjonarne</v>
      </c>
      <c r="G843" s="3" t="str">
        <f t="shared" si="160"/>
        <v>44</v>
      </c>
      <c r="H843" s="6">
        <f t="shared" si="161"/>
        <v>5.1851851851851816E-3</v>
      </c>
      <c r="I843" s="8">
        <f t="shared" si="162"/>
        <v>0</v>
      </c>
      <c r="J843" s="8">
        <f t="shared" si="163"/>
        <v>4.5525115740740771</v>
      </c>
      <c r="K843" s="9">
        <f t="shared" si="164"/>
        <v>6555</v>
      </c>
      <c r="L843" s="8">
        <f t="shared" si="165"/>
        <v>0</v>
      </c>
      <c r="M843" s="3">
        <f t="shared" si="156"/>
        <v>0</v>
      </c>
      <c r="N843" s="3">
        <f t="shared" si="166"/>
        <v>1400</v>
      </c>
      <c r="O843" s="3">
        <f t="shared" si="157"/>
        <v>4355</v>
      </c>
      <c r="P843" s="9">
        <f t="shared" si="167"/>
        <v>37</v>
      </c>
    </row>
    <row r="844" spans="1:16" x14ac:dyDescent="0.25">
      <c r="A844" s="3">
        <v>7739841</v>
      </c>
      <c r="B844" s="5">
        <v>42929</v>
      </c>
      <c r="C844" s="6">
        <v>0.42418981481481483</v>
      </c>
      <c r="D844" s="6">
        <v>0.42598379629629629</v>
      </c>
      <c r="E844" s="3">
        <f t="shared" si="158"/>
        <v>7</v>
      </c>
      <c r="F844" s="3" t="str">
        <f t="shared" si="159"/>
        <v>stacjonarne</v>
      </c>
      <c r="G844" s="3" t="str">
        <f t="shared" si="160"/>
        <v>77</v>
      </c>
      <c r="H844" s="6">
        <f t="shared" si="161"/>
        <v>1.7939814814814659E-3</v>
      </c>
      <c r="I844" s="8">
        <f t="shared" si="162"/>
        <v>0</v>
      </c>
      <c r="J844" s="8">
        <f t="shared" si="163"/>
        <v>4.5543055555555583</v>
      </c>
      <c r="K844" s="9">
        <f t="shared" si="164"/>
        <v>6558</v>
      </c>
      <c r="L844" s="8">
        <f t="shared" si="165"/>
        <v>0</v>
      </c>
      <c r="M844" s="3">
        <f t="shared" si="156"/>
        <v>0</v>
      </c>
      <c r="N844" s="3">
        <f t="shared" si="166"/>
        <v>1400</v>
      </c>
      <c r="O844" s="3">
        <f t="shared" si="157"/>
        <v>4358</v>
      </c>
      <c r="P844" s="9">
        <f t="shared" si="167"/>
        <v>12</v>
      </c>
    </row>
    <row r="845" spans="1:16" x14ac:dyDescent="0.25">
      <c r="A845" s="3">
        <v>6275284312</v>
      </c>
      <c r="B845" s="5">
        <v>42929</v>
      </c>
      <c r="C845" s="6">
        <v>0.4291550925925926</v>
      </c>
      <c r="D845" s="6">
        <v>0.4339351851851852</v>
      </c>
      <c r="E845" s="3">
        <f t="shared" si="158"/>
        <v>10</v>
      </c>
      <c r="F845" s="3" t="str">
        <f t="shared" si="159"/>
        <v>komurkowe</v>
      </c>
      <c r="G845" s="3" t="str">
        <f t="shared" si="160"/>
        <v>62</v>
      </c>
      <c r="H845" s="6">
        <f t="shared" si="161"/>
        <v>4.7800925925925997E-3</v>
      </c>
      <c r="I845" s="8">
        <f t="shared" si="162"/>
        <v>0</v>
      </c>
      <c r="J845" s="8">
        <f t="shared" si="163"/>
        <v>4.5543055555555583</v>
      </c>
      <c r="K845" s="9">
        <f t="shared" si="164"/>
        <v>6558</v>
      </c>
      <c r="L845" s="8">
        <f t="shared" si="165"/>
        <v>4.7800925925925997E-3</v>
      </c>
      <c r="M845" s="3">
        <f t="shared" si="156"/>
        <v>7</v>
      </c>
      <c r="N845" s="3">
        <f t="shared" si="166"/>
        <v>1400</v>
      </c>
      <c r="O845" s="3">
        <f t="shared" si="157"/>
        <v>4358</v>
      </c>
      <c r="P845" s="9">
        <f t="shared" si="167"/>
        <v>12</v>
      </c>
    </row>
    <row r="846" spans="1:16" x14ac:dyDescent="0.25">
      <c r="A846" s="3">
        <v>1692981</v>
      </c>
      <c r="B846" s="5">
        <v>42929</v>
      </c>
      <c r="C846" s="6">
        <v>0.43297453703703703</v>
      </c>
      <c r="D846" s="6">
        <v>0.43424768518518514</v>
      </c>
      <c r="E846" s="3">
        <f t="shared" si="158"/>
        <v>7</v>
      </c>
      <c r="F846" s="3" t="str">
        <f t="shared" si="159"/>
        <v>stacjonarne</v>
      </c>
      <c r="G846" s="3" t="str">
        <f t="shared" si="160"/>
        <v>16</v>
      </c>
      <c r="H846" s="6">
        <f t="shared" si="161"/>
        <v>1.2731481481481066E-3</v>
      </c>
      <c r="I846" s="8">
        <f t="shared" si="162"/>
        <v>0</v>
      </c>
      <c r="J846" s="8">
        <f t="shared" si="163"/>
        <v>4.5555787037037065</v>
      </c>
      <c r="K846" s="9">
        <f t="shared" si="164"/>
        <v>6560</v>
      </c>
      <c r="L846" s="8">
        <f t="shared" si="165"/>
        <v>0</v>
      </c>
      <c r="M846" s="3">
        <f t="shared" si="156"/>
        <v>0</v>
      </c>
      <c r="N846" s="3">
        <f t="shared" si="166"/>
        <v>1400</v>
      </c>
      <c r="O846" s="3">
        <f t="shared" si="157"/>
        <v>4360</v>
      </c>
      <c r="P846" s="9">
        <f t="shared" si="167"/>
        <v>2</v>
      </c>
    </row>
    <row r="847" spans="1:16" x14ac:dyDescent="0.25">
      <c r="A847" s="3">
        <v>9270571</v>
      </c>
      <c r="B847" s="5">
        <v>42929</v>
      </c>
      <c r="C847" s="6">
        <v>0.43782407407407403</v>
      </c>
      <c r="D847" s="6">
        <v>0.44560185185185186</v>
      </c>
      <c r="E847" s="3">
        <f t="shared" si="158"/>
        <v>7</v>
      </c>
      <c r="F847" s="3" t="str">
        <f t="shared" si="159"/>
        <v>stacjonarne</v>
      </c>
      <c r="G847" s="3" t="str">
        <f t="shared" si="160"/>
        <v>92</v>
      </c>
      <c r="H847" s="6">
        <f t="shared" si="161"/>
        <v>7.7777777777778279E-3</v>
      </c>
      <c r="I847" s="8">
        <f t="shared" si="162"/>
        <v>0</v>
      </c>
      <c r="J847" s="8">
        <f t="shared" si="163"/>
        <v>4.5633564814814846</v>
      </c>
      <c r="K847" s="9">
        <f t="shared" si="164"/>
        <v>6571</v>
      </c>
      <c r="L847" s="8">
        <f t="shared" si="165"/>
        <v>0</v>
      </c>
      <c r="M847" s="3">
        <f t="shared" si="156"/>
        <v>0</v>
      </c>
      <c r="N847" s="3">
        <f t="shared" si="166"/>
        <v>1400</v>
      </c>
      <c r="O847" s="3">
        <f t="shared" si="157"/>
        <v>4371</v>
      </c>
      <c r="P847" s="9">
        <f t="shared" si="167"/>
        <v>14</v>
      </c>
    </row>
    <row r="848" spans="1:16" x14ac:dyDescent="0.25">
      <c r="A848" s="3">
        <v>6299545</v>
      </c>
      <c r="B848" s="5">
        <v>42929</v>
      </c>
      <c r="C848" s="6">
        <v>0.43986111111111109</v>
      </c>
      <c r="D848" s="6">
        <v>0.44298611111111108</v>
      </c>
      <c r="E848" s="3">
        <f t="shared" si="158"/>
        <v>7</v>
      </c>
      <c r="F848" s="3" t="str">
        <f t="shared" si="159"/>
        <v>stacjonarne</v>
      </c>
      <c r="G848" s="3" t="str">
        <f t="shared" si="160"/>
        <v>62</v>
      </c>
      <c r="H848" s="6">
        <f t="shared" si="161"/>
        <v>3.1249999999999889E-3</v>
      </c>
      <c r="I848" s="8">
        <f t="shared" si="162"/>
        <v>0</v>
      </c>
      <c r="J848" s="8">
        <f t="shared" si="163"/>
        <v>4.5664814814814845</v>
      </c>
      <c r="K848" s="9">
        <f t="shared" si="164"/>
        <v>6575</v>
      </c>
      <c r="L848" s="8">
        <f t="shared" si="165"/>
        <v>0</v>
      </c>
      <c r="M848" s="3">
        <f t="shared" si="156"/>
        <v>0</v>
      </c>
      <c r="N848" s="3">
        <f t="shared" si="166"/>
        <v>1400</v>
      </c>
      <c r="O848" s="3">
        <f t="shared" si="157"/>
        <v>4375</v>
      </c>
      <c r="P848" s="9">
        <f t="shared" si="167"/>
        <v>44</v>
      </c>
    </row>
    <row r="849" spans="1:16" x14ac:dyDescent="0.25">
      <c r="A849" s="3">
        <v>67064385</v>
      </c>
      <c r="B849" s="5">
        <v>42929</v>
      </c>
      <c r="C849" s="6">
        <v>0.44278935185185181</v>
      </c>
      <c r="D849" s="6">
        <v>0.44480324074074074</v>
      </c>
      <c r="E849" s="3">
        <f t="shared" si="158"/>
        <v>8</v>
      </c>
      <c r="F849" s="3" t="str">
        <f t="shared" si="159"/>
        <v>komurkowe</v>
      </c>
      <c r="G849" s="3" t="str">
        <f t="shared" si="160"/>
        <v>67</v>
      </c>
      <c r="H849" s="6">
        <f t="shared" si="161"/>
        <v>2.0138888888889261E-3</v>
      </c>
      <c r="I849" s="8">
        <f t="shared" si="162"/>
        <v>0</v>
      </c>
      <c r="J849" s="8">
        <f t="shared" si="163"/>
        <v>4.568495370370373</v>
      </c>
      <c r="K849" s="9">
        <f t="shared" si="164"/>
        <v>6578</v>
      </c>
      <c r="L849" s="8">
        <f t="shared" si="165"/>
        <v>0</v>
      </c>
      <c r="M849" s="3">
        <f t="shared" si="156"/>
        <v>0</v>
      </c>
      <c r="N849" s="3">
        <f t="shared" si="166"/>
        <v>1403</v>
      </c>
      <c r="O849" s="3">
        <f t="shared" si="157"/>
        <v>4375</v>
      </c>
      <c r="P849" s="9">
        <f t="shared" si="167"/>
        <v>38</v>
      </c>
    </row>
    <row r="850" spans="1:16" x14ac:dyDescent="0.25">
      <c r="A850" s="3">
        <v>4062215</v>
      </c>
      <c r="B850" s="5">
        <v>42929</v>
      </c>
      <c r="C850" s="6">
        <v>0.44732638888888893</v>
      </c>
      <c r="D850" s="6">
        <v>0.45466435185185183</v>
      </c>
      <c r="E850" s="3">
        <f t="shared" si="158"/>
        <v>7</v>
      </c>
      <c r="F850" s="3" t="str">
        <f t="shared" si="159"/>
        <v>stacjonarne</v>
      </c>
      <c r="G850" s="3" t="str">
        <f t="shared" si="160"/>
        <v>40</v>
      </c>
      <c r="H850" s="6">
        <f t="shared" si="161"/>
        <v>7.3379629629629073E-3</v>
      </c>
      <c r="I850" s="8">
        <f t="shared" si="162"/>
        <v>0</v>
      </c>
      <c r="J850" s="8">
        <f t="shared" si="163"/>
        <v>4.5758333333333363</v>
      </c>
      <c r="K850" s="9">
        <f t="shared" si="164"/>
        <v>6589</v>
      </c>
      <c r="L850" s="8">
        <f t="shared" si="165"/>
        <v>0</v>
      </c>
      <c r="M850" s="3">
        <f t="shared" si="156"/>
        <v>0</v>
      </c>
      <c r="N850" s="3">
        <f t="shared" si="166"/>
        <v>1403</v>
      </c>
      <c r="O850" s="3">
        <f t="shared" si="157"/>
        <v>4386</v>
      </c>
      <c r="P850" s="9">
        <f t="shared" si="167"/>
        <v>12</v>
      </c>
    </row>
    <row r="851" spans="1:16" x14ac:dyDescent="0.25">
      <c r="A851" s="3">
        <v>2835355</v>
      </c>
      <c r="B851" s="5">
        <v>42929</v>
      </c>
      <c r="C851" s="6">
        <v>0.45131944444444444</v>
      </c>
      <c r="D851" s="6">
        <v>0.45689814814814816</v>
      </c>
      <c r="E851" s="3">
        <f t="shared" si="158"/>
        <v>7</v>
      </c>
      <c r="F851" s="3" t="str">
        <f t="shared" si="159"/>
        <v>stacjonarne</v>
      </c>
      <c r="G851" s="3" t="str">
        <f t="shared" si="160"/>
        <v>28</v>
      </c>
      <c r="H851" s="6">
        <f t="shared" si="161"/>
        <v>5.5787037037037246E-3</v>
      </c>
      <c r="I851" s="8">
        <f t="shared" si="162"/>
        <v>0</v>
      </c>
      <c r="J851" s="8">
        <f t="shared" si="163"/>
        <v>4.5814120370370404</v>
      </c>
      <c r="K851" s="9">
        <f t="shared" si="164"/>
        <v>6597</v>
      </c>
      <c r="L851" s="8">
        <f t="shared" si="165"/>
        <v>0</v>
      </c>
      <c r="M851" s="3">
        <f t="shared" si="156"/>
        <v>0</v>
      </c>
      <c r="N851" s="3">
        <f t="shared" si="166"/>
        <v>1403</v>
      </c>
      <c r="O851" s="3">
        <f t="shared" si="157"/>
        <v>4394</v>
      </c>
      <c r="P851" s="9">
        <f t="shared" si="167"/>
        <v>14</v>
      </c>
    </row>
    <row r="852" spans="1:16" x14ac:dyDescent="0.25">
      <c r="A852" s="3">
        <v>9283739</v>
      </c>
      <c r="B852" s="5">
        <v>42929</v>
      </c>
      <c r="C852" s="6">
        <v>0.45489583333333333</v>
      </c>
      <c r="D852" s="6">
        <v>0.46451388888888889</v>
      </c>
      <c r="E852" s="3">
        <f t="shared" si="158"/>
        <v>7</v>
      </c>
      <c r="F852" s="3" t="str">
        <f t="shared" si="159"/>
        <v>stacjonarne</v>
      </c>
      <c r="G852" s="3" t="str">
        <f t="shared" si="160"/>
        <v>92</v>
      </c>
      <c r="H852" s="6">
        <f t="shared" si="161"/>
        <v>9.6180555555555602E-3</v>
      </c>
      <c r="I852" s="8">
        <f t="shared" si="162"/>
        <v>0</v>
      </c>
      <c r="J852" s="8">
        <f t="shared" si="163"/>
        <v>4.5910300925925958</v>
      </c>
      <c r="K852" s="9">
        <f t="shared" si="164"/>
        <v>6611</v>
      </c>
      <c r="L852" s="8">
        <f t="shared" si="165"/>
        <v>0</v>
      </c>
      <c r="M852" s="3">
        <f t="shared" si="156"/>
        <v>0</v>
      </c>
      <c r="N852" s="3">
        <f t="shared" si="166"/>
        <v>1403</v>
      </c>
      <c r="O852" s="3">
        <f t="shared" si="157"/>
        <v>4408</v>
      </c>
      <c r="P852" s="9">
        <f t="shared" si="167"/>
        <v>5</v>
      </c>
    </row>
    <row r="853" spans="1:16" x14ac:dyDescent="0.25">
      <c r="A853" s="3">
        <v>7118082</v>
      </c>
      <c r="B853" s="5">
        <v>42929</v>
      </c>
      <c r="C853" s="6">
        <v>0.45682870370370371</v>
      </c>
      <c r="D853" s="6">
        <v>0.4664699074074074</v>
      </c>
      <c r="E853" s="3">
        <f t="shared" si="158"/>
        <v>7</v>
      </c>
      <c r="F853" s="3" t="str">
        <f t="shared" si="159"/>
        <v>stacjonarne</v>
      </c>
      <c r="G853" s="3" t="str">
        <f t="shared" si="160"/>
        <v>71</v>
      </c>
      <c r="H853" s="6">
        <f t="shared" si="161"/>
        <v>9.6412037037036935E-3</v>
      </c>
      <c r="I853" s="8">
        <f t="shared" si="162"/>
        <v>0</v>
      </c>
      <c r="J853" s="8">
        <f t="shared" si="163"/>
        <v>4.6006712962962997</v>
      </c>
      <c r="K853" s="9">
        <f t="shared" si="164"/>
        <v>6624</v>
      </c>
      <c r="L853" s="8">
        <f t="shared" si="165"/>
        <v>0</v>
      </c>
      <c r="M853" s="3">
        <f t="shared" si="156"/>
        <v>0</v>
      </c>
      <c r="N853" s="3">
        <f t="shared" si="166"/>
        <v>1403</v>
      </c>
      <c r="O853" s="3">
        <f t="shared" si="157"/>
        <v>4421</v>
      </c>
      <c r="P853" s="9">
        <f t="shared" si="167"/>
        <v>58</v>
      </c>
    </row>
    <row r="854" spans="1:16" x14ac:dyDescent="0.25">
      <c r="A854" s="3">
        <v>30178521</v>
      </c>
      <c r="B854" s="5">
        <v>42929</v>
      </c>
      <c r="C854" s="6">
        <v>0.45968750000000003</v>
      </c>
      <c r="D854" s="6">
        <v>0.46520833333333328</v>
      </c>
      <c r="E854" s="3">
        <f t="shared" si="158"/>
        <v>8</v>
      </c>
      <c r="F854" s="3" t="str">
        <f t="shared" si="159"/>
        <v>komurkowe</v>
      </c>
      <c r="G854" s="3" t="str">
        <f t="shared" si="160"/>
        <v>30</v>
      </c>
      <c r="H854" s="6">
        <f t="shared" si="161"/>
        <v>5.5208333333332527E-3</v>
      </c>
      <c r="I854" s="8">
        <f t="shared" si="162"/>
        <v>0</v>
      </c>
      <c r="J854" s="8">
        <f t="shared" si="163"/>
        <v>4.6061921296296333</v>
      </c>
      <c r="K854" s="9">
        <f t="shared" si="164"/>
        <v>6632</v>
      </c>
      <c r="L854" s="8">
        <f t="shared" si="165"/>
        <v>0</v>
      </c>
      <c r="M854" s="3">
        <f t="shared" si="156"/>
        <v>0</v>
      </c>
      <c r="N854" s="3">
        <f t="shared" si="166"/>
        <v>1411</v>
      </c>
      <c r="O854" s="3">
        <f t="shared" si="157"/>
        <v>4421</v>
      </c>
      <c r="P854" s="9">
        <f t="shared" si="167"/>
        <v>55</v>
      </c>
    </row>
    <row r="855" spans="1:16" x14ac:dyDescent="0.25">
      <c r="A855" s="3">
        <v>5014399</v>
      </c>
      <c r="B855" s="5">
        <v>42929</v>
      </c>
      <c r="C855" s="6">
        <v>0.46444444444444444</v>
      </c>
      <c r="D855" s="6">
        <v>0.46787037037037038</v>
      </c>
      <c r="E855" s="3">
        <f t="shared" si="158"/>
        <v>7</v>
      </c>
      <c r="F855" s="3" t="str">
        <f t="shared" si="159"/>
        <v>stacjonarne</v>
      </c>
      <c r="G855" s="3" t="str">
        <f t="shared" si="160"/>
        <v>50</v>
      </c>
      <c r="H855" s="6">
        <f t="shared" si="161"/>
        <v>3.4259259259259434E-3</v>
      </c>
      <c r="I855" s="8">
        <f t="shared" si="162"/>
        <v>0</v>
      </c>
      <c r="J855" s="8">
        <f t="shared" si="163"/>
        <v>4.6096180555555595</v>
      </c>
      <c r="K855" s="9">
        <f t="shared" si="164"/>
        <v>6637</v>
      </c>
      <c r="L855" s="8">
        <f t="shared" si="165"/>
        <v>0</v>
      </c>
      <c r="M855" s="3">
        <f t="shared" si="156"/>
        <v>0</v>
      </c>
      <c r="N855" s="3">
        <f t="shared" si="166"/>
        <v>1411</v>
      </c>
      <c r="O855" s="3">
        <f t="shared" si="157"/>
        <v>4426</v>
      </c>
      <c r="P855" s="9">
        <f t="shared" si="167"/>
        <v>51</v>
      </c>
    </row>
    <row r="856" spans="1:16" x14ac:dyDescent="0.25">
      <c r="A856" s="3">
        <v>3984696</v>
      </c>
      <c r="B856" s="5">
        <v>42929</v>
      </c>
      <c r="C856" s="6">
        <v>0.46581018518518519</v>
      </c>
      <c r="D856" s="6">
        <v>0.46589120370370374</v>
      </c>
      <c r="E856" s="3">
        <f t="shared" si="158"/>
        <v>7</v>
      </c>
      <c r="F856" s="3" t="str">
        <f t="shared" si="159"/>
        <v>stacjonarne</v>
      </c>
      <c r="G856" s="3" t="str">
        <f t="shared" si="160"/>
        <v>39</v>
      </c>
      <c r="H856" s="6">
        <f t="shared" si="161"/>
        <v>8.1018518518549687E-5</v>
      </c>
      <c r="I856" s="8">
        <f t="shared" si="162"/>
        <v>0</v>
      </c>
      <c r="J856" s="8">
        <f t="shared" si="163"/>
        <v>4.6096990740740784</v>
      </c>
      <c r="K856" s="9">
        <f t="shared" si="164"/>
        <v>6637</v>
      </c>
      <c r="L856" s="8">
        <f t="shared" si="165"/>
        <v>0</v>
      </c>
      <c r="M856" s="3">
        <f t="shared" ref="M856:M919" si="168">HOUR(L856)*60+MINUTE(L856)+IF(SECOND(L856)&gt;0,1,0)</f>
        <v>0</v>
      </c>
      <c r="N856" s="3">
        <f t="shared" si="166"/>
        <v>1411</v>
      </c>
      <c r="O856" s="3">
        <f t="shared" si="157"/>
        <v>4426</v>
      </c>
      <c r="P856" s="9">
        <f t="shared" si="167"/>
        <v>58</v>
      </c>
    </row>
    <row r="857" spans="1:16" x14ac:dyDescent="0.25">
      <c r="A857" s="3">
        <v>53386383</v>
      </c>
      <c r="B857" s="5">
        <v>42929</v>
      </c>
      <c r="C857" s="6">
        <v>0.47099537037037037</v>
      </c>
      <c r="D857" s="6">
        <v>0.47175925925925927</v>
      </c>
      <c r="E857" s="3">
        <f t="shared" si="158"/>
        <v>8</v>
      </c>
      <c r="F857" s="3" t="str">
        <f t="shared" si="159"/>
        <v>komurkowe</v>
      </c>
      <c r="G857" s="3" t="str">
        <f t="shared" si="160"/>
        <v>53</v>
      </c>
      <c r="H857" s="6">
        <f t="shared" si="161"/>
        <v>7.6388888888889728E-4</v>
      </c>
      <c r="I857" s="8">
        <f t="shared" si="162"/>
        <v>0</v>
      </c>
      <c r="J857" s="8">
        <f t="shared" si="163"/>
        <v>4.6104629629629672</v>
      </c>
      <c r="K857" s="9">
        <f t="shared" si="164"/>
        <v>6639</v>
      </c>
      <c r="L857" s="8">
        <f t="shared" si="165"/>
        <v>0</v>
      </c>
      <c r="M857" s="3">
        <f t="shared" si="168"/>
        <v>0</v>
      </c>
      <c r="N857" s="3">
        <f t="shared" si="166"/>
        <v>1413</v>
      </c>
      <c r="O857" s="3">
        <f t="shared" si="157"/>
        <v>4426</v>
      </c>
      <c r="P857" s="9">
        <f t="shared" si="167"/>
        <v>4</v>
      </c>
    </row>
    <row r="858" spans="1:16" x14ac:dyDescent="0.25">
      <c r="A858" s="3">
        <v>8733120283</v>
      </c>
      <c r="B858" s="5">
        <v>42929</v>
      </c>
      <c r="C858" s="6">
        <v>0.47134259259259265</v>
      </c>
      <c r="D858" s="6">
        <v>0.47659722222222217</v>
      </c>
      <c r="E858" s="3">
        <f t="shared" si="158"/>
        <v>10</v>
      </c>
      <c r="F858" s="3" t="str">
        <f t="shared" si="159"/>
        <v>komurkowe</v>
      </c>
      <c r="G858" s="3" t="str">
        <f t="shared" si="160"/>
        <v>87</v>
      </c>
      <c r="H858" s="6">
        <f t="shared" si="161"/>
        <v>5.2546296296295258E-3</v>
      </c>
      <c r="I858" s="8">
        <f t="shared" si="162"/>
        <v>0</v>
      </c>
      <c r="J858" s="8">
        <f t="shared" si="163"/>
        <v>4.6104629629629672</v>
      </c>
      <c r="K858" s="9">
        <f t="shared" si="164"/>
        <v>6639</v>
      </c>
      <c r="L858" s="8">
        <f t="shared" si="165"/>
        <v>5.2546296296295258E-3</v>
      </c>
      <c r="M858" s="3">
        <f t="shared" si="168"/>
        <v>8</v>
      </c>
      <c r="N858" s="3">
        <f t="shared" si="166"/>
        <v>1413</v>
      </c>
      <c r="O858" s="3">
        <f t="shared" si="157"/>
        <v>4426</v>
      </c>
      <c r="P858" s="9">
        <f t="shared" si="167"/>
        <v>4</v>
      </c>
    </row>
    <row r="859" spans="1:16" x14ac:dyDescent="0.25">
      <c r="A859" s="3">
        <v>6934405</v>
      </c>
      <c r="B859" s="5">
        <v>42929</v>
      </c>
      <c r="C859" s="6">
        <v>0.47321759259259261</v>
      </c>
      <c r="D859" s="6">
        <v>0.48008101851851853</v>
      </c>
      <c r="E859" s="3">
        <f t="shared" si="158"/>
        <v>7</v>
      </c>
      <c r="F859" s="3" t="str">
        <f t="shared" si="159"/>
        <v>stacjonarne</v>
      </c>
      <c r="G859" s="3" t="str">
        <f t="shared" si="160"/>
        <v>69</v>
      </c>
      <c r="H859" s="6">
        <f t="shared" si="161"/>
        <v>6.8634259259259256E-3</v>
      </c>
      <c r="I859" s="8">
        <f t="shared" si="162"/>
        <v>0</v>
      </c>
      <c r="J859" s="8">
        <f t="shared" si="163"/>
        <v>4.6173263888888929</v>
      </c>
      <c r="K859" s="9">
        <f t="shared" si="164"/>
        <v>6648</v>
      </c>
      <c r="L859" s="8">
        <f t="shared" si="165"/>
        <v>0</v>
      </c>
      <c r="M859" s="3">
        <f t="shared" si="168"/>
        <v>0</v>
      </c>
      <c r="N859" s="3">
        <f t="shared" si="166"/>
        <v>1413</v>
      </c>
      <c r="O859" s="3">
        <f t="shared" si="157"/>
        <v>4435</v>
      </c>
      <c r="P859" s="9">
        <f t="shared" si="167"/>
        <v>57</v>
      </c>
    </row>
    <row r="860" spans="1:16" x14ac:dyDescent="0.25">
      <c r="A860" s="3">
        <v>54136845</v>
      </c>
      <c r="B860" s="5">
        <v>42929</v>
      </c>
      <c r="C860" s="6">
        <v>0.47890046296296296</v>
      </c>
      <c r="D860" s="6">
        <v>0.48042824074074075</v>
      </c>
      <c r="E860" s="3">
        <f t="shared" si="158"/>
        <v>8</v>
      </c>
      <c r="F860" s="3" t="str">
        <f t="shared" si="159"/>
        <v>komurkowe</v>
      </c>
      <c r="G860" s="3" t="str">
        <f t="shared" si="160"/>
        <v>54</v>
      </c>
      <c r="H860" s="6">
        <f t="shared" si="161"/>
        <v>1.5277777777777946E-3</v>
      </c>
      <c r="I860" s="8">
        <f t="shared" si="162"/>
        <v>0</v>
      </c>
      <c r="J860" s="8">
        <f t="shared" si="163"/>
        <v>4.6188541666666705</v>
      </c>
      <c r="K860" s="9">
        <f t="shared" si="164"/>
        <v>6651</v>
      </c>
      <c r="L860" s="8">
        <f t="shared" si="165"/>
        <v>0</v>
      </c>
      <c r="M860" s="3">
        <f t="shared" si="168"/>
        <v>0</v>
      </c>
      <c r="N860" s="3">
        <f t="shared" si="166"/>
        <v>1416</v>
      </c>
      <c r="O860" s="3">
        <f t="shared" si="157"/>
        <v>4435</v>
      </c>
      <c r="P860" s="9">
        <f t="shared" si="167"/>
        <v>9</v>
      </c>
    </row>
    <row r="861" spans="1:16" x14ac:dyDescent="0.25">
      <c r="A861" s="3">
        <v>76310343</v>
      </c>
      <c r="B861" s="5">
        <v>42929</v>
      </c>
      <c r="C861" s="6">
        <v>0.48312500000000003</v>
      </c>
      <c r="D861" s="6">
        <v>0.4889236111111111</v>
      </c>
      <c r="E861" s="3">
        <f t="shared" si="158"/>
        <v>8</v>
      </c>
      <c r="F861" s="3" t="str">
        <f t="shared" si="159"/>
        <v>komurkowe</v>
      </c>
      <c r="G861" s="3" t="str">
        <f t="shared" si="160"/>
        <v>76</v>
      </c>
      <c r="H861" s="6">
        <f t="shared" si="161"/>
        <v>5.7986111111110739E-3</v>
      </c>
      <c r="I861" s="8">
        <f t="shared" si="162"/>
        <v>0</v>
      </c>
      <c r="J861" s="8">
        <f t="shared" si="163"/>
        <v>4.6246527777777819</v>
      </c>
      <c r="K861" s="9">
        <f t="shared" si="164"/>
        <v>6659</v>
      </c>
      <c r="L861" s="8">
        <f t="shared" si="165"/>
        <v>0</v>
      </c>
      <c r="M861" s="3">
        <f t="shared" si="168"/>
        <v>0</v>
      </c>
      <c r="N861" s="3">
        <f t="shared" si="166"/>
        <v>1424</v>
      </c>
      <c r="O861" s="3">
        <f t="shared" si="157"/>
        <v>4435</v>
      </c>
      <c r="P861" s="9">
        <f t="shared" si="167"/>
        <v>30</v>
      </c>
    </row>
    <row r="862" spans="1:16" x14ac:dyDescent="0.25">
      <c r="A862" s="3">
        <v>9005999</v>
      </c>
      <c r="B862" s="5">
        <v>42929</v>
      </c>
      <c r="C862" s="6">
        <v>0.4878587962962963</v>
      </c>
      <c r="D862" s="6">
        <v>0.49609953703703707</v>
      </c>
      <c r="E862" s="3">
        <f t="shared" si="158"/>
        <v>7</v>
      </c>
      <c r="F862" s="3" t="str">
        <f t="shared" si="159"/>
        <v>stacjonarne</v>
      </c>
      <c r="G862" s="3" t="str">
        <f t="shared" si="160"/>
        <v>90</v>
      </c>
      <c r="H862" s="6">
        <f t="shared" si="161"/>
        <v>8.2407407407407707E-3</v>
      </c>
      <c r="I862" s="8">
        <f t="shared" si="162"/>
        <v>0</v>
      </c>
      <c r="J862" s="8">
        <f t="shared" si="163"/>
        <v>4.6328935185185225</v>
      </c>
      <c r="K862" s="9">
        <f t="shared" si="164"/>
        <v>6671</v>
      </c>
      <c r="L862" s="8">
        <f t="shared" si="165"/>
        <v>0</v>
      </c>
      <c r="M862" s="3">
        <f t="shared" si="168"/>
        <v>0</v>
      </c>
      <c r="N862" s="3">
        <f t="shared" si="166"/>
        <v>1424</v>
      </c>
      <c r="O862" s="3">
        <f t="shared" si="157"/>
        <v>4447</v>
      </c>
      <c r="P862" s="9">
        <f t="shared" si="167"/>
        <v>22</v>
      </c>
    </row>
    <row r="863" spans="1:16" x14ac:dyDescent="0.25">
      <c r="A863" s="3">
        <v>7763451</v>
      </c>
      <c r="B863" s="5">
        <v>42929</v>
      </c>
      <c r="C863" s="6">
        <v>0.49112268518518515</v>
      </c>
      <c r="D863" s="6">
        <v>0.49859953703703702</v>
      </c>
      <c r="E863" s="3">
        <f t="shared" si="158"/>
        <v>7</v>
      </c>
      <c r="F863" s="3" t="str">
        <f t="shared" si="159"/>
        <v>stacjonarne</v>
      </c>
      <c r="G863" s="3" t="str">
        <f t="shared" si="160"/>
        <v>77</v>
      </c>
      <c r="H863" s="6">
        <f t="shared" si="161"/>
        <v>7.4768518518518734E-3</v>
      </c>
      <c r="I863" s="8">
        <f t="shared" si="162"/>
        <v>0</v>
      </c>
      <c r="J863" s="8">
        <f t="shared" si="163"/>
        <v>4.6403703703703743</v>
      </c>
      <c r="K863" s="9">
        <f t="shared" si="164"/>
        <v>6682</v>
      </c>
      <c r="L863" s="8">
        <f t="shared" si="165"/>
        <v>0</v>
      </c>
      <c r="M863" s="3">
        <f t="shared" si="168"/>
        <v>0</v>
      </c>
      <c r="N863" s="3">
        <f t="shared" si="166"/>
        <v>1424</v>
      </c>
      <c r="O863" s="3">
        <f t="shared" si="157"/>
        <v>4458</v>
      </c>
      <c r="P863" s="9">
        <f t="shared" si="167"/>
        <v>8</v>
      </c>
    </row>
    <row r="864" spans="1:16" x14ac:dyDescent="0.25">
      <c r="A864" s="3">
        <v>3765001</v>
      </c>
      <c r="B864" s="5">
        <v>42929</v>
      </c>
      <c r="C864" s="6">
        <v>0.49283564814814818</v>
      </c>
      <c r="D864" s="6">
        <v>0.50396990740740744</v>
      </c>
      <c r="E864" s="3">
        <f t="shared" si="158"/>
        <v>7</v>
      </c>
      <c r="F864" s="3" t="str">
        <f t="shared" si="159"/>
        <v>stacjonarne</v>
      </c>
      <c r="G864" s="3" t="str">
        <f t="shared" si="160"/>
        <v>37</v>
      </c>
      <c r="H864" s="6">
        <f t="shared" si="161"/>
        <v>1.113425925925926E-2</v>
      </c>
      <c r="I864" s="8">
        <f t="shared" si="162"/>
        <v>0</v>
      </c>
      <c r="J864" s="8">
        <f t="shared" si="163"/>
        <v>4.6515046296296338</v>
      </c>
      <c r="K864" s="9">
        <f t="shared" si="164"/>
        <v>6698</v>
      </c>
      <c r="L864" s="8">
        <f t="shared" si="165"/>
        <v>0</v>
      </c>
      <c r="M864" s="3">
        <f t="shared" si="168"/>
        <v>0</v>
      </c>
      <c r="N864" s="3">
        <f t="shared" si="166"/>
        <v>1424</v>
      </c>
      <c r="O864" s="3">
        <f t="shared" si="157"/>
        <v>4474</v>
      </c>
      <c r="P864" s="9">
        <f t="shared" si="167"/>
        <v>10</v>
      </c>
    </row>
    <row r="865" spans="1:16" x14ac:dyDescent="0.25">
      <c r="A865" s="3">
        <v>8498076</v>
      </c>
      <c r="B865" s="5">
        <v>42929</v>
      </c>
      <c r="C865" s="6">
        <v>0.4949305555555556</v>
      </c>
      <c r="D865" s="6">
        <v>0.49898148148148147</v>
      </c>
      <c r="E865" s="3">
        <f t="shared" si="158"/>
        <v>7</v>
      </c>
      <c r="F865" s="3" t="str">
        <f t="shared" si="159"/>
        <v>stacjonarne</v>
      </c>
      <c r="G865" s="3" t="str">
        <f t="shared" si="160"/>
        <v>84</v>
      </c>
      <c r="H865" s="6">
        <f t="shared" si="161"/>
        <v>4.0509259259258745E-3</v>
      </c>
      <c r="I865" s="8">
        <f t="shared" si="162"/>
        <v>0</v>
      </c>
      <c r="J865" s="8">
        <f t="shared" si="163"/>
        <v>4.6555555555555594</v>
      </c>
      <c r="K865" s="9">
        <f t="shared" si="164"/>
        <v>6704</v>
      </c>
      <c r="L865" s="8">
        <f t="shared" si="165"/>
        <v>0</v>
      </c>
      <c r="M865" s="3">
        <f t="shared" si="168"/>
        <v>0</v>
      </c>
      <c r="N865" s="3">
        <f t="shared" si="166"/>
        <v>1424</v>
      </c>
      <c r="O865" s="3">
        <f t="shared" si="157"/>
        <v>4480</v>
      </c>
      <c r="P865" s="9">
        <f t="shared" si="167"/>
        <v>0</v>
      </c>
    </row>
    <row r="866" spans="1:16" x14ac:dyDescent="0.25">
      <c r="A866" s="3">
        <v>4995171</v>
      </c>
      <c r="B866" s="5">
        <v>42929</v>
      </c>
      <c r="C866" s="6">
        <v>0.50060185185185191</v>
      </c>
      <c r="D866" s="6">
        <v>0.50388888888888894</v>
      </c>
      <c r="E866" s="3">
        <f t="shared" si="158"/>
        <v>7</v>
      </c>
      <c r="F866" s="3" t="str">
        <f t="shared" si="159"/>
        <v>stacjonarne</v>
      </c>
      <c r="G866" s="3" t="str">
        <f t="shared" si="160"/>
        <v>49</v>
      </c>
      <c r="H866" s="6">
        <f t="shared" si="161"/>
        <v>3.2870370370370328E-3</v>
      </c>
      <c r="I866" s="8">
        <f t="shared" si="162"/>
        <v>0</v>
      </c>
      <c r="J866" s="8">
        <f t="shared" si="163"/>
        <v>4.6588425925925963</v>
      </c>
      <c r="K866" s="9">
        <f t="shared" si="164"/>
        <v>6708</v>
      </c>
      <c r="L866" s="8">
        <f t="shared" si="165"/>
        <v>0</v>
      </c>
      <c r="M866" s="3">
        <f t="shared" si="168"/>
        <v>0</v>
      </c>
      <c r="N866" s="3">
        <f t="shared" si="166"/>
        <v>1424</v>
      </c>
      <c r="O866" s="3">
        <f t="shared" si="157"/>
        <v>4484</v>
      </c>
      <c r="P866" s="9">
        <f t="shared" si="167"/>
        <v>44</v>
      </c>
    </row>
    <row r="867" spans="1:16" x14ac:dyDescent="0.25">
      <c r="A867" s="3">
        <v>8929993</v>
      </c>
      <c r="B867" s="5">
        <v>42929</v>
      </c>
      <c r="C867" s="6">
        <v>0.50173611111111105</v>
      </c>
      <c r="D867" s="6">
        <v>0.50722222222222224</v>
      </c>
      <c r="E867" s="3">
        <f t="shared" si="158"/>
        <v>7</v>
      </c>
      <c r="F867" s="3" t="str">
        <f t="shared" si="159"/>
        <v>stacjonarne</v>
      </c>
      <c r="G867" s="3" t="str">
        <f t="shared" si="160"/>
        <v>89</v>
      </c>
      <c r="H867" s="6">
        <f t="shared" si="161"/>
        <v>5.4861111111111915E-3</v>
      </c>
      <c r="I867" s="8">
        <f t="shared" si="162"/>
        <v>0</v>
      </c>
      <c r="J867" s="8">
        <f t="shared" si="163"/>
        <v>4.6643287037037071</v>
      </c>
      <c r="K867" s="9">
        <f t="shared" si="164"/>
        <v>6716</v>
      </c>
      <c r="L867" s="8">
        <f t="shared" si="165"/>
        <v>0</v>
      </c>
      <c r="M867" s="3">
        <f t="shared" si="168"/>
        <v>0</v>
      </c>
      <c r="N867" s="3">
        <f t="shared" si="166"/>
        <v>1424</v>
      </c>
      <c r="O867" s="3">
        <f t="shared" si="157"/>
        <v>4492</v>
      </c>
      <c r="P867" s="9">
        <f t="shared" si="167"/>
        <v>38</v>
      </c>
    </row>
    <row r="868" spans="1:16" x14ac:dyDescent="0.25">
      <c r="A868" s="3">
        <v>7473804</v>
      </c>
      <c r="B868" s="5">
        <v>42929</v>
      </c>
      <c r="C868" s="6">
        <v>0.50675925925925924</v>
      </c>
      <c r="D868" s="6">
        <v>0.5138194444444445</v>
      </c>
      <c r="E868" s="3">
        <f t="shared" si="158"/>
        <v>7</v>
      </c>
      <c r="F868" s="3" t="str">
        <f t="shared" si="159"/>
        <v>stacjonarne</v>
      </c>
      <c r="G868" s="3" t="str">
        <f t="shared" si="160"/>
        <v>74</v>
      </c>
      <c r="H868" s="6">
        <f t="shared" si="161"/>
        <v>7.0601851851852526E-3</v>
      </c>
      <c r="I868" s="8">
        <f t="shared" si="162"/>
        <v>0</v>
      </c>
      <c r="J868" s="8">
        <f t="shared" si="163"/>
        <v>4.6713888888888926</v>
      </c>
      <c r="K868" s="9">
        <f t="shared" si="164"/>
        <v>6726</v>
      </c>
      <c r="L868" s="8">
        <f t="shared" si="165"/>
        <v>0</v>
      </c>
      <c r="M868" s="3">
        <f t="shared" si="168"/>
        <v>0</v>
      </c>
      <c r="N868" s="3">
        <f t="shared" si="166"/>
        <v>1424</v>
      </c>
      <c r="O868" s="3">
        <f t="shared" si="157"/>
        <v>4502</v>
      </c>
      <c r="P868" s="9">
        <f t="shared" si="167"/>
        <v>48</v>
      </c>
    </row>
    <row r="869" spans="1:16" x14ac:dyDescent="0.25">
      <c r="A869" s="3">
        <v>1816002</v>
      </c>
      <c r="B869" s="5">
        <v>42929</v>
      </c>
      <c r="C869" s="6">
        <v>0.50732638888888892</v>
      </c>
      <c r="D869" s="6">
        <v>0.51005787037037031</v>
      </c>
      <c r="E869" s="3">
        <f t="shared" si="158"/>
        <v>7</v>
      </c>
      <c r="F869" s="3" t="str">
        <f t="shared" si="159"/>
        <v>stacjonarne</v>
      </c>
      <c r="G869" s="3" t="str">
        <f t="shared" si="160"/>
        <v>18</v>
      </c>
      <c r="H869" s="6">
        <f t="shared" si="161"/>
        <v>2.7314814814813904E-3</v>
      </c>
      <c r="I869" s="8">
        <f t="shared" si="162"/>
        <v>0</v>
      </c>
      <c r="J869" s="8">
        <f t="shared" si="163"/>
        <v>4.6741203703703738</v>
      </c>
      <c r="K869" s="9">
        <f t="shared" si="164"/>
        <v>6730</v>
      </c>
      <c r="L869" s="8">
        <f t="shared" si="165"/>
        <v>0</v>
      </c>
      <c r="M869" s="3">
        <f t="shared" si="168"/>
        <v>0</v>
      </c>
      <c r="N869" s="3">
        <f t="shared" si="166"/>
        <v>1424</v>
      </c>
      <c r="O869" s="3">
        <f t="shared" ref="O869:O932" si="169">IF(AND(K869&gt;800,K868&lt;800,F869="stacjonarne"),K869-800,IF(AND(F869="stacjonarne",K869&gt;800),O868+K869-K868,O868))</f>
        <v>4506</v>
      </c>
      <c r="P869" s="9">
        <f t="shared" si="167"/>
        <v>44</v>
      </c>
    </row>
    <row r="870" spans="1:16" x14ac:dyDescent="0.25">
      <c r="A870" s="3">
        <v>4133182</v>
      </c>
      <c r="B870" s="5">
        <v>42929</v>
      </c>
      <c r="C870" s="6">
        <v>0.51061342592592596</v>
      </c>
      <c r="D870" s="6">
        <v>0.5118287037037037</v>
      </c>
      <c r="E870" s="3">
        <f t="shared" si="158"/>
        <v>7</v>
      </c>
      <c r="F870" s="3" t="str">
        <f t="shared" si="159"/>
        <v>stacjonarne</v>
      </c>
      <c r="G870" s="3" t="str">
        <f t="shared" si="160"/>
        <v>41</v>
      </c>
      <c r="H870" s="6">
        <f t="shared" si="161"/>
        <v>1.2152777777777457E-3</v>
      </c>
      <c r="I870" s="8">
        <f t="shared" si="162"/>
        <v>0</v>
      </c>
      <c r="J870" s="8">
        <f t="shared" si="163"/>
        <v>4.6753356481481516</v>
      </c>
      <c r="K870" s="9">
        <f t="shared" si="164"/>
        <v>6732</v>
      </c>
      <c r="L870" s="8">
        <f t="shared" si="165"/>
        <v>0</v>
      </c>
      <c r="M870" s="3">
        <f t="shared" si="168"/>
        <v>0</v>
      </c>
      <c r="N870" s="3">
        <f t="shared" si="166"/>
        <v>1424</v>
      </c>
      <c r="O870" s="3">
        <f t="shared" si="169"/>
        <v>4508</v>
      </c>
      <c r="P870" s="9">
        <f t="shared" si="167"/>
        <v>29</v>
      </c>
    </row>
    <row r="871" spans="1:16" x14ac:dyDescent="0.25">
      <c r="A871" s="3">
        <v>63141248</v>
      </c>
      <c r="B871" s="5">
        <v>42929</v>
      </c>
      <c r="C871" s="6">
        <v>0.51224537037037032</v>
      </c>
      <c r="D871" s="6">
        <v>0.51730324074074074</v>
      </c>
      <c r="E871" s="3">
        <f t="shared" si="158"/>
        <v>8</v>
      </c>
      <c r="F871" s="3" t="str">
        <f t="shared" si="159"/>
        <v>komurkowe</v>
      </c>
      <c r="G871" s="3" t="str">
        <f t="shared" si="160"/>
        <v>63</v>
      </c>
      <c r="H871" s="6">
        <f t="shared" si="161"/>
        <v>5.0578703703704209E-3</v>
      </c>
      <c r="I871" s="8">
        <f t="shared" si="162"/>
        <v>0</v>
      </c>
      <c r="J871" s="8">
        <f t="shared" si="163"/>
        <v>4.6803935185185219</v>
      </c>
      <c r="K871" s="9">
        <f t="shared" si="164"/>
        <v>6739</v>
      </c>
      <c r="L871" s="8">
        <f t="shared" si="165"/>
        <v>0</v>
      </c>
      <c r="M871" s="3">
        <f t="shared" si="168"/>
        <v>0</v>
      </c>
      <c r="N871" s="3">
        <f t="shared" si="166"/>
        <v>1431</v>
      </c>
      <c r="O871" s="3">
        <f t="shared" si="169"/>
        <v>4508</v>
      </c>
      <c r="P871" s="9">
        <f t="shared" si="167"/>
        <v>46</v>
      </c>
    </row>
    <row r="872" spans="1:16" x14ac:dyDescent="0.25">
      <c r="A872" s="3">
        <v>7384686</v>
      </c>
      <c r="B872" s="5">
        <v>42929</v>
      </c>
      <c r="C872" s="6">
        <v>0.51616898148148149</v>
      </c>
      <c r="D872" s="6">
        <v>0.52461805555555563</v>
      </c>
      <c r="E872" s="3">
        <f t="shared" si="158"/>
        <v>7</v>
      </c>
      <c r="F872" s="3" t="str">
        <f t="shared" si="159"/>
        <v>stacjonarne</v>
      </c>
      <c r="G872" s="3" t="str">
        <f t="shared" si="160"/>
        <v>73</v>
      </c>
      <c r="H872" s="6">
        <f t="shared" si="161"/>
        <v>8.4490740740741366E-3</v>
      </c>
      <c r="I872" s="8">
        <f t="shared" si="162"/>
        <v>0</v>
      </c>
      <c r="J872" s="8">
        <f t="shared" si="163"/>
        <v>4.6888425925925965</v>
      </c>
      <c r="K872" s="9">
        <f t="shared" si="164"/>
        <v>6751</v>
      </c>
      <c r="L872" s="8">
        <f t="shared" si="165"/>
        <v>0</v>
      </c>
      <c r="M872" s="3">
        <f t="shared" si="168"/>
        <v>0</v>
      </c>
      <c r="N872" s="3">
        <f t="shared" si="166"/>
        <v>1431</v>
      </c>
      <c r="O872" s="3">
        <f t="shared" si="169"/>
        <v>4520</v>
      </c>
      <c r="P872" s="9">
        <f t="shared" si="167"/>
        <v>56</v>
      </c>
    </row>
    <row r="873" spans="1:16" x14ac:dyDescent="0.25">
      <c r="A873" s="3">
        <v>3150344</v>
      </c>
      <c r="B873" s="5">
        <v>42929</v>
      </c>
      <c r="C873" s="6">
        <v>0.51709490740740738</v>
      </c>
      <c r="D873" s="6">
        <v>0.52684027777777775</v>
      </c>
      <c r="E873" s="3">
        <f t="shared" si="158"/>
        <v>7</v>
      </c>
      <c r="F873" s="3" t="str">
        <f t="shared" si="159"/>
        <v>stacjonarne</v>
      </c>
      <c r="G873" s="3" t="str">
        <f t="shared" si="160"/>
        <v>31</v>
      </c>
      <c r="H873" s="6">
        <f t="shared" si="161"/>
        <v>9.7453703703703765E-3</v>
      </c>
      <c r="I873" s="8">
        <f t="shared" si="162"/>
        <v>0</v>
      </c>
      <c r="J873" s="8">
        <f t="shared" si="163"/>
        <v>4.698587962962967</v>
      </c>
      <c r="K873" s="9">
        <f t="shared" si="164"/>
        <v>6765</v>
      </c>
      <c r="L873" s="8">
        <f t="shared" si="165"/>
        <v>0</v>
      </c>
      <c r="M873" s="3">
        <f t="shared" si="168"/>
        <v>0</v>
      </c>
      <c r="N873" s="3">
        <f t="shared" si="166"/>
        <v>1431</v>
      </c>
      <c r="O873" s="3">
        <f t="shared" si="169"/>
        <v>4534</v>
      </c>
      <c r="P873" s="9">
        <f t="shared" si="167"/>
        <v>58</v>
      </c>
    </row>
    <row r="874" spans="1:16" x14ac:dyDescent="0.25">
      <c r="A874" s="3">
        <v>6786847</v>
      </c>
      <c r="B874" s="5">
        <v>42929</v>
      </c>
      <c r="C874" s="6">
        <v>0.51986111111111111</v>
      </c>
      <c r="D874" s="6">
        <v>0.52924768518518517</v>
      </c>
      <c r="E874" s="3">
        <f t="shared" si="158"/>
        <v>7</v>
      </c>
      <c r="F874" s="3" t="str">
        <f t="shared" si="159"/>
        <v>stacjonarne</v>
      </c>
      <c r="G874" s="3" t="str">
        <f t="shared" si="160"/>
        <v>67</v>
      </c>
      <c r="H874" s="6">
        <f t="shared" si="161"/>
        <v>9.3865740740740611E-3</v>
      </c>
      <c r="I874" s="8">
        <f t="shared" si="162"/>
        <v>0</v>
      </c>
      <c r="J874" s="8">
        <f t="shared" si="163"/>
        <v>4.7079745370370407</v>
      </c>
      <c r="K874" s="9">
        <f t="shared" si="164"/>
        <v>6779</v>
      </c>
      <c r="L874" s="8">
        <f t="shared" si="165"/>
        <v>0</v>
      </c>
      <c r="M874" s="3">
        <f t="shared" si="168"/>
        <v>0</v>
      </c>
      <c r="N874" s="3">
        <f t="shared" si="166"/>
        <v>1431</v>
      </c>
      <c r="O874" s="3">
        <f t="shared" si="169"/>
        <v>4548</v>
      </c>
      <c r="P874" s="9">
        <f t="shared" si="167"/>
        <v>29</v>
      </c>
    </row>
    <row r="875" spans="1:16" x14ac:dyDescent="0.25">
      <c r="A875" s="3">
        <v>2947889</v>
      </c>
      <c r="B875" s="5">
        <v>42929</v>
      </c>
      <c r="C875" s="6">
        <v>0.5232175925925926</v>
      </c>
      <c r="D875" s="6">
        <v>0.52965277777777775</v>
      </c>
      <c r="E875" s="3">
        <f t="shared" si="158"/>
        <v>7</v>
      </c>
      <c r="F875" s="3" t="str">
        <f t="shared" si="159"/>
        <v>stacjonarne</v>
      </c>
      <c r="G875" s="3" t="str">
        <f t="shared" si="160"/>
        <v>29</v>
      </c>
      <c r="H875" s="6">
        <f t="shared" si="161"/>
        <v>6.4351851851851549E-3</v>
      </c>
      <c r="I875" s="8">
        <f t="shared" si="162"/>
        <v>0</v>
      </c>
      <c r="J875" s="8">
        <f t="shared" si="163"/>
        <v>4.7144097222222259</v>
      </c>
      <c r="K875" s="9">
        <f t="shared" si="164"/>
        <v>6788</v>
      </c>
      <c r="L875" s="8">
        <f t="shared" si="165"/>
        <v>0</v>
      </c>
      <c r="M875" s="3">
        <f t="shared" si="168"/>
        <v>0</v>
      </c>
      <c r="N875" s="3">
        <f t="shared" si="166"/>
        <v>1431</v>
      </c>
      <c r="O875" s="3">
        <f t="shared" si="169"/>
        <v>4557</v>
      </c>
      <c r="P875" s="9">
        <f t="shared" si="167"/>
        <v>45</v>
      </c>
    </row>
    <row r="876" spans="1:16" x14ac:dyDescent="0.25">
      <c r="A876" s="3">
        <v>28961250</v>
      </c>
      <c r="B876" s="5">
        <v>42929</v>
      </c>
      <c r="C876" s="6">
        <v>0.52353009259259264</v>
      </c>
      <c r="D876" s="6">
        <v>0.53097222222222229</v>
      </c>
      <c r="E876" s="3">
        <f t="shared" si="158"/>
        <v>8</v>
      </c>
      <c r="F876" s="3" t="str">
        <f t="shared" si="159"/>
        <v>komurkowe</v>
      </c>
      <c r="G876" s="3" t="str">
        <f t="shared" si="160"/>
        <v>28</v>
      </c>
      <c r="H876" s="6">
        <f t="shared" si="161"/>
        <v>7.4421296296296457E-3</v>
      </c>
      <c r="I876" s="8">
        <f t="shared" si="162"/>
        <v>0</v>
      </c>
      <c r="J876" s="8">
        <f t="shared" si="163"/>
        <v>4.7218518518518557</v>
      </c>
      <c r="K876" s="9">
        <f t="shared" si="164"/>
        <v>6799</v>
      </c>
      <c r="L876" s="8">
        <f t="shared" si="165"/>
        <v>0</v>
      </c>
      <c r="M876" s="3">
        <f t="shared" si="168"/>
        <v>0</v>
      </c>
      <c r="N876" s="3">
        <f t="shared" si="166"/>
        <v>1442</v>
      </c>
      <c r="O876" s="3">
        <f t="shared" si="169"/>
        <v>4557</v>
      </c>
      <c r="P876" s="9">
        <f t="shared" si="167"/>
        <v>28</v>
      </c>
    </row>
    <row r="877" spans="1:16" x14ac:dyDescent="0.25">
      <c r="A877" s="3">
        <v>3328479</v>
      </c>
      <c r="B877" s="5">
        <v>42929</v>
      </c>
      <c r="C877" s="6">
        <v>0.52668981481481481</v>
      </c>
      <c r="D877" s="6">
        <v>0.53594907407407411</v>
      </c>
      <c r="E877" s="3">
        <f t="shared" si="158"/>
        <v>7</v>
      </c>
      <c r="F877" s="3" t="str">
        <f t="shared" si="159"/>
        <v>stacjonarne</v>
      </c>
      <c r="G877" s="3" t="str">
        <f t="shared" si="160"/>
        <v>33</v>
      </c>
      <c r="H877" s="6">
        <f t="shared" si="161"/>
        <v>9.2592592592593004E-3</v>
      </c>
      <c r="I877" s="8">
        <f t="shared" si="162"/>
        <v>0</v>
      </c>
      <c r="J877" s="8">
        <f t="shared" si="163"/>
        <v>4.7311111111111153</v>
      </c>
      <c r="K877" s="9">
        <f t="shared" si="164"/>
        <v>6812</v>
      </c>
      <c r="L877" s="8">
        <f t="shared" si="165"/>
        <v>0</v>
      </c>
      <c r="M877" s="3">
        <f t="shared" si="168"/>
        <v>0</v>
      </c>
      <c r="N877" s="3">
        <f t="shared" si="166"/>
        <v>1442</v>
      </c>
      <c r="O877" s="3">
        <f t="shared" si="169"/>
        <v>4570</v>
      </c>
      <c r="P877" s="9">
        <f t="shared" si="167"/>
        <v>48</v>
      </c>
    </row>
    <row r="878" spans="1:16" x14ac:dyDescent="0.25">
      <c r="A878" s="3">
        <v>61322035</v>
      </c>
      <c r="B878" s="5">
        <v>42929</v>
      </c>
      <c r="C878" s="6">
        <v>0.52906249999999999</v>
      </c>
      <c r="D878" s="6">
        <v>0.5294444444444445</v>
      </c>
      <c r="E878" s="3">
        <f t="shared" si="158"/>
        <v>8</v>
      </c>
      <c r="F878" s="3" t="str">
        <f t="shared" si="159"/>
        <v>komurkowe</v>
      </c>
      <c r="G878" s="3" t="str">
        <f t="shared" si="160"/>
        <v>61</v>
      </c>
      <c r="H878" s="6">
        <f t="shared" si="161"/>
        <v>3.8194444444450415E-4</v>
      </c>
      <c r="I878" s="8">
        <f t="shared" si="162"/>
        <v>0</v>
      </c>
      <c r="J878" s="8">
        <f t="shared" si="163"/>
        <v>4.7314930555555597</v>
      </c>
      <c r="K878" s="9">
        <f t="shared" si="164"/>
        <v>6813</v>
      </c>
      <c r="L878" s="8">
        <f t="shared" si="165"/>
        <v>0</v>
      </c>
      <c r="M878" s="3">
        <f t="shared" si="168"/>
        <v>0</v>
      </c>
      <c r="N878" s="3">
        <f t="shared" si="166"/>
        <v>1443</v>
      </c>
      <c r="O878" s="3">
        <f t="shared" si="169"/>
        <v>4570</v>
      </c>
      <c r="P878" s="9">
        <f t="shared" si="167"/>
        <v>21</v>
      </c>
    </row>
    <row r="879" spans="1:16" x14ac:dyDescent="0.25">
      <c r="A879" s="3">
        <v>40308049</v>
      </c>
      <c r="B879" s="5">
        <v>42929</v>
      </c>
      <c r="C879" s="6">
        <v>0.53047453703703706</v>
      </c>
      <c r="D879" s="6">
        <v>0.53797453703703701</v>
      </c>
      <c r="E879" s="3">
        <f t="shared" si="158"/>
        <v>8</v>
      </c>
      <c r="F879" s="3" t="str">
        <f t="shared" si="159"/>
        <v>komurkowe</v>
      </c>
      <c r="G879" s="3" t="str">
        <f t="shared" si="160"/>
        <v>40</v>
      </c>
      <c r="H879" s="6">
        <f t="shared" si="161"/>
        <v>7.4999999999999512E-3</v>
      </c>
      <c r="I879" s="8">
        <f t="shared" si="162"/>
        <v>0</v>
      </c>
      <c r="J879" s="8">
        <f t="shared" si="163"/>
        <v>4.7389930555555599</v>
      </c>
      <c r="K879" s="9">
        <f t="shared" si="164"/>
        <v>6824</v>
      </c>
      <c r="L879" s="8">
        <f t="shared" si="165"/>
        <v>0</v>
      </c>
      <c r="M879" s="3">
        <f t="shared" si="168"/>
        <v>0</v>
      </c>
      <c r="N879" s="3">
        <f t="shared" si="166"/>
        <v>1454</v>
      </c>
      <c r="O879" s="3">
        <f t="shared" si="169"/>
        <v>4570</v>
      </c>
      <c r="P879" s="9">
        <f t="shared" si="167"/>
        <v>9</v>
      </c>
    </row>
    <row r="880" spans="1:16" x14ac:dyDescent="0.25">
      <c r="A880" s="3">
        <v>7066778</v>
      </c>
      <c r="B880" s="5">
        <v>42929</v>
      </c>
      <c r="C880" s="6">
        <v>0.53484953703703708</v>
      </c>
      <c r="D880" s="6">
        <v>0.538599537037037</v>
      </c>
      <c r="E880" s="3">
        <f t="shared" si="158"/>
        <v>7</v>
      </c>
      <c r="F880" s="3" t="str">
        <f t="shared" si="159"/>
        <v>stacjonarne</v>
      </c>
      <c r="G880" s="3" t="str">
        <f t="shared" si="160"/>
        <v>70</v>
      </c>
      <c r="H880" s="6">
        <f t="shared" si="161"/>
        <v>3.7499999999999201E-3</v>
      </c>
      <c r="I880" s="8">
        <f t="shared" si="162"/>
        <v>0</v>
      </c>
      <c r="J880" s="8">
        <f t="shared" si="163"/>
        <v>4.7427430555555601</v>
      </c>
      <c r="K880" s="9">
        <f t="shared" si="164"/>
        <v>6829</v>
      </c>
      <c r="L880" s="8">
        <f t="shared" si="165"/>
        <v>0</v>
      </c>
      <c r="M880" s="3">
        <f t="shared" si="168"/>
        <v>0</v>
      </c>
      <c r="N880" s="3">
        <f t="shared" si="166"/>
        <v>1454</v>
      </c>
      <c r="O880" s="3">
        <f t="shared" si="169"/>
        <v>4575</v>
      </c>
      <c r="P880" s="9">
        <f t="shared" si="167"/>
        <v>33</v>
      </c>
    </row>
    <row r="881" spans="1:16" x14ac:dyDescent="0.25">
      <c r="A881" s="3">
        <v>3434934</v>
      </c>
      <c r="B881" s="5">
        <v>42929</v>
      </c>
      <c r="C881" s="6">
        <v>0.54039351851851858</v>
      </c>
      <c r="D881" s="6">
        <v>0.55039351851851859</v>
      </c>
      <c r="E881" s="3">
        <f t="shared" si="158"/>
        <v>7</v>
      </c>
      <c r="F881" s="3" t="str">
        <f t="shared" si="159"/>
        <v>stacjonarne</v>
      </c>
      <c r="G881" s="3" t="str">
        <f t="shared" si="160"/>
        <v>34</v>
      </c>
      <c r="H881" s="6">
        <f t="shared" si="161"/>
        <v>1.0000000000000009E-2</v>
      </c>
      <c r="I881" s="8">
        <f t="shared" si="162"/>
        <v>0</v>
      </c>
      <c r="J881" s="8">
        <f t="shared" si="163"/>
        <v>4.7527430555555599</v>
      </c>
      <c r="K881" s="9">
        <f t="shared" si="164"/>
        <v>6843</v>
      </c>
      <c r="L881" s="8">
        <f t="shared" si="165"/>
        <v>0</v>
      </c>
      <c r="M881" s="3">
        <f t="shared" si="168"/>
        <v>0</v>
      </c>
      <c r="N881" s="3">
        <f t="shared" si="166"/>
        <v>1454</v>
      </c>
      <c r="O881" s="3">
        <f t="shared" si="169"/>
        <v>4589</v>
      </c>
      <c r="P881" s="9">
        <f t="shared" si="167"/>
        <v>57</v>
      </c>
    </row>
    <row r="882" spans="1:16" x14ac:dyDescent="0.25">
      <c r="A882" s="3">
        <v>3017523</v>
      </c>
      <c r="B882" s="5">
        <v>42929</v>
      </c>
      <c r="C882" s="6">
        <v>0.54342592592592587</v>
      </c>
      <c r="D882" s="6">
        <v>0.54971064814814818</v>
      </c>
      <c r="E882" s="3">
        <f t="shared" si="158"/>
        <v>7</v>
      </c>
      <c r="F882" s="3" t="str">
        <f t="shared" si="159"/>
        <v>stacjonarne</v>
      </c>
      <c r="G882" s="3" t="str">
        <f t="shared" si="160"/>
        <v>30</v>
      </c>
      <c r="H882" s="6">
        <f t="shared" si="161"/>
        <v>6.2847222222223165E-3</v>
      </c>
      <c r="I882" s="8">
        <f t="shared" si="162"/>
        <v>0</v>
      </c>
      <c r="J882" s="8">
        <f t="shared" si="163"/>
        <v>4.7590277777777823</v>
      </c>
      <c r="K882" s="9">
        <f t="shared" si="164"/>
        <v>6853</v>
      </c>
      <c r="L882" s="8">
        <f t="shared" si="165"/>
        <v>0</v>
      </c>
      <c r="M882" s="3">
        <f t="shared" si="168"/>
        <v>0</v>
      </c>
      <c r="N882" s="3">
        <f t="shared" si="166"/>
        <v>1454</v>
      </c>
      <c r="O882" s="3">
        <f t="shared" si="169"/>
        <v>4599</v>
      </c>
      <c r="P882" s="9">
        <f t="shared" si="167"/>
        <v>0</v>
      </c>
    </row>
    <row r="883" spans="1:16" x14ac:dyDescent="0.25">
      <c r="A883" s="3">
        <v>26699217</v>
      </c>
      <c r="B883" s="5">
        <v>42929</v>
      </c>
      <c r="C883" s="6">
        <v>0.5471759259259259</v>
      </c>
      <c r="D883" s="6">
        <v>0.55871527777777785</v>
      </c>
      <c r="E883" s="3">
        <f t="shared" si="158"/>
        <v>8</v>
      </c>
      <c r="F883" s="3" t="str">
        <f t="shared" si="159"/>
        <v>komurkowe</v>
      </c>
      <c r="G883" s="3" t="str">
        <f t="shared" si="160"/>
        <v>26</v>
      </c>
      <c r="H883" s="6">
        <f t="shared" si="161"/>
        <v>1.1539351851851953E-2</v>
      </c>
      <c r="I883" s="8">
        <f t="shared" si="162"/>
        <v>0</v>
      </c>
      <c r="J883" s="8">
        <f t="shared" si="163"/>
        <v>4.7705671296296339</v>
      </c>
      <c r="K883" s="9">
        <f t="shared" si="164"/>
        <v>6869</v>
      </c>
      <c r="L883" s="8">
        <f t="shared" si="165"/>
        <v>0</v>
      </c>
      <c r="M883" s="3">
        <f t="shared" si="168"/>
        <v>0</v>
      </c>
      <c r="N883" s="3">
        <f t="shared" si="166"/>
        <v>1470</v>
      </c>
      <c r="O883" s="3">
        <f t="shared" si="169"/>
        <v>4599</v>
      </c>
      <c r="P883" s="9">
        <f t="shared" si="167"/>
        <v>37</v>
      </c>
    </row>
    <row r="884" spans="1:16" x14ac:dyDescent="0.25">
      <c r="A884" s="3">
        <v>3192836</v>
      </c>
      <c r="B884" s="5">
        <v>42929</v>
      </c>
      <c r="C884" s="6">
        <v>0.54806712962962967</v>
      </c>
      <c r="D884" s="6">
        <v>0.54826388888888888</v>
      </c>
      <c r="E884" s="3">
        <f t="shared" si="158"/>
        <v>7</v>
      </c>
      <c r="F884" s="3" t="str">
        <f t="shared" si="159"/>
        <v>stacjonarne</v>
      </c>
      <c r="G884" s="3" t="str">
        <f t="shared" si="160"/>
        <v>31</v>
      </c>
      <c r="H884" s="6">
        <f t="shared" si="161"/>
        <v>1.96759259259216E-4</v>
      </c>
      <c r="I884" s="8">
        <f t="shared" si="162"/>
        <v>0</v>
      </c>
      <c r="J884" s="8">
        <f t="shared" si="163"/>
        <v>4.7707638888888928</v>
      </c>
      <c r="K884" s="9">
        <f t="shared" si="164"/>
        <v>6869</v>
      </c>
      <c r="L884" s="8">
        <f t="shared" si="165"/>
        <v>0</v>
      </c>
      <c r="M884" s="3">
        <f t="shared" si="168"/>
        <v>0</v>
      </c>
      <c r="N884" s="3">
        <f t="shared" si="166"/>
        <v>1470</v>
      </c>
      <c r="O884" s="3">
        <f t="shared" si="169"/>
        <v>4599</v>
      </c>
      <c r="P884" s="9">
        <f t="shared" si="167"/>
        <v>54</v>
      </c>
    </row>
    <row r="885" spans="1:16" x14ac:dyDescent="0.25">
      <c r="A885" s="3">
        <v>6979384</v>
      </c>
      <c r="B885" s="5">
        <v>42929</v>
      </c>
      <c r="C885" s="6">
        <v>0.55315972222222221</v>
      </c>
      <c r="D885" s="6">
        <v>0.56252314814814819</v>
      </c>
      <c r="E885" s="3">
        <f t="shared" si="158"/>
        <v>7</v>
      </c>
      <c r="F885" s="3" t="str">
        <f t="shared" si="159"/>
        <v>stacjonarne</v>
      </c>
      <c r="G885" s="3" t="str">
        <f t="shared" si="160"/>
        <v>69</v>
      </c>
      <c r="H885" s="6">
        <f t="shared" si="161"/>
        <v>9.3634259259259833E-3</v>
      </c>
      <c r="I885" s="8">
        <f t="shared" si="162"/>
        <v>0</v>
      </c>
      <c r="J885" s="8">
        <f t="shared" si="163"/>
        <v>4.7801273148148189</v>
      </c>
      <c r="K885" s="9">
        <f t="shared" si="164"/>
        <v>6883</v>
      </c>
      <c r="L885" s="8">
        <f t="shared" si="165"/>
        <v>0</v>
      </c>
      <c r="M885" s="3">
        <f t="shared" si="168"/>
        <v>0</v>
      </c>
      <c r="N885" s="3">
        <f t="shared" si="166"/>
        <v>1470</v>
      </c>
      <c r="O885" s="3">
        <f t="shared" si="169"/>
        <v>4613</v>
      </c>
      <c r="P885" s="9">
        <f t="shared" si="167"/>
        <v>23</v>
      </c>
    </row>
    <row r="886" spans="1:16" x14ac:dyDescent="0.25">
      <c r="A886" s="3">
        <v>5277660</v>
      </c>
      <c r="B886" s="5">
        <v>42929</v>
      </c>
      <c r="C886" s="6">
        <v>0.55543981481481486</v>
      </c>
      <c r="D886" s="6">
        <v>0.56340277777777781</v>
      </c>
      <c r="E886" s="3">
        <f t="shared" si="158"/>
        <v>7</v>
      </c>
      <c r="F886" s="3" t="str">
        <f t="shared" si="159"/>
        <v>stacjonarne</v>
      </c>
      <c r="G886" s="3" t="str">
        <f t="shared" si="160"/>
        <v>52</v>
      </c>
      <c r="H886" s="6">
        <f t="shared" si="161"/>
        <v>7.9629629629629495E-3</v>
      </c>
      <c r="I886" s="8">
        <f t="shared" si="162"/>
        <v>0</v>
      </c>
      <c r="J886" s="8">
        <f t="shared" si="163"/>
        <v>4.7880902777777816</v>
      </c>
      <c r="K886" s="9">
        <f t="shared" si="164"/>
        <v>6894</v>
      </c>
      <c r="L886" s="8">
        <f t="shared" si="165"/>
        <v>0</v>
      </c>
      <c r="M886" s="3">
        <f t="shared" si="168"/>
        <v>0</v>
      </c>
      <c r="N886" s="3">
        <f t="shared" si="166"/>
        <v>1470</v>
      </c>
      <c r="O886" s="3">
        <f t="shared" si="169"/>
        <v>4624</v>
      </c>
      <c r="P886" s="9">
        <f t="shared" si="167"/>
        <v>51</v>
      </c>
    </row>
    <row r="887" spans="1:16" x14ac:dyDescent="0.25">
      <c r="A887" s="3">
        <v>9543572</v>
      </c>
      <c r="B887" s="5">
        <v>42929</v>
      </c>
      <c r="C887" s="6">
        <v>0.55556712962962962</v>
      </c>
      <c r="D887" s="6">
        <v>0.56344907407407407</v>
      </c>
      <c r="E887" s="3">
        <f t="shared" si="158"/>
        <v>7</v>
      </c>
      <c r="F887" s="3" t="str">
        <f t="shared" si="159"/>
        <v>stacjonarne</v>
      </c>
      <c r="G887" s="3" t="str">
        <f t="shared" si="160"/>
        <v>95</v>
      </c>
      <c r="H887" s="6">
        <f t="shared" si="161"/>
        <v>7.8819444444444553E-3</v>
      </c>
      <c r="I887" s="8">
        <f t="shared" si="162"/>
        <v>0</v>
      </c>
      <c r="J887" s="8">
        <f t="shared" si="163"/>
        <v>4.7959722222222263</v>
      </c>
      <c r="K887" s="9">
        <f t="shared" si="164"/>
        <v>6906</v>
      </c>
      <c r="L887" s="8">
        <f t="shared" si="165"/>
        <v>0</v>
      </c>
      <c r="M887" s="3">
        <f t="shared" si="168"/>
        <v>0</v>
      </c>
      <c r="N887" s="3">
        <f t="shared" si="166"/>
        <v>1470</v>
      </c>
      <c r="O887" s="3">
        <f t="shared" si="169"/>
        <v>4636</v>
      </c>
      <c r="P887" s="9">
        <f t="shared" si="167"/>
        <v>12</v>
      </c>
    </row>
    <row r="888" spans="1:16" x14ac:dyDescent="0.25">
      <c r="A888" s="3">
        <v>3984696</v>
      </c>
      <c r="B888" s="5">
        <v>42929</v>
      </c>
      <c r="C888" s="6">
        <v>0.55923611111111116</v>
      </c>
      <c r="D888" s="6">
        <v>0.5665162037037037</v>
      </c>
      <c r="E888" s="3">
        <f t="shared" si="158"/>
        <v>7</v>
      </c>
      <c r="F888" s="3" t="str">
        <f t="shared" si="159"/>
        <v>stacjonarne</v>
      </c>
      <c r="G888" s="3" t="str">
        <f t="shared" si="160"/>
        <v>39</v>
      </c>
      <c r="H888" s="6">
        <f t="shared" si="161"/>
        <v>7.2800925925925464E-3</v>
      </c>
      <c r="I888" s="8">
        <f t="shared" si="162"/>
        <v>0</v>
      </c>
      <c r="J888" s="8">
        <f t="shared" si="163"/>
        <v>4.8032523148148192</v>
      </c>
      <c r="K888" s="9">
        <f t="shared" si="164"/>
        <v>6916</v>
      </c>
      <c r="L888" s="8">
        <f t="shared" si="165"/>
        <v>0</v>
      </c>
      <c r="M888" s="3">
        <f t="shared" si="168"/>
        <v>0</v>
      </c>
      <c r="N888" s="3">
        <f t="shared" si="166"/>
        <v>1470</v>
      </c>
      <c r="O888" s="3">
        <f t="shared" si="169"/>
        <v>4646</v>
      </c>
      <c r="P888" s="9">
        <f t="shared" si="167"/>
        <v>41</v>
      </c>
    </row>
    <row r="889" spans="1:16" x14ac:dyDescent="0.25">
      <c r="A889" s="3">
        <v>47855743</v>
      </c>
      <c r="B889" s="5">
        <v>42929</v>
      </c>
      <c r="C889" s="6">
        <v>0.56371527777777775</v>
      </c>
      <c r="D889" s="6">
        <v>0.57344907407407408</v>
      </c>
      <c r="E889" s="3">
        <f t="shared" si="158"/>
        <v>8</v>
      </c>
      <c r="F889" s="3" t="str">
        <f t="shared" si="159"/>
        <v>komurkowe</v>
      </c>
      <c r="G889" s="3" t="str">
        <f t="shared" si="160"/>
        <v>47</v>
      </c>
      <c r="H889" s="6">
        <f t="shared" si="161"/>
        <v>9.7337962962963376E-3</v>
      </c>
      <c r="I889" s="8">
        <f t="shared" si="162"/>
        <v>0</v>
      </c>
      <c r="J889" s="8">
        <f t="shared" si="163"/>
        <v>4.8129861111111154</v>
      </c>
      <c r="K889" s="9">
        <f t="shared" si="164"/>
        <v>6930</v>
      </c>
      <c r="L889" s="8">
        <f t="shared" si="165"/>
        <v>0</v>
      </c>
      <c r="M889" s="3">
        <f t="shared" si="168"/>
        <v>0</v>
      </c>
      <c r="N889" s="3">
        <f t="shared" si="166"/>
        <v>1484</v>
      </c>
      <c r="O889" s="3">
        <f t="shared" si="169"/>
        <v>4646</v>
      </c>
      <c r="P889" s="9">
        <f t="shared" si="167"/>
        <v>42</v>
      </c>
    </row>
    <row r="890" spans="1:16" x14ac:dyDescent="0.25">
      <c r="A890" s="3">
        <v>3095218</v>
      </c>
      <c r="B890" s="5">
        <v>42929</v>
      </c>
      <c r="C890" s="6">
        <v>0.56581018518518522</v>
      </c>
      <c r="D890" s="6">
        <v>0.57694444444444437</v>
      </c>
      <c r="E890" s="3">
        <f t="shared" si="158"/>
        <v>7</v>
      </c>
      <c r="F890" s="3" t="str">
        <f t="shared" si="159"/>
        <v>stacjonarne</v>
      </c>
      <c r="G890" s="3" t="str">
        <f t="shared" si="160"/>
        <v>30</v>
      </c>
      <c r="H890" s="6">
        <f t="shared" si="161"/>
        <v>1.1134259259259149E-2</v>
      </c>
      <c r="I890" s="8">
        <f t="shared" si="162"/>
        <v>0</v>
      </c>
      <c r="J890" s="8">
        <f t="shared" si="163"/>
        <v>4.824120370370375</v>
      </c>
      <c r="K890" s="9">
        <f t="shared" si="164"/>
        <v>6946</v>
      </c>
      <c r="L890" s="8">
        <f t="shared" si="165"/>
        <v>0</v>
      </c>
      <c r="M890" s="3">
        <f t="shared" si="168"/>
        <v>0</v>
      </c>
      <c r="N890" s="3">
        <f t="shared" si="166"/>
        <v>1484</v>
      </c>
      <c r="O890" s="3">
        <f t="shared" si="169"/>
        <v>4662</v>
      </c>
      <c r="P890" s="9">
        <f t="shared" si="167"/>
        <v>44</v>
      </c>
    </row>
    <row r="891" spans="1:16" x14ac:dyDescent="0.25">
      <c r="A891" s="3">
        <v>7933399</v>
      </c>
      <c r="B891" s="5">
        <v>42929</v>
      </c>
      <c r="C891" s="6">
        <v>0.57054398148148155</v>
      </c>
      <c r="D891" s="6">
        <v>0.57388888888888889</v>
      </c>
      <c r="E891" s="3">
        <f t="shared" si="158"/>
        <v>7</v>
      </c>
      <c r="F891" s="3" t="str">
        <f t="shared" si="159"/>
        <v>stacjonarne</v>
      </c>
      <c r="G891" s="3" t="str">
        <f t="shared" si="160"/>
        <v>79</v>
      </c>
      <c r="H891" s="6">
        <f t="shared" si="161"/>
        <v>3.3449074074073382E-3</v>
      </c>
      <c r="I891" s="8">
        <f t="shared" si="162"/>
        <v>0</v>
      </c>
      <c r="J891" s="8">
        <f t="shared" si="163"/>
        <v>4.8274652777777822</v>
      </c>
      <c r="K891" s="9">
        <f t="shared" si="164"/>
        <v>6951</v>
      </c>
      <c r="L891" s="8">
        <f t="shared" si="165"/>
        <v>0</v>
      </c>
      <c r="M891" s="3">
        <f t="shared" si="168"/>
        <v>0</v>
      </c>
      <c r="N891" s="3">
        <f t="shared" si="166"/>
        <v>1484</v>
      </c>
      <c r="O891" s="3">
        <f t="shared" si="169"/>
        <v>4667</v>
      </c>
      <c r="P891" s="9">
        <f t="shared" si="167"/>
        <v>33</v>
      </c>
    </row>
    <row r="892" spans="1:16" x14ac:dyDescent="0.25">
      <c r="A892" s="3">
        <v>54821549</v>
      </c>
      <c r="B892" s="5">
        <v>42929</v>
      </c>
      <c r="C892" s="6">
        <v>0.57287037037037036</v>
      </c>
      <c r="D892" s="6">
        <v>0.57663194444444443</v>
      </c>
      <c r="E892" s="3">
        <f t="shared" si="158"/>
        <v>8</v>
      </c>
      <c r="F892" s="3" t="str">
        <f t="shared" si="159"/>
        <v>komurkowe</v>
      </c>
      <c r="G892" s="3" t="str">
        <f t="shared" si="160"/>
        <v>54</v>
      </c>
      <c r="H892" s="6">
        <f t="shared" si="161"/>
        <v>3.76157407407407E-3</v>
      </c>
      <c r="I892" s="8">
        <f t="shared" si="162"/>
        <v>0</v>
      </c>
      <c r="J892" s="8">
        <f t="shared" si="163"/>
        <v>4.8312268518518566</v>
      </c>
      <c r="K892" s="9">
        <f t="shared" si="164"/>
        <v>6956</v>
      </c>
      <c r="L892" s="8">
        <f t="shared" si="165"/>
        <v>0</v>
      </c>
      <c r="M892" s="3">
        <f t="shared" si="168"/>
        <v>0</v>
      </c>
      <c r="N892" s="3">
        <f t="shared" si="166"/>
        <v>1489</v>
      </c>
      <c r="O892" s="3">
        <f t="shared" si="169"/>
        <v>4667</v>
      </c>
      <c r="P892" s="9">
        <f t="shared" si="167"/>
        <v>58</v>
      </c>
    </row>
    <row r="893" spans="1:16" x14ac:dyDescent="0.25">
      <c r="A893" s="3">
        <v>14919021</v>
      </c>
      <c r="B893" s="5">
        <v>42929</v>
      </c>
      <c r="C893" s="6">
        <v>0.57331018518518517</v>
      </c>
      <c r="D893" s="6">
        <v>0.57547453703703699</v>
      </c>
      <c r="E893" s="3">
        <f t="shared" si="158"/>
        <v>8</v>
      </c>
      <c r="F893" s="3" t="str">
        <f t="shared" si="159"/>
        <v>komurkowe</v>
      </c>
      <c r="G893" s="3" t="str">
        <f t="shared" si="160"/>
        <v>14</v>
      </c>
      <c r="H893" s="6">
        <f t="shared" si="161"/>
        <v>2.1643518518518201E-3</v>
      </c>
      <c r="I893" s="8">
        <f t="shared" si="162"/>
        <v>0</v>
      </c>
      <c r="J893" s="8">
        <f t="shared" si="163"/>
        <v>4.8333912037037088</v>
      </c>
      <c r="K893" s="9">
        <f t="shared" si="164"/>
        <v>6960</v>
      </c>
      <c r="L893" s="8">
        <f t="shared" si="165"/>
        <v>0</v>
      </c>
      <c r="M893" s="3">
        <f t="shared" si="168"/>
        <v>0</v>
      </c>
      <c r="N893" s="3">
        <f t="shared" si="166"/>
        <v>1493</v>
      </c>
      <c r="O893" s="3">
        <f t="shared" si="169"/>
        <v>4667</v>
      </c>
      <c r="P893" s="9">
        <f t="shared" si="167"/>
        <v>5</v>
      </c>
    </row>
    <row r="894" spans="1:16" x14ac:dyDescent="0.25">
      <c r="A894" s="3">
        <v>9175377</v>
      </c>
      <c r="B894" s="5">
        <v>42929</v>
      </c>
      <c r="C894" s="6">
        <v>0.57648148148148148</v>
      </c>
      <c r="D894" s="6">
        <v>0.57916666666666672</v>
      </c>
      <c r="E894" s="3">
        <f t="shared" si="158"/>
        <v>7</v>
      </c>
      <c r="F894" s="3" t="str">
        <f t="shared" si="159"/>
        <v>stacjonarne</v>
      </c>
      <c r="G894" s="3" t="str">
        <f t="shared" si="160"/>
        <v>91</v>
      </c>
      <c r="H894" s="6">
        <f t="shared" si="161"/>
        <v>2.6851851851852349E-3</v>
      </c>
      <c r="I894" s="8">
        <f t="shared" si="162"/>
        <v>0</v>
      </c>
      <c r="J894" s="8">
        <f t="shared" si="163"/>
        <v>4.8360763888888938</v>
      </c>
      <c r="K894" s="9">
        <f t="shared" si="164"/>
        <v>6963</v>
      </c>
      <c r="L894" s="8">
        <f t="shared" si="165"/>
        <v>0</v>
      </c>
      <c r="M894" s="3">
        <f t="shared" si="168"/>
        <v>0</v>
      </c>
      <c r="N894" s="3">
        <f t="shared" si="166"/>
        <v>1493</v>
      </c>
      <c r="O894" s="3">
        <f t="shared" si="169"/>
        <v>4670</v>
      </c>
      <c r="P894" s="9">
        <f t="shared" si="167"/>
        <v>57</v>
      </c>
    </row>
    <row r="895" spans="1:16" x14ac:dyDescent="0.25">
      <c r="A895" s="3">
        <v>3656681</v>
      </c>
      <c r="B895" s="5">
        <v>42929</v>
      </c>
      <c r="C895" s="6">
        <v>0.58067129629629632</v>
      </c>
      <c r="D895" s="6">
        <v>0.59149305555555554</v>
      </c>
      <c r="E895" s="3">
        <f t="shared" si="158"/>
        <v>7</v>
      </c>
      <c r="F895" s="3" t="str">
        <f t="shared" si="159"/>
        <v>stacjonarne</v>
      </c>
      <c r="G895" s="3" t="str">
        <f t="shared" si="160"/>
        <v>36</v>
      </c>
      <c r="H895" s="6">
        <f t="shared" si="161"/>
        <v>1.0821759259259212E-2</v>
      </c>
      <c r="I895" s="8">
        <f t="shared" si="162"/>
        <v>0</v>
      </c>
      <c r="J895" s="8">
        <f t="shared" si="163"/>
        <v>4.8468981481481528</v>
      </c>
      <c r="K895" s="9">
        <f t="shared" si="164"/>
        <v>6979</v>
      </c>
      <c r="L895" s="8">
        <f t="shared" si="165"/>
        <v>0</v>
      </c>
      <c r="M895" s="3">
        <f t="shared" si="168"/>
        <v>0</v>
      </c>
      <c r="N895" s="3">
        <f t="shared" si="166"/>
        <v>1493</v>
      </c>
      <c r="O895" s="3">
        <f t="shared" si="169"/>
        <v>4686</v>
      </c>
      <c r="P895" s="9">
        <f t="shared" si="167"/>
        <v>32</v>
      </c>
    </row>
    <row r="896" spans="1:16" x14ac:dyDescent="0.25">
      <c r="A896" s="3">
        <v>5741700</v>
      </c>
      <c r="B896" s="5">
        <v>42929</v>
      </c>
      <c r="C896" s="6">
        <v>0.58644675925925926</v>
      </c>
      <c r="D896" s="6">
        <v>0.5978472222222222</v>
      </c>
      <c r="E896" s="3">
        <f t="shared" si="158"/>
        <v>7</v>
      </c>
      <c r="F896" s="3" t="str">
        <f t="shared" si="159"/>
        <v>stacjonarne</v>
      </c>
      <c r="G896" s="3" t="str">
        <f t="shared" si="160"/>
        <v>57</v>
      </c>
      <c r="H896" s="6">
        <f t="shared" si="161"/>
        <v>1.1400462962962932E-2</v>
      </c>
      <c r="I896" s="8">
        <f t="shared" si="162"/>
        <v>0</v>
      </c>
      <c r="J896" s="8">
        <f t="shared" si="163"/>
        <v>4.8582986111111159</v>
      </c>
      <c r="K896" s="9">
        <f t="shared" si="164"/>
        <v>6995</v>
      </c>
      <c r="L896" s="8">
        <f t="shared" si="165"/>
        <v>0</v>
      </c>
      <c r="M896" s="3">
        <f t="shared" si="168"/>
        <v>0</v>
      </c>
      <c r="N896" s="3">
        <f t="shared" si="166"/>
        <v>1493</v>
      </c>
      <c r="O896" s="3">
        <f t="shared" si="169"/>
        <v>4702</v>
      </c>
      <c r="P896" s="9">
        <f t="shared" si="167"/>
        <v>57</v>
      </c>
    </row>
    <row r="897" spans="1:16" x14ac:dyDescent="0.25">
      <c r="A897" s="3">
        <v>18816694</v>
      </c>
      <c r="B897" s="5">
        <v>42929</v>
      </c>
      <c r="C897" s="6">
        <v>0.59179398148148155</v>
      </c>
      <c r="D897" s="6">
        <v>0.60054398148148147</v>
      </c>
      <c r="E897" s="3">
        <f t="shared" si="158"/>
        <v>8</v>
      </c>
      <c r="F897" s="3" t="str">
        <f t="shared" si="159"/>
        <v>komurkowe</v>
      </c>
      <c r="G897" s="3" t="str">
        <f t="shared" si="160"/>
        <v>18</v>
      </c>
      <c r="H897" s="6">
        <f t="shared" si="161"/>
        <v>8.7499999999999245E-3</v>
      </c>
      <c r="I897" s="8">
        <f t="shared" si="162"/>
        <v>0</v>
      </c>
      <c r="J897" s="8">
        <f t="shared" si="163"/>
        <v>4.867048611111116</v>
      </c>
      <c r="K897" s="9">
        <f t="shared" si="164"/>
        <v>7008</v>
      </c>
      <c r="L897" s="8">
        <f t="shared" si="165"/>
        <v>0</v>
      </c>
      <c r="M897" s="3">
        <f t="shared" si="168"/>
        <v>0</v>
      </c>
      <c r="N897" s="3">
        <f t="shared" si="166"/>
        <v>1506</v>
      </c>
      <c r="O897" s="3">
        <f t="shared" si="169"/>
        <v>4702</v>
      </c>
      <c r="P897" s="9">
        <f t="shared" si="167"/>
        <v>33</v>
      </c>
    </row>
    <row r="898" spans="1:16" x14ac:dyDescent="0.25">
      <c r="A898" s="3">
        <v>6177366</v>
      </c>
      <c r="B898" s="5">
        <v>42929</v>
      </c>
      <c r="C898" s="6">
        <v>0.59266203703703701</v>
      </c>
      <c r="D898" s="6">
        <v>0.59672453703703698</v>
      </c>
      <c r="E898" s="3">
        <f t="shared" si="158"/>
        <v>7</v>
      </c>
      <c r="F898" s="3" t="str">
        <f t="shared" si="159"/>
        <v>stacjonarne</v>
      </c>
      <c r="G898" s="3" t="str">
        <f t="shared" si="160"/>
        <v>61</v>
      </c>
      <c r="H898" s="6">
        <f t="shared" si="161"/>
        <v>4.0624999999999689E-3</v>
      </c>
      <c r="I898" s="8">
        <f t="shared" si="162"/>
        <v>0</v>
      </c>
      <c r="J898" s="8">
        <f t="shared" si="163"/>
        <v>4.8711111111111158</v>
      </c>
      <c r="K898" s="9">
        <f t="shared" si="164"/>
        <v>7014</v>
      </c>
      <c r="L898" s="8">
        <f t="shared" si="165"/>
        <v>0</v>
      </c>
      <c r="M898" s="3">
        <f t="shared" si="168"/>
        <v>0</v>
      </c>
      <c r="N898" s="3">
        <f t="shared" si="166"/>
        <v>1506</v>
      </c>
      <c r="O898" s="3">
        <f t="shared" si="169"/>
        <v>4708</v>
      </c>
      <c r="P898" s="9">
        <f t="shared" si="167"/>
        <v>24</v>
      </c>
    </row>
    <row r="899" spans="1:16" x14ac:dyDescent="0.25">
      <c r="A899" s="3">
        <v>4221160</v>
      </c>
      <c r="B899" s="5">
        <v>42929</v>
      </c>
      <c r="C899" s="6">
        <v>0.59437499999999999</v>
      </c>
      <c r="D899" s="6">
        <v>0.60349537037037038</v>
      </c>
      <c r="E899" s="3">
        <f t="shared" ref="E899:E962" si="170">LEN(A899)</f>
        <v>7</v>
      </c>
      <c r="F899" s="3" t="str">
        <f t="shared" ref="F899:F962" si="171">IF(E899=7,"stacjonarne","komurkowe")</f>
        <v>stacjonarne</v>
      </c>
      <c r="G899" s="3" t="str">
        <f t="shared" ref="G899:G962" si="172">LEFT(A899,2)</f>
        <v>42</v>
      </c>
      <c r="H899" s="6">
        <f t="shared" ref="H899:H962" si="173">D899-C899</f>
        <v>9.1203703703703898E-3</v>
      </c>
      <c r="I899" s="8">
        <f t="shared" ref="I899:I962" si="174">IF(AND(G899="12",F899="stacjonarne"),H899,0)</f>
        <v>0</v>
      </c>
      <c r="J899" s="8">
        <f t="shared" si="163"/>
        <v>4.880231481481486</v>
      </c>
      <c r="K899" s="9">
        <f t="shared" si="164"/>
        <v>7027</v>
      </c>
      <c r="L899" s="8">
        <f t="shared" si="165"/>
        <v>0</v>
      </c>
      <c r="M899" s="3">
        <f t="shared" si="168"/>
        <v>0</v>
      </c>
      <c r="N899" s="3">
        <f t="shared" si="166"/>
        <v>1506</v>
      </c>
      <c r="O899" s="3">
        <f t="shared" si="169"/>
        <v>4721</v>
      </c>
      <c r="P899" s="9">
        <f t="shared" si="167"/>
        <v>32</v>
      </c>
    </row>
    <row r="900" spans="1:16" x14ac:dyDescent="0.25">
      <c r="A900" s="3">
        <v>9339774</v>
      </c>
      <c r="B900" s="5">
        <v>42929</v>
      </c>
      <c r="C900" s="6">
        <v>0.59745370370370365</v>
      </c>
      <c r="D900" s="6">
        <v>0.60702546296296289</v>
      </c>
      <c r="E900" s="3">
        <f t="shared" si="170"/>
        <v>7</v>
      </c>
      <c r="F900" s="3" t="str">
        <f t="shared" si="171"/>
        <v>stacjonarne</v>
      </c>
      <c r="G900" s="3" t="str">
        <f t="shared" si="172"/>
        <v>93</v>
      </c>
      <c r="H900" s="6">
        <f t="shared" si="173"/>
        <v>9.5717592592592382E-3</v>
      </c>
      <c r="I900" s="8">
        <f t="shared" si="174"/>
        <v>0</v>
      </c>
      <c r="J900" s="8">
        <f t="shared" ref="J900:J963" si="175">IF(E900&lt;10,H900+J899,J899)</f>
        <v>4.8898032407407452</v>
      </c>
      <c r="K900" s="9">
        <f t="shared" ref="K900:K963" si="176">IF(J900&lt;&gt;J899,K899+HOUR(H900)*60+MINUTE(H900)+IF(P900&lt;P899,1,0),K899)</f>
        <v>7041</v>
      </c>
      <c r="L900" s="8">
        <f t="shared" ref="L900:L963" si="177">IF(E900&gt;=10,H900,0)</f>
        <v>0</v>
      </c>
      <c r="M900" s="3">
        <f t="shared" si="168"/>
        <v>0</v>
      </c>
      <c r="N900" s="3">
        <f t="shared" ref="N900:N963" si="178">IF(AND(K900&gt;800,K899&lt;800,F900="komurkowe"),K900-800,IF(AND(F900="komurkowe",K900&gt;800),N899+K900-K899,N899))</f>
        <v>1506</v>
      </c>
      <c r="O900" s="3">
        <f t="shared" si="169"/>
        <v>4735</v>
      </c>
      <c r="P900" s="9">
        <f t="shared" ref="P900:P963" si="179">IF(J900&lt;&gt;J899,MOD(SECOND(H900)+P899,60),P899)</f>
        <v>19</v>
      </c>
    </row>
    <row r="901" spans="1:16" x14ac:dyDescent="0.25">
      <c r="A901" s="3">
        <v>46255010</v>
      </c>
      <c r="B901" s="5">
        <v>42929</v>
      </c>
      <c r="C901" s="6">
        <v>0.60008101851851847</v>
      </c>
      <c r="D901" s="6">
        <v>0.60182870370370367</v>
      </c>
      <c r="E901" s="3">
        <f t="shared" si="170"/>
        <v>8</v>
      </c>
      <c r="F901" s="3" t="str">
        <f t="shared" si="171"/>
        <v>komurkowe</v>
      </c>
      <c r="G901" s="3" t="str">
        <f t="shared" si="172"/>
        <v>46</v>
      </c>
      <c r="H901" s="6">
        <f t="shared" si="173"/>
        <v>1.7476851851851993E-3</v>
      </c>
      <c r="I901" s="8">
        <f t="shared" si="174"/>
        <v>0</v>
      </c>
      <c r="J901" s="8">
        <f t="shared" si="175"/>
        <v>4.8915509259259302</v>
      </c>
      <c r="K901" s="9">
        <f t="shared" si="176"/>
        <v>7043</v>
      </c>
      <c r="L901" s="8">
        <f t="shared" si="177"/>
        <v>0</v>
      </c>
      <c r="M901" s="3">
        <f t="shared" si="168"/>
        <v>0</v>
      </c>
      <c r="N901" s="3">
        <f t="shared" si="178"/>
        <v>1508</v>
      </c>
      <c r="O901" s="3">
        <f t="shared" si="169"/>
        <v>4735</v>
      </c>
      <c r="P901" s="9">
        <f t="shared" si="179"/>
        <v>50</v>
      </c>
    </row>
    <row r="902" spans="1:16" x14ac:dyDescent="0.25">
      <c r="A902" s="3">
        <v>91208799</v>
      </c>
      <c r="B902" s="5">
        <v>42929</v>
      </c>
      <c r="C902" s="6">
        <v>0.60311342592592598</v>
      </c>
      <c r="D902" s="6">
        <v>0.61048611111111117</v>
      </c>
      <c r="E902" s="3">
        <f t="shared" si="170"/>
        <v>8</v>
      </c>
      <c r="F902" s="3" t="str">
        <f t="shared" si="171"/>
        <v>komurkowe</v>
      </c>
      <c r="G902" s="3" t="str">
        <f t="shared" si="172"/>
        <v>91</v>
      </c>
      <c r="H902" s="6">
        <f t="shared" si="173"/>
        <v>7.3726851851851904E-3</v>
      </c>
      <c r="I902" s="8">
        <f t="shared" si="174"/>
        <v>0</v>
      </c>
      <c r="J902" s="8">
        <f t="shared" si="175"/>
        <v>4.8989236111111154</v>
      </c>
      <c r="K902" s="9">
        <f t="shared" si="176"/>
        <v>7054</v>
      </c>
      <c r="L902" s="8">
        <f t="shared" si="177"/>
        <v>0</v>
      </c>
      <c r="M902" s="3">
        <f t="shared" si="168"/>
        <v>0</v>
      </c>
      <c r="N902" s="3">
        <f t="shared" si="178"/>
        <v>1519</v>
      </c>
      <c r="O902" s="3">
        <f t="shared" si="169"/>
        <v>4735</v>
      </c>
      <c r="P902" s="9">
        <f t="shared" si="179"/>
        <v>27</v>
      </c>
    </row>
    <row r="903" spans="1:16" x14ac:dyDescent="0.25">
      <c r="A903" s="3">
        <v>7211782</v>
      </c>
      <c r="B903" s="5">
        <v>42929</v>
      </c>
      <c r="C903" s="6">
        <v>0.60773148148148148</v>
      </c>
      <c r="D903" s="6">
        <v>0.60799768518518515</v>
      </c>
      <c r="E903" s="3">
        <f t="shared" si="170"/>
        <v>7</v>
      </c>
      <c r="F903" s="3" t="str">
        <f t="shared" si="171"/>
        <v>stacjonarne</v>
      </c>
      <c r="G903" s="3" t="str">
        <f t="shared" si="172"/>
        <v>72</v>
      </c>
      <c r="H903" s="6">
        <f t="shared" si="173"/>
        <v>2.662037037036713E-4</v>
      </c>
      <c r="I903" s="8">
        <f t="shared" si="174"/>
        <v>0</v>
      </c>
      <c r="J903" s="8">
        <f t="shared" si="175"/>
        <v>4.899189814814819</v>
      </c>
      <c r="K903" s="9">
        <f t="shared" si="176"/>
        <v>7054</v>
      </c>
      <c r="L903" s="8">
        <f t="shared" si="177"/>
        <v>0</v>
      </c>
      <c r="M903" s="3">
        <f t="shared" si="168"/>
        <v>0</v>
      </c>
      <c r="N903" s="3">
        <f t="shared" si="178"/>
        <v>1519</v>
      </c>
      <c r="O903" s="3">
        <f t="shared" si="169"/>
        <v>4735</v>
      </c>
      <c r="P903" s="9">
        <f t="shared" si="179"/>
        <v>50</v>
      </c>
    </row>
    <row r="904" spans="1:16" x14ac:dyDescent="0.25">
      <c r="A904" s="3">
        <v>3429335</v>
      </c>
      <c r="B904" s="5">
        <v>42929</v>
      </c>
      <c r="C904" s="6">
        <v>0.61346064814814816</v>
      </c>
      <c r="D904" s="6">
        <v>0.62468749999999995</v>
      </c>
      <c r="E904" s="3">
        <f t="shared" si="170"/>
        <v>7</v>
      </c>
      <c r="F904" s="3" t="str">
        <f t="shared" si="171"/>
        <v>stacjonarne</v>
      </c>
      <c r="G904" s="3" t="str">
        <f t="shared" si="172"/>
        <v>34</v>
      </c>
      <c r="H904" s="6">
        <f t="shared" si="173"/>
        <v>1.1226851851851793E-2</v>
      </c>
      <c r="I904" s="8">
        <f t="shared" si="174"/>
        <v>0</v>
      </c>
      <c r="J904" s="8">
        <f t="shared" si="175"/>
        <v>4.9104166666666709</v>
      </c>
      <c r="K904" s="9">
        <f t="shared" si="176"/>
        <v>7071</v>
      </c>
      <c r="L904" s="8">
        <f t="shared" si="177"/>
        <v>0</v>
      </c>
      <c r="M904" s="3">
        <f t="shared" si="168"/>
        <v>0</v>
      </c>
      <c r="N904" s="3">
        <f t="shared" si="178"/>
        <v>1519</v>
      </c>
      <c r="O904" s="3">
        <f t="shared" si="169"/>
        <v>4752</v>
      </c>
      <c r="P904" s="9">
        <f t="shared" si="179"/>
        <v>0</v>
      </c>
    </row>
    <row r="905" spans="1:16" x14ac:dyDescent="0.25">
      <c r="A905" s="3">
        <v>3206241</v>
      </c>
      <c r="B905" s="5">
        <v>42929</v>
      </c>
      <c r="C905" s="6">
        <v>0.61614583333333328</v>
      </c>
      <c r="D905" s="6">
        <v>0.62736111111111115</v>
      </c>
      <c r="E905" s="3">
        <f t="shared" si="170"/>
        <v>7</v>
      </c>
      <c r="F905" s="3" t="str">
        <f t="shared" si="171"/>
        <v>stacjonarne</v>
      </c>
      <c r="G905" s="3" t="str">
        <f t="shared" si="172"/>
        <v>32</v>
      </c>
      <c r="H905" s="6">
        <f t="shared" si="173"/>
        <v>1.1215277777777866E-2</v>
      </c>
      <c r="I905" s="8">
        <f t="shared" si="174"/>
        <v>0</v>
      </c>
      <c r="J905" s="8">
        <f t="shared" si="175"/>
        <v>4.9216319444444485</v>
      </c>
      <c r="K905" s="9">
        <f t="shared" si="176"/>
        <v>7087</v>
      </c>
      <c r="L905" s="8">
        <f t="shared" si="177"/>
        <v>0</v>
      </c>
      <c r="M905" s="3">
        <f t="shared" si="168"/>
        <v>0</v>
      </c>
      <c r="N905" s="3">
        <f t="shared" si="178"/>
        <v>1519</v>
      </c>
      <c r="O905" s="3">
        <f t="shared" si="169"/>
        <v>4768</v>
      </c>
      <c r="P905" s="9">
        <f t="shared" si="179"/>
        <v>9</v>
      </c>
    </row>
    <row r="906" spans="1:16" x14ac:dyDescent="0.25">
      <c r="A906" s="3">
        <v>8750670</v>
      </c>
      <c r="B906" s="5">
        <v>42929</v>
      </c>
      <c r="C906" s="6">
        <v>0.61686342592592591</v>
      </c>
      <c r="D906" s="6">
        <v>0.61760416666666662</v>
      </c>
      <c r="E906" s="3">
        <f t="shared" si="170"/>
        <v>7</v>
      </c>
      <c r="F906" s="3" t="str">
        <f t="shared" si="171"/>
        <v>stacjonarne</v>
      </c>
      <c r="G906" s="3" t="str">
        <f t="shared" si="172"/>
        <v>87</v>
      </c>
      <c r="H906" s="6">
        <f t="shared" si="173"/>
        <v>7.407407407407085E-4</v>
      </c>
      <c r="I906" s="8">
        <f t="shared" si="174"/>
        <v>0</v>
      </c>
      <c r="J906" s="8">
        <f t="shared" si="175"/>
        <v>4.9223726851851897</v>
      </c>
      <c r="K906" s="9">
        <f t="shared" si="176"/>
        <v>7088</v>
      </c>
      <c r="L906" s="8">
        <f t="shared" si="177"/>
        <v>0</v>
      </c>
      <c r="M906" s="3">
        <f t="shared" si="168"/>
        <v>0</v>
      </c>
      <c r="N906" s="3">
        <f t="shared" si="178"/>
        <v>1519</v>
      </c>
      <c r="O906" s="3">
        <f t="shared" si="169"/>
        <v>4769</v>
      </c>
      <c r="P906" s="9">
        <f t="shared" si="179"/>
        <v>13</v>
      </c>
    </row>
    <row r="907" spans="1:16" x14ac:dyDescent="0.25">
      <c r="A907" s="3">
        <v>7792679</v>
      </c>
      <c r="B907" s="5">
        <v>42929</v>
      </c>
      <c r="C907" s="6">
        <v>0.62046296296296299</v>
      </c>
      <c r="D907" s="6">
        <v>0.62071759259259263</v>
      </c>
      <c r="E907" s="3">
        <f t="shared" si="170"/>
        <v>7</v>
      </c>
      <c r="F907" s="3" t="str">
        <f t="shared" si="171"/>
        <v>stacjonarne</v>
      </c>
      <c r="G907" s="3" t="str">
        <f t="shared" si="172"/>
        <v>77</v>
      </c>
      <c r="H907" s="6">
        <f t="shared" si="173"/>
        <v>2.5462962962963243E-4</v>
      </c>
      <c r="I907" s="8">
        <f t="shared" si="174"/>
        <v>0</v>
      </c>
      <c r="J907" s="8">
        <f t="shared" si="175"/>
        <v>4.922627314814819</v>
      </c>
      <c r="K907" s="9">
        <f t="shared" si="176"/>
        <v>7088</v>
      </c>
      <c r="L907" s="8">
        <f t="shared" si="177"/>
        <v>0</v>
      </c>
      <c r="M907" s="3">
        <f t="shared" si="168"/>
        <v>0</v>
      </c>
      <c r="N907" s="3">
        <f t="shared" si="178"/>
        <v>1519</v>
      </c>
      <c r="O907" s="3">
        <f t="shared" si="169"/>
        <v>4769</v>
      </c>
      <c r="P907" s="9">
        <f t="shared" si="179"/>
        <v>35</v>
      </c>
    </row>
    <row r="908" spans="1:16" x14ac:dyDescent="0.25">
      <c r="A908" s="3">
        <v>9287211</v>
      </c>
      <c r="B908" s="5">
        <v>42929</v>
      </c>
      <c r="C908" s="6">
        <v>0.62178240740740742</v>
      </c>
      <c r="D908" s="6">
        <v>0.62540509259259258</v>
      </c>
      <c r="E908" s="3">
        <f t="shared" si="170"/>
        <v>7</v>
      </c>
      <c r="F908" s="3" t="str">
        <f t="shared" si="171"/>
        <v>stacjonarne</v>
      </c>
      <c r="G908" s="3" t="str">
        <f t="shared" si="172"/>
        <v>92</v>
      </c>
      <c r="H908" s="6">
        <f t="shared" si="173"/>
        <v>3.6226851851851594E-3</v>
      </c>
      <c r="I908" s="8">
        <f t="shared" si="174"/>
        <v>0</v>
      </c>
      <c r="J908" s="8">
        <f t="shared" si="175"/>
        <v>4.926250000000004</v>
      </c>
      <c r="K908" s="9">
        <f t="shared" si="176"/>
        <v>7093</v>
      </c>
      <c r="L908" s="8">
        <f t="shared" si="177"/>
        <v>0</v>
      </c>
      <c r="M908" s="3">
        <f t="shared" si="168"/>
        <v>0</v>
      </c>
      <c r="N908" s="3">
        <f t="shared" si="178"/>
        <v>1519</v>
      </c>
      <c r="O908" s="3">
        <f t="shared" si="169"/>
        <v>4774</v>
      </c>
      <c r="P908" s="9">
        <f t="shared" si="179"/>
        <v>48</v>
      </c>
    </row>
    <row r="909" spans="1:16" x14ac:dyDescent="0.25">
      <c r="A909" s="3">
        <v>1997542</v>
      </c>
      <c r="B909" s="5">
        <v>42929</v>
      </c>
      <c r="C909" s="6">
        <v>0.62750000000000006</v>
      </c>
      <c r="D909" s="6">
        <v>0.63146990740740738</v>
      </c>
      <c r="E909" s="3">
        <f t="shared" si="170"/>
        <v>7</v>
      </c>
      <c r="F909" s="3" t="str">
        <f t="shared" si="171"/>
        <v>stacjonarne</v>
      </c>
      <c r="G909" s="3" t="str">
        <f t="shared" si="172"/>
        <v>19</v>
      </c>
      <c r="H909" s="6">
        <f t="shared" si="173"/>
        <v>3.9699074074073248E-3</v>
      </c>
      <c r="I909" s="8">
        <f t="shared" si="174"/>
        <v>0</v>
      </c>
      <c r="J909" s="8">
        <f t="shared" si="175"/>
        <v>4.9302199074074116</v>
      </c>
      <c r="K909" s="9">
        <f t="shared" si="176"/>
        <v>7099</v>
      </c>
      <c r="L909" s="8">
        <f t="shared" si="177"/>
        <v>0</v>
      </c>
      <c r="M909" s="3">
        <f t="shared" si="168"/>
        <v>0</v>
      </c>
      <c r="N909" s="3">
        <f t="shared" si="178"/>
        <v>1519</v>
      </c>
      <c r="O909" s="3">
        <f t="shared" si="169"/>
        <v>4780</v>
      </c>
      <c r="P909" s="9">
        <f t="shared" si="179"/>
        <v>31</v>
      </c>
    </row>
    <row r="910" spans="1:16" x14ac:dyDescent="0.25">
      <c r="A910" s="3">
        <v>3558582</v>
      </c>
      <c r="B910" s="5">
        <v>42930</v>
      </c>
      <c r="C910" s="6">
        <v>0.33658564814814818</v>
      </c>
      <c r="D910" s="6">
        <v>0.34384259259259259</v>
      </c>
      <c r="E910" s="3">
        <f t="shared" si="170"/>
        <v>7</v>
      </c>
      <c r="F910" s="3" t="str">
        <f t="shared" si="171"/>
        <v>stacjonarne</v>
      </c>
      <c r="G910" s="3" t="str">
        <f t="shared" si="172"/>
        <v>35</v>
      </c>
      <c r="H910" s="6">
        <f t="shared" si="173"/>
        <v>7.2569444444444131E-3</v>
      </c>
      <c r="I910" s="8">
        <f t="shared" si="174"/>
        <v>0</v>
      </c>
      <c r="J910" s="8">
        <f t="shared" si="175"/>
        <v>4.9374768518518559</v>
      </c>
      <c r="K910" s="9">
        <f t="shared" si="176"/>
        <v>7109</v>
      </c>
      <c r="L910" s="8">
        <f t="shared" si="177"/>
        <v>0</v>
      </c>
      <c r="M910" s="3">
        <f t="shared" si="168"/>
        <v>0</v>
      </c>
      <c r="N910" s="3">
        <f t="shared" si="178"/>
        <v>1519</v>
      </c>
      <c r="O910" s="3">
        <f t="shared" si="169"/>
        <v>4790</v>
      </c>
      <c r="P910" s="9">
        <f t="shared" si="179"/>
        <v>58</v>
      </c>
    </row>
    <row r="911" spans="1:16" x14ac:dyDescent="0.25">
      <c r="A911" s="3">
        <v>25240352</v>
      </c>
      <c r="B911" s="5">
        <v>42930</v>
      </c>
      <c r="C911" s="6">
        <v>0.33692129629629625</v>
      </c>
      <c r="D911" s="6">
        <v>0.34468750000000004</v>
      </c>
      <c r="E911" s="3">
        <f t="shared" si="170"/>
        <v>8</v>
      </c>
      <c r="F911" s="3" t="str">
        <f t="shared" si="171"/>
        <v>komurkowe</v>
      </c>
      <c r="G911" s="3" t="str">
        <f t="shared" si="172"/>
        <v>25</v>
      </c>
      <c r="H911" s="6">
        <f t="shared" si="173"/>
        <v>7.766203703703789E-3</v>
      </c>
      <c r="I911" s="8">
        <f t="shared" si="174"/>
        <v>0</v>
      </c>
      <c r="J911" s="8">
        <f t="shared" si="175"/>
        <v>4.9452430555555598</v>
      </c>
      <c r="K911" s="9">
        <f t="shared" si="176"/>
        <v>7121</v>
      </c>
      <c r="L911" s="8">
        <f t="shared" si="177"/>
        <v>0</v>
      </c>
      <c r="M911" s="3">
        <f t="shared" si="168"/>
        <v>0</v>
      </c>
      <c r="N911" s="3">
        <f t="shared" si="178"/>
        <v>1531</v>
      </c>
      <c r="O911" s="3">
        <f t="shared" si="169"/>
        <v>4790</v>
      </c>
      <c r="P911" s="9">
        <f t="shared" si="179"/>
        <v>9</v>
      </c>
    </row>
    <row r="912" spans="1:16" x14ac:dyDescent="0.25">
      <c r="A912" s="3">
        <v>5829504</v>
      </c>
      <c r="B912" s="5">
        <v>42930</v>
      </c>
      <c r="C912" s="6">
        <v>0.33802083333333338</v>
      </c>
      <c r="D912" s="6">
        <v>0.34233796296296298</v>
      </c>
      <c r="E912" s="3">
        <f t="shared" si="170"/>
        <v>7</v>
      </c>
      <c r="F912" s="3" t="str">
        <f t="shared" si="171"/>
        <v>stacjonarne</v>
      </c>
      <c r="G912" s="3" t="str">
        <f t="shared" si="172"/>
        <v>58</v>
      </c>
      <c r="H912" s="6">
        <f t="shared" si="173"/>
        <v>4.3171296296296013E-3</v>
      </c>
      <c r="I912" s="8">
        <f t="shared" si="174"/>
        <v>0</v>
      </c>
      <c r="J912" s="8">
        <f t="shared" si="175"/>
        <v>4.9495601851851898</v>
      </c>
      <c r="K912" s="9">
        <f t="shared" si="176"/>
        <v>7127</v>
      </c>
      <c r="L912" s="8">
        <f t="shared" si="177"/>
        <v>0</v>
      </c>
      <c r="M912" s="3">
        <f t="shared" si="168"/>
        <v>0</v>
      </c>
      <c r="N912" s="3">
        <f t="shared" si="178"/>
        <v>1531</v>
      </c>
      <c r="O912" s="3">
        <f t="shared" si="169"/>
        <v>4796</v>
      </c>
      <c r="P912" s="9">
        <f t="shared" si="179"/>
        <v>22</v>
      </c>
    </row>
    <row r="913" spans="1:16" x14ac:dyDescent="0.25">
      <c r="A913" s="3">
        <v>97317489</v>
      </c>
      <c r="B913" s="5">
        <v>42930</v>
      </c>
      <c r="C913" s="6">
        <v>0.34062500000000001</v>
      </c>
      <c r="D913" s="6">
        <v>0.34333333333333332</v>
      </c>
      <c r="E913" s="3">
        <f t="shared" si="170"/>
        <v>8</v>
      </c>
      <c r="F913" s="3" t="str">
        <f t="shared" si="171"/>
        <v>komurkowe</v>
      </c>
      <c r="G913" s="3" t="str">
        <f t="shared" si="172"/>
        <v>97</v>
      </c>
      <c r="H913" s="6">
        <f t="shared" si="173"/>
        <v>2.7083333333333126E-3</v>
      </c>
      <c r="I913" s="8">
        <f t="shared" si="174"/>
        <v>0</v>
      </c>
      <c r="J913" s="8">
        <f t="shared" si="175"/>
        <v>4.9522685185185233</v>
      </c>
      <c r="K913" s="9">
        <f t="shared" si="176"/>
        <v>7131</v>
      </c>
      <c r="L913" s="8">
        <f t="shared" si="177"/>
        <v>0</v>
      </c>
      <c r="M913" s="3">
        <f t="shared" si="168"/>
        <v>0</v>
      </c>
      <c r="N913" s="3">
        <f t="shared" si="178"/>
        <v>1535</v>
      </c>
      <c r="O913" s="3">
        <f t="shared" si="169"/>
        <v>4796</v>
      </c>
      <c r="P913" s="9">
        <f t="shared" si="179"/>
        <v>16</v>
      </c>
    </row>
    <row r="914" spans="1:16" x14ac:dyDescent="0.25">
      <c r="A914" s="3">
        <v>53762222</v>
      </c>
      <c r="B914" s="5">
        <v>42930</v>
      </c>
      <c r="C914" s="6">
        <v>0.34262731481481484</v>
      </c>
      <c r="D914" s="6">
        <v>0.34824074074074068</v>
      </c>
      <c r="E914" s="3">
        <f t="shared" si="170"/>
        <v>8</v>
      </c>
      <c r="F914" s="3" t="str">
        <f t="shared" si="171"/>
        <v>komurkowe</v>
      </c>
      <c r="G914" s="3" t="str">
        <f t="shared" si="172"/>
        <v>53</v>
      </c>
      <c r="H914" s="6">
        <f t="shared" si="173"/>
        <v>5.6134259259258412E-3</v>
      </c>
      <c r="I914" s="8">
        <f t="shared" si="174"/>
        <v>0</v>
      </c>
      <c r="J914" s="8">
        <f t="shared" si="175"/>
        <v>4.9578819444444493</v>
      </c>
      <c r="K914" s="9">
        <f t="shared" si="176"/>
        <v>7139</v>
      </c>
      <c r="L914" s="8">
        <f t="shared" si="177"/>
        <v>0</v>
      </c>
      <c r="M914" s="3">
        <f t="shared" si="168"/>
        <v>0</v>
      </c>
      <c r="N914" s="3">
        <f t="shared" si="178"/>
        <v>1543</v>
      </c>
      <c r="O914" s="3">
        <f t="shared" si="169"/>
        <v>4796</v>
      </c>
      <c r="P914" s="9">
        <f t="shared" si="179"/>
        <v>21</v>
      </c>
    </row>
    <row r="915" spans="1:16" x14ac:dyDescent="0.25">
      <c r="A915" s="3">
        <v>3363840</v>
      </c>
      <c r="B915" s="5">
        <v>42930</v>
      </c>
      <c r="C915" s="6">
        <v>0.34431712962962963</v>
      </c>
      <c r="D915" s="6">
        <v>0.34605324074074079</v>
      </c>
      <c r="E915" s="3">
        <f t="shared" si="170"/>
        <v>7</v>
      </c>
      <c r="F915" s="3" t="str">
        <f t="shared" si="171"/>
        <v>stacjonarne</v>
      </c>
      <c r="G915" s="3" t="str">
        <f t="shared" si="172"/>
        <v>33</v>
      </c>
      <c r="H915" s="6">
        <f t="shared" si="173"/>
        <v>1.7361111111111605E-3</v>
      </c>
      <c r="I915" s="8">
        <f t="shared" si="174"/>
        <v>0</v>
      </c>
      <c r="J915" s="8">
        <f t="shared" si="175"/>
        <v>4.9596180555555609</v>
      </c>
      <c r="K915" s="9">
        <f t="shared" si="176"/>
        <v>7141</v>
      </c>
      <c r="L915" s="8">
        <f t="shared" si="177"/>
        <v>0</v>
      </c>
      <c r="M915" s="3">
        <f t="shared" si="168"/>
        <v>0</v>
      </c>
      <c r="N915" s="3">
        <f t="shared" si="178"/>
        <v>1543</v>
      </c>
      <c r="O915" s="3">
        <f t="shared" si="169"/>
        <v>4798</v>
      </c>
      <c r="P915" s="9">
        <f t="shared" si="179"/>
        <v>51</v>
      </c>
    </row>
    <row r="916" spans="1:16" x14ac:dyDescent="0.25">
      <c r="A916" s="3">
        <v>5542324</v>
      </c>
      <c r="B916" s="5">
        <v>42930</v>
      </c>
      <c r="C916" s="6">
        <v>0.34528935185185183</v>
      </c>
      <c r="D916" s="6">
        <v>0.3541435185185185</v>
      </c>
      <c r="E916" s="3">
        <f t="shared" si="170"/>
        <v>7</v>
      </c>
      <c r="F916" s="3" t="str">
        <f t="shared" si="171"/>
        <v>stacjonarne</v>
      </c>
      <c r="G916" s="3" t="str">
        <f t="shared" si="172"/>
        <v>55</v>
      </c>
      <c r="H916" s="6">
        <f t="shared" si="173"/>
        <v>8.854166666666663E-3</v>
      </c>
      <c r="I916" s="8">
        <f t="shared" si="174"/>
        <v>0</v>
      </c>
      <c r="J916" s="8">
        <f t="shared" si="175"/>
        <v>4.9684722222222275</v>
      </c>
      <c r="K916" s="9">
        <f t="shared" si="176"/>
        <v>7154</v>
      </c>
      <c r="L916" s="8">
        <f t="shared" si="177"/>
        <v>0</v>
      </c>
      <c r="M916" s="3">
        <f t="shared" si="168"/>
        <v>0</v>
      </c>
      <c r="N916" s="3">
        <f t="shared" si="178"/>
        <v>1543</v>
      </c>
      <c r="O916" s="3">
        <f t="shared" si="169"/>
        <v>4811</v>
      </c>
      <c r="P916" s="9">
        <f t="shared" si="179"/>
        <v>36</v>
      </c>
    </row>
    <row r="917" spans="1:16" x14ac:dyDescent="0.25">
      <c r="A917" s="3">
        <v>9853612</v>
      </c>
      <c r="B917" s="5">
        <v>42930</v>
      </c>
      <c r="C917" s="6">
        <v>0.34848379629629633</v>
      </c>
      <c r="D917" s="6">
        <v>0.35927083333333337</v>
      </c>
      <c r="E917" s="3">
        <f t="shared" si="170"/>
        <v>7</v>
      </c>
      <c r="F917" s="3" t="str">
        <f t="shared" si="171"/>
        <v>stacjonarne</v>
      </c>
      <c r="G917" s="3" t="str">
        <f t="shared" si="172"/>
        <v>98</v>
      </c>
      <c r="H917" s="6">
        <f t="shared" si="173"/>
        <v>1.0787037037037039E-2</v>
      </c>
      <c r="I917" s="8">
        <f t="shared" si="174"/>
        <v>0</v>
      </c>
      <c r="J917" s="8">
        <f t="shared" si="175"/>
        <v>4.9792592592592646</v>
      </c>
      <c r="K917" s="9">
        <f t="shared" si="176"/>
        <v>7170</v>
      </c>
      <c r="L917" s="8">
        <f t="shared" si="177"/>
        <v>0</v>
      </c>
      <c r="M917" s="3">
        <f t="shared" si="168"/>
        <v>0</v>
      </c>
      <c r="N917" s="3">
        <f t="shared" si="178"/>
        <v>1543</v>
      </c>
      <c r="O917" s="3">
        <f t="shared" si="169"/>
        <v>4827</v>
      </c>
      <c r="P917" s="9">
        <f t="shared" si="179"/>
        <v>8</v>
      </c>
    </row>
    <row r="918" spans="1:16" x14ac:dyDescent="0.25">
      <c r="A918" s="3">
        <v>5392799</v>
      </c>
      <c r="B918" s="5">
        <v>42930</v>
      </c>
      <c r="C918" s="6">
        <v>0.35270833333333335</v>
      </c>
      <c r="D918" s="6">
        <v>0.36254629629629626</v>
      </c>
      <c r="E918" s="3">
        <f t="shared" si="170"/>
        <v>7</v>
      </c>
      <c r="F918" s="3" t="str">
        <f t="shared" si="171"/>
        <v>stacjonarne</v>
      </c>
      <c r="G918" s="3" t="str">
        <f t="shared" si="172"/>
        <v>53</v>
      </c>
      <c r="H918" s="6">
        <f t="shared" si="173"/>
        <v>9.8379629629629095E-3</v>
      </c>
      <c r="I918" s="8">
        <f t="shared" si="174"/>
        <v>0</v>
      </c>
      <c r="J918" s="8">
        <f t="shared" si="175"/>
        <v>4.9890972222222274</v>
      </c>
      <c r="K918" s="9">
        <f t="shared" si="176"/>
        <v>7184</v>
      </c>
      <c r="L918" s="8">
        <f t="shared" si="177"/>
        <v>0</v>
      </c>
      <c r="M918" s="3">
        <f t="shared" si="168"/>
        <v>0</v>
      </c>
      <c r="N918" s="3">
        <f t="shared" si="178"/>
        <v>1543</v>
      </c>
      <c r="O918" s="3">
        <f t="shared" si="169"/>
        <v>4841</v>
      </c>
      <c r="P918" s="9">
        <f t="shared" si="179"/>
        <v>18</v>
      </c>
    </row>
    <row r="919" spans="1:16" x14ac:dyDescent="0.25">
      <c r="A919" s="3">
        <v>1089768</v>
      </c>
      <c r="B919" s="5">
        <v>42930</v>
      </c>
      <c r="C919" s="6">
        <v>0.35497685185185185</v>
      </c>
      <c r="D919" s="6">
        <v>0.36493055555555554</v>
      </c>
      <c r="E919" s="3">
        <f t="shared" si="170"/>
        <v>7</v>
      </c>
      <c r="F919" s="3" t="str">
        <f t="shared" si="171"/>
        <v>stacjonarne</v>
      </c>
      <c r="G919" s="3" t="str">
        <f t="shared" si="172"/>
        <v>10</v>
      </c>
      <c r="H919" s="6">
        <f t="shared" si="173"/>
        <v>9.9537037037036868E-3</v>
      </c>
      <c r="I919" s="8">
        <f t="shared" si="174"/>
        <v>0</v>
      </c>
      <c r="J919" s="8">
        <f t="shared" si="175"/>
        <v>4.999050925925931</v>
      </c>
      <c r="K919" s="9">
        <f t="shared" si="176"/>
        <v>7198</v>
      </c>
      <c r="L919" s="8">
        <f t="shared" si="177"/>
        <v>0</v>
      </c>
      <c r="M919" s="3">
        <f t="shared" si="168"/>
        <v>0</v>
      </c>
      <c r="N919" s="3">
        <f t="shared" si="178"/>
        <v>1543</v>
      </c>
      <c r="O919" s="3">
        <f t="shared" si="169"/>
        <v>4855</v>
      </c>
      <c r="P919" s="9">
        <f t="shared" si="179"/>
        <v>38</v>
      </c>
    </row>
    <row r="920" spans="1:16" x14ac:dyDescent="0.25">
      <c r="A920" s="3">
        <v>4274311</v>
      </c>
      <c r="B920" s="5">
        <v>42930</v>
      </c>
      <c r="C920" s="6">
        <v>0.35699074074074072</v>
      </c>
      <c r="D920" s="6">
        <v>0.36554398148148143</v>
      </c>
      <c r="E920" s="3">
        <f t="shared" si="170"/>
        <v>7</v>
      </c>
      <c r="F920" s="3" t="str">
        <f t="shared" si="171"/>
        <v>stacjonarne</v>
      </c>
      <c r="G920" s="3" t="str">
        <f t="shared" si="172"/>
        <v>42</v>
      </c>
      <c r="H920" s="6">
        <f t="shared" si="173"/>
        <v>8.5532407407407085E-3</v>
      </c>
      <c r="I920" s="8">
        <f t="shared" si="174"/>
        <v>0</v>
      </c>
      <c r="J920" s="8">
        <f t="shared" si="175"/>
        <v>5.0076041666666722</v>
      </c>
      <c r="K920" s="9">
        <f t="shared" si="176"/>
        <v>7210</v>
      </c>
      <c r="L920" s="8">
        <f t="shared" si="177"/>
        <v>0</v>
      </c>
      <c r="M920" s="3">
        <f t="shared" ref="M920:M983" si="180">HOUR(L920)*60+MINUTE(L920)+IF(SECOND(L920)&gt;0,1,0)</f>
        <v>0</v>
      </c>
      <c r="N920" s="3">
        <f t="shared" si="178"/>
        <v>1543</v>
      </c>
      <c r="O920" s="3">
        <f t="shared" si="169"/>
        <v>4867</v>
      </c>
      <c r="P920" s="9">
        <f t="shared" si="179"/>
        <v>57</v>
      </c>
    </row>
    <row r="921" spans="1:16" x14ac:dyDescent="0.25">
      <c r="A921" s="3">
        <v>8276893</v>
      </c>
      <c r="B921" s="5">
        <v>42930</v>
      </c>
      <c r="C921" s="6">
        <v>0.36056712962962961</v>
      </c>
      <c r="D921" s="6">
        <v>0.36929398148148151</v>
      </c>
      <c r="E921" s="3">
        <f t="shared" si="170"/>
        <v>7</v>
      </c>
      <c r="F921" s="3" t="str">
        <f t="shared" si="171"/>
        <v>stacjonarne</v>
      </c>
      <c r="G921" s="3" t="str">
        <f t="shared" si="172"/>
        <v>82</v>
      </c>
      <c r="H921" s="6">
        <f t="shared" si="173"/>
        <v>8.7268518518519023E-3</v>
      </c>
      <c r="I921" s="8">
        <f t="shared" si="174"/>
        <v>0</v>
      </c>
      <c r="J921" s="8">
        <f t="shared" si="175"/>
        <v>5.0163310185185237</v>
      </c>
      <c r="K921" s="9">
        <f t="shared" si="176"/>
        <v>7223</v>
      </c>
      <c r="L921" s="8">
        <f t="shared" si="177"/>
        <v>0</v>
      </c>
      <c r="M921" s="3">
        <f t="shared" si="180"/>
        <v>0</v>
      </c>
      <c r="N921" s="3">
        <f t="shared" si="178"/>
        <v>1543</v>
      </c>
      <c r="O921" s="3">
        <f t="shared" si="169"/>
        <v>4880</v>
      </c>
      <c r="P921" s="9">
        <f t="shared" si="179"/>
        <v>31</v>
      </c>
    </row>
    <row r="922" spans="1:16" x14ac:dyDescent="0.25">
      <c r="A922" s="3">
        <v>24724114</v>
      </c>
      <c r="B922" s="5">
        <v>42930</v>
      </c>
      <c r="C922" s="6">
        <v>0.36212962962962963</v>
      </c>
      <c r="D922" s="6">
        <v>0.36342592592592587</v>
      </c>
      <c r="E922" s="3">
        <f t="shared" si="170"/>
        <v>8</v>
      </c>
      <c r="F922" s="3" t="str">
        <f t="shared" si="171"/>
        <v>komurkowe</v>
      </c>
      <c r="G922" s="3" t="str">
        <f t="shared" si="172"/>
        <v>24</v>
      </c>
      <c r="H922" s="6">
        <f t="shared" si="173"/>
        <v>1.2962962962962399E-3</v>
      </c>
      <c r="I922" s="8">
        <f t="shared" si="174"/>
        <v>0</v>
      </c>
      <c r="J922" s="8">
        <f t="shared" si="175"/>
        <v>5.0176273148148196</v>
      </c>
      <c r="K922" s="9">
        <f t="shared" si="176"/>
        <v>7225</v>
      </c>
      <c r="L922" s="8">
        <f t="shared" si="177"/>
        <v>0</v>
      </c>
      <c r="M922" s="3">
        <f t="shared" si="180"/>
        <v>0</v>
      </c>
      <c r="N922" s="3">
        <f t="shared" si="178"/>
        <v>1545</v>
      </c>
      <c r="O922" s="3">
        <f t="shared" si="169"/>
        <v>4880</v>
      </c>
      <c r="P922" s="9">
        <f t="shared" si="179"/>
        <v>23</v>
      </c>
    </row>
    <row r="923" spans="1:16" x14ac:dyDescent="0.25">
      <c r="A923" s="3">
        <v>23580194</v>
      </c>
      <c r="B923" s="5">
        <v>42930</v>
      </c>
      <c r="C923" s="6">
        <v>0.36516203703703703</v>
      </c>
      <c r="D923" s="6">
        <v>0.37596064814814811</v>
      </c>
      <c r="E923" s="3">
        <f t="shared" si="170"/>
        <v>8</v>
      </c>
      <c r="F923" s="3" t="str">
        <f t="shared" si="171"/>
        <v>komurkowe</v>
      </c>
      <c r="G923" s="3" t="str">
        <f t="shared" si="172"/>
        <v>23</v>
      </c>
      <c r="H923" s="6">
        <f t="shared" si="173"/>
        <v>1.0798611111111078E-2</v>
      </c>
      <c r="I923" s="8">
        <f t="shared" si="174"/>
        <v>0</v>
      </c>
      <c r="J923" s="8">
        <f t="shared" si="175"/>
        <v>5.028425925925931</v>
      </c>
      <c r="K923" s="9">
        <f t="shared" si="176"/>
        <v>7240</v>
      </c>
      <c r="L923" s="8">
        <f t="shared" si="177"/>
        <v>0</v>
      </c>
      <c r="M923" s="3">
        <f t="shared" si="180"/>
        <v>0</v>
      </c>
      <c r="N923" s="3">
        <f t="shared" si="178"/>
        <v>1560</v>
      </c>
      <c r="O923" s="3">
        <f t="shared" si="169"/>
        <v>4880</v>
      </c>
      <c r="P923" s="9">
        <f t="shared" si="179"/>
        <v>56</v>
      </c>
    </row>
    <row r="924" spans="1:16" x14ac:dyDescent="0.25">
      <c r="A924" s="3">
        <v>1775131</v>
      </c>
      <c r="B924" s="5">
        <v>42930</v>
      </c>
      <c r="C924" s="6">
        <v>0.36922453703703706</v>
      </c>
      <c r="D924" s="6">
        <v>0.36994212962962963</v>
      </c>
      <c r="E924" s="3">
        <f t="shared" si="170"/>
        <v>7</v>
      </c>
      <c r="F924" s="3" t="str">
        <f t="shared" si="171"/>
        <v>stacjonarne</v>
      </c>
      <c r="G924" s="3" t="str">
        <f t="shared" si="172"/>
        <v>17</v>
      </c>
      <c r="H924" s="6">
        <f t="shared" si="173"/>
        <v>7.1759259259257524E-4</v>
      </c>
      <c r="I924" s="8">
        <f t="shared" si="174"/>
        <v>0</v>
      </c>
      <c r="J924" s="8">
        <f t="shared" si="175"/>
        <v>5.0291435185185236</v>
      </c>
      <c r="K924" s="9">
        <f t="shared" si="176"/>
        <v>7241</v>
      </c>
      <c r="L924" s="8">
        <f t="shared" si="177"/>
        <v>0</v>
      </c>
      <c r="M924" s="3">
        <f t="shared" si="180"/>
        <v>0</v>
      </c>
      <c r="N924" s="3">
        <f t="shared" si="178"/>
        <v>1560</v>
      </c>
      <c r="O924" s="3">
        <f t="shared" si="169"/>
        <v>4881</v>
      </c>
      <c r="P924" s="9">
        <f t="shared" si="179"/>
        <v>58</v>
      </c>
    </row>
    <row r="925" spans="1:16" x14ac:dyDescent="0.25">
      <c r="A925" s="3">
        <v>8001915</v>
      </c>
      <c r="B925" s="5">
        <v>42930</v>
      </c>
      <c r="C925" s="6">
        <v>0.3712037037037037</v>
      </c>
      <c r="D925" s="6">
        <v>0.38064814814814812</v>
      </c>
      <c r="E925" s="3">
        <f t="shared" si="170"/>
        <v>7</v>
      </c>
      <c r="F925" s="3" t="str">
        <f t="shared" si="171"/>
        <v>stacjonarne</v>
      </c>
      <c r="G925" s="3" t="str">
        <f t="shared" si="172"/>
        <v>80</v>
      </c>
      <c r="H925" s="6">
        <f t="shared" si="173"/>
        <v>9.444444444444422E-3</v>
      </c>
      <c r="I925" s="8">
        <f t="shared" si="174"/>
        <v>0</v>
      </c>
      <c r="J925" s="8">
        <f t="shared" si="175"/>
        <v>5.0385879629629677</v>
      </c>
      <c r="K925" s="9">
        <f t="shared" si="176"/>
        <v>7255</v>
      </c>
      <c r="L925" s="8">
        <f t="shared" si="177"/>
        <v>0</v>
      </c>
      <c r="M925" s="3">
        <f t="shared" si="180"/>
        <v>0</v>
      </c>
      <c r="N925" s="3">
        <f t="shared" si="178"/>
        <v>1560</v>
      </c>
      <c r="O925" s="3">
        <f t="shared" si="169"/>
        <v>4895</v>
      </c>
      <c r="P925" s="9">
        <f t="shared" si="179"/>
        <v>34</v>
      </c>
    </row>
    <row r="926" spans="1:16" x14ac:dyDescent="0.25">
      <c r="A926" s="3">
        <v>7508054</v>
      </c>
      <c r="B926" s="5">
        <v>42930</v>
      </c>
      <c r="C926" s="6">
        <v>0.37480324074074073</v>
      </c>
      <c r="D926" s="6">
        <v>0.38201388888888888</v>
      </c>
      <c r="E926" s="3">
        <f t="shared" si="170"/>
        <v>7</v>
      </c>
      <c r="F926" s="3" t="str">
        <f t="shared" si="171"/>
        <v>stacjonarne</v>
      </c>
      <c r="G926" s="3" t="str">
        <f t="shared" si="172"/>
        <v>75</v>
      </c>
      <c r="H926" s="6">
        <f t="shared" si="173"/>
        <v>7.2106481481481466E-3</v>
      </c>
      <c r="I926" s="8">
        <f t="shared" si="174"/>
        <v>0</v>
      </c>
      <c r="J926" s="8">
        <f t="shared" si="175"/>
        <v>5.0457986111111159</v>
      </c>
      <c r="K926" s="9">
        <f t="shared" si="176"/>
        <v>7265</v>
      </c>
      <c r="L926" s="8">
        <f t="shared" si="177"/>
        <v>0</v>
      </c>
      <c r="M926" s="3">
        <f t="shared" si="180"/>
        <v>0</v>
      </c>
      <c r="N926" s="3">
        <f t="shared" si="178"/>
        <v>1560</v>
      </c>
      <c r="O926" s="3">
        <f t="shared" si="169"/>
        <v>4905</v>
      </c>
      <c r="P926" s="9">
        <f t="shared" si="179"/>
        <v>57</v>
      </c>
    </row>
    <row r="927" spans="1:16" x14ac:dyDescent="0.25">
      <c r="A927" s="3">
        <v>5854377</v>
      </c>
      <c r="B927" s="5">
        <v>42930</v>
      </c>
      <c r="C927" s="6">
        <v>0.37506944444444446</v>
      </c>
      <c r="D927" s="6">
        <v>0.37829861111111113</v>
      </c>
      <c r="E927" s="3">
        <f t="shared" si="170"/>
        <v>7</v>
      </c>
      <c r="F927" s="3" t="str">
        <f t="shared" si="171"/>
        <v>stacjonarne</v>
      </c>
      <c r="G927" s="3" t="str">
        <f t="shared" si="172"/>
        <v>58</v>
      </c>
      <c r="H927" s="6">
        <f t="shared" si="173"/>
        <v>3.2291666666666718E-3</v>
      </c>
      <c r="I927" s="8">
        <f t="shared" si="174"/>
        <v>0</v>
      </c>
      <c r="J927" s="8">
        <f t="shared" si="175"/>
        <v>5.0490277777777823</v>
      </c>
      <c r="K927" s="9">
        <f t="shared" si="176"/>
        <v>7270</v>
      </c>
      <c r="L927" s="8">
        <f t="shared" si="177"/>
        <v>0</v>
      </c>
      <c r="M927" s="3">
        <f t="shared" si="180"/>
        <v>0</v>
      </c>
      <c r="N927" s="3">
        <f t="shared" si="178"/>
        <v>1560</v>
      </c>
      <c r="O927" s="3">
        <f t="shared" si="169"/>
        <v>4910</v>
      </c>
      <c r="P927" s="9">
        <f t="shared" si="179"/>
        <v>36</v>
      </c>
    </row>
    <row r="928" spans="1:16" x14ac:dyDescent="0.25">
      <c r="A928" s="3">
        <v>3478173</v>
      </c>
      <c r="B928" s="5">
        <v>42930</v>
      </c>
      <c r="C928" s="6">
        <v>0.37942129629629634</v>
      </c>
      <c r="D928" s="6">
        <v>0.38388888888888889</v>
      </c>
      <c r="E928" s="3">
        <f t="shared" si="170"/>
        <v>7</v>
      </c>
      <c r="F928" s="3" t="str">
        <f t="shared" si="171"/>
        <v>stacjonarne</v>
      </c>
      <c r="G928" s="3" t="str">
        <f t="shared" si="172"/>
        <v>34</v>
      </c>
      <c r="H928" s="6">
        <f t="shared" si="173"/>
        <v>4.4675925925925508E-3</v>
      </c>
      <c r="I928" s="8">
        <f t="shared" si="174"/>
        <v>0</v>
      </c>
      <c r="J928" s="8">
        <f t="shared" si="175"/>
        <v>5.0534953703703751</v>
      </c>
      <c r="K928" s="9">
        <f t="shared" si="176"/>
        <v>7277</v>
      </c>
      <c r="L928" s="8">
        <f t="shared" si="177"/>
        <v>0</v>
      </c>
      <c r="M928" s="3">
        <f t="shared" si="180"/>
        <v>0</v>
      </c>
      <c r="N928" s="3">
        <f t="shared" si="178"/>
        <v>1560</v>
      </c>
      <c r="O928" s="3">
        <f t="shared" si="169"/>
        <v>4917</v>
      </c>
      <c r="P928" s="9">
        <f t="shared" si="179"/>
        <v>2</v>
      </c>
    </row>
    <row r="929" spans="1:16" x14ac:dyDescent="0.25">
      <c r="A929" s="3">
        <v>3999937</v>
      </c>
      <c r="B929" s="5">
        <v>42930</v>
      </c>
      <c r="C929" s="6">
        <v>0.38447916666666665</v>
      </c>
      <c r="D929" s="6">
        <v>0.39068287037037036</v>
      </c>
      <c r="E929" s="3">
        <f t="shared" si="170"/>
        <v>7</v>
      </c>
      <c r="F929" s="3" t="str">
        <f t="shared" si="171"/>
        <v>stacjonarne</v>
      </c>
      <c r="G929" s="3" t="str">
        <f t="shared" si="172"/>
        <v>39</v>
      </c>
      <c r="H929" s="6">
        <f t="shared" si="173"/>
        <v>6.2037037037037113E-3</v>
      </c>
      <c r="I929" s="8">
        <f t="shared" si="174"/>
        <v>0</v>
      </c>
      <c r="J929" s="8">
        <f t="shared" si="175"/>
        <v>5.0596990740740786</v>
      </c>
      <c r="K929" s="9">
        <f t="shared" si="176"/>
        <v>7285</v>
      </c>
      <c r="L929" s="8">
        <f t="shared" si="177"/>
        <v>0</v>
      </c>
      <c r="M929" s="3">
        <f t="shared" si="180"/>
        <v>0</v>
      </c>
      <c r="N929" s="3">
        <f t="shared" si="178"/>
        <v>1560</v>
      </c>
      <c r="O929" s="3">
        <f t="shared" si="169"/>
        <v>4925</v>
      </c>
      <c r="P929" s="9">
        <f t="shared" si="179"/>
        <v>58</v>
      </c>
    </row>
    <row r="930" spans="1:16" x14ac:dyDescent="0.25">
      <c r="A930" s="3">
        <v>83559673</v>
      </c>
      <c r="B930" s="5">
        <v>42930</v>
      </c>
      <c r="C930" s="6">
        <v>0.38571759259259258</v>
      </c>
      <c r="D930" s="6">
        <v>0.39630787037037035</v>
      </c>
      <c r="E930" s="3">
        <f t="shared" si="170"/>
        <v>8</v>
      </c>
      <c r="F930" s="3" t="str">
        <f t="shared" si="171"/>
        <v>komurkowe</v>
      </c>
      <c r="G930" s="3" t="str">
        <f t="shared" si="172"/>
        <v>83</v>
      </c>
      <c r="H930" s="6">
        <f t="shared" si="173"/>
        <v>1.0590277777777768E-2</v>
      </c>
      <c r="I930" s="8">
        <f t="shared" si="174"/>
        <v>0</v>
      </c>
      <c r="J930" s="8">
        <f t="shared" si="175"/>
        <v>5.0702893518518568</v>
      </c>
      <c r="K930" s="9">
        <f t="shared" si="176"/>
        <v>7301</v>
      </c>
      <c r="L930" s="8">
        <f t="shared" si="177"/>
        <v>0</v>
      </c>
      <c r="M930" s="3">
        <f t="shared" si="180"/>
        <v>0</v>
      </c>
      <c r="N930" s="3">
        <f t="shared" si="178"/>
        <v>1576</v>
      </c>
      <c r="O930" s="3">
        <f t="shared" si="169"/>
        <v>4925</v>
      </c>
      <c r="P930" s="9">
        <f t="shared" si="179"/>
        <v>13</v>
      </c>
    </row>
    <row r="931" spans="1:16" x14ac:dyDescent="0.25">
      <c r="A931" s="3">
        <v>1355775</v>
      </c>
      <c r="B931" s="5">
        <v>42930</v>
      </c>
      <c r="C931" s="6">
        <v>0.38942129629629635</v>
      </c>
      <c r="D931" s="6">
        <v>0.39034722222222223</v>
      </c>
      <c r="E931" s="3">
        <f t="shared" si="170"/>
        <v>7</v>
      </c>
      <c r="F931" s="3" t="str">
        <f t="shared" si="171"/>
        <v>stacjonarne</v>
      </c>
      <c r="G931" s="3" t="str">
        <f t="shared" si="172"/>
        <v>13</v>
      </c>
      <c r="H931" s="6">
        <f t="shared" si="173"/>
        <v>9.2592592592588563E-4</v>
      </c>
      <c r="I931" s="8">
        <f t="shared" si="174"/>
        <v>0</v>
      </c>
      <c r="J931" s="8">
        <f t="shared" si="175"/>
        <v>5.0712152777777826</v>
      </c>
      <c r="K931" s="9">
        <f t="shared" si="176"/>
        <v>7302</v>
      </c>
      <c r="L931" s="8">
        <f t="shared" si="177"/>
        <v>0</v>
      </c>
      <c r="M931" s="3">
        <f t="shared" si="180"/>
        <v>0</v>
      </c>
      <c r="N931" s="3">
        <f t="shared" si="178"/>
        <v>1576</v>
      </c>
      <c r="O931" s="3">
        <f t="shared" si="169"/>
        <v>4926</v>
      </c>
      <c r="P931" s="9">
        <f t="shared" si="179"/>
        <v>33</v>
      </c>
    </row>
    <row r="932" spans="1:16" x14ac:dyDescent="0.25">
      <c r="A932" s="3">
        <v>3463982286</v>
      </c>
      <c r="B932" s="5">
        <v>42930</v>
      </c>
      <c r="C932" s="6">
        <v>0.39506944444444447</v>
      </c>
      <c r="D932" s="6">
        <v>0.40261574074074075</v>
      </c>
      <c r="E932" s="3">
        <f t="shared" si="170"/>
        <v>10</v>
      </c>
      <c r="F932" s="3" t="str">
        <f t="shared" si="171"/>
        <v>komurkowe</v>
      </c>
      <c r="G932" s="3" t="str">
        <f t="shared" si="172"/>
        <v>34</v>
      </c>
      <c r="H932" s="6">
        <f t="shared" si="173"/>
        <v>7.5462962962962732E-3</v>
      </c>
      <c r="I932" s="8">
        <f t="shared" si="174"/>
        <v>0</v>
      </c>
      <c r="J932" s="8">
        <f t="shared" si="175"/>
        <v>5.0712152777777826</v>
      </c>
      <c r="K932" s="9">
        <f t="shared" si="176"/>
        <v>7302</v>
      </c>
      <c r="L932" s="8">
        <f t="shared" si="177"/>
        <v>7.5462962962962732E-3</v>
      </c>
      <c r="M932" s="3">
        <f t="shared" si="180"/>
        <v>11</v>
      </c>
      <c r="N932" s="3">
        <f t="shared" si="178"/>
        <v>1576</v>
      </c>
      <c r="O932" s="3">
        <f t="shared" si="169"/>
        <v>4926</v>
      </c>
      <c r="P932" s="9">
        <f t="shared" si="179"/>
        <v>33</v>
      </c>
    </row>
    <row r="933" spans="1:16" x14ac:dyDescent="0.25">
      <c r="A933" s="3">
        <v>8870498</v>
      </c>
      <c r="B933" s="5">
        <v>42930</v>
      </c>
      <c r="C933" s="6">
        <v>0.4001736111111111</v>
      </c>
      <c r="D933" s="6">
        <v>0.40182870370370366</v>
      </c>
      <c r="E933" s="3">
        <f t="shared" si="170"/>
        <v>7</v>
      </c>
      <c r="F933" s="3" t="str">
        <f t="shared" si="171"/>
        <v>stacjonarne</v>
      </c>
      <c r="G933" s="3" t="str">
        <f t="shared" si="172"/>
        <v>88</v>
      </c>
      <c r="H933" s="6">
        <f t="shared" si="173"/>
        <v>1.6550925925925553E-3</v>
      </c>
      <c r="I933" s="8">
        <f t="shared" si="174"/>
        <v>0</v>
      </c>
      <c r="J933" s="8">
        <f t="shared" si="175"/>
        <v>5.0728703703703752</v>
      </c>
      <c r="K933" s="9">
        <f t="shared" si="176"/>
        <v>7304</v>
      </c>
      <c r="L933" s="8">
        <f t="shared" si="177"/>
        <v>0</v>
      </c>
      <c r="M933" s="3">
        <f t="shared" si="180"/>
        <v>0</v>
      </c>
      <c r="N933" s="3">
        <f t="shared" si="178"/>
        <v>1576</v>
      </c>
      <c r="O933" s="3">
        <f t="shared" ref="O933:O996" si="181">IF(AND(K933&gt;800,K932&lt;800,F933="stacjonarne"),K933-800,IF(AND(F933="stacjonarne",K933&gt;800),O932+K933-K932,O932))</f>
        <v>4928</v>
      </c>
      <c r="P933" s="9">
        <f t="shared" si="179"/>
        <v>56</v>
      </c>
    </row>
    <row r="934" spans="1:16" x14ac:dyDescent="0.25">
      <c r="A934" s="3">
        <v>9894998</v>
      </c>
      <c r="B934" s="5">
        <v>42930</v>
      </c>
      <c r="C934" s="6">
        <v>0.40337962962962964</v>
      </c>
      <c r="D934" s="6">
        <v>0.41137731481481482</v>
      </c>
      <c r="E934" s="3">
        <f t="shared" si="170"/>
        <v>7</v>
      </c>
      <c r="F934" s="3" t="str">
        <f t="shared" si="171"/>
        <v>stacjonarne</v>
      </c>
      <c r="G934" s="3" t="str">
        <f t="shared" si="172"/>
        <v>98</v>
      </c>
      <c r="H934" s="6">
        <f t="shared" si="173"/>
        <v>7.9976851851851771E-3</v>
      </c>
      <c r="I934" s="8">
        <f t="shared" si="174"/>
        <v>0</v>
      </c>
      <c r="J934" s="8">
        <f t="shared" si="175"/>
        <v>5.0808680555555608</v>
      </c>
      <c r="K934" s="9">
        <f t="shared" si="176"/>
        <v>7316</v>
      </c>
      <c r="L934" s="8">
        <f t="shared" si="177"/>
        <v>0</v>
      </c>
      <c r="M934" s="3">
        <f t="shared" si="180"/>
        <v>0</v>
      </c>
      <c r="N934" s="3">
        <f t="shared" si="178"/>
        <v>1576</v>
      </c>
      <c r="O934" s="3">
        <f t="shared" si="181"/>
        <v>4940</v>
      </c>
      <c r="P934" s="9">
        <f t="shared" si="179"/>
        <v>27</v>
      </c>
    </row>
    <row r="935" spans="1:16" x14ac:dyDescent="0.25">
      <c r="A935" s="3">
        <v>8841955</v>
      </c>
      <c r="B935" s="5">
        <v>42930</v>
      </c>
      <c r="C935" s="6">
        <v>0.40635416666666663</v>
      </c>
      <c r="D935" s="6">
        <v>0.40642361111111108</v>
      </c>
      <c r="E935" s="3">
        <f t="shared" si="170"/>
        <v>7</v>
      </c>
      <c r="F935" s="3" t="str">
        <f t="shared" si="171"/>
        <v>stacjonarne</v>
      </c>
      <c r="G935" s="3" t="str">
        <f t="shared" si="172"/>
        <v>88</v>
      </c>
      <c r="H935" s="6">
        <f t="shared" si="173"/>
        <v>6.94444444444553E-5</v>
      </c>
      <c r="I935" s="8">
        <f t="shared" si="174"/>
        <v>0</v>
      </c>
      <c r="J935" s="8">
        <f t="shared" si="175"/>
        <v>5.0809375000000054</v>
      </c>
      <c r="K935" s="9">
        <f t="shared" si="176"/>
        <v>7316</v>
      </c>
      <c r="L935" s="8">
        <f t="shared" si="177"/>
        <v>0</v>
      </c>
      <c r="M935" s="3">
        <f t="shared" si="180"/>
        <v>0</v>
      </c>
      <c r="N935" s="3">
        <f t="shared" si="178"/>
        <v>1576</v>
      </c>
      <c r="O935" s="3">
        <f t="shared" si="181"/>
        <v>4940</v>
      </c>
      <c r="P935" s="9">
        <f t="shared" si="179"/>
        <v>33</v>
      </c>
    </row>
    <row r="936" spans="1:16" x14ac:dyDescent="0.25">
      <c r="A936" s="3">
        <v>7379567</v>
      </c>
      <c r="B936" s="5">
        <v>42930</v>
      </c>
      <c r="C936" s="6">
        <v>0.4098148148148148</v>
      </c>
      <c r="D936" s="6">
        <v>0.41626157407407405</v>
      </c>
      <c r="E936" s="3">
        <f t="shared" si="170"/>
        <v>7</v>
      </c>
      <c r="F936" s="3" t="str">
        <f t="shared" si="171"/>
        <v>stacjonarne</v>
      </c>
      <c r="G936" s="3" t="str">
        <f t="shared" si="172"/>
        <v>73</v>
      </c>
      <c r="H936" s="6">
        <f t="shared" si="173"/>
        <v>6.4467592592592493E-3</v>
      </c>
      <c r="I936" s="8">
        <f t="shared" si="174"/>
        <v>0</v>
      </c>
      <c r="J936" s="8">
        <f t="shared" si="175"/>
        <v>5.0873842592592649</v>
      </c>
      <c r="K936" s="9">
        <f t="shared" si="176"/>
        <v>7325</v>
      </c>
      <c r="L936" s="8">
        <f t="shared" si="177"/>
        <v>0</v>
      </c>
      <c r="M936" s="3">
        <f t="shared" si="180"/>
        <v>0</v>
      </c>
      <c r="N936" s="3">
        <f t="shared" si="178"/>
        <v>1576</v>
      </c>
      <c r="O936" s="3">
        <f t="shared" si="181"/>
        <v>4949</v>
      </c>
      <c r="P936" s="9">
        <f t="shared" si="179"/>
        <v>50</v>
      </c>
    </row>
    <row r="937" spans="1:16" x14ac:dyDescent="0.25">
      <c r="A937" s="3">
        <v>2092198</v>
      </c>
      <c r="B937" s="5">
        <v>42930</v>
      </c>
      <c r="C937" s="6">
        <v>0.41068287037037038</v>
      </c>
      <c r="D937" s="6">
        <v>0.41288194444444443</v>
      </c>
      <c r="E937" s="3">
        <f t="shared" si="170"/>
        <v>7</v>
      </c>
      <c r="F937" s="3" t="str">
        <f t="shared" si="171"/>
        <v>stacjonarne</v>
      </c>
      <c r="G937" s="3" t="str">
        <f t="shared" si="172"/>
        <v>20</v>
      </c>
      <c r="H937" s="6">
        <f t="shared" si="173"/>
        <v>2.1990740740740478E-3</v>
      </c>
      <c r="I937" s="8">
        <f t="shared" si="174"/>
        <v>0</v>
      </c>
      <c r="J937" s="8">
        <f t="shared" si="175"/>
        <v>5.0895833333333389</v>
      </c>
      <c r="K937" s="9">
        <f t="shared" si="176"/>
        <v>7329</v>
      </c>
      <c r="L937" s="8">
        <f t="shared" si="177"/>
        <v>0</v>
      </c>
      <c r="M937" s="3">
        <f t="shared" si="180"/>
        <v>0</v>
      </c>
      <c r="N937" s="3">
        <f t="shared" si="178"/>
        <v>1576</v>
      </c>
      <c r="O937" s="3">
        <f t="shared" si="181"/>
        <v>4953</v>
      </c>
      <c r="P937" s="9">
        <f t="shared" si="179"/>
        <v>0</v>
      </c>
    </row>
    <row r="938" spans="1:16" x14ac:dyDescent="0.25">
      <c r="A938" s="3">
        <v>6006309</v>
      </c>
      <c r="B938" s="5">
        <v>42930</v>
      </c>
      <c r="C938" s="6">
        <v>0.41601851851851851</v>
      </c>
      <c r="D938" s="6">
        <v>0.41792824074074075</v>
      </c>
      <c r="E938" s="3">
        <f t="shared" si="170"/>
        <v>7</v>
      </c>
      <c r="F938" s="3" t="str">
        <f t="shared" si="171"/>
        <v>stacjonarne</v>
      </c>
      <c r="G938" s="3" t="str">
        <f t="shared" si="172"/>
        <v>60</v>
      </c>
      <c r="H938" s="6">
        <f t="shared" si="173"/>
        <v>1.9097222222222432E-3</v>
      </c>
      <c r="I938" s="8">
        <f t="shared" si="174"/>
        <v>0</v>
      </c>
      <c r="J938" s="8">
        <f t="shared" si="175"/>
        <v>5.0914930555555609</v>
      </c>
      <c r="K938" s="9">
        <f t="shared" si="176"/>
        <v>7331</v>
      </c>
      <c r="L938" s="8">
        <f t="shared" si="177"/>
        <v>0</v>
      </c>
      <c r="M938" s="3">
        <f t="shared" si="180"/>
        <v>0</v>
      </c>
      <c r="N938" s="3">
        <f t="shared" si="178"/>
        <v>1576</v>
      </c>
      <c r="O938" s="3">
        <f t="shared" si="181"/>
        <v>4955</v>
      </c>
      <c r="P938" s="9">
        <f t="shared" si="179"/>
        <v>45</v>
      </c>
    </row>
    <row r="939" spans="1:16" x14ac:dyDescent="0.25">
      <c r="A939" s="3">
        <v>6736331</v>
      </c>
      <c r="B939" s="5">
        <v>42930</v>
      </c>
      <c r="C939" s="6">
        <v>0.41616898148148151</v>
      </c>
      <c r="D939" s="6">
        <v>0.42019675925925926</v>
      </c>
      <c r="E939" s="3">
        <f t="shared" si="170"/>
        <v>7</v>
      </c>
      <c r="F939" s="3" t="str">
        <f t="shared" si="171"/>
        <v>stacjonarne</v>
      </c>
      <c r="G939" s="3" t="str">
        <f t="shared" si="172"/>
        <v>67</v>
      </c>
      <c r="H939" s="6">
        <f t="shared" si="173"/>
        <v>4.0277777777777413E-3</v>
      </c>
      <c r="I939" s="8">
        <f t="shared" si="174"/>
        <v>0</v>
      </c>
      <c r="J939" s="8">
        <f t="shared" si="175"/>
        <v>5.0955208333333388</v>
      </c>
      <c r="K939" s="9">
        <f t="shared" si="176"/>
        <v>7337</v>
      </c>
      <c r="L939" s="8">
        <f t="shared" si="177"/>
        <v>0</v>
      </c>
      <c r="M939" s="3">
        <f t="shared" si="180"/>
        <v>0</v>
      </c>
      <c r="N939" s="3">
        <f t="shared" si="178"/>
        <v>1576</v>
      </c>
      <c r="O939" s="3">
        <f t="shared" si="181"/>
        <v>4961</v>
      </c>
      <c r="P939" s="9">
        <f t="shared" si="179"/>
        <v>33</v>
      </c>
    </row>
    <row r="940" spans="1:16" x14ac:dyDescent="0.25">
      <c r="A940" s="3">
        <v>7291318</v>
      </c>
      <c r="B940" s="5">
        <v>42930</v>
      </c>
      <c r="C940" s="6">
        <v>0.41781249999999998</v>
      </c>
      <c r="D940" s="6">
        <v>0.42886574074074074</v>
      </c>
      <c r="E940" s="3">
        <f t="shared" si="170"/>
        <v>7</v>
      </c>
      <c r="F940" s="3" t="str">
        <f t="shared" si="171"/>
        <v>stacjonarne</v>
      </c>
      <c r="G940" s="3" t="str">
        <f t="shared" si="172"/>
        <v>72</v>
      </c>
      <c r="H940" s="6">
        <f t="shared" si="173"/>
        <v>1.1053240740740766E-2</v>
      </c>
      <c r="I940" s="8">
        <f t="shared" si="174"/>
        <v>0</v>
      </c>
      <c r="J940" s="8">
        <f t="shared" si="175"/>
        <v>5.1065740740740795</v>
      </c>
      <c r="K940" s="9">
        <f t="shared" si="176"/>
        <v>7353</v>
      </c>
      <c r="L940" s="8">
        <f t="shared" si="177"/>
        <v>0</v>
      </c>
      <c r="M940" s="3">
        <f t="shared" si="180"/>
        <v>0</v>
      </c>
      <c r="N940" s="3">
        <f t="shared" si="178"/>
        <v>1576</v>
      </c>
      <c r="O940" s="3">
        <f t="shared" si="181"/>
        <v>4977</v>
      </c>
      <c r="P940" s="9">
        <f t="shared" si="179"/>
        <v>28</v>
      </c>
    </row>
    <row r="941" spans="1:16" x14ac:dyDescent="0.25">
      <c r="A941" s="3">
        <v>30178521</v>
      </c>
      <c r="B941" s="5">
        <v>42930</v>
      </c>
      <c r="C941" s="6">
        <v>0.42238425925925926</v>
      </c>
      <c r="D941" s="6">
        <v>0.42388888888888893</v>
      </c>
      <c r="E941" s="3">
        <f t="shared" si="170"/>
        <v>8</v>
      </c>
      <c r="F941" s="3" t="str">
        <f t="shared" si="171"/>
        <v>komurkowe</v>
      </c>
      <c r="G941" s="3" t="str">
        <f t="shared" si="172"/>
        <v>30</v>
      </c>
      <c r="H941" s="6">
        <f t="shared" si="173"/>
        <v>1.5046296296296613E-3</v>
      </c>
      <c r="I941" s="8">
        <f t="shared" si="174"/>
        <v>0</v>
      </c>
      <c r="J941" s="8">
        <f t="shared" si="175"/>
        <v>5.1080787037037094</v>
      </c>
      <c r="K941" s="9">
        <f t="shared" si="176"/>
        <v>7355</v>
      </c>
      <c r="L941" s="8">
        <f t="shared" si="177"/>
        <v>0</v>
      </c>
      <c r="M941" s="3">
        <f t="shared" si="180"/>
        <v>0</v>
      </c>
      <c r="N941" s="3">
        <f t="shared" si="178"/>
        <v>1578</v>
      </c>
      <c r="O941" s="3">
        <f t="shared" si="181"/>
        <v>4977</v>
      </c>
      <c r="P941" s="9">
        <f t="shared" si="179"/>
        <v>38</v>
      </c>
    </row>
    <row r="942" spans="1:16" x14ac:dyDescent="0.25">
      <c r="A942" s="3">
        <v>3232376</v>
      </c>
      <c r="B942" s="5">
        <v>42930</v>
      </c>
      <c r="C942" s="6">
        <v>0.42584490740740738</v>
      </c>
      <c r="D942" s="6">
        <v>0.43512731481481487</v>
      </c>
      <c r="E942" s="3">
        <f t="shared" si="170"/>
        <v>7</v>
      </c>
      <c r="F942" s="3" t="str">
        <f t="shared" si="171"/>
        <v>stacjonarne</v>
      </c>
      <c r="G942" s="3" t="str">
        <f t="shared" si="172"/>
        <v>32</v>
      </c>
      <c r="H942" s="6">
        <f t="shared" si="173"/>
        <v>9.2824074074074892E-3</v>
      </c>
      <c r="I942" s="8">
        <f t="shared" si="174"/>
        <v>0</v>
      </c>
      <c r="J942" s="8">
        <f t="shared" si="175"/>
        <v>5.1173611111111166</v>
      </c>
      <c r="K942" s="9">
        <f t="shared" si="176"/>
        <v>7369</v>
      </c>
      <c r="L942" s="8">
        <f t="shared" si="177"/>
        <v>0</v>
      </c>
      <c r="M942" s="3">
        <f t="shared" si="180"/>
        <v>0</v>
      </c>
      <c r="N942" s="3">
        <f t="shared" si="178"/>
        <v>1578</v>
      </c>
      <c r="O942" s="3">
        <f t="shared" si="181"/>
        <v>4991</v>
      </c>
      <c r="P942" s="9">
        <f t="shared" si="179"/>
        <v>0</v>
      </c>
    </row>
    <row r="943" spans="1:16" x14ac:dyDescent="0.25">
      <c r="A943" s="3">
        <v>7536048937</v>
      </c>
      <c r="B943" s="5">
        <v>42930</v>
      </c>
      <c r="C943" s="6">
        <v>0.43115740740740738</v>
      </c>
      <c r="D943" s="6">
        <v>0.43990740740740741</v>
      </c>
      <c r="E943" s="3">
        <f t="shared" si="170"/>
        <v>10</v>
      </c>
      <c r="F943" s="3" t="str">
        <f t="shared" si="171"/>
        <v>komurkowe</v>
      </c>
      <c r="G943" s="3" t="str">
        <f t="shared" si="172"/>
        <v>75</v>
      </c>
      <c r="H943" s="6">
        <f t="shared" si="173"/>
        <v>8.7500000000000355E-3</v>
      </c>
      <c r="I943" s="8">
        <f t="shared" si="174"/>
        <v>0</v>
      </c>
      <c r="J943" s="8">
        <f t="shared" si="175"/>
        <v>5.1173611111111166</v>
      </c>
      <c r="K943" s="9">
        <f t="shared" si="176"/>
        <v>7369</v>
      </c>
      <c r="L943" s="8">
        <f t="shared" si="177"/>
        <v>8.7500000000000355E-3</v>
      </c>
      <c r="M943" s="3">
        <f t="shared" si="180"/>
        <v>13</v>
      </c>
      <c r="N943" s="3">
        <f t="shared" si="178"/>
        <v>1578</v>
      </c>
      <c r="O943" s="3">
        <f t="shared" si="181"/>
        <v>4991</v>
      </c>
      <c r="P943" s="9">
        <f t="shared" si="179"/>
        <v>0</v>
      </c>
    </row>
    <row r="944" spans="1:16" x14ac:dyDescent="0.25">
      <c r="A944" s="3">
        <v>6026397</v>
      </c>
      <c r="B944" s="5">
        <v>42930</v>
      </c>
      <c r="C944" s="6">
        <v>0.43362268518518521</v>
      </c>
      <c r="D944" s="6">
        <v>0.4444791666666667</v>
      </c>
      <c r="E944" s="3">
        <f t="shared" si="170"/>
        <v>7</v>
      </c>
      <c r="F944" s="3" t="str">
        <f t="shared" si="171"/>
        <v>stacjonarne</v>
      </c>
      <c r="G944" s="3" t="str">
        <f t="shared" si="172"/>
        <v>60</v>
      </c>
      <c r="H944" s="6">
        <f t="shared" si="173"/>
        <v>1.0856481481481495E-2</v>
      </c>
      <c r="I944" s="8">
        <f t="shared" si="174"/>
        <v>0</v>
      </c>
      <c r="J944" s="8">
        <f t="shared" si="175"/>
        <v>5.1282175925925984</v>
      </c>
      <c r="K944" s="9">
        <f t="shared" si="176"/>
        <v>7384</v>
      </c>
      <c r="L944" s="8">
        <f t="shared" si="177"/>
        <v>0</v>
      </c>
      <c r="M944" s="3">
        <f t="shared" si="180"/>
        <v>0</v>
      </c>
      <c r="N944" s="3">
        <f t="shared" si="178"/>
        <v>1578</v>
      </c>
      <c r="O944" s="3">
        <f t="shared" si="181"/>
        <v>5006</v>
      </c>
      <c r="P944" s="9">
        <f t="shared" si="179"/>
        <v>38</v>
      </c>
    </row>
    <row r="945" spans="1:16" x14ac:dyDescent="0.25">
      <c r="A945" s="3">
        <v>54821549</v>
      </c>
      <c r="B945" s="5">
        <v>42930</v>
      </c>
      <c r="C945" s="6">
        <v>0.43517361111111108</v>
      </c>
      <c r="D945" s="6">
        <v>0.4466087962962963</v>
      </c>
      <c r="E945" s="3">
        <f t="shared" si="170"/>
        <v>8</v>
      </c>
      <c r="F945" s="3" t="str">
        <f t="shared" si="171"/>
        <v>komurkowe</v>
      </c>
      <c r="G945" s="3" t="str">
        <f t="shared" si="172"/>
        <v>54</v>
      </c>
      <c r="H945" s="6">
        <f t="shared" si="173"/>
        <v>1.1435185185185215E-2</v>
      </c>
      <c r="I945" s="8">
        <f t="shared" si="174"/>
        <v>0</v>
      </c>
      <c r="J945" s="8">
        <f t="shared" si="175"/>
        <v>5.1396527777777834</v>
      </c>
      <c r="K945" s="9">
        <f t="shared" si="176"/>
        <v>7401</v>
      </c>
      <c r="L945" s="8">
        <f t="shared" si="177"/>
        <v>0</v>
      </c>
      <c r="M945" s="3">
        <f t="shared" si="180"/>
        <v>0</v>
      </c>
      <c r="N945" s="3">
        <f t="shared" si="178"/>
        <v>1595</v>
      </c>
      <c r="O945" s="3">
        <f t="shared" si="181"/>
        <v>5006</v>
      </c>
      <c r="P945" s="9">
        <f t="shared" si="179"/>
        <v>6</v>
      </c>
    </row>
    <row r="946" spans="1:16" x14ac:dyDescent="0.25">
      <c r="A946" s="3">
        <v>4555937</v>
      </c>
      <c r="B946" s="5">
        <v>42930</v>
      </c>
      <c r="C946" s="6">
        <v>0.43956018518518519</v>
      </c>
      <c r="D946" s="6">
        <v>0.44253472222222223</v>
      </c>
      <c r="E946" s="3">
        <f t="shared" si="170"/>
        <v>7</v>
      </c>
      <c r="F946" s="3" t="str">
        <f t="shared" si="171"/>
        <v>stacjonarne</v>
      </c>
      <c r="G946" s="3" t="str">
        <f t="shared" si="172"/>
        <v>45</v>
      </c>
      <c r="H946" s="6">
        <f t="shared" si="173"/>
        <v>2.9745370370370394E-3</v>
      </c>
      <c r="I946" s="8">
        <f t="shared" si="174"/>
        <v>0</v>
      </c>
      <c r="J946" s="8">
        <f t="shared" si="175"/>
        <v>5.1426273148148205</v>
      </c>
      <c r="K946" s="9">
        <f t="shared" si="176"/>
        <v>7405</v>
      </c>
      <c r="L946" s="8">
        <f t="shared" si="177"/>
        <v>0</v>
      </c>
      <c r="M946" s="3">
        <f t="shared" si="180"/>
        <v>0</v>
      </c>
      <c r="N946" s="3">
        <f t="shared" si="178"/>
        <v>1595</v>
      </c>
      <c r="O946" s="3">
        <f t="shared" si="181"/>
        <v>5010</v>
      </c>
      <c r="P946" s="9">
        <f t="shared" si="179"/>
        <v>23</v>
      </c>
    </row>
    <row r="947" spans="1:16" x14ac:dyDescent="0.25">
      <c r="A947" s="3">
        <v>65621292</v>
      </c>
      <c r="B947" s="5">
        <v>42930</v>
      </c>
      <c r="C947" s="6">
        <v>0.4406018518518518</v>
      </c>
      <c r="D947" s="6">
        <v>0.44655092592592593</v>
      </c>
      <c r="E947" s="3">
        <f t="shared" si="170"/>
        <v>8</v>
      </c>
      <c r="F947" s="3" t="str">
        <f t="shared" si="171"/>
        <v>komurkowe</v>
      </c>
      <c r="G947" s="3" t="str">
        <f t="shared" si="172"/>
        <v>65</v>
      </c>
      <c r="H947" s="6">
        <f t="shared" si="173"/>
        <v>5.9490740740741344E-3</v>
      </c>
      <c r="I947" s="8">
        <f t="shared" si="174"/>
        <v>0</v>
      </c>
      <c r="J947" s="8">
        <f t="shared" si="175"/>
        <v>5.1485763888888947</v>
      </c>
      <c r="K947" s="9">
        <f t="shared" si="176"/>
        <v>7413</v>
      </c>
      <c r="L947" s="8">
        <f t="shared" si="177"/>
        <v>0</v>
      </c>
      <c r="M947" s="3">
        <f t="shared" si="180"/>
        <v>0</v>
      </c>
      <c r="N947" s="3">
        <f t="shared" si="178"/>
        <v>1603</v>
      </c>
      <c r="O947" s="3">
        <f t="shared" si="181"/>
        <v>5010</v>
      </c>
      <c r="P947" s="9">
        <f t="shared" si="179"/>
        <v>57</v>
      </c>
    </row>
    <row r="948" spans="1:16" x14ac:dyDescent="0.25">
      <c r="A948" s="3">
        <v>13898038</v>
      </c>
      <c r="B948" s="5">
        <v>42930</v>
      </c>
      <c r="C948" s="6">
        <v>0.44072916666666667</v>
      </c>
      <c r="D948" s="6">
        <v>0.4496412037037037</v>
      </c>
      <c r="E948" s="3">
        <f t="shared" si="170"/>
        <v>8</v>
      </c>
      <c r="F948" s="3" t="str">
        <f t="shared" si="171"/>
        <v>komurkowe</v>
      </c>
      <c r="G948" s="3" t="str">
        <f t="shared" si="172"/>
        <v>13</v>
      </c>
      <c r="H948" s="6">
        <f t="shared" si="173"/>
        <v>8.9120370370370239E-3</v>
      </c>
      <c r="I948" s="8">
        <f t="shared" si="174"/>
        <v>0</v>
      </c>
      <c r="J948" s="8">
        <f t="shared" si="175"/>
        <v>5.1574884259259317</v>
      </c>
      <c r="K948" s="9">
        <f t="shared" si="176"/>
        <v>7426</v>
      </c>
      <c r="L948" s="8">
        <f t="shared" si="177"/>
        <v>0</v>
      </c>
      <c r="M948" s="3">
        <f t="shared" si="180"/>
        <v>0</v>
      </c>
      <c r="N948" s="3">
        <f t="shared" si="178"/>
        <v>1616</v>
      </c>
      <c r="O948" s="3">
        <f t="shared" si="181"/>
        <v>5010</v>
      </c>
      <c r="P948" s="9">
        <f t="shared" si="179"/>
        <v>47</v>
      </c>
    </row>
    <row r="949" spans="1:16" x14ac:dyDescent="0.25">
      <c r="A949" s="3">
        <v>6018613</v>
      </c>
      <c r="B949" s="5">
        <v>42930</v>
      </c>
      <c r="C949" s="6">
        <v>0.44295138888888891</v>
      </c>
      <c r="D949" s="6">
        <v>0.44545138888888891</v>
      </c>
      <c r="E949" s="3">
        <f t="shared" si="170"/>
        <v>7</v>
      </c>
      <c r="F949" s="3" t="str">
        <f t="shared" si="171"/>
        <v>stacjonarne</v>
      </c>
      <c r="G949" s="3" t="str">
        <f t="shared" si="172"/>
        <v>60</v>
      </c>
      <c r="H949" s="6">
        <f t="shared" si="173"/>
        <v>2.5000000000000022E-3</v>
      </c>
      <c r="I949" s="8">
        <f t="shared" si="174"/>
        <v>0</v>
      </c>
      <c r="J949" s="8">
        <f t="shared" si="175"/>
        <v>5.1599884259259321</v>
      </c>
      <c r="K949" s="9">
        <f t="shared" si="176"/>
        <v>7430</v>
      </c>
      <c r="L949" s="8">
        <f t="shared" si="177"/>
        <v>0</v>
      </c>
      <c r="M949" s="3">
        <f t="shared" si="180"/>
        <v>0</v>
      </c>
      <c r="N949" s="3">
        <f t="shared" si="178"/>
        <v>1616</v>
      </c>
      <c r="O949" s="3">
        <f t="shared" si="181"/>
        <v>5014</v>
      </c>
      <c r="P949" s="9">
        <f t="shared" si="179"/>
        <v>23</v>
      </c>
    </row>
    <row r="950" spans="1:16" x14ac:dyDescent="0.25">
      <c r="A950" s="3">
        <v>7741751</v>
      </c>
      <c r="B950" s="5">
        <v>42930</v>
      </c>
      <c r="C950" s="6">
        <v>0.4450925925925926</v>
      </c>
      <c r="D950" s="6">
        <v>0.44888888888888889</v>
      </c>
      <c r="E950" s="3">
        <f t="shared" si="170"/>
        <v>7</v>
      </c>
      <c r="F950" s="3" t="str">
        <f t="shared" si="171"/>
        <v>stacjonarne</v>
      </c>
      <c r="G950" s="3" t="str">
        <f t="shared" si="172"/>
        <v>77</v>
      </c>
      <c r="H950" s="6">
        <f t="shared" si="173"/>
        <v>3.7962962962962976E-3</v>
      </c>
      <c r="I950" s="8">
        <f t="shared" si="174"/>
        <v>0</v>
      </c>
      <c r="J950" s="8">
        <f t="shared" si="175"/>
        <v>5.1637847222222284</v>
      </c>
      <c r="K950" s="9">
        <f t="shared" si="176"/>
        <v>7435</v>
      </c>
      <c r="L950" s="8">
        <f t="shared" si="177"/>
        <v>0</v>
      </c>
      <c r="M950" s="3">
        <f t="shared" si="180"/>
        <v>0</v>
      </c>
      <c r="N950" s="3">
        <f t="shared" si="178"/>
        <v>1616</v>
      </c>
      <c r="O950" s="3">
        <f t="shared" si="181"/>
        <v>5019</v>
      </c>
      <c r="P950" s="9">
        <f t="shared" si="179"/>
        <v>51</v>
      </c>
    </row>
    <row r="951" spans="1:16" x14ac:dyDescent="0.25">
      <c r="A951" s="3">
        <v>5512492</v>
      </c>
      <c r="B951" s="5">
        <v>42930</v>
      </c>
      <c r="C951" s="6">
        <v>0.44538194444444446</v>
      </c>
      <c r="D951" s="6">
        <v>0.4525925925925926</v>
      </c>
      <c r="E951" s="3">
        <f t="shared" si="170"/>
        <v>7</v>
      </c>
      <c r="F951" s="3" t="str">
        <f t="shared" si="171"/>
        <v>stacjonarne</v>
      </c>
      <c r="G951" s="3" t="str">
        <f t="shared" si="172"/>
        <v>55</v>
      </c>
      <c r="H951" s="6">
        <f t="shared" si="173"/>
        <v>7.2106481481481466E-3</v>
      </c>
      <c r="I951" s="8">
        <f t="shared" si="174"/>
        <v>0</v>
      </c>
      <c r="J951" s="8">
        <f t="shared" si="175"/>
        <v>5.1709953703703766</v>
      </c>
      <c r="K951" s="9">
        <f t="shared" si="176"/>
        <v>7446</v>
      </c>
      <c r="L951" s="8">
        <f t="shared" si="177"/>
        <v>0</v>
      </c>
      <c r="M951" s="3">
        <f t="shared" si="180"/>
        <v>0</v>
      </c>
      <c r="N951" s="3">
        <f t="shared" si="178"/>
        <v>1616</v>
      </c>
      <c r="O951" s="3">
        <f t="shared" si="181"/>
        <v>5030</v>
      </c>
      <c r="P951" s="9">
        <f t="shared" si="179"/>
        <v>14</v>
      </c>
    </row>
    <row r="952" spans="1:16" x14ac:dyDescent="0.25">
      <c r="A952" s="3">
        <v>36332723</v>
      </c>
      <c r="B952" s="5">
        <v>42930</v>
      </c>
      <c r="C952" s="6">
        <v>0.44593750000000004</v>
      </c>
      <c r="D952" s="6">
        <v>0.44957175925925924</v>
      </c>
      <c r="E952" s="3">
        <f t="shared" si="170"/>
        <v>8</v>
      </c>
      <c r="F952" s="3" t="str">
        <f t="shared" si="171"/>
        <v>komurkowe</v>
      </c>
      <c r="G952" s="3" t="str">
        <f t="shared" si="172"/>
        <v>36</v>
      </c>
      <c r="H952" s="6">
        <f t="shared" si="173"/>
        <v>3.6342592592591982E-3</v>
      </c>
      <c r="I952" s="8">
        <f t="shared" si="174"/>
        <v>0</v>
      </c>
      <c r="J952" s="8">
        <f t="shared" si="175"/>
        <v>5.1746296296296359</v>
      </c>
      <c r="K952" s="9">
        <f t="shared" si="176"/>
        <v>7451</v>
      </c>
      <c r="L952" s="8">
        <f t="shared" si="177"/>
        <v>0</v>
      </c>
      <c r="M952" s="3">
        <f t="shared" si="180"/>
        <v>0</v>
      </c>
      <c r="N952" s="3">
        <f t="shared" si="178"/>
        <v>1621</v>
      </c>
      <c r="O952" s="3">
        <f t="shared" si="181"/>
        <v>5030</v>
      </c>
      <c r="P952" s="9">
        <f t="shared" si="179"/>
        <v>28</v>
      </c>
    </row>
    <row r="953" spans="1:16" x14ac:dyDescent="0.25">
      <c r="A953" s="3">
        <v>28961250</v>
      </c>
      <c r="B953" s="5">
        <v>42930</v>
      </c>
      <c r="C953" s="6">
        <v>0.4478935185185185</v>
      </c>
      <c r="D953" s="6">
        <v>0.4480555555555556</v>
      </c>
      <c r="E953" s="3">
        <f t="shared" si="170"/>
        <v>8</v>
      </c>
      <c r="F953" s="3" t="str">
        <f t="shared" si="171"/>
        <v>komurkowe</v>
      </c>
      <c r="G953" s="3" t="str">
        <f t="shared" si="172"/>
        <v>28</v>
      </c>
      <c r="H953" s="6">
        <f t="shared" si="173"/>
        <v>1.6203703703709937E-4</v>
      </c>
      <c r="I953" s="8">
        <f t="shared" si="174"/>
        <v>0</v>
      </c>
      <c r="J953" s="8">
        <f t="shared" si="175"/>
        <v>5.1747916666666729</v>
      </c>
      <c r="K953" s="9">
        <f t="shared" si="176"/>
        <v>7451</v>
      </c>
      <c r="L953" s="8">
        <f t="shared" si="177"/>
        <v>0</v>
      </c>
      <c r="M953" s="3">
        <f t="shared" si="180"/>
        <v>0</v>
      </c>
      <c r="N953" s="3">
        <f t="shared" si="178"/>
        <v>1621</v>
      </c>
      <c r="O953" s="3">
        <f t="shared" si="181"/>
        <v>5030</v>
      </c>
      <c r="P953" s="9">
        <f t="shared" si="179"/>
        <v>42</v>
      </c>
    </row>
    <row r="954" spans="1:16" x14ac:dyDescent="0.25">
      <c r="A954" s="3">
        <v>96191858</v>
      </c>
      <c r="B954" s="5">
        <v>42930</v>
      </c>
      <c r="C954" s="6">
        <v>0.44916666666666666</v>
      </c>
      <c r="D954" s="6">
        <v>0.46023148148148146</v>
      </c>
      <c r="E954" s="3">
        <f t="shared" si="170"/>
        <v>8</v>
      </c>
      <c r="F954" s="3" t="str">
        <f t="shared" si="171"/>
        <v>komurkowe</v>
      </c>
      <c r="G954" s="3" t="str">
        <f t="shared" si="172"/>
        <v>96</v>
      </c>
      <c r="H954" s="6">
        <f t="shared" si="173"/>
        <v>1.1064814814814805E-2</v>
      </c>
      <c r="I954" s="8">
        <f t="shared" si="174"/>
        <v>0</v>
      </c>
      <c r="J954" s="8">
        <f t="shared" si="175"/>
        <v>5.1858564814814878</v>
      </c>
      <c r="K954" s="9">
        <f t="shared" si="176"/>
        <v>7467</v>
      </c>
      <c r="L954" s="8">
        <f t="shared" si="177"/>
        <v>0</v>
      </c>
      <c r="M954" s="3">
        <f t="shared" si="180"/>
        <v>0</v>
      </c>
      <c r="N954" s="3">
        <f t="shared" si="178"/>
        <v>1637</v>
      </c>
      <c r="O954" s="3">
        <f t="shared" si="181"/>
        <v>5030</v>
      </c>
      <c r="P954" s="9">
        <f t="shared" si="179"/>
        <v>38</v>
      </c>
    </row>
    <row r="955" spans="1:16" x14ac:dyDescent="0.25">
      <c r="A955" s="3">
        <v>49342013</v>
      </c>
      <c r="B955" s="5">
        <v>42930</v>
      </c>
      <c r="C955" s="6">
        <v>0.45233796296296297</v>
      </c>
      <c r="D955" s="6">
        <v>0.45649305555555553</v>
      </c>
      <c r="E955" s="3">
        <f t="shared" si="170"/>
        <v>8</v>
      </c>
      <c r="F955" s="3" t="str">
        <f t="shared" si="171"/>
        <v>komurkowe</v>
      </c>
      <c r="G955" s="3" t="str">
        <f t="shared" si="172"/>
        <v>49</v>
      </c>
      <c r="H955" s="6">
        <f t="shared" si="173"/>
        <v>4.1550925925925575E-3</v>
      </c>
      <c r="I955" s="8">
        <f t="shared" si="174"/>
        <v>0</v>
      </c>
      <c r="J955" s="8">
        <f t="shared" si="175"/>
        <v>5.19001157407408</v>
      </c>
      <c r="K955" s="9">
        <f t="shared" si="176"/>
        <v>7473</v>
      </c>
      <c r="L955" s="8">
        <f t="shared" si="177"/>
        <v>0</v>
      </c>
      <c r="M955" s="3">
        <f t="shared" si="180"/>
        <v>0</v>
      </c>
      <c r="N955" s="3">
        <f t="shared" si="178"/>
        <v>1643</v>
      </c>
      <c r="O955" s="3">
        <f t="shared" si="181"/>
        <v>5030</v>
      </c>
      <c r="P955" s="9">
        <f t="shared" si="179"/>
        <v>37</v>
      </c>
    </row>
    <row r="956" spans="1:16" x14ac:dyDescent="0.25">
      <c r="A956" s="3">
        <v>2329556</v>
      </c>
      <c r="B956" s="5">
        <v>42930</v>
      </c>
      <c r="C956" s="6">
        <v>0.45667824074074076</v>
      </c>
      <c r="D956" s="6">
        <v>0.45679398148148148</v>
      </c>
      <c r="E956" s="3">
        <f t="shared" si="170"/>
        <v>7</v>
      </c>
      <c r="F956" s="3" t="str">
        <f t="shared" si="171"/>
        <v>stacjonarne</v>
      </c>
      <c r="G956" s="3" t="str">
        <f t="shared" si="172"/>
        <v>23</v>
      </c>
      <c r="H956" s="6">
        <f t="shared" si="173"/>
        <v>1.1574074074072183E-4</v>
      </c>
      <c r="I956" s="8">
        <f t="shared" si="174"/>
        <v>0</v>
      </c>
      <c r="J956" s="8">
        <f t="shared" si="175"/>
        <v>5.1901273148148208</v>
      </c>
      <c r="K956" s="9">
        <f t="shared" si="176"/>
        <v>7473</v>
      </c>
      <c r="L956" s="8">
        <f t="shared" si="177"/>
        <v>0</v>
      </c>
      <c r="M956" s="3">
        <f t="shared" si="180"/>
        <v>0</v>
      </c>
      <c r="N956" s="3">
        <f t="shared" si="178"/>
        <v>1643</v>
      </c>
      <c r="O956" s="3">
        <f t="shared" si="181"/>
        <v>5030</v>
      </c>
      <c r="P956" s="9">
        <f t="shared" si="179"/>
        <v>47</v>
      </c>
    </row>
    <row r="957" spans="1:16" x14ac:dyDescent="0.25">
      <c r="A957" s="3">
        <v>2969264</v>
      </c>
      <c r="B957" s="5">
        <v>42930</v>
      </c>
      <c r="C957" s="6">
        <v>0.45930555555555558</v>
      </c>
      <c r="D957" s="6">
        <v>0.4634375</v>
      </c>
      <c r="E957" s="3">
        <f t="shared" si="170"/>
        <v>7</v>
      </c>
      <c r="F957" s="3" t="str">
        <f t="shared" si="171"/>
        <v>stacjonarne</v>
      </c>
      <c r="G957" s="3" t="str">
        <f t="shared" si="172"/>
        <v>29</v>
      </c>
      <c r="H957" s="6">
        <f t="shared" si="173"/>
        <v>4.1319444444444242E-3</v>
      </c>
      <c r="I957" s="8">
        <f t="shared" si="174"/>
        <v>0</v>
      </c>
      <c r="J957" s="8">
        <f t="shared" si="175"/>
        <v>5.1942592592592653</v>
      </c>
      <c r="K957" s="9">
        <f t="shared" si="176"/>
        <v>7479</v>
      </c>
      <c r="L957" s="8">
        <f t="shared" si="177"/>
        <v>0</v>
      </c>
      <c r="M957" s="3">
        <f t="shared" si="180"/>
        <v>0</v>
      </c>
      <c r="N957" s="3">
        <f t="shared" si="178"/>
        <v>1643</v>
      </c>
      <c r="O957" s="3">
        <f t="shared" si="181"/>
        <v>5036</v>
      </c>
      <c r="P957" s="9">
        <f t="shared" si="179"/>
        <v>44</v>
      </c>
    </row>
    <row r="958" spans="1:16" x14ac:dyDescent="0.25">
      <c r="A958" s="3">
        <v>8498683</v>
      </c>
      <c r="B958" s="5">
        <v>42930</v>
      </c>
      <c r="C958" s="6">
        <v>0.45950231481481479</v>
      </c>
      <c r="D958" s="6">
        <v>0.4617708333333333</v>
      </c>
      <c r="E958" s="3">
        <f t="shared" si="170"/>
        <v>7</v>
      </c>
      <c r="F958" s="3" t="str">
        <f t="shared" si="171"/>
        <v>stacjonarne</v>
      </c>
      <c r="G958" s="3" t="str">
        <f t="shared" si="172"/>
        <v>84</v>
      </c>
      <c r="H958" s="6">
        <f t="shared" si="173"/>
        <v>2.2685185185185031E-3</v>
      </c>
      <c r="I958" s="8">
        <f t="shared" si="174"/>
        <v>0</v>
      </c>
      <c r="J958" s="8">
        <f t="shared" si="175"/>
        <v>5.1965277777777841</v>
      </c>
      <c r="K958" s="9">
        <f t="shared" si="176"/>
        <v>7483</v>
      </c>
      <c r="L958" s="8">
        <f t="shared" si="177"/>
        <v>0</v>
      </c>
      <c r="M958" s="3">
        <f t="shared" si="180"/>
        <v>0</v>
      </c>
      <c r="N958" s="3">
        <f t="shared" si="178"/>
        <v>1643</v>
      </c>
      <c r="O958" s="3">
        <f t="shared" si="181"/>
        <v>5040</v>
      </c>
      <c r="P958" s="9">
        <f t="shared" si="179"/>
        <v>0</v>
      </c>
    </row>
    <row r="959" spans="1:16" x14ac:dyDescent="0.25">
      <c r="A959" s="3">
        <v>2341441</v>
      </c>
      <c r="B959" s="5">
        <v>42930</v>
      </c>
      <c r="C959" s="6">
        <v>0.46333333333333332</v>
      </c>
      <c r="D959" s="6">
        <v>0.46409722222222222</v>
      </c>
      <c r="E959" s="3">
        <f t="shared" si="170"/>
        <v>7</v>
      </c>
      <c r="F959" s="3" t="str">
        <f t="shared" si="171"/>
        <v>stacjonarne</v>
      </c>
      <c r="G959" s="3" t="str">
        <f t="shared" si="172"/>
        <v>23</v>
      </c>
      <c r="H959" s="6">
        <f t="shared" si="173"/>
        <v>7.6388888888889728E-4</v>
      </c>
      <c r="I959" s="8">
        <f t="shared" si="174"/>
        <v>0</v>
      </c>
      <c r="J959" s="8">
        <f t="shared" si="175"/>
        <v>5.1972916666666729</v>
      </c>
      <c r="K959" s="9">
        <f t="shared" si="176"/>
        <v>7484</v>
      </c>
      <c r="L959" s="8">
        <f t="shared" si="177"/>
        <v>0</v>
      </c>
      <c r="M959" s="3">
        <f t="shared" si="180"/>
        <v>0</v>
      </c>
      <c r="N959" s="3">
        <f t="shared" si="178"/>
        <v>1643</v>
      </c>
      <c r="O959" s="3">
        <f t="shared" si="181"/>
        <v>5041</v>
      </c>
      <c r="P959" s="9">
        <f t="shared" si="179"/>
        <v>6</v>
      </c>
    </row>
    <row r="960" spans="1:16" x14ac:dyDescent="0.25">
      <c r="A960" s="3">
        <v>30270334</v>
      </c>
      <c r="B960" s="5">
        <v>42930</v>
      </c>
      <c r="C960" s="6">
        <v>0.46587962962962964</v>
      </c>
      <c r="D960" s="6">
        <v>0.46755787037037039</v>
      </c>
      <c r="E960" s="3">
        <f t="shared" si="170"/>
        <v>8</v>
      </c>
      <c r="F960" s="3" t="str">
        <f t="shared" si="171"/>
        <v>komurkowe</v>
      </c>
      <c r="G960" s="3" t="str">
        <f t="shared" si="172"/>
        <v>30</v>
      </c>
      <c r="H960" s="6">
        <f t="shared" si="173"/>
        <v>1.678240740740744E-3</v>
      </c>
      <c r="I960" s="8">
        <f t="shared" si="174"/>
        <v>0</v>
      </c>
      <c r="J960" s="8">
        <f t="shared" si="175"/>
        <v>5.1989699074074132</v>
      </c>
      <c r="K960" s="9">
        <f t="shared" si="176"/>
        <v>7486</v>
      </c>
      <c r="L960" s="8">
        <f t="shared" si="177"/>
        <v>0</v>
      </c>
      <c r="M960" s="3">
        <f t="shared" si="180"/>
        <v>0</v>
      </c>
      <c r="N960" s="3">
        <f t="shared" si="178"/>
        <v>1645</v>
      </c>
      <c r="O960" s="3">
        <f t="shared" si="181"/>
        <v>5041</v>
      </c>
      <c r="P960" s="9">
        <f t="shared" si="179"/>
        <v>31</v>
      </c>
    </row>
    <row r="961" spans="1:16" x14ac:dyDescent="0.25">
      <c r="A961" s="3">
        <v>4657345</v>
      </c>
      <c r="B961" s="5">
        <v>42930</v>
      </c>
      <c r="C961" s="6">
        <v>0.46988425925925931</v>
      </c>
      <c r="D961" s="6">
        <v>0.47721064814814818</v>
      </c>
      <c r="E961" s="3">
        <f t="shared" si="170"/>
        <v>7</v>
      </c>
      <c r="F961" s="3" t="str">
        <f t="shared" si="171"/>
        <v>stacjonarne</v>
      </c>
      <c r="G961" s="3" t="str">
        <f t="shared" si="172"/>
        <v>46</v>
      </c>
      <c r="H961" s="6">
        <f t="shared" si="173"/>
        <v>7.3263888888888684E-3</v>
      </c>
      <c r="I961" s="8">
        <f t="shared" si="174"/>
        <v>0</v>
      </c>
      <c r="J961" s="8">
        <f t="shared" si="175"/>
        <v>5.2062962962963022</v>
      </c>
      <c r="K961" s="9">
        <f t="shared" si="176"/>
        <v>7497</v>
      </c>
      <c r="L961" s="8">
        <f t="shared" si="177"/>
        <v>0</v>
      </c>
      <c r="M961" s="3">
        <f t="shared" si="180"/>
        <v>0</v>
      </c>
      <c r="N961" s="3">
        <f t="shared" si="178"/>
        <v>1645</v>
      </c>
      <c r="O961" s="3">
        <f t="shared" si="181"/>
        <v>5052</v>
      </c>
      <c r="P961" s="9">
        <f t="shared" si="179"/>
        <v>4</v>
      </c>
    </row>
    <row r="962" spans="1:16" x14ac:dyDescent="0.25">
      <c r="A962" s="3">
        <v>2145244</v>
      </c>
      <c r="B962" s="5">
        <v>42930</v>
      </c>
      <c r="C962" s="6">
        <v>0.47028935185185183</v>
      </c>
      <c r="D962" s="6">
        <v>0.47052083333333333</v>
      </c>
      <c r="E962" s="3">
        <f t="shared" si="170"/>
        <v>7</v>
      </c>
      <c r="F962" s="3" t="str">
        <f t="shared" si="171"/>
        <v>stacjonarne</v>
      </c>
      <c r="G962" s="3" t="str">
        <f t="shared" si="172"/>
        <v>21</v>
      </c>
      <c r="H962" s="6">
        <f t="shared" si="173"/>
        <v>2.3148148148149916E-4</v>
      </c>
      <c r="I962" s="8">
        <f t="shared" si="174"/>
        <v>0</v>
      </c>
      <c r="J962" s="8">
        <f t="shared" si="175"/>
        <v>5.2065277777777839</v>
      </c>
      <c r="K962" s="9">
        <f t="shared" si="176"/>
        <v>7497</v>
      </c>
      <c r="L962" s="8">
        <f t="shared" si="177"/>
        <v>0</v>
      </c>
      <c r="M962" s="3">
        <f t="shared" si="180"/>
        <v>0</v>
      </c>
      <c r="N962" s="3">
        <f t="shared" si="178"/>
        <v>1645</v>
      </c>
      <c r="O962" s="3">
        <f t="shared" si="181"/>
        <v>5052</v>
      </c>
      <c r="P962" s="9">
        <f t="shared" si="179"/>
        <v>24</v>
      </c>
    </row>
    <row r="963" spans="1:16" x14ac:dyDescent="0.25">
      <c r="A963" s="3">
        <v>7627829</v>
      </c>
      <c r="B963" s="5">
        <v>42930</v>
      </c>
      <c r="C963" s="6">
        <v>0.4742824074074074</v>
      </c>
      <c r="D963" s="6">
        <v>0.48538194444444444</v>
      </c>
      <c r="E963" s="3">
        <f t="shared" ref="E963:E1026" si="182">LEN(A963)</f>
        <v>7</v>
      </c>
      <c r="F963" s="3" t="str">
        <f t="shared" ref="F963:F1026" si="183">IF(E963=7,"stacjonarne","komurkowe")</f>
        <v>stacjonarne</v>
      </c>
      <c r="G963" s="3" t="str">
        <f t="shared" ref="G963:G1026" si="184">LEFT(A963,2)</f>
        <v>76</v>
      </c>
      <c r="H963" s="6">
        <f t="shared" ref="H963:H1026" si="185">D963-C963</f>
        <v>1.1099537037037033E-2</v>
      </c>
      <c r="I963" s="8">
        <f t="shared" ref="I963:I1026" si="186">IF(AND(G963="12",F963="stacjonarne"),H963,0)</f>
        <v>0</v>
      </c>
      <c r="J963" s="8">
        <f t="shared" si="175"/>
        <v>5.2176273148148207</v>
      </c>
      <c r="K963" s="9">
        <f t="shared" si="176"/>
        <v>7513</v>
      </c>
      <c r="L963" s="8">
        <f t="shared" si="177"/>
        <v>0</v>
      </c>
      <c r="M963" s="3">
        <f t="shared" si="180"/>
        <v>0</v>
      </c>
      <c r="N963" s="3">
        <f t="shared" si="178"/>
        <v>1645</v>
      </c>
      <c r="O963" s="3">
        <f t="shared" si="181"/>
        <v>5068</v>
      </c>
      <c r="P963" s="9">
        <f t="shared" si="179"/>
        <v>23</v>
      </c>
    </row>
    <row r="964" spans="1:16" x14ac:dyDescent="0.25">
      <c r="A964" s="3">
        <v>9182658</v>
      </c>
      <c r="B964" s="5">
        <v>42930</v>
      </c>
      <c r="C964" s="6">
        <v>0.47594907407407411</v>
      </c>
      <c r="D964" s="6">
        <v>0.47641203703703705</v>
      </c>
      <c r="E964" s="3">
        <f t="shared" si="182"/>
        <v>7</v>
      </c>
      <c r="F964" s="3" t="str">
        <f t="shared" si="183"/>
        <v>stacjonarne</v>
      </c>
      <c r="G964" s="3" t="str">
        <f t="shared" si="184"/>
        <v>91</v>
      </c>
      <c r="H964" s="6">
        <f t="shared" si="185"/>
        <v>4.6296296296294281E-4</v>
      </c>
      <c r="I964" s="8">
        <f t="shared" si="186"/>
        <v>0</v>
      </c>
      <c r="J964" s="8">
        <f t="shared" ref="J964:J1027" si="187">IF(E964&lt;10,H964+J963,J963)</f>
        <v>5.218090277777784</v>
      </c>
      <c r="K964" s="9">
        <f t="shared" ref="K964:K1027" si="188">IF(J964&lt;&gt;J963,K963+HOUR(H964)*60+MINUTE(H964)+IF(P964&lt;P963,1,0),K963)</f>
        <v>7514</v>
      </c>
      <c r="L964" s="8">
        <f t="shared" ref="L964:L1027" si="189">IF(E964&gt;=10,H964,0)</f>
        <v>0</v>
      </c>
      <c r="M964" s="3">
        <f t="shared" si="180"/>
        <v>0</v>
      </c>
      <c r="N964" s="3">
        <f t="shared" ref="N964:N1027" si="190">IF(AND(K964&gt;800,K963&lt;800,F964="komurkowe"),K964-800,IF(AND(F964="komurkowe",K964&gt;800),N963+K964-K963,N963))</f>
        <v>1645</v>
      </c>
      <c r="O964" s="3">
        <f t="shared" si="181"/>
        <v>5069</v>
      </c>
      <c r="P964" s="9">
        <f t="shared" ref="P964:P1027" si="191">IF(J964&lt;&gt;J963,MOD(SECOND(H964)+P963,60),P963)</f>
        <v>3</v>
      </c>
    </row>
    <row r="965" spans="1:16" x14ac:dyDescent="0.25">
      <c r="A965" s="3">
        <v>4191600</v>
      </c>
      <c r="B965" s="5">
        <v>42930</v>
      </c>
      <c r="C965" s="6">
        <v>0.47799768518518521</v>
      </c>
      <c r="D965" s="6">
        <v>0.47905092592592591</v>
      </c>
      <c r="E965" s="3">
        <f t="shared" si="182"/>
        <v>7</v>
      </c>
      <c r="F965" s="3" t="str">
        <f t="shared" si="183"/>
        <v>stacjonarne</v>
      </c>
      <c r="G965" s="3" t="str">
        <f t="shared" si="184"/>
        <v>41</v>
      </c>
      <c r="H965" s="6">
        <f t="shared" si="185"/>
        <v>1.0532407407407018E-3</v>
      </c>
      <c r="I965" s="8">
        <f t="shared" si="186"/>
        <v>0</v>
      </c>
      <c r="J965" s="8">
        <f t="shared" si="187"/>
        <v>5.2191435185185249</v>
      </c>
      <c r="K965" s="9">
        <f t="shared" si="188"/>
        <v>7515</v>
      </c>
      <c r="L965" s="8">
        <f t="shared" si="189"/>
        <v>0</v>
      </c>
      <c r="M965" s="3">
        <f t="shared" si="180"/>
        <v>0</v>
      </c>
      <c r="N965" s="3">
        <f t="shared" si="190"/>
        <v>1645</v>
      </c>
      <c r="O965" s="3">
        <f t="shared" si="181"/>
        <v>5070</v>
      </c>
      <c r="P965" s="9">
        <f t="shared" si="191"/>
        <v>34</v>
      </c>
    </row>
    <row r="966" spans="1:16" x14ac:dyDescent="0.25">
      <c r="A966" s="3">
        <v>5492379</v>
      </c>
      <c r="B966" s="5">
        <v>42930</v>
      </c>
      <c r="C966" s="6">
        <v>0.47825231481481478</v>
      </c>
      <c r="D966" s="6">
        <v>0.48502314814814818</v>
      </c>
      <c r="E966" s="3">
        <f t="shared" si="182"/>
        <v>7</v>
      </c>
      <c r="F966" s="3" t="str">
        <f t="shared" si="183"/>
        <v>stacjonarne</v>
      </c>
      <c r="G966" s="3" t="str">
        <f t="shared" si="184"/>
        <v>54</v>
      </c>
      <c r="H966" s="6">
        <f t="shared" si="185"/>
        <v>6.7708333333333925E-3</v>
      </c>
      <c r="I966" s="8">
        <f t="shared" si="186"/>
        <v>0</v>
      </c>
      <c r="J966" s="8">
        <f t="shared" si="187"/>
        <v>5.2259143518518583</v>
      </c>
      <c r="K966" s="9">
        <f t="shared" si="188"/>
        <v>7525</v>
      </c>
      <c r="L966" s="8">
        <f t="shared" si="189"/>
        <v>0</v>
      </c>
      <c r="M966" s="3">
        <f t="shared" si="180"/>
        <v>0</v>
      </c>
      <c r="N966" s="3">
        <f t="shared" si="190"/>
        <v>1645</v>
      </c>
      <c r="O966" s="3">
        <f t="shared" si="181"/>
        <v>5080</v>
      </c>
      <c r="P966" s="9">
        <f t="shared" si="191"/>
        <v>19</v>
      </c>
    </row>
    <row r="967" spans="1:16" x14ac:dyDescent="0.25">
      <c r="A967" s="3">
        <v>2861766</v>
      </c>
      <c r="B967" s="5">
        <v>42930</v>
      </c>
      <c r="C967" s="6">
        <v>0.48138888888888887</v>
      </c>
      <c r="D967" s="6">
        <v>0.48574074074074075</v>
      </c>
      <c r="E967" s="3">
        <f t="shared" si="182"/>
        <v>7</v>
      </c>
      <c r="F967" s="3" t="str">
        <f t="shared" si="183"/>
        <v>stacjonarne</v>
      </c>
      <c r="G967" s="3" t="str">
        <f t="shared" si="184"/>
        <v>28</v>
      </c>
      <c r="H967" s="6">
        <f t="shared" si="185"/>
        <v>4.3518518518518845E-3</v>
      </c>
      <c r="I967" s="8">
        <f t="shared" si="186"/>
        <v>0</v>
      </c>
      <c r="J967" s="8">
        <f t="shared" si="187"/>
        <v>5.2302662037037102</v>
      </c>
      <c r="K967" s="9">
        <f t="shared" si="188"/>
        <v>7531</v>
      </c>
      <c r="L967" s="8">
        <f t="shared" si="189"/>
        <v>0</v>
      </c>
      <c r="M967" s="3">
        <f t="shared" si="180"/>
        <v>0</v>
      </c>
      <c r="N967" s="3">
        <f t="shared" si="190"/>
        <v>1645</v>
      </c>
      <c r="O967" s="3">
        <f t="shared" si="181"/>
        <v>5086</v>
      </c>
      <c r="P967" s="9">
        <f t="shared" si="191"/>
        <v>35</v>
      </c>
    </row>
    <row r="968" spans="1:16" x14ac:dyDescent="0.25">
      <c r="A968" s="3">
        <v>1309359</v>
      </c>
      <c r="B968" s="5">
        <v>42930</v>
      </c>
      <c r="C968" s="6">
        <v>0.48422453703703705</v>
      </c>
      <c r="D968" s="6">
        <v>0.48562499999999997</v>
      </c>
      <c r="E968" s="3">
        <f t="shared" si="182"/>
        <v>7</v>
      </c>
      <c r="F968" s="3" t="str">
        <f t="shared" si="183"/>
        <v>stacjonarne</v>
      </c>
      <c r="G968" s="3" t="str">
        <f t="shared" si="184"/>
        <v>13</v>
      </c>
      <c r="H968" s="6">
        <f t="shared" si="185"/>
        <v>1.4004629629629228E-3</v>
      </c>
      <c r="I968" s="8">
        <f t="shared" si="186"/>
        <v>0</v>
      </c>
      <c r="J968" s="8">
        <f t="shared" si="187"/>
        <v>5.2316666666666727</v>
      </c>
      <c r="K968" s="9">
        <f t="shared" si="188"/>
        <v>7533</v>
      </c>
      <c r="L968" s="8">
        <f t="shared" si="189"/>
        <v>0</v>
      </c>
      <c r="M968" s="3">
        <f t="shared" si="180"/>
        <v>0</v>
      </c>
      <c r="N968" s="3">
        <f t="shared" si="190"/>
        <v>1645</v>
      </c>
      <c r="O968" s="3">
        <f t="shared" si="181"/>
        <v>5088</v>
      </c>
      <c r="P968" s="9">
        <f t="shared" si="191"/>
        <v>36</v>
      </c>
    </row>
    <row r="969" spans="1:16" x14ac:dyDescent="0.25">
      <c r="A969" s="3">
        <v>5272270</v>
      </c>
      <c r="B969" s="5">
        <v>42930</v>
      </c>
      <c r="C969" s="6">
        <v>0.48579861111111106</v>
      </c>
      <c r="D969" s="6">
        <v>0.49395833333333333</v>
      </c>
      <c r="E969" s="3">
        <f t="shared" si="182"/>
        <v>7</v>
      </c>
      <c r="F969" s="3" t="str">
        <f t="shared" si="183"/>
        <v>stacjonarne</v>
      </c>
      <c r="G969" s="3" t="str">
        <f t="shared" si="184"/>
        <v>52</v>
      </c>
      <c r="H969" s="6">
        <f t="shared" si="185"/>
        <v>8.1597222222222765E-3</v>
      </c>
      <c r="I969" s="8">
        <f t="shared" si="186"/>
        <v>0</v>
      </c>
      <c r="J969" s="8">
        <f t="shared" si="187"/>
        <v>5.2398263888888952</v>
      </c>
      <c r="K969" s="9">
        <f t="shared" si="188"/>
        <v>7545</v>
      </c>
      <c r="L969" s="8">
        <f t="shared" si="189"/>
        <v>0</v>
      </c>
      <c r="M969" s="3">
        <f t="shared" si="180"/>
        <v>0</v>
      </c>
      <c r="N969" s="3">
        <f t="shared" si="190"/>
        <v>1645</v>
      </c>
      <c r="O969" s="3">
        <f t="shared" si="181"/>
        <v>5100</v>
      </c>
      <c r="P969" s="9">
        <f t="shared" si="191"/>
        <v>21</v>
      </c>
    </row>
    <row r="970" spans="1:16" x14ac:dyDescent="0.25">
      <c r="A970" s="3">
        <v>9266643</v>
      </c>
      <c r="B970" s="5">
        <v>42930</v>
      </c>
      <c r="C970" s="6">
        <v>0.48832175925925925</v>
      </c>
      <c r="D970" s="6">
        <v>0.49005787037037035</v>
      </c>
      <c r="E970" s="3">
        <f t="shared" si="182"/>
        <v>7</v>
      </c>
      <c r="F970" s="3" t="str">
        <f t="shared" si="183"/>
        <v>stacjonarne</v>
      </c>
      <c r="G970" s="3" t="str">
        <f t="shared" si="184"/>
        <v>92</v>
      </c>
      <c r="H970" s="6">
        <f t="shared" si="185"/>
        <v>1.7361111111111049E-3</v>
      </c>
      <c r="I970" s="8">
        <f t="shared" si="186"/>
        <v>0</v>
      </c>
      <c r="J970" s="8">
        <f t="shared" si="187"/>
        <v>5.2415625000000059</v>
      </c>
      <c r="K970" s="9">
        <f t="shared" si="188"/>
        <v>7547</v>
      </c>
      <c r="L970" s="8">
        <f t="shared" si="189"/>
        <v>0</v>
      </c>
      <c r="M970" s="3">
        <f t="shared" si="180"/>
        <v>0</v>
      </c>
      <c r="N970" s="3">
        <f t="shared" si="190"/>
        <v>1645</v>
      </c>
      <c r="O970" s="3">
        <f t="shared" si="181"/>
        <v>5102</v>
      </c>
      <c r="P970" s="9">
        <f t="shared" si="191"/>
        <v>51</v>
      </c>
    </row>
    <row r="971" spans="1:16" x14ac:dyDescent="0.25">
      <c r="A971" s="3">
        <v>3460208</v>
      </c>
      <c r="B971" s="5">
        <v>42930</v>
      </c>
      <c r="C971" s="6">
        <v>0.4930208333333333</v>
      </c>
      <c r="D971" s="6">
        <v>0.50244212962962964</v>
      </c>
      <c r="E971" s="3">
        <f t="shared" si="182"/>
        <v>7</v>
      </c>
      <c r="F971" s="3" t="str">
        <f t="shared" si="183"/>
        <v>stacjonarne</v>
      </c>
      <c r="G971" s="3" t="str">
        <f t="shared" si="184"/>
        <v>34</v>
      </c>
      <c r="H971" s="6">
        <f t="shared" si="185"/>
        <v>9.4212962962963442E-3</v>
      </c>
      <c r="I971" s="8">
        <f t="shared" si="186"/>
        <v>0</v>
      </c>
      <c r="J971" s="8">
        <f t="shared" si="187"/>
        <v>5.2509837962963024</v>
      </c>
      <c r="K971" s="9">
        <f t="shared" si="188"/>
        <v>7561</v>
      </c>
      <c r="L971" s="8">
        <f t="shared" si="189"/>
        <v>0</v>
      </c>
      <c r="M971" s="3">
        <f t="shared" si="180"/>
        <v>0</v>
      </c>
      <c r="N971" s="3">
        <f t="shared" si="190"/>
        <v>1645</v>
      </c>
      <c r="O971" s="3">
        <f t="shared" si="181"/>
        <v>5116</v>
      </c>
      <c r="P971" s="9">
        <f t="shared" si="191"/>
        <v>25</v>
      </c>
    </row>
    <row r="972" spans="1:16" x14ac:dyDescent="0.25">
      <c r="A972" s="3">
        <v>25545000</v>
      </c>
      <c r="B972" s="5">
        <v>42930</v>
      </c>
      <c r="C972" s="6">
        <v>0.49597222222222226</v>
      </c>
      <c r="D972" s="6">
        <v>0.50451388888888882</v>
      </c>
      <c r="E972" s="3">
        <f t="shared" si="182"/>
        <v>8</v>
      </c>
      <c r="F972" s="3" t="str">
        <f t="shared" si="183"/>
        <v>komurkowe</v>
      </c>
      <c r="G972" s="3" t="str">
        <f t="shared" si="184"/>
        <v>25</v>
      </c>
      <c r="H972" s="6">
        <f t="shared" si="185"/>
        <v>8.5416666666665586E-3</v>
      </c>
      <c r="I972" s="8">
        <f t="shared" si="186"/>
        <v>0</v>
      </c>
      <c r="J972" s="8">
        <f t="shared" si="187"/>
        <v>5.2595254629629693</v>
      </c>
      <c r="K972" s="9">
        <f t="shared" si="188"/>
        <v>7573</v>
      </c>
      <c r="L972" s="8">
        <f t="shared" si="189"/>
        <v>0</v>
      </c>
      <c r="M972" s="3">
        <f t="shared" si="180"/>
        <v>0</v>
      </c>
      <c r="N972" s="3">
        <f t="shared" si="190"/>
        <v>1657</v>
      </c>
      <c r="O972" s="3">
        <f t="shared" si="181"/>
        <v>5116</v>
      </c>
      <c r="P972" s="9">
        <f t="shared" si="191"/>
        <v>43</v>
      </c>
    </row>
    <row r="973" spans="1:16" x14ac:dyDescent="0.25">
      <c r="A973" s="3">
        <v>1207918</v>
      </c>
      <c r="B973" s="5">
        <v>42930</v>
      </c>
      <c r="C973" s="6">
        <v>0.50126157407407412</v>
      </c>
      <c r="D973" s="6">
        <v>0.51184027777777785</v>
      </c>
      <c r="E973" s="3">
        <f t="shared" si="182"/>
        <v>7</v>
      </c>
      <c r="F973" s="3" t="str">
        <f t="shared" si="183"/>
        <v>stacjonarne</v>
      </c>
      <c r="G973" s="3" t="str">
        <f t="shared" si="184"/>
        <v>12</v>
      </c>
      <c r="H973" s="6">
        <f t="shared" si="185"/>
        <v>1.0578703703703729E-2</v>
      </c>
      <c r="I973" s="8">
        <f t="shared" si="186"/>
        <v>1.0578703703703729E-2</v>
      </c>
      <c r="J973" s="8">
        <f t="shared" si="187"/>
        <v>5.2701041666666733</v>
      </c>
      <c r="K973" s="9">
        <f t="shared" si="188"/>
        <v>7588</v>
      </c>
      <c r="L973" s="8">
        <f t="shared" si="189"/>
        <v>0</v>
      </c>
      <c r="M973" s="3">
        <f t="shared" si="180"/>
        <v>0</v>
      </c>
      <c r="N973" s="3">
        <f t="shared" si="190"/>
        <v>1657</v>
      </c>
      <c r="O973" s="3">
        <f t="shared" si="181"/>
        <v>5131</v>
      </c>
      <c r="P973" s="9">
        <f t="shared" si="191"/>
        <v>57</v>
      </c>
    </row>
    <row r="974" spans="1:16" x14ac:dyDescent="0.25">
      <c r="A974" s="3">
        <v>4471828</v>
      </c>
      <c r="B974" s="5">
        <v>42930</v>
      </c>
      <c r="C974" s="6">
        <v>0.50378472222222226</v>
      </c>
      <c r="D974" s="6">
        <v>0.51043981481481482</v>
      </c>
      <c r="E974" s="3">
        <f t="shared" si="182"/>
        <v>7</v>
      </c>
      <c r="F974" s="3" t="str">
        <f t="shared" si="183"/>
        <v>stacjonarne</v>
      </c>
      <c r="G974" s="3" t="str">
        <f t="shared" si="184"/>
        <v>44</v>
      </c>
      <c r="H974" s="6">
        <f t="shared" si="185"/>
        <v>6.6550925925925597E-3</v>
      </c>
      <c r="I974" s="8">
        <f t="shared" si="186"/>
        <v>0</v>
      </c>
      <c r="J974" s="8">
        <f t="shared" si="187"/>
        <v>5.2767592592592658</v>
      </c>
      <c r="K974" s="9">
        <f t="shared" si="188"/>
        <v>7598</v>
      </c>
      <c r="L974" s="8">
        <f t="shared" si="189"/>
        <v>0</v>
      </c>
      <c r="M974" s="3">
        <f t="shared" si="180"/>
        <v>0</v>
      </c>
      <c r="N974" s="3">
        <f t="shared" si="190"/>
        <v>1657</v>
      </c>
      <c r="O974" s="3">
        <f t="shared" si="181"/>
        <v>5141</v>
      </c>
      <c r="P974" s="9">
        <f t="shared" si="191"/>
        <v>32</v>
      </c>
    </row>
    <row r="975" spans="1:16" x14ac:dyDescent="0.25">
      <c r="A975" s="3">
        <v>6516836</v>
      </c>
      <c r="B975" s="5">
        <v>42930</v>
      </c>
      <c r="C975" s="6">
        <v>0.50812500000000005</v>
      </c>
      <c r="D975" s="6">
        <v>0.50862268518518516</v>
      </c>
      <c r="E975" s="3">
        <f t="shared" si="182"/>
        <v>7</v>
      </c>
      <c r="F975" s="3" t="str">
        <f t="shared" si="183"/>
        <v>stacjonarne</v>
      </c>
      <c r="G975" s="3" t="str">
        <f t="shared" si="184"/>
        <v>65</v>
      </c>
      <c r="H975" s="6">
        <f t="shared" si="185"/>
        <v>4.9768518518511495E-4</v>
      </c>
      <c r="I975" s="8">
        <f t="shared" si="186"/>
        <v>0</v>
      </c>
      <c r="J975" s="8">
        <f t="shared" si="187"/>
        <v>5.277256944444451</v>
      </c>
      <c r="K975" s="9">
        <f t="shared" si="188"/>
        <v>7599</v>
      </c>
      <c r="L975" s="8">
        <f t="shared" si="189"/>
        <v>0</v>
      </c>
      <c r="M975" s="3">
        <f t="shared" si="180"/>
        <v>0</v>
      </c>
      <c r="N975" s="3">
        <f t="shared" si="190"/>
        <v>1657</v>
      </c>
      <c r="O975" s="3">
        <f t="shared" si="181"/>
        <v>5142</v>
      </c>
      <c r="P975" s="9">
        <f t="shared" si="191"/>
        <v>15</v>
      </c>
    </row>
    <row r="976" spans="1:16" x14ac:dyDescent="0.25">
      <c r="A976" s="3">
        <v>1197931</v>
      </c>
      <c r="B976" s="5">
        <v>42930</v>
      </c>
      <c r="C976" s="6">
        <v>0.51179398148148147</v>
      </c>
      <c r="D976" s="6">
        <v>0.51231481481481478</v>
      </c>
      <c r="E976" s="3">
        <f t="shared" si="182"/>
        <v>7</v>
      </c>
      <c r="F976" s="3" t="str">
        <f t="shared" si="183"/>
        <v>stacjonarne</v>
      </c>
      <c r="G976" s="3" t="str">
        <f t="shared" si="184"/>
        <v>11</v>
      </c>
      <c r="H976" s="6">
        <f t="shared" si="185"/>
        <v>5.2083333333330373E-4</v>
      </c>
      <c r="I976" s="8">
        <f t="shared" si="186"/>
        <v>0</v>
      </c>
      <c r="J976" s="8">
        <f t="shared" si="187"/>
        <v>5.2777777777777839</v>
      </c>
      <c r="K976" s="9">
        <f t="shared" si="188"/>
        <v>7600</v>
      </c>
      <c r="L976" s="8">
        <f t="shared" si="189"/>
        <v>0</v>
      </c>
      <c r="M976" s="3">
        <f t="shared" si="180"/>
        <v>0</v>
      </c>
      <c r="N976" s="3">
        <f t="shared" si="190"/>
        <v>1657</v>
      </c>
      <c r="O976" s="3">
        <f t="shared" si="181"/>
        <v>5143</v>
      </c>
      <c r="P976" s="9">
        <f t="shared" si="191"/>
        <v>0</v>
      </c>
    </row>
    <row r="977" spans="1:16" x14ac:dyDescent="0.25">
      <c r="A977" s="3">
        <v>8750619</v>
      </c>
      <c r="B977" s="5">
        <v>42930</v>
      </c>
      <c r="C977" s="6">
        <v>0.51645833333333335</v>
      </c>
      <c r="D977" s="6">
        <v>0.51701388888888888</v>
      </c>
      <c r="E977" s="3">
        <f t="shared" si="182"/>
        <v>7</v>
      </c>
      <c r="F977" s="3" t="str">
        <f t="shared" si="183"/>
        <v>stacjonarne</v>
      </c>
      <c r="G977" s="3" t="str">
        <f t="shared" si="184"/>
        <v>87</v>
      </c>
      <c r="H977" s="6">
        <f t="shared" si="185"/>
        <v>5.5555555555553138E-4</v>
      </c>
      <c r="I977" s="8">
        <f t="shared" si="186"/>
        <v>0</v>
      </c>
      <c r="J977" s="8">
        <f t="shared" si="187"/>
        <v>5.2783333333333395</v>
      </c>
      <c r="K977" s="9">
        <f t="shared" si="188"/>
        <v>7600</v>
      </c>
      <c r="L977" s="8">
        <f t="shared" si="189"/>
        <v>0</v>
      </c>
      <c r="M977" s="3">
        <f t="shared" si="180"/>
        <v>0</v>
      </c>
      <c r="N977" s="3">
        <f t="shared" si="190"/>
        <v>1657</v>
      </c>
      <c r="O977" s="3">
        <f t="shared" si="181"/>
        <v>5143</v>
      </c>
      <c r="P977" s="9">
        <f t="shared" si="191"/>
        <v>48</v>
      </c>
    </row>
    <row r="978" spans="1:16" x14ac:dyDescent="0.25">
      <c r="A978" s="3">
        <v>2076719</v>
      </c>
      <c r="B978" s="5">
        <v>42930</v>
      </c>
      <c r="C978" s="6">
        <v>0.52056712962962959</v>
      </c>
      <c r="D978" s="6">
        <v>0.52818287037037037</v>
      </c>
      <c r="E978" s="3">
        <f t="shared" si="182"/>
        <v>7</v>
      </c>
      <c r="F978" s="3" t="str">
        <f t="shared" si="183"/>
        <v>stacjonarne</v>
      </c>
      <c r="G978" s="3" t="str">
        <f t="shared" si="184"/>
        <v>20</v>
      </c>
      <c r="H978" s="6">
        <f t="shared" si="185"/>
        <v>7.615740740740784E-3</v>
      </c>
      <c r="I978" s="8">
        <f t="shared" si="186"/>
        <v>0</v>
      </c>
      <c r="J978" s="8">
        <f t="shared" si="187"/>
        <v>5.2859490740740807</v>
      </c>
      <c r="K978" s="9">
        <f t="shared" si="188"/>
        <v>7611</v>
      </c>
      <c r="L978" s="8">
        <f t="shared" si="189"/>
        <v>0</v>
      </c>
      <c r="M978" s="3">
        <f t="shared" si="180"/>
        <v>0</v>
      </c>
      <c r="N978" s="3">
        <f t="shared" si="190"/>
        <v>1657</v>
      </c>
      <c r="O978" s="3">
        <f t="shared" si="181"/>
        <v>5154</v>
      </c>
      <c r="P978" s="9">
        <f t="shared" si="191"/>
        <v>46</v>
      </c>
    </row>
    <row r="979" spans="1:16" x14ac:dyDescent="0.25">
      <c r="A979" s="3">
        <v>3131883</v>
      </c>
      <c r="B979" s="5">
        <v>42930</v>
      </c>
      <c r="C979" s="6">
        <v>0.52427083333333335</v>
      </c>
      <c r="D979" s="6">
        <v>0.52818287037037037</v>
      </c>
      <c r="E979" s="3">
        <f t="shared" si="182"/>
        <v>7</v>
      </c>
      <c r="F979" s="3" t="str">
        <f t="shared" si="183"/>
        <v>stacjonarne</v>
      </c>
      <c r="G979" s="3" t="str">
        <f t="shared" si="184"/>
        <v>31</v>
      </c>
      <c r="H979" s="6">
        <f t="shared" si="185"/>
        <v>3.9120370370370194E-3</v>
      </c>
      <c r="I979" s="8">
        <f t="shared" si="186"/>
        <v>0</v>
      </c>
      <c r="J979" s="8">
        <f t="shared" si="187"/>
        <v>5.2898611111111178</v>
      </c>
      <c r="K979" s="9">
        <f t="shared" si="188"/>
        <v>7617</v>
      </c>
      <c r="L979" s="8">
        <f t="shared" si="189"/>
        <v>0</v>
      </c>
      <c r="M979" s="3">
        <f t="shared" si="180"/>
        <v>0</v>
      </c>
      <c r="N979" s="3">
        <f t="shared" si="190"/>
        <v>1657</v>
      </c>
      <c r="O979" s="3">
        <f t="shared" si="181"/>
        <v>5160</v>
      </c>
      <c r="P979" s="9">
        <f t="shared" si="191"/>
        <v>24</v>
      </c>
    </row>
    <row r="980" spans="1:16" x14ac:dyDescent="0.25">
      <c r="A980" s="3">
        <v>1552302</v>
      </c>
      <c r="B980" s="5">
        <v>42930</v>
      </c>
      <c r="C980" s="6">
        <v>0.52953703703703703</v>
      </c>
      <c r="D980" s="6">
        <v>0.54078703703703701</v>
      </c>
      <c r="E980" s="3">
        <f t="shared" si="182"/>
        <v>7</v>
      </c>
      <c r="F980" s="3" t="str">
        <f t="shared" si="183"/>
        <v>stacjonarne</v>
      </c>
      <c r="G980" s="3" t="str">
        <f t="shared" si="184"/>
        <v>15</v>
      </c>
      <c r="H980" s="6">
        <f t="shared" si="185"/>
        <v>1.1249999999999982E-2</v>
      </c>
      <c r="I980" s="8">
        <f t="shared" si="186"/>
        <v>0</v>
      </c>
      <c r="J980" s="8">
        <f t="shared" si="187"/>
        <v>5.3011111111111173</v>
      </c>
      <c r="K980" s="9">
        <f t="shared" si="188"/>
        <v>7633</v>
      </c>
      <c r="L980" s="8">
        <f t="shared" si="189"/>
        <v>0</v>
      </c>
      <c r="M980" s="3">
        <f t="shared" si="180"/>
        <v>0</v>
      </c>
      <c r="N980" s="3">
        <f t="shared" si="190"/>
        <v>1657</v>
      </c>
      <c r="O980" s="3">
        <f t="shared" si="181"/>
        <v>5176</v>
      </c>
      <c r="P980" s="9">
        <f t="shared" si="191"/>
        <v>36</v>
      </c>
    </row>
    <row r="981" spans="1:16" x14ac:dyDescent="0.25">
      <c r="A981" s="3">
        <v>33708687</v>
      </c>
      <c r="B981" s="5">
        <v>42930</v>
      </c>
      <c r="C981" s="6">
        <v>0.53237268518518521</v>
      </c>
      <c r="D981" s="6">
        <v>0.53413194444444445</v>
      </c>
      <c r="E981" s="3">
        <f t="shared" si="182"/>
        <v>8</v>
      </c>
      <c r="F981" s="3" t="str">
        <f t="shared" si="183"/>
        <v>komurkowe</v>
      </c>
      <c r="G981" s="3" t="str">
        <f t="shared" si="184"/>
        <v>33</v>
      </c>
      <c r="H981" s="6">
        <f t="shared" si="185"/>
        <v>1.7592592592592382E-3</v>
      </c>
      <c r="I981" s="8">
        <f t="shared" si="186"/>
        <v>0</v>
      </c>
      <c r="J981" s="8">
        <f t="shared" si="187"/>
        <v>5.3028703703703766</v>
      </c>
      <c r="K981" s="9">
        <f t="shared" si="188"/>
        <v>7636</v>
      </c>
      <c r="L981" s="8">
        <f t="shared" si="189"/>
        <v>0</v>
      </c>
      <c r="M981" s="3">
        <f t="shared" si="180"/>
        <v>0</v>
      </c>
      <c r="N981" s="3">
        <f t="shared" si="190"/>
        <v>1660</v>
      </c>
      <c r="O981" s="3">
        <f t="shared" si="181"/>
        <v>5176</v>
      </c>
      <c r="P981" s="9">
        <f t="shared" si="191"/>
        <v>8</v>
      </c>
    </row>
    <row r="982" spans="1:16" x14ac:dyDescent="0.25">
      <c r="A982" s="3">
        <v>23123600</v>
      </c>
      <c r="B982" s="5">
        <v>42930</v>
      </c>
      <c r="C982" s="6">
        <v>0.53268518518518515</v>
      </c>
      <c r="D982" s="6">
        <v>0.54135416666666669</v>
      </c>
      <c r="E982" s="3">
        <f t="shared" si="182"/>
        <v>8</v>
      </c>
      <c r="F982" s="3" t="str">
        <f t="shared" si="183"/>
        <v>komurkowe</v>
      </c>
      <c r="G982" s="3" t="str">
        <f t="shared" si="184"/>
        <v>23</v>
      </c>
      <c r="H982" s="6">
        <f t="shared" si="185"/>
        <v>8.6689814814815414E-3</v>
      </c>
      <c r="I982" s="8">
        <f t="shared" si="186"/>
        <v>0</v>
      </c>
      <c r="J982" s="8">
        <f t="shared" si="187"/>
        <v>5.3115393518518577</v>
      </c>
      <c r="K982" s="9">
        <f t="shared" si="188"/>
        <v>7648</v>
      </c>
      <c r="L982" s="8">
        <f t="shared" si="189"/>
        <v>0</v>
      </c>
      <c r="M982" s="3">
        <f t="shared" si="180"/>
        <v>0</v>
      </c>
      <c r="N982" s="3">
        <f t="shared" si="190"/>
        <v>1672</v>
      </c>
      <c r="O982" s="3">
        <f t="shared" si="181"/>
        <v>5176</v>
      </c>
      <c r="P982" s="9">
        <f t="shared" si="191"/>
        <v>37</v>
      </c>
    </row>
    <row r="983" spans="1:16" x14ac:dyDescent="0.25">
      <c r="A983" s="3">
        <v>5913571</v>
      </c>
      <c r="B983" s="5">
        <v>42930</v>
      </c>
      <c r="C983" s="6">
        <v>0.53740740740740744</v>
      </c>
      <c r="D983" s="6">
        <v>0.54893518518518525</v>
      </c>
      <c r="E983" s="3">
        <f t="shared" si="182"/>
        <v>7</v>
      </c>
      <c r="F983" s="3" t="str">
        <f t="shared" si="183"/>
        <v>stacjonarne</v>
      </c>
      <c r="G983" s="3" t="str">
        <f t="shared" si="184"/>
        <v>59</v>
      </c>
      <c r="H983" s="6">
        <f t="shared" si="185"/>
        <v>1.1527777777777803E-2</v>
      </c>
      <c r="I983" s="8">
        <f t="shared" si="186"/>
        <v>0</v>
      </c>
      <c r="J983" s="8">
        <f t="shared" si="187"/>
        <v>5.323067129629635</v>
      </c>
      <c r="K983" s="9">
        <f t="shared" si="188"/>
        <v>7665</v>
      </c>
      <c r="L983" s="8">
        <f t="shared" si="189"/>
        <v>0</v>
      </c>
      <c r="M983" s="3">
        <f t="shared" si="180"/>
        <v>0</v>
      </c>
      <c r="N983" s="3">
        <f t="shared" si="190"/>
        <v>1672</v>
      </c>
      <c r="O983" s="3">
        <f t="shared" si="181"/>
        <v>5193</v>
      </c>
      <c r="P983" s="9">
        <f t="shared" si="191"/>
        <v>13</v>
      </c>
    </row>
    <row r="984" spans="1:16" x14ac:dyDescent="0.25">
      <c r="A984" s="3">
        <v>5790304</v>
      </c>
      <c r="B984" s="5">
        <v>42930</v>
      </c>
      <c r="C984" s="6">
        <v>0.53768518518518515</v>
      </c>
      <c r="D984" s="6">
        <v>0.53770833333333334</v>
      </c>
      <c r="E984" s="3">
        <f t="shared" si="182"/>
        <v>7</v>
      </c>
      <c r="F984" s="3" t="str">
        <f t="shared" si="183"/>
        <v>stacjonarne</v>
      </c>
      <c r="G984" s="3" t="str">
        <f t="shared" si="184"/>
        <v>57</v>
      </c>
      <c r="H984" s="6">
        <f t="shared" si="185"/>
        <v>2.3148148148188774E-5</v>
      </c>
      <c r="I984" s="8">
        <f t="shared" si="186"/>
        <v>0</v>
      </c>
      <c r="J984" s="8">
        <f t="shared" si="187"/>
        <v>5.3230902777777835</v>
      </c>
      <c r="K984" s="9">
        <f t="shared" si="188"/>
        <v>7665</v>
      </c>
      <c r="L984" s="8">
        <f t="shared" si="189"/>
        <v>0</v>
      </c>
      <c r="M984" s="3">
        <f t="shared" ref="M984:M1047" si="192">HOUR(L984)*60+MINUTE(L984)+IF(SECOND(L984)&gt;0,1,0)</f>
        <v>0</v>
      </c>
      <c r="N984" s="3">
        <f t="shared" si="190"/>
        <v>1672</v>
      </c>
      <c r="O984" s="3">
        <f t="shared" si="181"/>
        <v>5193</v>
      </c>
      <c r="P984" s="9">
        <f t="shared" si="191"/>
        <v>15</v>
      </c>
    </row>
    <row r="985" spans="1:16" x14ac:dyDescent="0.25">
      <c r="A985" s="3">
        <v>97953696</v>
      </c>
      <c r="B985" s="5">
        <v>42930</v>
      </c>
      <c r="C985" s="6">
        <v>0.53909722222222223</v>
      </c>
      <c r="D985" s="6">
        <v>0.54540509259259262</v>
      </c>
      <c r="E985" s="3">
        <f t="shared" si="182"/>
        <v>8</v>
      </c>
      <c r="F985" s="3" t="str">
        <f t="shared" si="183"/>
        <v>komurkowe</v>
      </c>
      <c r="G985" s="3" t="str">
        <f t="shared" si="184"/>
        <v>97</v>
      </c>
      <c r="H985" s="6">
        <f t="shared" si="185"/>
        <v>6.3078703703703942E-3</v>
      </c>
      <c r="I985" s="8">
        <f t="shared" si="186"/>
        <v>0</v>
      </c>
      <c r="J985" s="8">
        <f t="shared" si="187"/>
        <v>5.3293981481481536</v>
      </c>
      <c r="K985" s="9">
        <f t="shared" si="188"/>
        <v>7674</v>
      </c>
      <c r="L985" s="8">
        <f t="shared" si="189"/>
        <v>0</v>
      </c>
      <c r="M985" s="3">
        <f t="shared" si="192"/>
        <v>0</v>
      </c>
      <c r="N985" s="3">
        <f t="shared" si="190"/>
        <v>1681</v>
      </c>
      <c r="O985" s="3">
        <f t="shared" si="181"/>
        <v>5193</v>
      </c>
      <c r="P985" s="9">
        <f t="shared" si="191"/>
        <v>20</v>
      </c>
    </row>
    <row r="986" spans="1:16" x14ac:dyDescent="0.25">
      <c r="A986" s="3">
        <v>13588783</v>
      </c>
      <c r="B986" s="5">
        <v>42930</v>
      </c>
      <c r="C986" s="6">
        <v>0.54118055555555555</v>
      </c>
      <c r="D986" s="6">
        <v>0.54894675925925929</v>
      </c>
      <c r="E986" s="3">
        <f t="shared" si="182"/>
        <v>8</v>
      </c>
      <c r="F986" s="3" t="str">
        <f t="shared" si="183"/>
        <v>komurkowe</v>
      </c>
      <c r="G986" s="3" t="str">
        <f t="shared" si="184"/>
        <v>13</v>
      </c>
      <c r="H986" s="6">
        <f t="shared" si="185"/>
        <v>7.7662037037037335E-3</v>
      </c>
      <c r="I986" s="8">
        <f t="shared" si="186"/>
        <v>0</v>
      </c>
      <c r="J986" s="8">
        <f t="shared" si="187"/>
        <v>5.3371643518518574</v>
      </c>
      <c r="K986" s="9">
        <f t="shared" si="188"/>
        <v>7685</v>
      </c>
      <c r="L986" s="8">
        <f t="shared" si="189"/>
        <v>0</v>
      </c>
      <c r="M986" s="3">
        <f t="shared" si="192"/>
        <v>0</v>
      </c>
      <c r="N986" s="3">
        <f t="shared" si="190"/>
        <v>1692</v>
      </c>
      <c r="O986" s="3">
        <f t="shared" si="181"/>
        <v>5193</v>
      </c>
      <c r="P986" s="9">
        <f t="shared" si="191"/>
        <v>31</v>
      </c>
    </row>
    <row r="987" spans="1:16" x14ac:dyDescent="0.25">
      <c r="A987" s="3">
        <v>3300626</v>
      </c>
      <c r="B987" s="5">
        <v>42930</v>
      </c>
      <c r="C987" s="6">
        <v>0.54415509259259254</v>
      </c>
      <c r="D987" s="6">
        <v>0.55156250000000007</v>
      </c>
      <c r="E987" s="3">
        <f t="shared" si="182"/>
        <v>7</v>
      </c>
      <c r="F987" s="3" t="str">
        <f t="shared" si="183"/>
        <v>stacjonarne</v>
      </c>
      <c r="G987" s="3" t="str">
        <f t="shared" si="184"/>
        <v>33</v>
      </c>
      <c r="H987" s="6">
        <f t="shared" si="185"/>
        <v>7.4074074074075291E-3</v>
      </c>
      <c r="I987" s="8">
        <f t="shared" si="186"/>
        <v>0</v>
      </c>
      <c r="J987" s="8">
        <f t="shared" si="187"/>
        <v>5.3445717592592654</v>
      </c>
      <c r="K987" s="9">
        <f t="shared" si="188"/>
        <v>7696</v>
      </c>
      <c r="L987" s="8">
        <f t="shared" si="189"/>
        <v>0</v>
      </c>
      <c r="M987" s="3">
        <f t="shared" si="192"/>
        <v>0</v>
      </c>
      <c r="N987" s="3">
        <f t="shared" si="190"/>
        <v>1692</v>
      </c>
      <c r="O987" s="3">
        <f t="shared" si="181"/>
        <v>5204</v>
      </c>
      <c r="P987" s="9">
        <f t="shared" si="191"/>
        <v>11</v>
      </c>
    </row>
    <row r="988" spans="1:16" x14ac:dyDescent="0.25">
      <c r="A988" s="3">
        <v>9849071</v>
      </c>
      <c r="B988" s="5">
        <v>42930</v>
      </c>
      <c r="C988" s="6">
        <v>0.54498842592592589</v>
      </c>
      <c r="D988" s="6">
        <v>0.54879629629629634</v>
      </c>
      <c r="E988" s="3">
        <f t="shared" si="182"/>
        <v>7</v>
      </c>
      <c r="F988" s="3" t="str">
        <f t="shared" si="183"/>
        <v>stacjonarne</v>
      </c>
      <c r="G988" s="3" t="str">
        <f t="shared" si="184"/>
        <v>98</v>
      </c>
      <c r="H988" s="6">
        <f t="shared" si="185"/>
        <v>3.8078703703704475E-3</v>
      </c>
      <c r="I988" s="8">
        <f t="shared" si="186"/>
        <v>0</v>
      </c>
      <c r="J988" s="8">
        <f t="shared" si="187"/>
        <v>5.348379629629636</v>
      </c>
      <c r="K988" s="9">
        <f t="shared" si="188"/>
        <v>7701</v>
      </c>
      <c r="L988" s="8">
        <f t="shared" si="189"/>
        <v>0</v>
      </c>
      <c r="M988" s="3">
        <f t="shared" si="192"/>
        <v>0</v>
      </c>
      <c r="N988" s="3">
        <f t="shared" si="190"/>
        <v>1692</v>
      </c>
      <c r="O988" s="3">
        <f t="shared" si="181"/>
        <v>5209</v>
      </c>
      <c r="P988" s="9">
        <f t="shared" si="191"/>
        <v>40</v>
      </c>
    </row>
    <row r="989" spans="1:16" x14ac:dyDescent="0.25">
      <c r="A989" s="3">
        <v>39697250</v>
      </c>
      <c r="B989" s="5">
        <v>42930</v>
      </c>
      <c r="C989" s="6">
        <v>0.54616898148148152</v>
      </c>
      <c r="D989" s="6">
        <v>0.55153935185185188</v>
      </c>
      <c r="E989" s="3">
        <f t="shared" si="182"/>
        <v>8</v>
      </c>
      <c r="F989" s="3" t="str">
        <f t="shared" si="183"/>
        <v>komurkowe</v>
      </c>
      <c r="G989" s="3" t="str">
        <f t="shared" si="184"/>
        <v>39</v>
      </c>
      <c r="H989" s="6">
        <f t="shared" si="185"/>
        <v>5.3703703703703587E-3</v>
      </c>
      <c r="I989" s="8">
        <f t="shared" si="186"/>
        <v>0</v>
      </c>
      <c r="J989" s="8">
        <f t="shared" si="187"/>
        <v>5.353750000000006</v>
      </c>
      <c r="K989" s="9">
        <f t="shared" si="188"/>
        <v>7709</v>
      </c>
      <c r="L989" s="8">
        <f t="shared" si="189"/>
        <v>0</v>
      </c>
      <c r="M989" s="3">
        <f t="shared" si="192"/>
        <v>0</v>
      </c>
      <c r="N989" s="3">
        <f t="shared" si="190"/>
        <v>1700</v>
      </c>
      <c r="O989" s="3">
        <f t="shared" si="181"/>
        <v>5209</v>
      </c>
      <c r="P989" s="9">
        <f t="shared" si="191"/>
        <v>24</v>
      </c>
    </row>
    <row r="990" spans="1:16" x14ac:dyDescent="0.25">
      <c r="A990" s="3">
        <v>3826370863</v>
      </c>
      <c r="B990" s="5">
        <v>42930</v>
      </c>
      <c r="C990" s="6">
        <v>0.55155092592592592</v>
      </c>
      <c r="D990" s="6">
        <v>0.55709490740740741</v>
      </c>
      <c r="E990" s="3">
        <f t="shared" si="182"/>
        <v>10</v>
      </c>
      <c r="F990" s="3" t="str">
        <f t="shared" si="183"/>
        <v>komurkowe</v>
      </c>
      <c r="G990" s="3" t="str">
        <f t="shared" si="184"/>
        <v>38</v>
      </c>
      <c r="H990" s="6">
        <f t="shared" si="185"/>
        <v>5.5439814814814969E-3</v>
      </c>
      <c r="I990" s="8">
        <f t="shared" si="186"/>
        <v>0</v>
      </c>
      <c r="J990" s="8">
        <f t="shared" si="187"/>
        <v>5.353750000000006</v>
      </c>
      <c r="K990" s="9">
        <f t="shared" si="188"/>
        <v>7709</v>
      </c>
      <c r="L990" s="8">
        <f t="shared" si="189"/>
        <v>5.5439814814814969E-3</v>
      </c>
      <c r="M990" s="3">
        <f t="shared" si="192"/>
        <v>8</v>
      </c>
      <c r="N990" s="3">
        <f t="shared" si="190"/>
        <v>1700</v>
      </c>
      <c r="O990" s="3">
        <f t="shared" si="181"/>
        <v>5209</v>
      </c>
      <c r="P990" s="9">
        <f t="shared" si="191"/>
        <v>24</v>
      </c>
    </row>
    <row r="991" spans="1:16" x14ac:dyDescent="0.25">
      <c r="A991" s="3">
        <v>9088452</v>
      </c>
      <c r="B991" s="5">
        <v>42930</v>
      </c>
      <c r="C991" s="6">
        <v>0.55473379629629627</v>
      </c>
      <c r="D991" s="6">
        <v>0.56253472222222223</v>
      </c>
      <c r="E991" s="3">
        <f t="shared" si="182"/>
        <v>7</v>
      </c>
      <c r="F991" s="3" t="str">
        <f t="shared" si="183"/>
        <v>stacjonarne</v>
      </c>
      <c r="G991" s="3" t="str">
        <f t="shared" si="184"/>
        <v>90</v>
      </c>
      <c r="H991" s="6">
        <f t="shared" si="185"/>
        <v>7.8009259259259611E-3</v>
      </c>
      <c r="I991" s="8">
        <f t="shared" si="186"/>
        <v>0</v>
      </c>
      <c r="J991" s="8">
        <f t="shared" si="187"/>
        <v>5.3615509259259317</v>
      </c>
      <c r="K991" s="9">
        <f t="shared" si="188"/>
        <v>7720</v>
      </c>
      <c r="L991" s="8">
        <f t="shared" si="189"/>
        <v>0</v>
      </c>
      <c r="M991" s="3">
        <f t="shared" si="192"/>
        <v>0</v>
      </c>
      <c r="N991" s="3">
        <f t="shared" si="190"/>
        <v>1700</v>
      </c>
      <c r="O991" s="3">
        <f t="shared" si="181"/>
        <v>5220</v>
      </c>
      <c r="P991" s="9">
        <f t="shared" si="191"/>
        <v>38</v>
      </c>
    </row>
    <row r="992" spans="1:16" x14ac:dyDescent="0.25">
      <c r="A992" s="3">
        <v>8026912</v>
      </c>
      <c r="B992" s="5">
        <v>42930</v>
      </c>
      <c r="C992" s="6">
        <v>0.55613425925925919</v>
      </c>
      <c r="D992" s="6">
        <v>0.56366898148148148</v>
      </c>
      <c r="E992" s="3">
        <f t="shared" si="182"/>
        <v>7</v>
      </c>
      <c r="F992" s="3" t="str">
        <f t="shared" si="183"/>
        <v>stacjonarne</v>
      </c>
      <c r="G992" s="3" t="str">
        <f t="shared" si="184"/>
        <v>80</v>
      </c>
      <c r="H992" s="6">
        <f t="shared" si="185"/>
        <v>7.5347222222222898E-3</v>
      </c>
      <c r="I992" s="8">
        <f t="shared" si="186"/>
        <v>0</v>
      </c>
      <c r="J992" s="8">
        <f t="shared" si="187"/>
        <v>5.3690856481481539</v>
      </c>
      <c r="K992" s="9">
        <f t="shared" si="188"/>
        <v>7731</v>
      </c>
      <c r="L992" s="8">
        <f t="shared" si="189"/>
        <v>0</v>
      </c>
      <c r="M992" s="3">
        <f t="shared" si="192"/>
        <v>0</v>
      </c>
      <c r="N992" s="3">
        <f t="shared" si="190"/>
        <v>1700</v>
      </c>
      <c r="O992" s="3">
        <f t="shared" si="181"/>
        <v>5231</v>
      </c>
      <c r="P992" s="9">
        <f t="shared" si="191"/>
        <v>29</v>
      </c>
    </row>
    <row r="993" spans="1:16" x14ac:dyDescent="0.25">
      <c r="A993" s="3">
        <v>24290062</v>
      </c>
      <c r="B993" s="5">
        <v>42930</v>
      </c>
      <c r="C993" s="6">
        <v>0.56141203703703701</v>
      </c>
      <c r="D993" s="6">
        <v>0.57055555555555559</v>
      </c>
      <c r="E993" s="3">
        <f t="shared" si="182"/>
        <v>8</v>
      </c>
      <c r="F993" s="3" t="str">
        <f t="shared" si="183"/>
        <v>komurkowe</v>
      </c>
      <c r="G993" s="3" t="str">
        <f t="shared" si="184"/>
        <v>24</v>
      </c>
      <c r="H993" s="6">
        <f t="shared" si="185"/>
        <v>9.1435185185185786E-3</v>
      </c>
      <c r="I993" s="8">
        <f t="shared" si="186"/>
        <v>0</v>
      </c>
      <c r="J993" s="8">
        <f t="shared" si="187"/>
        <v>5.3782291666666726</v>
      </c>
      <c r="K993" s="9">
        <f t="shared" si="188"/>
        <v>7744</v>
      </c>
      <c r="L993" s="8">
        <f t="shared" si="189"/>
        <v>0</v>
      </c>
      <c r="M993" s="3">
        <f t="shared" si="192"/>
        <v>0</v>
      </c>
      <c r="N993" s="3">
        <f t="shared" si="190"/>
        <v>1713</v>
      </c>
      <c r="O993" s="3">
        <f t="shared" si="181"/>
        <v>5231</v>
      </c>
      <c r="P993" s="9">
        <f t="shared" si="191"/>
        <v>39</v>
      </c>
    </row>
    <row r="994" spans="1:16" x14ac:dyDescent="0.25">
      <c r="A994" s="3">
        <v>6785899</v>
      </c>
      <c r="B994" s="5">
        <v>42930</v>
      </c>
      <c r="C994" s="6">
        <v>0.56650462962962966</v>
      </c>
      <c r="D994" s="6">
        <v>0.57533564814814808</v>
      </c>
      <c r="E994" s="3">
        <f t="shared" si="182"/>
        <v>7</v>
      </c>
      <c r="F994" s="3" t="str">
        <f t="shared" si="183"/>
        <v>stacjonarne</v>
      </c>
      <c r="G994" s="3" t="str">
        <f t="shared" si="184"/>
        <v>67</v>
      </c>
      <c r="H994" s="6">
        <f t="shared" si="185"/>
        <v>8.8310185185184187E-3</v>
      </c>
      <c r="I994" s="8">
        <f t="shared" si="186"/>
        <v>0</v>
      </c>
      <c r="J994" s="8">
        <f t="shared" si="187"/>
        <v>5.3870601851851907</v>
      </c>
      <c r="K994" s="9">
        <f t="shared" si="188"/>
        <v>7757</v>
      </c>
      <c r="L994" s="8">
        <f t="shared" si="189"/>
        <v>0</v>
      </c>
      <c r="M994" s="3">
        <f t="shared" si="192"/>
        <v>0</v>
      </c>
      <c r="N994" s="3">
        <f t="shared" si="190"/>
        <v>1713</v>
      </c>
      <c r="O994" s="3">
        <f t="shared" si="181"/>
        <v>5244</v>
      </c>
      <c r="P994" s="9">
        <f t="shared" si="191"/>
        <v>22</v>
      </c>
    </row>
    <row r="995" spans="1:16" x14ac:dyDescent="0.25">
      <c r="A995" s="3">
        <v>75048005</v>
      </c>
      <c r="B995" s="5">
        <v>42930</v>
      </c>
      <c r="C995" s="6">
        <v>0.57197916666666659</v>
      </c>
      <c r="D995" s="6">
        <v>0.58081018518518512</v>
      </c>
      <c r="E995" s="3">
        <f t="shared" si="182"/>
        <v>8</v>
      </c>
      <c r="F995" s="3" t="str">
        <f t="shared" si="183"/>
        <v>komurkowe</v>
      </c>
      <c r="G995" s="3" t="str">
        <f t="shared" si="184"/>
        <v>75</v>
      </c>
      <c r="H995" s="6">
        <f t="shared" si="185"/>
        <v>8.8310185185185297E-3</v>
      </c>
      <c r="I995" s="8">
        <f t="shared" si="186"/>
        <v>0</v>
      </c>
      <c r="J995" s="8">
        <f t="shared" si="187"/>
        <v>5.3958912037037088</v>
      </c>
      <c r="K995" s="9">
        <f t="shared" si="188"/>
        <v>7770</v>
      </c>
      <c r="L995" s="8">
        <f t="shared" si="189"/>
        <v>0</v>
      </c>
      <c r="M995" s="3">
        <f t="shared" si="192"/>
        <v>0</v>
      </c>
      <c r="N995" s="3">
        <f t="shared" si="190"/>
        <v>1726</v>
      </c>
      <c r="O995" s="3">
        <f t="shared" si="181"/>
        <v>5244</v>
      </c>
      <c r="P995" s="9">
        <f t="shared" si="191"/>
        <v>5</v>
      </c>
    </row>
    <row r="996" spans="1:16" x14ac:dyDescent="0.25">
      <c r="A996" s="3">
        <v>97459926</v>
      </c>
      <c r="B996" s="5">
        <v>42930</v>
      </c>
      <c r="C996" s="6">
        <v>0.57262731481481477</v>
      </c>
      <c r="D996" s="6">
        <v>0.57991898148148147</v>
      </c>
      <c r="E996" s="3">
        <f t="shared" si="182"/>
        <v>8</v>
      </c>
      <c r="F996" s="3" t="str">
        <f t="shared" si="183"/>
        <v>komurkowe</v>
      </c>
      <c r="G996" s="3" t="str">
        <f t="shared" si="184"/>
        <v>97</v>
      </c>
      <c r="H996" s="6">
        <f t="shared" si="185"/>
        <v>7.2916666666666963E-3</v>
      </c>
      <c r="I996" s="8">
        <f t="shared" si="186"/>
        <v>0</v>
      </c>
      <c r="J996" s="8">
        <f t="shared" si="187"/>
        <v>5.4031828703703759</v>
      </c>
      <c r="K996" s="9">
        <f t="shared" si="188"/>
        <v>7780</v>
      </c>
      <c r="L996" s="8">
        <f t="shared" si="189"/>
        <v>0</v>
      </c>
      <c r="M996" s="3">
        <f t="shared" si="192"/>
        <v>0</v>
      </c>
      <c r="N996" s="3">
        <f t="shared" si="190"/>
        <v>1736</v>
      </c>
      <c r="O996" s="3">
        <f t="shared" si="181"/>
        <v>5244</v>
      </c>
      <c r="P996" s="9">
        <f t="shared" si="191"/>
        <v>35</v>
      </c>
    </row>
    <row r="997" spans="1:16" x14ac:dyDescent="0.25">
      <c r="A997" s="3">
        <v>9600226</v>
      </c>
      <c r="B997" s="5">
        <v>42930</v>
      </c>
      <c r="C997" s="6">
        <v>0.57451388888888888</v>
      </c>
      <c r="D997" s="6">
        <v>0.57847222222222217</v>
      </c>
      <c r="E997" s="3">
        <f t="shared" si="182"/>
        <v>7</v>
      </c>
      <c r="F997" s="3" t="str">
        <f t="shared" si="183"/>
        <v>stacjonarne</v>
      </c>
      <c r="G997" s="3" t="str">
        <f t="shared" si="184"/>
        <v>96</v>
      </c>
      <c r="H997" s="6">
        <f t="shared" si="185"/>
        <v>3.958333333333286E-3</v>
      </c>
      <c r="I997" s="8">
        <f t="shared" si="186"/>
        <v>0</v>
      </c>
      <c r="J997" s="8">
        <f t="shared" si="187"/>
        <v>5.4071412037037092</v>
      </c>
      <c r="K997" s="9">
        <f t="shared" si="188"/>
        <v>7786</v>
      </c>
      <c r="L997" s="8">
        <f t="shared" si="189"/>
        <v>0</v>
      </c>
      <c r="M997" s="3">
        <f t="shared" si="192"/>
        <v>0</v>
      </c>
      <c r="N997" s="3">
        <f t="shared" si="190"/>
        <v>1736</v>
      </c>
      <c r="O997" s="3">
        <f t="shared" ref="O997:O1060" si="193">IF(AND(K997&gt;800,K996&lt;800,F997="stacjonarne"),K997-800,IF(AND(F997="stacjonarne",K997&gt;800),O996+K997-K996,O996))</f>
        <v>5250</v>
      </c>
      <c r="P997" s="9">
        <f t="shared" si="191"/>
        <v>17</v>
      </c>
    </row>
    <row r="998" spans="1:16" x14ac:dyDescent="0.25">
      <c r="A998" s="3">
        <v>9685747</v>
      </c>
      <c r="B998" s="5">
        <v>42930</v>
      </c>
      <c r="C998" s="6">
        <v>0.57810185185185181</v>
      </c>
      <c r="D998" s="6">
        <v>0.58810185185185182</v>
      </c>
      <c r="E998" s="3">
        <f t="shared" si="182"/>
        <v>7</v>
      </c>
      <c r="F998" s="3" t="str">
        <f t="shared" si="183"/>
        <v>stacjonarne</v>
      </c>
      <c r="G998" s="3" t="str">
        <f t="shared" si="184"/>
        <v>96</v>
      </c>
      <c r="H998" s="6">
        <f t="shared" si="185"/>
        <v>1.0000000000000009E-2</v>
      </c>
      <c r="I998" s="8">
        <f t="shared" si="186"/>
        <v>0</v>
      </c>
      <c r="J998" s="8">
        <f t="shared" si="187"/>
        <v>5.417141203703709</v>
      </c>
      <c r="K998" s="9">
        <f t="shared" si="188"/>
        <v>7800</v>
      </c>
      <c r="L998" s="8">
        <f t="shared" si="189"/>
        <v>0</v>
      </c>
      <c r="M998" s="3">
        <f t="shared" si="192"/>
        <v>0</v>
      </c>
      <c r="N998" s="3">
        <f t="shared" si="190"/>
        <v>1736</v>
      </c>
      <c r="O998" s="3">
        <f t="shared" si="193"/>
        <v>5264</v>
      </c>
      <c r="P998" s="9">
        <f t="shared" si="191"/>
        <v>41</v>
      </c>
    </row>
    <row r="999" spans="1:16" x14ac:dyDescent="0.25">
      <c r="A999" s="3">
        <v>3178616</v>
      </c>
      <c r="B999" s="5">
        <v>42930</v>
      </c>
      <c r="C999" s="6">
        <v>0.58233796296296292</v>
      </c>
      <c r="D999" s="6">
        <v>0.58734953703703707</v>
      </c>
      <c r="E999" s="3">
        <f t="shared" si="182"/>
        <v>7</v>
      </c>
      <c r="F999" s="3" t="str">
        <f t="shared" si="183"/>
        <v>stacjonarne</v>
      </c>
      <c r="G999" s="3" t="str">
        <f t="shared" si="184"/>
        <v>31</v>
      </c>
      <c r="H999" s="6">
        <f t="shared" si="185"/>
        <v>5.0115740740741543E-3</v>
      </c>
      <c r="I999" s="8">
        <f t="shared" si="186"/>
        <v>0</v>
      </c>
      <c r="J999" s="8">
        <f t="shared" si="187"/>
        <v>5.4221527777777832</v>
      </c>
      <c r="K999" s="9">
        <f t="shared" si="188"/>
        <v>7807</v>
      </c>
      <c r="L999" s="8">
        <f t="shared" si="189"/>
        <v>0</v>
      </c>
      <c r="M999" s="3">
        <f t="shared" si="192"/>
        <v>0</v>
      </c>
      <c r="N999" s="3">
        <f t="shared" si="190"/>
        <v>1736</v>
      </c>
      <c r="O999" s="3">
        <f t="shared" si="193"/>
        <v>5271</v>
      </c>
      <c r="P999" s="9">
        <f t="shared" si="191"/>
        <v>54</v>
      </c>
    </row>
    <row r="1000" spans="1:16" x14ac:dyDescent="0.25">
      <c r="A1000" s="3">
        <v>9979899</v>
      </c>
      <c r="B1000" s="5">
        <v>42930</v>
      </c>
      <c r="C1000" s="6">
        <v>0.58810185185185182</v>
      </c>
      <c r="D1000" s="6">
        <v>0.59134259259259259</v>
      </c>
      <c r="E1000" s="3">
        <f t="shared" si="182"/>
        <v>7</v>
      </c>
      <c r="F1000" s="3" t="str">
        <f t="shared" si="183"/>
        <v>stacjonarne</v>
      </c>
      <c r="G1000" s="3" t="str">
        <f t="shared" si="184"/>
        <v>99</v>
      </c>
      <c r="H1000" s="6">
        <f t="shared" si="185"/>
        <v>3.2407407407407662E-3</v>
      </c>
      <c r="I1000" s="8">
        <f t="shared" si="186"/>
        <v>0</v>
      </c>
      <c r="J1000" s="8">
        <f t="shared" si="187"/>
        <v>5.4253935185185238</v>
      </c>
      <c r="K1000" s="9">
        <f t="shared" si="188"/>
        <v>7812</v>
      </c>
      <c r="L1000" s="8">
        <f t="shared" si="189"/>
        <v>0</v>
      </c>
      <c r="M1000" s="3">
        <f t="shared" si="192"/>
        <v>0</v>
      </c>
      <c r="N1000" s="3">
        <f t="shared" si="190"/>
        <v>1736</v>
      </c>
      <c r="O1000" s="3">
        <f t="shared" si="193"/>
        <v>5276</v>
      </c>
      <c r="P1000" s="9">
        <f t="shared" si="191"/>
        <v>34</v>
      </c>
    </row>
    <row r="1001" spans="1:16" x14ac:dyDescent="0.25">
      <c r="A1001" s="3">
        <v>4575865</v>
      </c>
      <c r="B1001" s="5">
        <v>42930</v>
      </c>
      <c r="C1001" s="6">
        <v>0.58959490740740739</v>
      </c>
      <c r="D1001" s="6">
        <v>0.59105324074074073</v>
      </c>
      <c r="E1001" s="3">
        <f t="shared" si="182"/>
        <v>7</v>
      </c>
      <c r="F1001" s="3" t="str">
        <f t="shared" si="183"/>
        <v>stacjonarne</v>
      </c>
      <c r="G1001" s="3" t="str">
        <f t="shared" si="184"/>
        <v>45</v>
      </c>
      <c r="H1001" s="6">
        <f t="shared" si="185"/>
        <v>1.4583333333333393E-3</v>
      </c>
      <c r="I1001" s="8">
        <f t="shared" si="186"/>
        <v>0</v>
      </c>
      <c r="J1001" s="8">
        <f t="shared" si="187"/>
        <v>5.4268518518518576</v>
      </c>
      <c r="K1001" s="9">
        <f t="shared" si="188"/>
        <v>7814</v>
      </c>
      <c r="L1001" s="8">
        <f t="shared" si="189"/>
        <v>0</v>
      </c>
      <c r="M1001" s="3">
        <f t="shared" si="192"/>
        <v>0</v>
      </c>
      <c r="N1001" s="3">
        <f t="shared" si="190"/>
        <v>1736</v>
      </c>
      <c r="O1001" s="3">
        <f t="shared" si="193"/>
        <v>5278</v>
      </c>
      <c r="P1001" s="9">
        <f t="shared" si="191"/>
        <v>40</v>
      </c>
    </row>
    <row r="1002" spans="1:16" x14ac:dyDescent="0.25">
      <c r="A1002" s="3">
        <v>1808444</v>
      </c>
      <c r="B1002" s="5">
        <v>42930</v>
      </c>
      <c r="C1002" s="6">
        <v>0.59284722222222219</v>
      </c>
      <c r="D1002" s="6">
        <v>0.59662037037037041</v>
      </c>
      <c r="E1002" s="3">
        <f t="shared" si="182"/>
        <v>7</v>
      </c>
      <c r="F1002" s="3" t="str">
        <f t="shared" si="183"/>
        <v>stacjonarne</v>
      </c>
      <c r="G1002" s="3" t="str">
        <f t="shared" si="184"/>
        <v>18</v>
      </c>
      <c r="H1002" s="6">
        <f t="shared" si="185"/>
        <v>3.7731481481482199E-3</v>
      </c>
      <c r="I1002" s="8">
        <f t="shared" si="186"/>
        <v>0</v>
      </c>
      <c r="J1002" s="8">
        <f t="shared" si="187"/>
        <v>5.4306250000000063</v>
      </c>
      <c r="K1002" s="9">
        <f t="shared" si="188"/>
        <v>7820</v>
      </c>
      <c r="L1002" s="8">
        <f t="shared" si="189"/>
        <v>0</v>
      </c>
      <c r="M1002" s="3">
        <f t="shared" si="192"/>
        <v>0</v>
      </c>
      <c r="N1002" s="3">
        <f t="shared" si="190"/>
        <v>1736</v>
      </c>
      <c r="O1002" s="3">
        <f t="shared" si="193"/>
        <v>5284</v>
      </c>
      <c r="P1002" s="9">
        <f t="shared" si="191"/>
        <v>6</v>
      </c>
    </row>
    <row r="1003" spans="1:16" x14ac:dyDescent="0.25">
      <c r="A1003" s="3">
        <v>1649912</v>
      </c>
      <c r="B1003" s="5">
        <v>42930</v>
      </c>
      <c r="C1003" s="6">
        <v>0.59467592592592589</v>
      </c>
      <c r="D1003" s="6">
        <v>0.60392361111111115</v>
      </c>
      <c r="E1003" s="3">
        <f t="shared" si="182"/>
        <v>7</v>
      </c>
      <c r="F1003" s="3" t="str">
        <f t="shared" si="183"/>
        <v>stacjonarne</v>
      </c>
      <c r="G1003" s="3" t="str">
        <f t="shared" si="184"/>
        <v>16</v>
      </c>
      <c r="H1003" s="6">
        <f t="shared" si="185"/>
        <v>9.2476851851852615E-3</v>
      </c>
      <c r="I1003" s="8">
        <f t="shared" si="186"/>
        <v>0</v>
      </c>
      <c r="J1003" s="8">
        <f t="shared" si="187"/>
        <v>5.4398726851851915</v>
      </c>
      <c r="K1003" s="9">
        <f t="shared" si="188"/>
        <v>7833</v>
      </c>
      <c r="L1003" s="8">
        <f t="shared" si="189"/>
        <v>0</v>
      </c>
      <c r="M1003" s="3">
        <f t="shared" si="192"/>
        <v>0</v>
      </c>
      <c r="N1003" s="3">
        <f t="shared" si="190"/>
        <v>1736</v>
      </c>
      <c r="O1003" s="3">
        <f t="shared" si="193"/>
        <v>5297</v>
      </c>
      <c r="P1003" s="9">
        <f t="shared" si="191"/>
        <v>25</v>
      </c>
    </row>
    <row r="1004" spans="1:16" x14ac:dyDescent="0.25">
      <c r="A1004" s="3">
        <v>6128500046</v>
      </c>
      <c r="B1004" s="5">
        <v>42930</v>
      </c>
      <c r="C1004" s="6">
        <v>0.59814814814814821</v>
      </c>
      <c r="D1004" s="6">
        <v>0.60513888888888889</v>
      </c>
      <c r="E1004" s="3">
        <f t="shared" si="182"/>
        <v>10</v>
      </c>
      <c r="F1004" s="3" t="str">
        <f t="shared" si="183"/>
        <v>komurkowe</v>
      </c>
      <c r="G1004" s="3" t="str">
        <f t="shared" si="184"/>
        <v>61</v>
      </c>
      <c r="H1004" s="6">
        <f t="shared" si="185"/>
        <v>6.9907407407406863E-3</v>
      </c>
      <c r="I1004" s="8">
        <f t="shared" si="186"/>
        <v>0</v>
      </c>
      <c r="J1004" s="8">
        <f t="shared" si="187"/>
        <v>5.4398726851851915</v>
      </c>
      <c r="K1004" s="9">
        <f t="shared" si="188"/>
        <v>7833</v>
      </c>
      <c r="L1004" s="8">
        <f t="shared" si="189"/>
        <v>6.9907407407406863E-3</v>
      </c>
      <c r="M1004" s="3">
        <f t="shared" si="192"/>
        <v>11</v>
      </c>
      <c r="N1004" s="3">
        <f t="shared" si="190"/>
        <v>1736</v>
      </c>
      <c r="O1004" s="3">
        <f t="shared" si="193"/>
        <v>5297</v>
      </c>
      <c r="P1004" s="9">
        <f t="shared" si="191"/>
        <v>25</v>
      </c>
    </row>
    <row r="1005" spans="1:16" x14ac:dyDescent="0.25">
      <c r="A1005" s="3">
        <v>6580951</v>
      </c>
      <c r="B1005" s="5">
        <v>42930</v>
      </c>
      <c r="C1005" s="6">
        <v>0.6001967592592593</v>
      </c>
      <c r="D1005" s="6">
        <v>0.60023148148148142</v>
      </c>
      <c r="E1005" s="3">
        <f t="shared" si="182"/>
        <v>7</v>
      </c>
      <c r="F1005" s="3" t="str">
        <f t="shared" si="183"/>
        <v>stacjonarne</v>
      </c>
      <c r="G1005" s="3" t="str">
        <f t="shared" si="184"/>
        <v>65</v>
      </c>
      <c r="H1005" s="6">
        <f t="shared" si="185"/>
        <v>3.4722222222116628E-5</v>
      </c>
      <c r="I1005" s="8">
        <f t="shared" si="186"/>
        <v>0</v>
      </c>
      <c r="J1005" s="8">
        <f t="shared" si="187"/>
        <v>5.4399074074074134</v>
      </c>
      <c r="K1005" s="9">
        <f t="shared" si="188"/>
        <v>7833</v>
      </c>
      <c r="L1005" s="8">
        <f t="shared" si="189"/>
        <v>0</v>
      </c>
      <c r="M1005" s="3">
        <f t="shared" si="192"/>
        <v>0</v>
      </c>
      <c r="N1005" s="3">
        <f t="shared" si="190"/>
        <v>1736</v>
      </c>
      <c r="O1005" s="3">
        <f t="shared" si="193"/>
        <v>5297</v>
      </c>
      <c r="P1005" s="9">
        <f t="shared" si="191"/>
        <v>28</v>
      </c>
    </row>
    <row r="1006" spans="1:16" x14ac:dyDescent="0.25">
      <c r="A1006" s="3">
        <v>5536146</v>
      </c>
      <c r="B1006" s="5">
        <v>42930</v>
      </c>
      <c r="C1006" s="6">
        <v>0.60204861111111108</v>
      </c>
      <c r="D1006" s="6">
        <v>0.60319444444444448</v>
      </c>
      <c r="E1006" s="3">
        <f t="shared" si="182"/>
        <v>7</v>
      </c>
      <c r="F1006" s="3" t="str">
        <f t="shared" si="183"/>
        <v>stacjonarne</v>
      </c>
      <c r="G1006" s="3" t="str">
        <f t="shared" si="184"/>
        <v>55</v>
      </c>
      <c r="H1006" s="6">
        <f t="shared" si="185"/>
        <v>1.1458333333334014E-3</v>
      </c>
      <c r="I1006" s="8">
        <f t="shared" si="186"/>
        <v>0</v>
      </c>
      <c r="J1006" s="8">
        <f t="shared" si="187"/>
        <v>5.4410532407407466</v>
      </c>
      <c r="K1006" s="9">
        <f t="shared" si="188"/>
        <v>7835</v>
      </c>
      <c r="L1006" s="8">
        <f t="shared" si="189"/>
        <v>0</v>
      </c>
      <c r="M1006" s="3">
        <f t="shared" si="192"/>
        <v>0</v>
      </c>
      <c r="N1006" s="3">
        <f t="shared" si="190"/>
        <v>1736</v>
      </c>
      <c r="O1006" s="3">
        <f t="shared" si="193"/>
        <v>5299</v>
      </c>
      <c r="P1006" s="9">
        <f t="shared" si="191"/>
        <v>7</v>
      </c>
    </row>
    <row r="1007" spans="1:16" x14ac:dyDescent="0.25">
      <c r="A1007" s="3">
        <v>7396921</v>
      </c>
      <c r="B1007" s="5">
        <v>42930</v>
      </c>
      <c r="C1007" s="6">
        <v>0.60775462962962956</v>
      </c>
      <c r="D1007" s="6">
        <v>0.61614583333333328</v>
      </c>
      <c r="E1007" s="3">
        <f t="shared" si="182"/>
        <v>7</v>
      </c>
      <c r="F1007" s="3" t="str">
        <f t="shared" si="183"/>
        <v>stacjonarne</v>
      </c>
      <c r="G1007" s="3" t="str">
        <f t="shared" si="184"/>
        <v>73</v>
      </c>
      <c r="H1007" s="6">
        <f t="shared" si="185"/>
        <v>8.3912037037037202E-3</v>
      </c>
      <c r="I1007" s="8">
        <f t="shared" si="186"/>
        <v>0</v>
      </c>
      <c r="J1007" s="8">
        <f t="shared" si="187"/>
        <v>5.4494444444444508</v>
      </c>
      <c r="K1007" s="9">
        <f t="shared" si="188"/>
        <v>7847</v>
      </c>
      <c r="L1007" s="8">
        <f t="shared" si="189"/>
        <v>0</v>
      </c>
      <c r="M1007" s="3">
        <f t="shared" si="192"/>
        <v>0</v>
      </c>
      <c r="N1007" s="3">
        <f t="shared" si="190"/>
        <v>1736</v>
      </c>
      <c r="O1007" s="3">
        <f t="shared" si="193"/>
        <v>5311</v>
      </c>
      <c r="P1007" s="9">
        <f t="shared" si="191"/>
        <v>12</v>
      </c>
    </row>
    <row r="1008" spans="1:16" x14ac:dyDescent="0.25">
      <c r="A1008" s="3">
        <v>8331262</v>
      </c>
      <c r="B1008" s="5">
        <v>42930</v>
      </c>
      <c r="C1008" s="6">
        <v>0.61174768518518519</v>
      </c>
      <c r="D1008" s="6">
        <v>0.61697916666666663</v>
      </c>
      <c r="E1008" s="3">
        <f t="shared" si="182"/>
        <v>7</v>
      </c>
      <c r="F1008" s="3" t="str">
        <f t="shared" si="183"/>
        <v>stacjonarne</v>
      </c>
      <c r="G1008" s="3" t="str">
        <f t="shared" si="184"/>
        <v>83</v>
      </c>
      <c r="H1008" s="6">
        <f t="shared" si="185"/>
        <v>5.2314814814814481E-3</v>
      </c>
      <c r="I1008" s="8">
        <f t="shared" si="186"/>
        <v>0</v>
      </c>
      <c r="J1008" s="8">
        <f t="shared" si="187"/>
        <v>5.4546759259259323</v>
      </c>
      <c r="K1008" s="9">
        <f t="shared" si="188"/>
        <v>7854</v>
      </c>
      <c r="L1008" s="8">
        <f t="shared" si="189"/>
        <v>0</v>
      </c>
      <c r="M1008" s="3">
        <f t="shared" si="192"/>
        <v>0</v>
      </c>
      <c r="N1008" s="3">
        <f t="shared" si="190"/>
        <v>1736</v>
      </c>
      <c r="O1008" s="3">
        <f t="shared" si="193"/>
        <v>5318</v>
      </c>
      <c r="P1008" s="9">
        <f t="shared" si="191"/>
        <v>44</v>
      </c>
    </row>
    <row r="1009" spans="1:16" x14ac:dyDescent="0.25">
      <c r="A1009" s="3">
        <v>5146166</v>
      </c>
      <c r="B1009" s="5">
        <v>42930</v>
      </c>
      <c r="C1009" s="6">
        <v>0.61546296296296299</v>
      </c>
      <c r="D1009" s="6">
        <v>0.62185185185185188</v>
      </c>
      <c r="E1009" s="3">
        <f t="shared" si="182"/>
        <v>7</v>
      </c>
      <c r="F1009" s="3" t="str">
        <f t="shared" si="183"/>
        <v>stacjonarne</v>
      </c>
      <c r="G1009" s="3" t="str">
        <f t="shared" si="184"/>
        <v>51</v>
      </c>
      <c r="H1009" s="6">
        <f t="shared" si="185"/>
        <v>6.3888888888888884E-3</v>
      </c>
      <c r="I1009" s="8">
        <f t="shared" si="186"/>
        <v>0</v>
      </c>
      <c r="J1009" s="8">
        <f t="shared" si="187"/>
        <v>5.4610648148148213</v>
      </c>
      <c r="K1009" s="9">
        <f t="shared" si="188"/>
        <v>7863</v>
      </c>
      <c r="L1009" s="8">
        <f t="shared" si="189"/>
        <v>0</v>
      </c>
      <c r="M1009" s="3">
        <f t="shared" si="192"/>
        <v>0</v>
      </c>
      <c r="N1009" s="3">
        <f t="shared" si="190"/>
        <v>1736</v>
      </c>
      <c r="O1009" s="3">
        <f t="shared" si="193"/>
        <v>5327</v>
      </c>
      <c r="P1009" s="9">
        <f t="shared" si="191"/>
        <v>56</v>
      </c>
    </row>
    <row r="1010" spans="1:16" x14ac:dyDescent="0.25">
      <c r="A1010" s="3">
        <v>6729705</v>
      </c>
      <c r="B1010" s="5">
        <v>42930</v>
      </c>
      <c r="C1010" s="6">
        <v>0.62111111111111106</v>
      </c>
      <c r="D1010" s="6">
        <v>0.62814814814814812</v>
      </c>
      <c r="E1010" s="3">
        <f t="shared" si="182"/>
        <v>7</v>
      </c>
      <c r="F1010" s="3" t="str">
        <f t="shared" si="183"/>
        <v>stacjonarne</v>
      </c>
      <c r="G1010" s="3" t="str">
        <f t="shared" si="184"/>
        <v>67</v>
      </c>
      <c r="H1010" s="6">
        <f t="shared" si="185"/>
        <v>7.0370370370370638E-3</v>
      </c>
      <c r="I1010" s="8">
        <f t="shared" si="186"/>
        <v>0</v>
      </c>
      <c r="J1010" s="8">
        <f t="shared" si="187"/>
        <v>5.4681018518518583</v>
      </c>
      <c r="K1010" s="9">
        <f t="shared" si="188"/>
        <v>7874</v>
      </c>
      <c r="L1010" s="8">
        <f t="shared" si="189"/>
        <v>0</v>
      </c>
      <c r="M1010" s="3">
        <f t="shared" si="192"/>
        <v>0</v>
      </c>
      <c r="N1010" s="3">
        <f t="shared" si="190"/>
        <v>1736</v>
      </c>
      <c r="O1010" s="3">
        <f t="shared" si="193"/>
        <v>5338</v>
      </c>
      <c r="P1010" s="9">
        <f t="shared" si="191"/>
        <v>4</v>
      </c>
    </row>
    <row r="1011" spans="1:16" x14ac:dyDescent="0.25">
      <c r="A1011" s="3">
        <v>5372125</v>
      </c>
      <c r="B1011" s="5">
        <v>42930</v>
      </c>
      <c r="C1011" s="6">
        <v>0.62517361111111114</v>
      </c>
      <c r="D1011" s="6">
        <v>0.62518518518518518</v>
      </c>
      <c r="E1011" s="3">
        <f t="shared" si="182"/>
        <v>7</v>
      </c>
      <c r="F1011" s="3" t="str">
        <f t="shared" si="183"/>
        <v>stacjonarne</v>
      </c>
      <c r="G1011" s="3" t="str">
        <f t="shared" si="184"/>
        <v>53</v>
      </c>
      <c r="H1011" s="6">
        <f t="shared" si="185"/>
        <v>1.1574074074038876E-5</v>
      </c>
      <c r="I1011" s="8">
        <f t="shared" si="186"/>
        <v>0</v>
      </c>
      <c r="J1011" s="8">
        <f t="shared" si="187"/>
        <v>5.4681134259259325</v>
      </c>
      <c r="K1011" s="9">
        <f t="shared" si="188"/>
        <v>7874</v>
      </c>
      <c r="L1011" s="8">
        <f t="shared" si="189"/>
        <v>0</v>
      </c>
      <c r="M1011" s="3">
        <f t="shared" si="192"/>
        <v>0</v>
      </c>
      <c r="N1011" s="3">
        <f t="shared" si="190"/>
        <v>1736</v>
      </c>
      <c r="O1011" s="3">
        <f t="shared" si="193"/>
        <v>5338</v>
      </c>
      <c r="P1011" s="9">
        <f t="shared" si="191"/>
        <v>5</v>
      </c>
    </row>
    <row r="1012" spans="1:16" x14ac:dyDescent="0.25">
      <c r="A1012" s="3">
        <v>8870498</v>
      </c>
      <c r="B1012" s="5">
        <v>42933</v>
      </c>
      <c r="C1012" s="6">
        <v>0.33702546296296299</v>
      </c>
      <c r="D1012" s="6">
        <v>0.3446643518518519</v>
      </c>
      <c r="E1012" s="3">
        <f t="shared" si="182"/>
        <v>7</v>
      </c>
      <c r="F1012" s="3" t="str">
        <f t="shared" si="183"/>
        <v>stacjonarne</v>
      </c>
      <c r="G1012" s="3" t="str">
        <f t="shared" si="184"/>
        <v>88</v>
      </c>
      <c r="H1012" s="6">
        <f t="shared" si="185"/>
        <v>7.6388888888889173E-3</v>
      </c>
      <c r="I1012" s="8">
        <f t="shared" si="186"/>
        <v>0</v>
      </c>
      <c r="J1012" s="8">
        <f t="shared" si="187"/>
        <v>5.4757523148148213</v>
      </c>
      <c r="K1012" s="9">
        <f t="shared" si="188"/>
        <v>7885</v>
      </c>
      <c r="L1012" s="8">
        <f t="shared" si="189"/>
        <v>0</v>
      </c>
      <c r="M1012" s="3">
        <f t="shared" si="192"/>
        <v>0</v>
      </c>
      <c r="N1012" s="3">
        <f t="shared" si="190"/>
        <v>1736</v>
      </c>
      <c r="O1012" s="3">
        <f t="shared" si="193"/>
        <v>5349</v>
      </c>
      <c r="P1012" s="9">
        <f t="shared" si="191"/>
        <v>5</v>
      </c>
    </row>
    <row r="1013" spans="1:16" x14ac:dyDescent="0.25">
      <c r="A1013" s="3">
        <v>7880585</v>
      </c>
      <c r="B1013" s="5">
        <v>42933</v>
      </c>
      <c r="C1013" s="6">
        <v>0.34074074074074073</v>
      </c>
      <c r="D1013" s="6">
        <v>0.34971064814814817</v>
      </c>
      <c r="E1013" s="3">
        <f t="shared" si="182"/>
        <v>7</v>
      </c>
      <c r="F1013" s="3" t="str">
        <f t="shared" si="183"/>
        <v>stacjonarne</v>
      </c>
      <c r="G1013" s="3" t="str">
        <f t="shared" si="184"/>
        <v>78</v>
      </c>
      <c r="H1013" s="6">
        <f t="shared" si="185"/>
        <v>8.9699074074074403E-3</v>
      </c>
      <c r="I1013" s="8">
        <f t="shared" si="186"/>
        <v>0</v>
      </c>
      <c r="J1013" s="8">
        <f t="shared" si="187"/>
        <v>5.4847222222222287</v>
      </c>
      <c r="K1013" s="9">
        <f t="shared" si="188"/>
        <v>7898</v>
      </c>
      <c r="L1013" s="8">
        <f t="shared" si="189"/>
        <v>0</v>
      </c>
      <c r="M1013" s="3">
        <f t="shared" si="192"/>
        <v>0</v>
      </c>
      <c r="N1013" s="3">
        <f t="shared" si="190"/>
        <v>1736</v>
      </c>
      <c r="O1013" s="3">
        <f t="shared" si="193"/>
        <v>5362</v>
      </c>
      <c r="P1013" s="9">
        <f t="shared" si="191"/>
        <v>0</v>
      </c>
    </row>
    <row r="1014" spans="1:16" x14ac:dyDescent="0.25">
      <c r="A1014" s="3">
        <v>3652646</v>
      </c>
      <c r="B1014" s="5">
        <v>42933</v>
      </c>
      <c r="C1014" s="6">
        <v>0.34233796296296298</v>
      </c>
      <c r="D1014" s="6">
        <v>0.34569444444444447</v>
      </c>
      <c r="E1014" s="3">
        <f t="shared" si="182"/>
        <v>7</v>
      </c>
      <c r="F1014" s="3" t="str">
        <f t="shared" si="183"/>
        <v>stacjonarne</v>
      </c>
      <c r="G1014" s="3" t="str">
        <f t="shared" si="184"/>
        <v>36</v>
      </c>
      <c r="H1014" s="6">
        <f t="shared" si="185"/>
        <v>3.3564814814814881E-3</v>
      </c>
      <c r="I1014" s="8">
        <f t="shared" si="186"/>
        <v>0</v>
      </c>
      <c r="J1014" s="8">
        <f t="shared" si="187"/>
        <v>5.4880787037037102</v>
      </c>
      <c r="K1014" s="9">
        <f t="shared" si="188"/>
        <v>7902</v>
      </c>
      <c r="L1014" s="8">
        <f t="shared" si="189"/>
        <v>0</v>
      </c>
      <c r="M1014" s="3">
        <f t="shared" si="192"/>
        <v>0</v>
      </c>
      <c r="N1014" s="3">
        <f t="shared" si="190"/>
        <v>1736</v>
      </c>
      <c r="O1014" s="3">
        <f t="shared" si="193"/>
        <v>5366</v>
      </c>
      <c r="P1014" s="9">
        <f t="shared" si="191"/>
        <v>50</v>
      </c>
    </row>
    <row r="1015" spans="1:16" x14ac:dyDescent="0.25">
      <c r="A1015" s="3">
        <v>3691457</v>
      </c>
      <c r="B1015" s="5">
        <v>42933</v>
      </c>
      <c r="C1015" s="6">
        <v>0.34688657407407408</v>
      </c>
      <c r="D1015" s="6">
        <v>0.35810185185185189</v>
      </c>
      <c r="E1015" s="3">
        <f t="shared" si="182"/>
        <v>7</v>
      </c>
      <c r="F1015" s="3" t="str">
        <f t="shared" si="183"/>
        <v>stacjonarne</v>
      </c>
      <c r="G1015" s="3" t="str">
        <f t="shared" si="184"/>
        <v>36</v>
      </c>
      <c r="H1015" s="6">
        <f t="shared" si="185"/>
        <v>1.121527777777781E-2</v>
      </c>
      <c r="I1015" s="8">
        <f t="shared" si="186"/>
        <v>0</v>
      </c>
      <c r="J1015" s="8">
        <f t="shared" si="187"/>
        <v>5.4992939814814878</v>
      </c>
      <c r="K1015" s="9">
        <f t="shared" si="188"/>
        <v>7918</v>
      </c>
      <c r="L1015" s="8">
        <f t="shared" si="189"/>
        <v>0</v>
      </c>
      <c r="M1015" s="3">
        <f t="shared" si="192"/>
        <v>0</v>
      </c>
      <c r="N1015" s="3">
        <f t="shared" si="190"/>
        <v>1736</v>
      </c>
      <c r="O1015" s="3">
        <f t="shared" si="193"/>
        <v>5382</v>
      </c>
      <c r="P1015" s="9">
        <f t="shared" si="191"/>
        <v>59</v>
      </c>
    </row>
    <row r="1016" spans="1:16" x14ac:dyDescent="0.25">
      <c r="A1016" s="3">
        <v>4344184930</v>
      </c>
      <c r="B1016" s="5">
        <v>42933</v>
      </c>
      <c r="C1016" s="6">
        <v>0.34866898148148145</v>
      </c>
      <c r="D1016" s="6">
        <v>0.35778935185185184</v>
      </c>
      <c r="E1016" s="3">
        <f t="shared" si="182"/>
        <v>10</v>
      </c>
      <c r="F1016" s="3" t="str">
        <f t="shared" si="183"/>
        <v>komurkowe</v>
      </c>
      <c r="G1016" s="3" t="str">
        <f t="shared" si="184"/>
        <v>43</v>
      </c>
      <c r="H1016" s="6">
        <f t="shared" si="185"/>
        <v>9.1203703703703898E-3</v>
      </c>
      <c r="I1016" s="8">
        <f t="shared" si="186"/>
        <v>0</v>
      </c>
      <c r="J1016" s="8">
        <f t="shared" si="187"/>
        <v>5.4992939814814878</v>
      </c>
      <c r="K1016" s="9">
        <f t="shared" si="188"/>
        <v>7918</v>
      </c>
      <c r="L1016" s="8">
        <f t="shared" si="189"/>
        <v>9.1203703703703898E-3</v>
      </c>
      <c r="M1016" s="3">
        <f t="shared" si="192"/>
        <v>14</v>
      </c>
      <c r="N1016" s="3">
        <f t="shared" si="190"/>
        <v>1736</v>
      </c>
      <c r="O1016" s="3">
        <f t="shared" si="193"/>
        <v>5382</v>
      </c>
      <c r="P1016" s="9">
        <f t="shared" si="191"/>
        <v>59</v>
      </c>
    </row>
    <row r="1017" spans="1:16" x14ac:dyDescent="0.25">
      <c r="A1017" s="3">
        <v>5290460</v>
      </c>
      <c r="B1017" s="5">
        <v>42933</v>
      </c>
      <c r="C1017" s="6">
        <v>0.3525578703703704</v>
      </c>
      <c r="D1017" s="6">
        <v>0.36346064814814816</v>
      </c>
      <c r="E1017" s="3">
        <f t="shared" si="182"/>
        <v>7</v>
      </c>
      <c r="F1017" s="3" t="str">
        <f t="shared" si="183"/>
        <v>stacjonarne</v>
      </c>
      <c r="G1017" s="3" t="str">
        <f t="shared" si="184"/>
        <v>52</v>
      </c>
      <c r="H1017" s="6">
        <f t="shared" si="185"/>
        <v>1.0902777777777761E-2</v>
      </c>
      <c r="I1017" s="8">
        <f t="shared" si="186"/>
        <v>0</v>
      </c>
      <c r="J1017" s="8">
        <f t="shared" si="187"/>
        <v>5.5101967592592658</v>
      </c>
      <c r="K1017" s="9">
        <f t="shared" si="188"/>
        <v>7934</v>
      </c>
      <c r="L1017" s="8">
        <f t="shared" si="189"/>
        <v>0</v>
      </c>
      <c r="M1017" s="3">
        <f t="shared" si="192"/>
        <v>0</v>
      </c>
      <c r="N1017" s="3">
        <f t="shared" si="190"/>
        <v>1736</v>
      </c>
      <c r="O1017" s="3">
        <f t="shared" si="193"/>
        <v>5398</v>
      </c>
      <c r="P1017" s="9">
        <f t="shared" si="191"/>
        <v>41</v>
      </c>
    </row>
    <row r="1018" spans="1:16" x14ac:dyDescent="0.25">
      <c r="A1018" s="3">
        <v>6922037</v>
      </c>
      <c r="B1018" s="5">
        <v>42933</v>
      </c>
      <c r="C1018" s="6">
        <v>0.35569444444444448</v>
      </c>
      <c r="D1018" s="6">
        <v>0.35796296296296298</v>
      </c>
      <c r="E1018" s="3">
        <f t="shared" si="182"/>
        <v>7</v>
      </c>
      <c r="F1018" s="3" t="str">
        <f t="shared" si="183"/>
        <v>stacjonarne</v>
      </c>
      <c r="G1018" s="3" t="str">
        <f t="shared" si="184"/>
        <v>69</v>
      </c>
      <c r="H1018" s="6">
        <f t="shared" si="185"/>
        <v>2.2685185185185031E-3</v>
      </c>
      <c r="I1018" s="8">
        <f t="shared" si="186"/>
        <v>0</v>
      </c>
      <c r="J1018" s="8">
        <f t="shared" si="187"/>
        <v>5.5124652777777845</v>
      </c>
      <c r="K1018" s="9">
        <f t="shared" si="188"/>
        <v>7937</v>
      </c>
      <c r="L1018" s="8">
        <f t="shared" si="189"/>
        <v>0</v>
      </c>
      <c r="M1018" s="3">
        <f t="shared" si="192"/>
        <v>0</v>
      </c>
      <c r="N1018" s="3">
        <f t="shared" si="190"/>
        <v>1736</v>
      </c>
      <c r="O1018" s="3">
        <f t="shared" si="193"/>
        <v>5401</v>
      </c>
      <c r="P1018" s="9">
        <f t="shared" si="191"/>
        <v>57</v>
      </c>
    </row>
    <row r="1019" spans="1:16" x14ac:dyDescent="0.25">
      <c r="A1019" s="3">
        <v>7060245</v>
      </c>
      <c r="B1019" s="5">
        <v>42933</v>
      </c>
      <c r="C1019" s="6">
        <v>0.35920138888888892</v>
      </c>
      <c r="D1019" s="6">
        <v>0.36319444444444443</v>
      </c>
      <c r="E1019" s="3">
        <f t="shared" si="182"/>
        <v>7</v>
      </c>
      <c r="F1019" s="3" t="str">
        <f t="shared" si="183"/>
        <v>stacjonarne</v>
      </c>
      <c r="G1019" s="3" t="str">
        <f t="shared" si="184"/>
        <v>70</v>
      </c>
      <c r="H1019" s="6">
        <f t="shared" si="185"/>
        <v>3.9930555555555136E-3</v>
      </c>
      <c r="I1019" s="8">
        <f t="shared" si="186"/>
        <v>0</v>
      </c>
      <c r="J1019" s="8">
        <f t="shared" si="187"/>
        <v>5.5164583333333397</v>
      </c>
      <c r="K1019" s="9">
        <f t="shared" si="188"/>
        <v>7943</v>
      </c>
      <c r="L1019" s="8">
        <f t="shared" si="189"/>
        <v>0</v>
      </c>
      <c r="M1019" s="3">
        <f t="shared" si="192"/>
        <v>0</v>
      </c>
      <c r="N1019" s="3">
        <f t="shared" si="190"/>
        <v>1736</v>
      </c>
      <c r="O1019" s="3">
        <f t="shared" si="193"/>
        <v>5407</v>
      </c>
      <c r="P1019" s="9">
        <f t="shared" si="191"/>
        <v>42</v>
      </c>
    </row>
    <row r="1020" spans="1:16" x14ac:dyDescent="0.25">
      <c r="A1020" s="3">
        <v>5788783</v>
      </c>
      <c r="B1020" s="5">
        <v>42933</v>
      </c>
      <c r="C1020" s="6">
        <v>0.36114583333333333</v>
      </c>
      <c r="D1020" s="6">
        <v>0.36629629629629629</v>
      </c>
      <c r="E1020" s="3">
        <f t="shared" si="182"/>
        <v>7</v>
      </c>
      <c r="F1020" s="3" t="str">
        <f t="shared" si="183"/>
        <v>stacjonarne</v>
      </c>
      <c r="G1020" s="3" t="str">
        <f t="shared" si="184"/>
        <v>57</v>
      </c>
      <c r="H1020" s="6">
        <f t="shared" si="185"/>
        <v>5.1504629629629539E-3</v>
      </c>
      <c r="I1020" s="8">
        <f t="shared" si="186"/>
        <v>0</v>
      </c>
      <c r="J1020" s="8">
        <f t="shared" si="187"/>
        <v>5.5216087962963023</v>
      </c>
      <c r="K1020" s="9">
        <f t="shared" si="188"/>
        <v>7951</v>
      </c>
      <c r="L1020" s="8">
        <f t="shared" si="189"/>
        <v>0</v>
      </c>
      <c r="M1020" s="3">
        <f t="shared" si="192"/>
        <v>0</v>
      </c>
      <c r="N1020" s="3">
        <f t="shared" si="190"/>
        <v>1736</v>
      </c>
      <c r="O1020" s="3">
        <f t="shared" si="193"/>
        <v>5415</v>
      </c>
      <c r="P1020" s="9">
        <f t="shared" si="191"/>
        <v>7</v>
      </c>
    </row>
    <row r="1021" spans="1:16" x14ac:dyDescent="0.25">
      <c r="A1021" s="3">
        <v>8647144</v>
      </c>
      <c r="B1021" s="5">
        <v>42933</v>
      </c>
      <c r="C1021" s="6">
        <v>0.36208333333333331</v>
      </c>
      <c r="D1021" s="6">
        <v>0.36282407407407408</v>
      </c>
      <c r="E1021" s="3">
        <f t="shared" si="182"/>
        <v>7</v>
      </c>
      <c r="F1021" s="3" t="str">
        <f t="shared" si="183"/>
        <v>stacjonarne</v>
      </c>
      <c r="G1021" s="3" t="str">
        <f t="shared" si="184"/>
        <v>86</v>
      </c>
      <c r="H1021" s="6">
        <f t="shared" si="185"/>
        <v>7.4074074074076401E-4</v>
      </c>
      <c r="I1021" s="8">
        <f t="shared" si="186"/>
        <v>0</v>
      </c>
      <c r="J1021" s="8">
        <f t="shared" si="187"/>
        <v>5.5223495370370435</v>
      </c>
      <c r="K1021" s="9">
        <f t="shared" si="188"/>
        <v>7952</v>
      </c>
      <c r="L1021" s="8">
        <f t="shared" si="189"/>
        <v>0</v>
      </c>
      <c r="M1021" s="3">
        <f t="shared" si="192"/>
        <v>0</v>
      </c>
      <c r="N1021" s="3">
        <f t="shared" si="190"/>
        <v>1736</v>
      </c>
      <c r="O1021" s="3">
        <f t="shared" si="193"/>
        <v>5416</v>
      </c>
      <c r="P1021" s="9">
        <f t="shared" si="191"/>
        <v>11</v>
      </c>
    </row>
    <row r="1022" spans="1:16" x14ac:dyDescent="0.25">
      <c r="A1022" s="3">
        <v>24665933</v>
      </c>
      <c r="B1022" s="5">
        <v>42933</v>
      </c>
      <c r="C1022" s="6">
        <v>0.36373842592592592</v>
      </c>
      <c r="D1022" s="6">
        <v>0.36895833333333333</v>
      </c>
      <c r="E1022" s="3">
        <f t="shared" si="182"/>
        <v>8</v>
      </c>
      <c r="F1022" s="3" t="str">
        <f t="shared" si="183"/>
        <v>komurkowe</v>
      </c>
      <c r="G1022" s="3" t="str">
        <f t="shared" si="184"/>
        <v>24</v>
      </c>
      <c r="H1022" s="6">
        <f t="shared" si="185"/>
        <v>5.2199074074074092E-3</v>
      </c>
      <c r="I1022" s="8">
        <f t="shared" si="186"/>
        <v>0</v>
      </c>
      <c r="J1022" s="8">
        <f t="shared" si="187"/>
        <v>5.5275694444444508</v>
      </c>
      <c r="K1022" s="9">
        <f t="shared" si="188"/>
        <v>7959</v>
      </c>
      <c r="L1022" s="8">
        <f t="shared" si="189"/>
        <v>0</v>
      </c>
      <c r="M1022" s="3">
        <f t="shared" si="192"/>
        <v>0</v>
      </c>
      <c r="N1022" s="3">
        <f t="shared" si="190"/>
        <v>1743</v>
      </c>
      <c r="O1022" s="3">
        <f t="shared" si="193"/>
        <v>5416</v>
      </c>
      <c r="P1022" s="9">
        <f t="shared" si="191"/>
        <v>42</v>
      </c>
    </row>
    <row r="1023" spans="1:16" x14ac:dyDescent="0.25">
      <c r="A1023" s="3">
        <v>3326329</v>
      </c>
      <c r="B1023" s="5">
        <v>42933</v>
      </c>
      <c r="C1023" s="6">
        <v>0.36928240740740742</v>
      </c>
      <c r="D1023" s="6">
        <v>0.37148148148148147</v>
      </c>
      <c r="E1023" s="3">
        <f t="shared" si="182"/>
        <v>7</v>
      </c>
      <c r="F1023" s="3" t="str">
        <f t="shared" si="183"/>
        <v>stacjonarne</v>
      </c>
      <c r="G1023" s="3" t="str">
        <f t="shared" si="184"/>
        <v>33</v>
      </c>
      <c r="H1023" s="6">
        <f t="shared" si="185"/>
        <v>2.1990740740740478E-3</v>
      </c>
      <c r="I1023" s="8">
        <f t="shared" si="186"/>
        <v>0</v>
      </c>
      <c r="J1023" s="8">
        <f t="shared" si="187"/>
        <v>5.5297685185185248</v>
      </c>
      <c r="K1023" s="9">
        <f t="shared" si="188"/>
        <v>7962</v>
      </c>
      <c r="L1023" s="8">
        <f t="shared" si="189"/>
        <v>0</v>
      </c>
      <c r="M1023" s="3">
        <f t="shared" si="192"/>
        <v>0</v>
      </c>
      <c r="N1023" s="3">
        <f t="shared" si="190"/>
        <v>1743</v>
      </c>
      <c r="O1023" s="3">
        <f t="shared" si="193"/>
        <v>5419</v>
      </c>
      <c r="P1023" s="9">
        <f t="shared" si="191"/>
        <v>52</v>
      </c>
    </row>
    <row r="1024" spans="1:16" x14ac:dyDescent="0.25">
      <c r="A1024" s="3">
        <v>3478111</v>
      </c>
      <c r="B1024" s="5">
        <v>42933</v>
      </c>
      <c r="C1024" s="6">
        <v>0.37144675925925924</v>
      </c>
      <c r="D1024" s="6">
        <v>0.37270833333333336</v>
      </c>
      <c r="E1024" s="3">
        <f t="shared" si="182"/>
        <v>7</v>
      </c>
      <c r="F1024" s="3" t="str">
        <f t="shared" si="183"/>
        <v>stacjonarne</v>
      </c>
      <c r="G1024" s="3" t="str">
        <f t="shared" si="184"/>
        <v>34</v>
      </c>
      <c r="H1024" s="6">
        <f t="shared" si="185"/>
        <v>1.2615740740741233E-3</v>
      </c>
      <c r="I1024" s="8">
        <f t="shared" si="186"/>
        <v>0</v>
      </c>
      <c r="J1024" s="8">
        <f t="shared" si="187"/>
        <v>5.5310300925925988</v>
      </c>
      <c r="K1024" s="9">
        <f t="shared" si="188"/>
        <v>7964</v>
      </c>
      <c r="L1024" s="8">
        <f t="shared" si="189"/>
        <v>0</v>
      </c>
      <c r="M1024" s="3">
        <f t="shared" si="192"/>
        <v>0</v>
      </c>
      <c r="N1024" s="3">
        <f t="shared" si="190"/>
        <v>1743</v>
      </c>
      <c r="O1024" s="3">
        <f t="shared" si="193"/>
        <v>5421</v>
      </c>
      <c r="P1024" s="9">
        <f t="shared" si="191"/>
        <v>41</v>
      </c>
    </row>
    <row r="1025" spans="1:16" x14ac:dyDescent="0.25">
      <c r="A1025" s="3">
        <v>7937998</v>
      </c>
      <c r="B1025" s="5">
        <v>42933</v>
      </c>
      <c r="C1025" s="6">
        <v>0.37627314814814811</v>
      </c>
      <c r="D1025" s="6">
        <v>0.37802083333333331</v>
      </c>
      <c r="E1025" s="3">
        <f t="shared" si="182"/>
        <v>7</v>
      </c>
      <c r="F1025" s="3" t="str">
        <f t="shared" si="183"/>
        <v>stacjonarne</v>
      </c>
      <c r="G1025" s="3" t="str">
        <f t="shared" si="184"/>
        <v>79</v>
      </c>
      <c r="H1025" s="6">
        <f t="shared" si="185"/>
        <v>1.7476851851851993E-3</v>
      </c>
      <c r="I1025" s="8">
        <f t="shared" si="186"/>
        <v>0</v>
      </c>
      <c r="J1025" s="8">
        <f t="shared" si="187"/>
        <v>5.5327777777777838</v>
      </c>
      <c r="K1025" s="9">
        <f t="shared" si="188"/>
        <v>7967</v>
      </c>
      <c r="L1025" s="8">
        <f t="shared" si="189"/>
        <v>0</v>
      </c>
      <c r="M1025" s="3">
        <f t="shared" si="192"/>
        <v>0</v>
      </c>
      <c r="N1025" s="3">
        <f t="shared" si="190"/>
        <v>1743</v>
      </c>
      <c r="O1025" s="3">
        <f t="shared" si="193"/>
        <v>5424</v>
      </c>
      <c r="P1025" s="9">
        <f t="shared" si="191"/>
        <v>12</v>
      </c>
    </row>
    <row r="1026" spans="1:16" x14ac:dyDescent="0.25">
      <c r="A1026" s="3">
        <v>82239478</v>
      </c>
      <c r="B1026" s="5">
        <v>42933</v>
      </c>
      <c r="C1026" s="6">
        <v>0.38178240740740743</v>
      </c>
      <c r="D1026" s="6">
        <v>0.38648148148148148</v>
      </c>
      <c r="E1026" s="3">
        <f t="shared" si="182"/>
        <v>8</v>
      </c>
      <c r="F1026" s="3" t="str">
        <f t="shared" si="183"/>
        <v>komurkowe</v>
      </c>
      <c r="G1026" s="3" t="str">
        <f t="shared" si="184"/>
        <v>82</v>
      </c>
      <c r="H1026" s="6">
        <f t="shared" si="185"/>
        <v>4.69907407407405E-3</v>
      </c>
      <c r="I1026" s="8">
        <f t="shared" si="186"/>
        <v>0</v>
      </c>
      <c r="J1026" s="8">
        <f t="shared" si="187"/>
        <v>5.5374768518518582</v>
      </c>
      <c r="K1026" s="9">
        <f t="shared" si="188"/>
        <v>7973</v>
      </c>
      <c r="L1026" s="8">
        <f t="shared" si="189"/>
        <v>0</v>
      </c>
      <c r="M1026" s="3">
        <f t="shared" si="192"/>
        <v>0</v>
      </c>
      <c r="N1026" s="3">
        <f t="shared" si="190"/>
        <v>1749</v>
      </c>
      <c r="O1026" s="3">
        <f t="shared" si="193"/>
        <v>5424</v>
      </c>
      <c r="P1026" s="9">
        <f t="shared" si="191"/>
        <v>58</v>
      </c>
    </row>
    <row r="1027" spans="1:16" x14ac:dyDescent="0.25">
      <c r="A1027" s="3">
        <v>2557643</v>
      </c>
      <c r="B1027" s="5">
        <v>42933</v>
      </c>
      <c r="C1027" s="6">
        <v>0.38622685185185185</v>
      </c>
      <c r="D1027" s="6">
        <v>0.3895717592592593</v>
      </c>
      <c r="E1027" s="3">
        <f t="shared" ref="E1027:E1090" si="194">LEN(A1027)</f>
        <v>7</v>
      </c>
      <c r="F1027" s="3" t="str">
        <f t="shared" ref="F1027:F1090" si="195">IF(E1027=7,"stacjonarne","komurkowe")</f>
        <v>stacjonarne</v>
      </c>
      <c r="G1027" s="3" t="str">
        <f t="shared" ref="G1027:G1090" si="196">LEFT(A1027,2)</f>
        <v>25</v>
      </c>
      <c r="H1027" s="6">
        <f t="shared" ref="H1027:H1090" si="197">D1027-C1027</f>
        <v>3.3449074074074492E-3</v>
      </c>
      <c r="I1027" s="8">
        <f t="shared" ref="I1027:I1090" si="198">IF(AND(G1027="12",F1027="stacjonarne"),H1027,0)</f>
        <v>0</v>
      </c>
      <c r="J1027" s="8">
        <f t="shared" si="187"/>
        <v>5.5408217592592655</v>
      </c>
      <c r="K1027" s="9">
        <f t="shared" si="188"/>
        <v>7978</v>
      </c>
      <c r="L1027" s="8">
        <f t="shared" si="189"/>
        <v>0</v>
      </c>
      <c r="M1027" s="3">
        <f t="shared" si="192"/>
        <v>0</v>
      </c>
      <c r="N1027" s="3">
        <f t="shared" si="190"/>
        <v>1749</v>
      </c>
      <c r="O1027" s="3">
        <f t="shared" si="193"/>
        <v>5429</v>
      </c>
      <c r="P1027" s="9">
        <f t="shared" si="191"/>
        <v>47</v>
      </c>
    </row>
    <row r="1028" spans="1:16" x14ac:dyDescent="0.25">
      <c r="A1028" s="3">
        <v>4501726</v>
      </c>
      <c r="B1028" s="5">
        <v>42933</v>
      </c>
      <c r="C1028" s="6">
        <v>0.38754629629629633</v>
      </c>
      <c r="D1028" s="6">
        <v>0.39260416666666664</v>
      </c>
      <c r="E1028" s="3">
        <f t="shared" si="194"/>
        <v>7</v>
      </c>
      <c r="F1028" s="3" t="str">
        <f t="shared" si="195"/>
        <v>stacjonarne</v>
      </c>
      <c r="G1028" s="3" t="str">
        <f t="shared" si="196"/>
        <v>45</v>
      </c>
      <c r="H1028" s="6">
        <f t="shared" si="197"/>
        <v>5.0578703703703098E-3</v>
      </c>
      <c r="I1028" s="8">
        <f t="shared" si="198"/>
        <v>0</v>
      </c>
      <c r="J1028" s="8">
        <f t="shared" ref="J1028:J1091" si="199">IF(E1028&lt;10,H1028+J1027,J1027)</f>
        <v>5.5458796296296358</v>
      </c>
      <c r="K1028" s="9">
        <f t="shared" ref="K1028:K1091" si="200">IF(J1028&lt;&gt;J1027,K1027+HOUR(H1028)*60+MINUTE(H1028)+IF(P1028&lt;P1027,1,0),K1027)</f>
        <v>7986</v>
      </c>
      <c r="L1028" s="8">
        <f t="shared" ref="L1028:L1091" si="201">IF(E1028&gt;=10,H1028,0)</f>
        <v>0</v>
      </c>
      <c r="M1028" s="3">
        <f t="shared" si="192"/>
        <v>0</v>
      </c>
      <c r="N1028" s="3">
        <f t="shared" ref="N1028:N1091" si="202">IF(AND(K1028&gt;800,K1027&lt;800,F1028="komurkowe"),K1028-800,IF(AND(F1028="komurkowe",K1028&gt;800),N1027+K1028-K1027,N1027))</f>
        <v>1749</v>
      </c>
      <c r="O1028" s="3">
        <f t="shared" si="193"/>
        <v>5437</v>
      </c>
      <c r="P1028" s="9">
        <f t="shared" ref="P1028:P1091" si="203">IF(J1028&lt;&gt;J1027,MOD(SECOND(H1028)+P1027,60),P1027)</f>
        <v>4</v>
      </c>
    </row>
    <row r="1029" spans="1:16" x14ac:dyDescent="0.25">
      <c r="A1029" s="3">
        <v>1415198</v>
      </c>
      <c r="B1029" s="5">
        <v>42933</v>
      </c>
      <c r="C1029" s="6">
        <v>0.38991898148148146</v>
      </c>
      <c r="D1029" s="6">
        <v>0.40072916666666664</v>
      </c>
      <c r="E1029" s="3">
        <f t="shared" si="194"/>
        <v>7</v>
      </c>
      <c r="F1029" s="3" t="str">
        <f t="shared" si="195"/>
        <v>stacjonarne</v>
      </c>
      <c r="G1029" s="3" t="str">
        <f t="shared" si="196"/>
        <v>14</v>
      </c>
      <c r="H1029" s="6">
        <f t="shared" si="197"/>
        <v>1.0810185185185173E-2</v>
      </c>
      <c r="I1029" s="8">
        <f t="shared" si="198"/>
        <v>0</v>
      </c>
      <c r="J1029" s="8">
        <f t="shared" si="199"/>
        <v>5.5566898148148205</v>
      </c>
      <c r="K1029" s="9">
        <f t="shared" si="200"/>
        <v>8001</v>
      </c>
      <c r="L1029" s="8">
        <f t="shared" si="201"/>
        <v>0</v>
      </c>
      <c r="M1029" s="3">
        <f t="shared" si="192"/>
        <v>0</v>
      </c>
      <c r="N1029" s="3">
        <f t="shared" si="202"/>
        <v>1749</v>
      </c>
      <c r="O1029" s="3">
        <f t="shared" si="193"/>
        <v>5452</v>
      </c>
      <c r="P1029" s="9">
        <f t="shared" si="203"/>
        <v>38</v>
      </c>
    </row>
    <row r="1030" spans="1:16" x14ac:dyDescent="0.25">
      <c r="A1030" s="3">
        <v>23368531</v>
      </c>
      <c r="B1030" s="5">
        <v>42933</v>
      </c>
      <c r="C1030" s="6">
        <v>0.39103009259259264</v>
      </c>
      <c r="D1030" s="6">
        <v>0.39221064814814816</v>
      </c>
      <c r="E1030" s="3">
        <f t="shared" si="194"/>
        <v>8</v>
      </c>
      <c r="F1030" s="3" t="str">
        <f t="shared" si="195"/>
        <v>komurkowe</v>
      </c>
      <c r="G1030" s="3" t="str">
        <f t="shared" si="196"/>
        <v>23</v>
      </c>
      <c r="H1030" s="6">
        <f t="shared" si="197"/>
        <v>1.1805555555555181E-3</v>
      </c>
      <c r="I1030" s="8">
        <f t="shared" si="198"/>
        <v>0</v>
      </c>
      <c r="J1030" s="8">
        <f t="shared" si="199"/>
        <v>5.5578703703703756</v>
      </c>
      <c r="K1030" s="9">
        <f t="shared" si="200"/>
        <v>8003</v>
      </c>
      <c r="L1030" s="8">
        <f t="shared" si="201"/>
        <v>0</v>
      </c>
      <c r="M1030" s="3">
        <f t="shared" si="192"/>
        <v>0</v>
      </c>
      <c r="N1030" s="3">
        <f t="shared" si="202"/>
        <v>1751</v>
      </c>
      <c r="O1030" s="3">
        <f t="shared" si="193"/>
        <v>5452</v>
      </c>
      <c r="P1030" s="9">
        <f t="shared" si="203"/>
        <v>20</v>
      </c>
    </row>
    <row r="1031" spans="1:16" x14ac:dyDescent="0.25">
      <c r="A1031" s="3">
        <v>5750549</v>
      </c>
      <c r="B1031" s="5">
        <v>42933</v>
      </c>
      <c r="C1031" s="6">
        <v>0.3948726851851852</v>
      </c>
      <c r="D1031" s="6">
        <v>0.39504629629629634</v>
      </c>
      <c r="E1031" s="3">
        <f t="shared" si="194"/>
        <v>7</v>
      </c>
      <c r="F1031" s="3" t="str">
        <f t="shared" si="195"/>
        <v>stacjonarne</v>
      </c>
      <c r="G1031" s="3" t="str">
        <f t="shared" si="196"/>
        <v>57</v>
      </c>
      <c r="H1031" s="6">
        <f t="shared" si="197"/>
        <v>1.7361111111113825E-4</v>
      </c>
      <c r="I1031" s="8">
        <f t="shared" si="198"/>
        <v>0</v>
      </c>
      <c r="J1031" s="8">
        <f t="shared" si="199"/>
        <v>5.5580439814814868</v>
      </c>
      <c r="K1031" s="9">
        <f t="shared" si="200"/>
        <v>8003</v>
      </c>
      <c r="L1031" s="8">
        <f t="shared" si="201"/>
        <v>0</v>
      </c>
      <c r="M1031" s="3">
        <f t="shared" si="192"/>
        <v>0</v>
      </c>
      <c r="N1031" s="3">
        <f t="shared" si="202"/>
        <v>1751</v>
      </c>
      <c r="O1031" s="3">
        <f t="shared" si="193"/>
        <v>5452</v>
      </c>
      <c r="P1031" s="9">
        <f t="shared" si="203"/>
        <v>35</v>
      </c>
    </row>
    <row r="1032" spans="1:16" x14ac:dyDescent="0.25">
      <c r="A1032" s="3">
        <v>3897850970</v>
      </c>
      <c r="B1032" s="5">
        <v>42933</v>
      </c>
      <c r="C1032" s="6">
        <v>0.3951736111111111</v>
      </c>
      <c r="D1032" s="6">
        <v>0.39697916666666666</v>
      </c>
      <c r="E1032" s="3">
        <f t="shared" si="194"/>
        <v>10</v>
      </c>
      <c r="F1032" s="3" t="str">
        <f t="shared" si="195"/>
        <v>komurkowe</v>
      </c>
      <c r="G1032" s="3" t="str">
        <f t="shared" si="196"/>
        <v>38</v>
      </c>
      <c r="H1032" s="6">
        <f t="shared" si="197"/>
        <v>1.8055555555555602E-3</v>
      </c>
      <c r="I1032" s="8">
        <f t="shared" si="198"/>
        <v>0</v>
      </c>
      <c r="J1032" s="8">
        <f t="shared" si="199"/>
        <v>5.5580439814814868</v>
      </c>
      <c r="K1032" s="9">
        <f t="shared" si="200"/>
        <v>8003</v>
      </c>
      <c r="L1032" s="8">
        <f t="shared" si="201"/>
        <v>1.8055555555555602E-3</v>
      </c>
      <c r="M1032" s="3">
        <f t="shared" si="192"/>
        <v>3</v>
      </c>
      <c r="N1032" s="3">
        <f t="shared" si="202"/>
        <v>1751</v>
      </c>
      <c r="O1032" s="3">
        <f t="shared" si="193"/>
        <v>5452</v>
      </c>
      <c r="P1032" s="9">
        <f t="shared" si="203"/>
        <v>35</v>
      </c>
    </row>
    <row r="1033" spans="1:16" x14ac:dyDescent="0.25">
      <c r="A1033" s="3">
        <v>2573868</v>
      </c>
      <c r="B1033" s="5">
        <v>42933</v>
      </c>
      <c r="C1033" s="6">
        <v>0.39962962962962961</v>
      </c>
      <c r="D1033" s="6">
        <v>0.40937499999999999</v>
      </c>
      <c r="E1033" s="3">
        <f t="shared" si="194"/>
        <v>7</v>
      </c>
      <c r="F1033" s="3" t="str">
        <f t="shared" si="195"/>
        <v>stacjonarne</v>
      </c>
      <c r="G1033" s="3" t="str">
        <f t="shared" si="196"/>
        <v>25</v>
      </c>
      <c r="H1033" s="6">
        <f t="shared" si="197"/>
        <v>9.7453703703703765E-3</v>
      </c>
      <c r="I1033" s="8">
        <f t="shared" si="198"/>
        <v>0</v>
      </c>
      <c r="J1033" s="8">
        <f t="shared" si="199"/>
        <v>5.5677893518518573</v>
      </c>
      <c r="K1033" s="9">
        <f t="shared" si="200"/>
        <v>8017</v>
      </c>
      <c r="L1033" s="8">
        <f t="shared" si="201"/>
        <v>0</v>
      </c>
      <c r="M1033" s="3">
        <f t="shared" si="192"/>
        <v>0</v>
      </c>
      <c r="N1033" s="3">
        <f t="shared" si="202"/>
        <v>1751</v>
      </c>
      <c r="O1033" s="3">
        <f t="shared" si="193"/>
        <v>5466</v>
      </c>
      <c r="P1033" s="9">
        <f t="shared" si="203"/>
        <v>37</v>
      </c>
    </row>
    <row r="1034" spans="1:16" x14ac:dyDescent="0.25">
      <c r="A1034" s="3">
        <v>1701008</v>
      </c>
      <c r="B1034" s="5">
        <v>42933</v>
      </c>
      <c r="C1034" s="6">
        <v>0.40104166666666669</v>
      </c>
      <c r="D1034" s="6">
        <v>0.40837962962962965</v>
      </c>
      <c r="E1034" s="3">
        <f t="shared" si="194"/>
        <v>7</v>
      </c>
      <c r="F1034" s="3" t="str">
        <f t="shared" si="195"/>
        <v>stacjonarne</v>
      </c>
      <c r="G1034" s="3" t="str">
        <f t="shared" si="196"/>
        <v>17</v>
      </c>
      <c r="H1034" s="6">
        <f t="shared" si="197"/>
        <v>7.3379629629629628E-3</v>
      </c>
      <c r="I1034" s="8">
        <f t="shared" si="198"/>
        <v>0</v>
      </c>
      <c r="J1034" s="8">
        <f t="shared" si="199"/>
        <v>5.5751273148148206</v>
      </c>
      <c r="K1034" s="9">
        <f t="shared" si="200"/>
        <v>8028</v>
      </c>
      <c r="L1034" s="8">
        <f t="shared" si="201"/>
        <v>0</v>
      </c>
      <c r="M1034" s="3">
        <f t="shared" si="192"/>
        <v>0</v>
      </c>
      <c r="N1034" s="3">
        <f t="shared" si="202"/>
        <v>1751</v>
      </c>
      <c r="O1034" s="3">
        <f t="shared" si="193"/>
        <v>5477</v>
      </c>
      <c r="P1034" s="9">
        <f t="shared" si="203"/>
        <v>11</v>
      </c>
    </row>
    <row r="1035" spans="1:16" x14ac:dyDescent="0.25">
      <c r="A1035" s="3">
        <v>1617146</v>
      </c>
      <c r="B1035" s="5">
        <v>42933</v>
      </c>
      <c r="C1035" s="6">
        <v>0.40575231481481483</v>
      </c>
      <c r="D1035" s="6">
        <v>0.41274305555555557</v>
      </c>
      <c r="E1035" s="3">
        <f t="shared" si="194"/>
        <v>7</v>
      </c>
      <c r="F1035" s="3" t="str">
        <f t="shared" si="195"/>
        <v>stacjonarne</v>
      </c>
      <c r="G1035" s="3" t="str">
        <f t="shared" si="196"/>
        <v>16</v>
      </c>
      <c r="H1035" s="6">
        <f t="shared" si="197"/>
        <v>6.9907407407407418E-3</v>
      </c>
      <c r="I1035" s="8">
        <f t="shared" si="198"/>
        <v>0</v>
      </c>
      <c r="J1035" s="8">
        <f t="shared" si="199"/>
        <v>5.5821180555555614</v>
      </c>
      <c r="K1035" s="9">
        <f t="shared" si="200"/>
        <v>8038</v>
      </c>
      <c r="L1035" s="8">
        <f t="shared" si="201"/>
        <v>0</v>
      </c>
      <c r="M1035" s="3">
        <f t="shared" si="192"/>
        <v>0</v>
      </c>
      <c r="N1035" s="3">
        <f t="shared" si="202"/>
        <v>1751</v>
      </c>
      <c r="O1035" s="3">
        <f t="shared" si="193"/>
        <v>5487</v>
      </c>
      <c r="P1035" s="9">
        <f t="shared" si="203"/>
        <v>15</v>
      </c>
    </row>
    <row r="1036" spans="1:16" x14ac:dyDescent="0.25">
      <c r="A1036" s="3">
        <v>7085993</v>
      </c>
      <c r="B1036" s="5">
        <v>42933</v>
      </c>
      <c r="C1036" s="6">
        <v>0.40719907407407407</v>
      </c>
      <c r="D1036" s="6">
        <v>0.41578703703703707</v>
      </c>
      <c r="E1036" s="3">
        <f t="shared" si="194"/>
        <v>7</v>
      </c>
      <c r="F1036" s="3" t="str">
        <f t="shared" si="195"/>
        <v>stacjonarne</v>
      </c>
      <c r="G1036" s="3" t="str">
        <f t="shared" si="196"/>
        <v>70</v>
      </c>
      <c r="H1036" s="6">
        <f t="shared" si="197"/>
        <v>8.5879629629629917E-3</v>
      </c>
      <c r="I1036" s="8">
        <f t="shared" si="198"/>
        <v>0</v>
      </c>
      <c r="J1036" s="8">
        <f t="shared" si="199"/>
        <v>5.5907060185185244</v>
      </c>
      <c r="K1036" s="9">
        <f t="shared" si="200"/>
        <v>8050</v>
      </c>
      <c r="L1036" s="8">
        <f t="shared" si="201"/>
        <v>0</v>
      </c>
      <c r="M1036" s="3">
        <f t="shared" si="192"/>
        <v>0</v>
      </c>
      <c r="N1036" s="3">
        <f t="shared" si="202"/>
        <v>1751</v>
      </c>
      <c r="O1036" s="3">
        <f t="shared" si="193"/>
        <v>5499</v>
      </c>
      <c r="P1036" s="9">
        <f t="shared" si="203"/>
        <v>37</v>
      </c>
    </row>
    <row r="1037" spans="1:16" x14ac:dyDescent="0.25">
      <c r="A1037" s="3">
        <v>73460179</v>
      </c>
      <c r="B1037" s="5">
        <v>42933</v>
      </c>
      <c r="C1037" s="6">
        <v>0.41060185185185188</v>
      </c>
      <c r="D1037" s="6">
        <v>0.41334490740740742</v>
      </c>
      <c r="E1037" s="3">
        <f t="shared" si="194"/>
        <v>8</v>
      </c>
      <c r="F1037" s="3" t="str">
        <f t="shared" si="195"/>
        <v>komurkowe</v>
      </c>
      <c r="G1037" s="3" t="str">
        <f t="shared" si="196"/>
        <v>73</v>
      </c>
      <c r="H1037" s="6">
        <f t="shared" si="197"/>
        <v>2.7430555555555403E-3</v>
      </c>
      <c r="I1037" s="8">
        <f t="shared" si="198"/>
        <v>0</v>
      </c>
      <c r="J1037" s="8">
        <f t="shared" si="199"/>
        <v>5.5934490740740799</v>
      </c>
      <c r="K1037" s="9">
        <f t="shared" si="200"/>
        <v>8054</v>
      </c>
      <c r="L1037" s="8">
        <f t="shared" si="201"/>
        <v>0</v>
      </c>
      <c r="M1037" s="3">
        <f t="shared" si="192"/>
        <v>0</v>
      </c>
      <c r="N1037" s="3">
        <f t="shared" si="202"/>
        <v>1755</v>
      </c>
      <c r="O1037" s="3">
        <f t="shared" si="193"/>
        <v>5499</v>
      </c>
      <c r="P1037" s="9">
        <f t="shared" si="203"/>
        <v>34</v>
      </c>
    </row>
    <row r="1038" spans="1:16" x14ac:dyDescent="0.25">
      <c r="A1038" s="3">
        <v>5983034</v>
      </c>
      <c r="B1038" s="5">
        <v>42933</v>
      </c>
      <c r="C1038" s="6">
        <v>0.41253472222222221</v>
      </c>
      <c r="D1038" s="6">
        <v>0.41753472222222227</v>
      </c>
      <c r="E1038" s="3">
        <f t="shared" si="194"/>
        <v>7</v>
      </c>
      <c r="F1038" s="3" t="str">
        <f t="shared" si="195"/>
        <v>stacjonarne</v>
      </c>
      <c r="G1038" s="3" t="str">
        <f t="shared" si="196"/>
        <v>59</v>
      </c>
      <c r="H1038" s="6">
        <f t="shared" si="197"/>
        <v>5.00000000000006E-3</v>
      </c>
      <c r="I1038" s="8">
        <f t="shared" si="198"/>
        <v>0</v>
      </c>
      <c r="J1038" s="8">
        <f t="shared" si="199"/>
        <v>5.5984490740740798</v>
      </c>
      <c r="K1038" s="9">
        <f t="shared" si="200"/>
        <v>8061</v>
      </c>
      <c r="L1038" s="8">
        <f t="shared" si="201"/>
        <v>0</v>
      </c>
      <c r="M1038" s="3">
        <f t="shared" si="192"/>
        <v>0</v>
      </c>
      <c r="N1038" s="3">
        <f t="shared" si="202"/>
        <v>1755</v>
      </c>
      <c r="O1038" s="3">
        <f t="shared" si="193"/>
        <v>5506</v>
      </c>
      <c r="P1038" s="9">
        <f t="shared" si="203"/>
        <v>46</v>
      </c>
    </row>
    <row r="1039" spans="1:16" x14ac:dyDescent="0.25">
      <c r="A1039" s="3">
        <v>16724936</v>
      </c>
      <c r="B1039" s="5">
        <v>42933</v>
      </c>
      <c r="C1039" s="6">
        <v>0.41317129629629629</v>
      </c>
      <c r="D1039" s="6">
        <v>0.41466435185185185</v>
      </c>
      <c r="E1039" s="3">
        <f t="shared" si="194"/>
        <v>8</v>
      </c>
      <c r="F1039" s="3" t="str">
        <f t="shared" si="195"/>
        <v>komurkowe</v>
      </c>
      <c r="G1039" s="3" t="str">
        <f t="shared" si="196"/>
        <v>16</v>
      </c>
      <c r="H1039" s="6">
        <f t="shared" si="197"/>
        <v>1.4930555555555669E-3</v>
      </c>
      <c r="I1039" s="8">
        <f t="shared" si="198"/>
        <v>0</v>
      </c>
      <c r="J1039" s="8">
        <f t="shared" si="199"/>
        <v>5.5999421296296354</v>
      </c>
      <c r="K1039" s="9">
        <f t="shared" si="200"/>
        <v>8063</v>
      </c>
      <c r="L1039" s="8">
        <f t="shared" si="201"/>
        <v>0</v>
      </c>
      <c r="M1039" s="3">
        <f t="shared" si="192"/>
        <v>0</v>
      </c>
      <c r="N1039" s="3">
        <f t="shared" si="202"/>
        <v>1757</v>
      </c>
      <c r="O1039" s="3">
        <f t="shared" si="193"/>
        <v>5506</v>
      </c>
      <c r="P1039" s="9">
        <f t="shared" si="203"/>
        <v>55</v>
      </c>
    </row>
    <row r="1040" spans="1:16" x14ac:dyDescent="0.25">
      <c r="A1040" s="3">
        <v>19343766</v>
      </c>
      <c r="B1040" s="5">
        <v>42933</v>
      </c>
      <c r="C1040" s="6">
        <v>0.41572916666666665</v>
      </c>
      <c r="D1040" s="6">
        <v>0.41825231481481479</v>
      </c>
      <c r="E1040" s="3">
        <f t="shared" si="194"/>
        <v>8</v>
      </c>
      <c r="F1040" s="3" t="str">
        <f t="shared" si="195"/>
        <v>komurkowe</v>
      </c>
      <c r="G1040" s="3" t="str">
        <f t="shared" si="196"/>
        <v>19</v>
      </c>
      <c r="H1040" s="6">
        <f t="shared" si="197"/>
        <v>2.5231481481481355E-3</v>
      </c>
      <c r="I1040" s="8">
        <f t="shared" si="198"/>
        <v>0</v>
      </c>
      <c r="J1040" s="8">
        <f t="shared" si="199"/>
        <v>5.6024652777777835</v>
      </c>
      <c r="K1040" s="9">
        <f t="shared" si="200"/>
        <v>8067</v>
      </c>
      <c r="L1040" s="8">
        <f t="shared" si="201"/>
        <v>0</v>
      </c>
      <c r="M1040" s="3">
        <f t="shared" si="192"/>
        <v>0</v>
      </c>
      <c r="N1040" s="3">
        <f t="shared" si="202"/>
        <v>1761</v>
      </c>
      <c r="O1040" s="3">
        <f t="shared" si="193"/>
        <v>5506</v>
      </c>
      <c r="P1040" s="9">
        <f t="shared" si="203"/>
        <v>33</v>
      </c>
    </row>
    <row r="1041" spans="1:16" x14ac:dyDescent="0.25">
      <c r="A1041" s="3">
        <v>7439955</v>
      </c>
      <c r="B1041" s="5">
        <v>42933</v>
      </c>
      <c r="C1041" s="6">
        <v>0.4171643518518518</v>
      </c>
      <c r="D1041" s="6">
        <v>0.4284722222222222</v>
      </c>
      <c r="E1041" s="3">
        <f t="shared" si="194"/>
        <v>7</v>
      </c>
      <c r="F1041" s="3" t="str">
        <f t="shared" si="195"/>
        <v>stacjonarne</v>
      </c>
      <c r="G1041" s="3" t="str">
        <f t="shared" si="196"/>
        <v>74</v>
      </c>
      <c r="H1041" s="6">
        <f t="shared" si="197"/>
        <v>1.1307870370370399E-2</v>
      </c>
      <c r="I1041" s="8">
        <f t="shared" si="198"/>
        <v>0</v>
      </c>
      <c r="J1041" s="8">
        <f t="shared" si="199"/>
        <v>5.6137731481481534</v>
      </c>
      <c r="K1041" s="9">
        <f t="shared" si="200"/>
        <v>8083</v>
      </c>
      <c r="L1041" s="8">
        <f t="shared" si="201"/>
        <v>0</v>
      </c>
      <c r="M1041" s="3">
        <f t="shared" si="192"/>
        <v>0</v>
      </c>
      <c r="N1041" s="3">
        <f t="shared" si="202"/>
        <v>1761</v>
      </c>
      <c r="O1041" s="3">
        <f t="shared" si="193"/>
        <v>5522</v>
      </c>
      <c r="P1041" s="9">
        <f t="shared" si="203"/>
        <v>50</v>
      </c>
    </row>
    <row r="1042" spans="1:16" x14ac:dyDescent="0.25">
      <c r="A1042" s="3">
        <v>7224275</v>
      </c>
      <c r="B1042" s="5">
        <v>42933</v>
      </c>
      <c r="C1042" s="6">
        <v>0.4189930555555556</v>
      </c>
      <c r="D1042" s="6">
        <v>0.41968749999999999</v>
      </c>
      <c r="E1042" s="3">
        <f t="shared" si="194"/>
        <v>7</v>
      </c>
      <c r="F1042" s="3" t="str">
        <f t="shared" si="195"/>
        <v>stacjonarne</v>
      </c>
      <c r="G1042" s="3" t="str">
        <f t="shared" si="196"/>
        <v>72</v>
      </c>
      <c r="H1042" s="6">
        <f t="shared" si="197"/>
        <v>6.9444444444438647E-4</v>
      </c>
      <c r="I1042" s="8">
        <f t="shared" si="198"/>
        <v>0</v>
      </c>
      <c r="J1042" s="8">
        <f t="shared" si="199"/>
        <v>5.6144675925925975</v>
      </c>
      <c r="K1042" s="9">
        <f t="shared" si="200"/>
        <v>8084</v>
      </c>
      <c r="L1042" s="8">
        <f t="shared" si="201"/>
        <v>0</v>
      </c>
      <c r="M1042" s="3">
        <f t="shared" si="192"/>
        <v>0</v>
      </c>
      <c r="N1042" s="3">
        <f t="shared" si="202"/>
        <v>1761</v>
      </c>
      <c r="O1042" s="3">
        <f t="shared" si="193"/>
        <v>5523</v>
      </c>
      <c r="P1042" s="9">
        <f t="shared" si="203"/>
        <v>50</v>
      </c>
    </row>
    <row r="1043" spans="1:16" x14ac:dyDescent="0.25">
      <c r="A1043" s="3">
        <v>1679471</v>
      </c>
      <c r="B1043" s="5">
        <v>42933</v>
      </c>
      <c r="C1043" s="6">
        <v>0.42386574074074074</v>
      </c>
      <c r="D1043" s="6">
        <v>0.4288541666666667</v>
      </c>
      <c r="E1043" s="3">
        <f t="shared" si="194"/>
        <v>7</v>
      </c>
      <c r="F1043" s="3" t="str">
        <f t="shared" si="195"/>
        <v>stacjonarne</v>
      </c>
      <c r="G1043" s="3" t="str">
        <f t="shared" si="196"/>
        <v>16</v>
      </c>
      <c r="H1043" s="6">
        <f t="shared" si="197"/>
        <v>4.9884259259259656E-3</v>
      </c>
      <c r="I1043" s="8">
        <f t="shared" si="198"/>
        <v>0</v>
      </c>
      <c r="J1043" s="8">
        <f t="shared" si="199"/>
        <v>5.6194560185185232</v>
      </c>
      <c r="K1043" s="9">
        <f t="shared" si="200"/>
        <v>8092</v>
      </c>
      <c r="L1043" s="8">
        <f t="shared" si="201"/>
        <v>0</v>
      </c>
      <c r="M1043" s="3">
        <f t="shared" si="192"/>
        <v>0</v>
      </c>
      <c r="N1043" s="3">
        <f t="shared" si="202"/>
        <v>1761</v>
      </c>
      <c r="O1043" s="3">
        <f t="shared" si="193"/>
        <v>5531</v>
      </c>
      <c r="P1043" s="9">
        <f t="shared" si="203"/>
        <v>1</v>
      </c>
    </row>
    <row r="1044" spans="1:16" x14ac:dyDescent="0.25">
      <c r="A1044" s="3">
        <v>6270159</v>
      </c>
      <c r="B1044" s="5">
        <v>42933</v>
      </c>
      <c r="C1044" s="6">
        <v>0.42664351851851851</v>
      </c>
      <c r="D1044" s="6">
        <v>0.42697916666666669</v>
      </c>
      <c r="E1044" s="3">
        <f t="shared" si="194"/>
        <v>7</v>
      </c>
      <c r="F1044" s="3" t="str">
        <f t="shared" si="195"/>
        <v>stacjonarne</v>
      </c>
      <c r="G1044" s="3" t="str">
        <f t="shared" si="196"/>
        <v>62</v>
      </c>
      <c r="H1044" s="6">
        <f t="shared" si="197"/>
        <v>3.3564814814818211E-4</v>
      </c>
      <c r="I1044" s="8">
        <f t="shared" si="198"/>
        <v>0</v>
      </c>
      <c r="J1044" s="8">
        <f t="shared" si="199"/>
        <v>5.6197916666666714</v>
      </c>
      <c r="K1044" s="9">
        <f t="shared" si="200"/>
        <v>8092</v>
      </c>
      <c r="L1044" s="8">
        <f t="shared" si="201"/>
        <v>0</v>
      </c>
      <c r="M1044" s="3">
        <f t="shared" si="192"/>
        <v>0</v>
      </c>
      <c r="N1044" s="3">
        <f t="shared" si="202"/>
        <v>1761</v>
      </c>
      <c r="O1044" s="3">
        <f t="shared" si="193"/>
        <v>5531</v>
      </c>
      <c r="P1044" s="9">
        <f t="shared" si="203"/>
        <v>30</v>
      </c>
    </row>
    <row r="1045" spans="1:16" x14ac:dyDescent="0.25">
      <c r="A1045" s="3">
        <v>1482340</v>
      </c>
      <c r="B1045" s="5">
        <v>42933</v>
      </c>
      <c r="C1045" s="6">
        <v>0.42983796296296295</v>
      </c>
      <c r="D1045" s="6">
        <v>0.43975694444444446</v>
      </c>
      <c r="E1045" s="3">
        <f t="shared" si="194"/>
        <v>7</v>
      </c>
      <c r="F1045" s="3" t="str">
        <f t="shared" si="195"/>
        <v>stacjonarne</v>
      </c>
      <c r="G1045" s="3" t="str">
        <f t="shared" si="196"/>
        <v>14</v>
      </c>
      <c r="H1045" s="6">
        <f t="shared" si="197"/>
        <v>9.9189814814815147E-3</v>
      </c>
      <c r="I1045" s="8">
        <f t="shared" si="198"/>
        <v>0</v>
      </c>
      <c r="J1045" s="8">
        <f t="shared" si="199"/>
        <v>5.6297106481481531</v>
      </c>
      <c r="K1045" s="9">
        <f t="shared" si="200"/>
        <v>8106</v>
      </c>
      <c r="L1045" s="8">
        <f t="shared" si="201"/>
        <v>0</v>
      </c>
      <c r="M1045" s="3">
        <f t="shared" si="192"/>
        <v>0</v>
      </c>
      <c r="N1045" s="3">
        <f t="shared" si="202"/>
        <v>1761</v>
      </c>
      <c r="O1045" s="3">
        <f t="shared" si="193"/>
        <v>5545</v>
      </c>
      <c r="P1045" s="9">
        <f t="shared" si="203"/>
        <v>47</v>
      </c>
    </row>
    <row r="1046" spans="1:16" x14ac:dyDescent="0.25">
      <c r="A1046" s="3">
        <v>28185580</v>
      </c>
      <c r="B1046" s="5">
        <v>42933</v>
      </c>
      <c r="C1046" s="6">
        <v>0.43086805555555552</v>
      </c>
      <c r="D1046" s="6">
        <v>0.43388888888888894</v>
      </c>
      <c r="E1046" s="3">
        <f t="shared" si="194"/>
        <v>8</v>
      </c>
      <c r="F1046" s="3" t="str">
        <f t="shared" si="195"/>
        <v>komurkowe</v>
      </c>
      <c r="G1046" s="3" t="str">
        <f t="shared" si="196"/>
        <v>28</v>
      </c>
      <c r="H1046" s="6">
        <f t="shared" si="197"/>
        <v>3.020833333333417E-3</v>
      </c>
      <c r="I1046" s="8">
        <f t="shared" si="198"/>
        <v>0</v>
      </c>
      <c r="J1046" s="8">
        <f t="shared" si="199"/>
        <v>5.6327314814814864</v>
      </c>
      <c r="K1046" s="9">
        <f t="shared" si="200"/>
        <v>8111</v>
      </c>
      <c r="L1046" s="8">
        <f t="shared" si="201"/>
        <v>0</v>
      </c>
      <c r="M1046" s="3">
        <f t="shared" si="192"/>
        <v>0</v>
      </c>
      <c r="N1046" s="3">
        <f t="shared" si="202"/>
        <v>1766</v>
      </c>
      <c r="O1046" s="3">
        <f t="shared" si="193"/>
        <v>5545</v>
      </c>
      <c r="P1046" s="9">
        <f t="shared" si="203"/>
        <v>8</v>
      </c>
    </row>
    <row r="1047" spans="1:16" x14ac:dyDescent="0.25">
      <c r="A1047" s="3">
        <v>4222605</v>
      </c>
      <c r="B1047" s="5">
        <v>42933</v>
      </c>
      <c r="C1047" s="6">
        <v>0.43375000000000002</v>
      </c>
      <c r="D1047" s="6">
        <v>0.43592592592592588</v>
      </c>
      <c r="E1047" s="3">
        <f t="shared" si="194"/>
        <v>7</v>
      </c>
      <c r="F1047" s="3" t="str">
        <f t="shared" si="195"/>
        <v>stacjonarne</v>
      </c>
      <c r="G1047" s="3" t="str">
        <f t="shared" si="196"/>
        <v>42</v>
      </c>
      <c r="H1047" s="6">
        <f t="shared" si="197"/>
        <v>2.175925925925859E-3</v>
      </c>
      <c r="I1047" s="8">
        <f t="shared" si="198"/>
        <v>0</v>
      </c>
      <c r="J1047" s="8">
        <f t="shared" si="199"/>
        <v>5.6349074074074119</v>
      </c>
      <c r="K1047" s="9">
        <f t="shared" si="200"/>
        <v>8114</v>
      </c>
      <c r="L1047" s="8">
        <f t="shared" si="201"/>
        <v>0</v>
      </c>
      <c r="M1047" s="3">
        <f t="shared" si="192"/>
        <v>0</v>
      </c>
      <c r="N1047" s="3">
        <f t="shared" si="202"/>
        <v>1766</v>
      </c>
      <c r="O1047" s="3">
        <f t="shared" si="193"/>
        <v>5548</v>
      </c>
      <c r="P1047" s="9">
        <f t="shared" si="203"/>
        <v>16</v>
      </c>
    </row>
    <row r="1048" spans="1:16" x14ac:dyDescent="0.25">
      <c r="A1048" s="3">
        <v>6689117</v>
      </c>
      <c r="B1048" s="5">
        <v>42933</v>
      </c>
      <c r="C1048" s="6">
        <v>0.43546296296296294</v>
      </c>
      <c r="D1048" s="6">
        <v>0.43662037037037038</v>
      </c>
      <c r="E1048" s="3">
        <f t="shared" si="194"/>
        <v>7</v>
      </c>
      <c r="F1048" s="3" t="str">
        <f t="shared" si="195"/>
        <v>stacjonarne</v>
      </c>
      <c r="G1048" s="3" t="str">
        <f t="shared" si="196"/>
        <v>66</v>
      </c>
      <c r="H1048" s="6">
        <f t="shared" si="197"/>
        <v>1.1574074074074403E-3</v>
      </c>
      <c r="I1048" s="8">
        <f t="shared" si="198"/>
        <v>0</v>
      </c>
      <c r="J1048" s="8">
        <f t="shared" si="199"/>
        <v>5.6360648148148194</v>
      </c>
      <c r="K1048" s="9">
        <f t="shared" si="200"/>
        <v>8115</v>
      </c>
      <c r="L1048" s="8">
        <f t="shared" si="201"/>
        <v>0</v>
      </c>
      <c r="M1048" s="3">
        <f t="shared" ref="M1048:M1111" si="204">HOUR(L1048)*60+MINUTE(L1048)+IF(SECOND(L1048)&gt;0,1,0)</f>
        <v>0</v>
      </c>
      <c r="N1048" s="3">
        <f t="shared" si="202"/>
        <v>1766</v>
      </c>
      <c r="O1048" s="3">
        <f t="shared" si="193"/>
        <v>5549</v>
      </c>
      <c r="P1048" s="9">
        <f t="shared" si="203"/>
        <v>56</v>
      </c>
    </row>
    <row r="1049" spans="1:16" x14ac:dyDescent="0.25">
      <c r="A1049" s="3">
        <v>3785540</v>
      </c>
      <c r="B1049" s="5">
        <v>42933</v>
      </c>
      <c r="C1049" s="6">
        <v>0.43569444444444444</v>
      </c>
      <c r="D1049" s="6">
        <v>0.4362037037037037</v>
      </c>
      <c r="E1049" s="3">
        <f t="shared" si="194"/>
        <v>7</v>
      </c>
      <c r="F1049" s="3" t="str">
        <f t="shared" si="195"/>
        <v>stacjonarne</v>
      </c>
      <c r="G1049" s="3" t="str">
        <f t="shared" si="196"/>
        <v>37</v>
      </c>
      <c r="H1049" s="6">
        <f t="shared" si="197"/>
        <v>5.0925925925926485E-4</v>
      </c>
      <c r="I1049" s="8">
        <f t="shared" si="198"/>
        <v>0</v>
      </c>
      <c r="J1049" s="8">
        <f t="shared" si="199"/>
        <v>5.6365740740740788</v>
      </c>
      <c r="K1049" s="9">
        <f t="shared" si="200"/>
        <v>8116</v>
      </c>
      <c r="L1049" s="8">
        <f t="shared" si="201"/>
        <v>0</v>
      </c>
      <c r="M1049" s="3">
        <f t="shared" si="204"/>
        <v>0</v>
      </c>
      <c r="N1049" s="3">
        <f t="shared" si="202"/>
        <v>1766</v>
      </c>
      <c r="O1049" s="3">
        <f t="shared" si="193"/>
        <v>5550</v>
      </c>
      <c r="P1049" s="9">
        <f t="shared" si="203"/>
        <v>40</v>
      </c>
    </row>
    <row r="1050" spans="1:16" x14ac:dyDescent="0.25">
      <c r="A1050" s="3">
        <v>6151478</v>
      </c>
      <c r="B1050" s="5">
        <v>42933</v>
      </c>
      <c r="C1050" s="6">
        <v>0.44103009259259257</v>
      </c>
      <c r="D1050" s="6">
        <v>0.44807870370370373</v>
      </c>
      <c r="E1050" s="3">
        <f t="shared" si="194"/>
        <v>7</v>
      </c>
      <c r="F1050" s="3" t="str">
        <f t="shared" si="195"/>
        <v>stacjonarne</v>
      </c>
      <c r="G1050" s="3" t="str">
        <f t="shared" si="196"/>
        <v>61</v>
      </c>
      <c r="H1050" s="6">
        <f t="shared" si="197"/>
        <v>7.0486111111111582E-3</v>
      </c>
      <c r="I1050" s="8">
        <f t="shared" si="198"/>
        <v>0</v>
      </c>
      <c r="J1050" s="8">
        <f t="shared" si="199"/>
        <v>5.6436226851851901</v>
      </c>
      <c r="K1050" s="9">
        <f t="shared" si="200"/>
        <v>8126</v>
      </c>
      <c r="L1050" s="8">
        <f t="shared" si="201"/>
        <v>0</v>
      </c>
      <c r="M1050" s="3">
        <f t="shared" si="204"/>
        <v>0</v>
      </c>
      <c r="N1050" s="3">
        <f t="shared" si="202"/>
        <v>1766</v>
      </c>
      <c r="O1050" s="3">
        <f t="shared" si="193"/>
        <v>5560</v>
      </c>
      <c r="P1050" s="9">
        <f t="shared" si="203"/>
        <v>49</v>
      </c>
    </row>
    <row r="1051" spans="1:16" x14ac:dyDescent="0.25">
      <c r="A1051" s="3">
        <v>9926754</v>
      </c>
      <c r="B1051" s="5">
        <v>42933</v>
      </c>
      <c r="C1051" s="6">
        <v>0.44421296296296298</v>
      </c>
      <c r="D1051" s="6">
        <v>0.44739583333333338</v>
      </c>
      <c r="E1051" s="3">
        <f t="shared" si="194"/>
        <v>7</v>
      </c>
      <c r="F1051" s="3" t="str">
        <f t="shared" si="195"/>
        <v>stacjonarne</v>
      </c>
      <c r="G1051" s="3" t="str">
        <f t="shared" si="196"/>
        <v>99</v>
      </c>
      <c r="H1051" s="6">
        <f t="shared" si="197"/>
        <v>3.1828703703704053E-3</v>
      </c>
      <c r="I1051" s="8">
        <f t="shared" si="198"/>
        <v>0</v>
      </c>
      <c r="J1051" s="8">
        <f t="shared" si="199"/>
        <v>5.6468055555555603</v>
      </c>
      <c r="K1051" s="9">
        <f t="shared" si="200"/>
        <v>8131</v>
      </c>
      <c r="L1051" s="8">
        <f t="shared" si="201"/>
        <v>0</v>
      </c>
      <c r="M1051" s="3">
        <f t="shared" si="204"/>
        <v>0</v>
      </c>
      <c r="N1051" s="3">
        <f t="shared" si="202"/>
        <v>1766</v>
      </c>
      <c r="O1051" s="3">
        <f t="shared" si="193"/>
        <v>5565</v>
      </c>
      <c r="P1051" s="9">
        <f t="shared" si="203"/>
        <v>24</v>
      </c>
    </row>
    <row r="1052" spans="1:16" x14ac:dyDescent="0.25">
      <c r="A1052" s="3">
        <v>89098100</v>
      </c>
      <c r="B1052" s="5">
        <v>42933</v>
      </c>
      <c r="C1052" s="6">
        <v>0.44609953703703703</v>
      </c>
      <c r="D1052" s="6">
        <v>0.44979166666666665</v>
      </c>
      <c r="E1052" s="3">
        <f t="shared" si="194"/>
        <v>8</v>
      </c>
      <c r="F1052" s="3" t="str">
        <f t="shared" si="195"/>
        <v>komurkowe</v>
      </c>
      <c r="G1052" s="3" t="str">
        <f t="shared" si="196"/>
        <v>89</v>
      </c>
      <c r="H1052" s="6">
        <f t="shared" si="197"/>
        <v>3.6921296296296147E-3</v>
      </c>
      <c r="I1052" s="8">
        <f t="shared" si="198"/>
        <v>0</v>
      </c>
      <c r="J1052" s="8">
        <f t="shared" si="199"/>
        <v>5.65049768518519</v>
      </c>
      <c r="K1052" s="9">
        <f t="shared" si="200"/>
        <v>8136</v>
      </c>
      <c r="L1052" s="8">
        <f t="shared" si="201"/>
        <v>0</v>
      </c>
      <c r="M1052" s="3">
        <f t="shared" si="204"/>
        <v>0</v>
      </c>
      <c r="N1052" s="3">
        <f t="shared" si="202"/>
        <v>1771</v>
      </c>
      <c r="O1052" s="3">
        <f t="shared" si="193"/>
        <v>5565</v>
      </c>
      <c r="P1052" s="9">
        <f t="shared" si="203"/>
        <v>43</v>
      </c>
    </row>
    <row r="1053" spans="1:16" x14ac:dyDescent="0.25">
      <c r="A1053" s="3">
        <v>6460935</v>
      </c>
      <c r="B1053" s="5">
        <v>42933</v>
      </c>
      <c r="C1053" s="6">
        <v>0.45122685185185185</v>
      </c>
      <c r="D1053" s="6">
        <v>0.45480324074074074</v>
      </c>
      <c r="E1053" s="3">
        <f t="shared" si="194"/>
        <v>7</v>
      </c>
      <c r="F1053" s="3" t="str">
        <f t="shared" si="195"/>
        <v>stacjonarne</v>
      </c>
      <c r="G1053" s="3" t="str">
        <f t="shared" si="196"/>
        <v>64</v>
      </c>
      <c r="H1053" s="6">
        <f t="shared" si="197"/>
        <v>3.5763888888888928E-3</v>
      </c>
      <c r="I1053" s="8">
        <f t="shared" si="198"/>
        <v>0</v>
      </c>
      <c r="J1053" s="8">
        <f t="shared" si="199"/>
        <v>5.6540740740740789</v>
      </c>
      <c r="K1053" s="9">
        <f t="shared" si="200"/>
        <v>8141</v>
      </c>
      <c r="L1053" s="8">
        <f t="shared" si="201"/>
        <v>0</v>
      </c>
      <c r="M1053" s="3">
        <f t="shared" si="204"/>
        <v>0</v>
      </c>
      <c r="N1053" s="3">
        <f t="shared" si="202"/>
        <v>1771</v>
      </c>
      <c r="O1053" s="3">
        <f t="shared" si="193"/>
        <v>5570</v>
      </c>
      <c r="P1053" s="9">
        <f t="shared" si="203"/>
        <v>52</v>
      </c>
    </row>
    <row r="1054" spans="1:16" x14ac:dyDescent="0.25">
      <c r="A1054" s="3">
        <v>83559673</v>
      </c>
      <c r="B1054" s="5">
        <v>42933</v>
      </c>
      <c r="C1054" s="6">
        <v>0.45623842592592595</v>
      </c>
      <c r="D1054" s="6">
        <v>0.46062500000000001</v>
      </c>
      <c r="E1054" s="3">
        <f t="shared" si="194"/>
        <v>8</v>
      </c>
      <c r="F1054" s="3" t="str">
        <f t="shared" si="195"/>
        <v>komurkowe</v>
      </c>
      <c r="G1054" s="3" t="str">
        <f t="shared" si="196"/>
        <v>83</v>
      </c>
      <c r="H1054" s="6">
        <f t="shared" si="197"/>
        <v>4.3865740740740566E-3</v>
      </c>
      <c r="I1054" s="8">
        <f t="shared" si="198"/>
        <v>0</v>
      </c>
      <c r="J1054" s="8">
        <f t="shared" si="199"/>
        <v>5.6584606481481527</v>
      </c>
      <c r="K1054" s="9">
        <f t="shared" si="200"/>
        <v>8148</v>
      </c>
      <c r="L1054" s="8">
        <f t="shared" si="201"/>
        <v>0</v>
      </c>
      <c r="M1054" s="3">
        <f t="shared" si="204"/>
        <v>0</v>
      </c>
      <c r="N1054" s="3">
        <f t="shared" si="202"/>
        <v>1778</v>
      </c>
      <c r="O1054" s="3">
        <f t="shared" si="193"/>
        <v>5570</v>
      </c>
      <c r="P1054" s="9">
        <f t="shared" si="203"/>
        <v>11</v>
      </c>
    </row>
    <row r="1055" spans="1:16" x14ac:dyDescent="0.25">
      <c r="A1055" s="3">
        <v>1661633</v>
      </c>
      <c r="B1055" s="5">
        <v>42933</v>
      </c>
      <c r="C1055" s="6">
        <v>0.4611574074074074</v>
      </c>
      <c r="D1055" s="6">
        <v>0.46372685185185186</v>
      </c>
      <c r="E1055" s="3">
        <f t="shared" si="194"/>
        <v>7</v>
      </c>
      <c r="F1055" s="3" t="str">
        <f t="shared" si="195"/>
        <v>stacjonarne</v>
      </c>
      <c r="G1055" s="3" t="str">
        <f t="shared" si="196"/>
        <v>16</v>
      </c>
      <c r="H1055" s="6">
        <f t="shared" si="197"/>
        <v>2.5694444444444575E-3</v>
      </c>
      <c r="I1055" s="8">
        <f t="shared" si="198"/>
        <v>0</v>
      </c>
      <c r="J1055" s="8">
        <f t="shared" si="199"/>
        <v>5.6610300925925969</v>
      </c>
      <c r="K1055" s="9">
        <f t="shared" si="200"/>
        <v>8151</v>
      </c>
      <c r="L1055" s="8">
        <f t="shared" si="201"/>
        <v>0</v>
      </c>
      <c r="M1055" s="3">
        <f t="shared" si="204"/>
        <v>0</v>
      </c>
      <c r="N1055" s="3">
        <f t="shared" si="202"/>
        <v>1778</v>
      </c>
      <c r="O1055" s="3">
        <f t="shared" si="193"/>
        <v>5573</v>
      </c>
      <c r="P1055" s="9">
        <f t="shared" si="203"/>
        <v>53</v>
      </c>
    </row>
    <row r="1056" spans="1:16" x14ac:dyDescent="0.25">
      <c r="A1056" s="3">
        <v>5809293</v>
      </c>
      <c r="B1056" s="5">
        <v>42933</v>
      </c>
      <c r="C1056" s="6">
        <v>0.46481481481481479</v>
      </c>
      <c r="D1056" s="6">
        <v>0.47425925925925921</v>
      </c>
      <c r="E1056" s="3">
        <f t="shared" si="194"/>
        <v>7</v>
      </c>
      <c r="F1056" s="3" t="str">
        <f t="shared" si="195"/>
        <v>stacjonarne</v>
      </c>
      <c r="G1056" s="3" t="str">
        <f t="shared" si="196"/>
        <v>58</v>
      </c>
      <c r="H1056" s="6">
        <f t="shared" si="197"/>
        <v>9.444444444444422E-3</v>
      </c>
      <c r="I1056" s="8">
        <f t="shared" si="198"/>
        <v>0</v>
      </c>
      <c r="J1056" s="8">
        <f t="shared" si="199"/>
        <v>5.6704745370370411</v>
      </c>
      <c r="K1056" s="9">
        <f t="shared" si="200"/>
        <v>8165</v>
      </c>
      <c r="L1056" s="8">
        <f t="shared" si="201"/>
        <v>0</v>
      </c>
      <c r="M1056" s="3">
        <f t="shared" si="204"/>
        <v>0</v>
      </c>
      <c r="N1056" s="3">
        <f t="shared" si="202"/>
        <v>1778</v>
      </c>
      <c r="O1056" s="3">
        <f t="shared" si="193"/>
        <v>5587</v>
      </c>
      <c r="P1056" s="9">
        <f t="shared" si="203"/>
        <v>29</v>
      </c>
    </row>
    <row r="1057" spans="1:16" x14ac:dyDescent="0.25">
      <c r="A1057" s="3">
        <v>5790304</v>
      </c>
      <c r="B1057" s="5">
        <v>42933</v>
      </c>
      <c r="C1057" s="6">
        <v>0.46655092592592595</v>
      </c>
      <c r="D1057" s="6">
        <v>0.47357638888888887</v>
      </c>
      <c r="E1057" s="3">
        <f t="shared" si="194"/>
        <v>7</v>
      </c>
      <c r="F1057" s="3" t="str">
        <f t="shared" si="195"/>
        <v>stacjonarne</v>
      </c>
      <c r="G1057" s="3" t="str">
        <f t="shared" si="196"/>
        <v>57</v>
      </c>
      <c r="H1057" s="6">
        <f t="shared" si="197"/>
        <v>7.0254629629629139E-3</v>
      </c>
      <c r="I1057" s="8">
        <f t="shared" si="198"/>
        <v>0</v>
      </c>
      <c r="J1057" s="8">
        <f t="shared" si="199"/>
        <v>5.6775000000000038</v>
      </c>
      <c r="K1057" s="9">
        <f t="shared" si="200"/>
        <v>8175</v>
      </c>
      <c r="L1057" s="8">
        <f t="shared" si="201"/>
        <v>0</v>
      </c>
      <c r="M1057" s="3">
        <f t="shared" si="204"/>
        <v>0</v>
      </c>
      <c r="N1057" s="3">
        <f t="shared" si="202"/>
        <v>1778</v>
      </c>
      <c r="O1057" s="3">
        <f t="shared" si="193"/>
        <v>5597</v>
      </c>
      <c r="P1057" s="9">
        <f t="shared" si="203"/>
        <v>36</v>
      </c>
    </row>
    <row r="1058" spans="1:16" x14ac:dyDescent="0.25">
      <c r="A1058" s="3">
        <v>7088840</v>
      </c>
      <c r="B1058" s="5">
        <v>42933</v>
      </c>
      <c r="C1058" s="6">
        <v>0.46711805555555558</v>
      </c>
      <c r="D1058" s="6">
        <v>0.47856481481481478</v>
      </c>
      <c r="E1058" s="3">
        <f t="shared" si="194"/>
        <v>7</v>
      </c>
      <c r="F1058" s="3" t="str">
        <f t="shared" si="195"/>
        <v>stacjonarne</v>
      </c>
      <c r="G1058" s="3" t="str">
        <f t="shared" si="196"/>
        <v>70</v>
      </c>
      <c r="H1058" s="6">
        <f t="shared" si="197"/>
        <v>1.1446759259259198E-2</v>
      </c>
      <c r="I1058" s="8">
        <f t="shared" si="198"/>
        <v>0</v>
      </c>
      <c r="J1058" s="8">
        <f t="shared" si="199"/>
        <v>5.6889467592592631</v>
      </c>
      <c r="K1058" s="9">
        <f t="shared" si="200"/>
        <v>8192</v>
      </c>
      <c r="L1058" s="8">
        <f t="shared" si="201"/>
        <v>0</v>
      </c>
      <c r="M1058" s="3">
        <f t="shared" si="204"/>
        <v>0</v>
      </c>
      <c r="N1058" s="3">
        <f t="shared" si="202"/>
        <v>1778</v>
      </c>
      <c r="O1058" s="3">
        <f t="shared" si="193"/>
        <v>5614</v>
      </c>
      <c r="P1058" s="9">
        <f t="shared" si="203"/>
        <v>5</v>
      </c>
    </row>
    <row r="1059" spans="1:16" x14ac:dyDescent="0.25">
      <c r="A1059" s="3">
        <v>1302112</v>
      </c>
      <c r="B1059" s="5">
        <v>42933</v>
      </c>
      <c r="C1059" s="6">
        <v>0.46939814814814818</v>
      </c>
      <c r="D1059" s="6">
        <v>0.47047453703703707</v>
      </c>
      <c r="E1059" s="3">
        <f t="shared" si="194"/>
        <v>7</v>
      </c>
      <c r="F1059" s="3" t="str">
        <f t="shared" si="195"/>
        <v>stacjonarne</v>
      </c>
      <c r="G1059" s="3" t="str">
        <f t="shared" si="196"/>
        <v>13</v>
      </c>
      <c r="H1059" s="6">
        <f t="shared" si="197"/>
        <v>1.0763888888888906E-3</v>
      </c>
      <c r="I1059" s="8">
        <f t="shared" si="198"/>
        <v>0</v>
      </c>
      <c r="J1059" s="8">
        <f t="shared" si="199"/>
        <v>5.6900231481481516</v>
      </c>
      <c r="K1059" s="9">
        <f t="shared" si="200"/>
        <v>8193</v>
      </c>
      <c r="L1059" s="8">
        <f t="shared" si="201"/>
        <v>0</v>
      </c>
      <c r="M1059" s="3">
        <f t="shared" si="204"/>
        <v>0</v>
      </c>
      <c r="N1059" s="3">
        <f t="shared" si="202"/>
        <v>1778</v>
      </c>
      <c r="O1059" s="3">
        <f t="shared" si="193"/>
        <v>5615</v>
      </c>
      <c r="P1059" s="9">
        <f t="shared" si="203"/>
        <v>38</v>
      </c>
    </row>
    <row r="1060" spans="1:16" x14ac:dyDescent="0.25">
      <c r="A1060" s="3">
        <v>8299537</v>
      </c>
      <c r="B1060" s="5">
        <v>42933</v>
      </c>
      <c r="C1060" s="6">
        <v>0.47302083333333328</v>
      </c>
      <c r="D1060" s="6">
        <v>0.47939814814814818</v>
      </c>
      <c r="E1060" s="3">
        <f t="shared" si="194"/>
        <v>7</v>
      </c>
      <c r="F1060" s="3" t="str">
        <f t="shared" si="195"/>
        <v>stacjonarne</v>
      </c>
      <c r="G1060" s="3" t="str">
        <f t="shared" si="196"/>
        <v>82</v>
      </c>
      <c r="H1060" s="6">
        <f t="shared" si="197"/>
        <v>6.377314814814905E-3</v>
      </c>
      <c r="I1060" s="8">
        <f t="shared" si="198"/>
        <v>0</v>
      </c>
      <c r="J1060" s="8">
        <f t="shared" si="199"/>
        <v>5.6964004629629663</v>
      </c>
      <c r="K1060" s="9">
        <f t="shared" si="200"/>
        <v>8202</v>
      </c>
      <c r="L1060" s="8">
        <f t="shared" si="201"/>
        <v>0</v>
      </c>
      <c r="M1060" s="3">
        <f t="shared" si="204"/>
        <v>0</v>
      </c>
      <c r="N1060" s="3">
        <f t="shared" si="202"/>
        <v>1778</v>
      </c>
      <c r="O1060" s="3">
        <f t="shared" si="193"/>
        <v>5624</v>
      </c>
      <c r="P1060" s="9">
        <f t="shared" si="203"/>
        <v>49</v>
      </c>
    </row>
    <row r="1061" spans="1:16" x14ac:dyDescent="0.25">
      <c r="A1061" s="3">
        <v>1519891</v>
      </c>
      <c r="B1061" s="5">
        <v>42933</v>
      </c>
      <c r="C1061" s="6">
        <v>0.4760416666666667</v>
      </c>
      <c r="D1061" s="6">
        <v>0.48714120370370373</v>
      </c>
      <c r="E1061" s="3">
        <f t="shared" si="194"/>
        <v>7</v>
      </c>
      <c r="F1061" s="3" t="str">
        <f t="shared" si="195"/>
        <v>stacjonarne</v>
      </c>
      <c r="G1061" s="3" t="str">
        <f t="shared" si="196"/>
        <v>15</v>
      </c>
      <c r="H1061" s="6">
        <f t="shared" si="197"/>
        <v>1.1099537037037033E-2</v>
      </c>
      <c r="I1061" s="8">
        <f t="shared" si="198"/>
        <v>0</v>
      </c>
      <c r="J1061" s="8">
        <f t="shared" si="199"/>
        <v>5.7075000000000031</v>
      </c>
      <c r="K1061" s="9">
        <f t="shared" si="200"/>
        <v>8218</v>
      </c>
      <c r="L1061" s="8">
        <f t="shared" si="201"/>
        <v>0</v>
      </c>
      <c r="M1061" s="3">
        <f t="shared" si="204"/>
        <v>0</v>
      </c>
      <c r="N1061" s="3">
        <f t="shared" si="202"/>
        <v>1778</v>
      </c>
      <c r="O1061" s="3">
        <f t="shared" ref="O1061:O1124" si="205">IF(AND(K1061&gt;800,K1060&lt;800,F1061="stacjonarne"),K1061-800,IF(AND(F1061="stacjonarne",K1061&gt;800),O1060+K1061-K1060,O1060))</f>
        <v>5640</v>
      </c>
      <c r="P1061" s="9">
        <f t="shared" si="203"/>
        <v>48</v>
      </c>
    </row>
    <row r="1062" spans="1:16" x14ac:dyDescent="0.25">
      <c r="A1062" s="3">
        <v>29771613</v>
      </c>
      <c r="B1062" s="5">
        <v>42933</v>
      </c>
      <c r="C1062" s="6">
        <v>0.47706018518518517</v>
      </c>
      <c r="D1062" s="6">
        <v>0.47881944444444446</v>
      </c>
      <c r="E1062" s="3">
        <f t="shared" si="194"/>
        <v>8</v>
      </c>
      <c r="F1062" s="3" t="str">
        <f t="shared" si="195"/>
        <v>komurkowe</v>
      </c>
      <c r="G1062" s="3" t="str">
        <f t="shared" si="196"/>
        <v>29</v>
      </c>
      <c r="H1062" s="6">
        <f t="shared" si="197"/>
        <v>1.7592592592592937E-3</v>
      </c>
      <c r="I1062" s="8">
        <f t="shared" si="198"/>
        <v>0</v>
      </c>
      <c r="J1062" s="8">
        <f t="shared" si="199"/>
        <v>5.7092592592592624</v>
      </c>
      <c r="K1062" s="9">
        <f t="shared" si="200"/>
        <v>8221</v>
      </c>
      <c r="L1062" s="8">
        <f t="shared" si="201"/>
        <v>0</v>
      </c>
      <c r="M1062" s="3">
        <f t="shared" si="204"/>
        <v>0</v>
      </c>
      <c r="N1062" s="3">
        <f t="shared" si="202"/>
        <v>1781</v>
      </c>
      <c r="O1062" s="3">
        <f t="shared" si="205"/>
        <v>5640</v>
      </c>
      <c r="P1062" s="9">
        <f t="shared" si="203"/>
        <v>20</v>
      </c>
    </row>
    <row r="1063" spans="1:16" x14ac:dyDescent="0.25">
      <c r="A1063" s="3">
        <v>9088045</v>
      </c>
      <c r="B1063" s="5">
        <v>42933</v>
      </c>
      <c r="C1063" s="6">
        <v>0.47714120370370372</v>
      </c>
      <c r="D1063" s="6">
        <v>0.47728009259259263</v>
      </c>
      <c r="E1063" s="3">
        <f t="shared" si="194"/>
        <v>7</v>
      </c>
      <c r="F1063" s="3" t="str">
        <f t="shared" si="195"/>
        <v>stacjonarne</v>
      </c>
      <c r="G1063" s="3" t="str">
        <f t="shared" si="196"/>
        <v>90</v>
      </c>
      <c r="H1063" s="6">
        <f t="shared" si="197"/>
        <v>1.388888888889106E-4</v>
      </c>
      <c r="I1063" s="8">
        <f t="shared" si="198"/>
        <v>0</v>
      </c>
      <c r="J1063" s="8">
        <f t="shared" si="199"/>
        <v>5.7093981481481517</v>
      </c>
      <c r="K1063" s="9">
        <f t="shared" si="200"/>
        <v>8221</v>
      </c>
      <c r="L1063" s="8">
        <f t="shared" si="201"/>
        <v>0</v>
      </c>
      <c r="M1063" s="3">
        <f t="shared" si="204"/>
        <v>0</v>
      </c>
      <c r="N1063" s="3">
        <f t="shared" si="202"/>
        <v>1781</v>
      </c>
      <c r="O1063" s="3">
        <f t="shared" si="205"/>
        <v>5640</v>
      </c>
      <c r="P1063" s="9">
        <f t="shared" si="203"/>
        <v>32</v>
      </c>
    </row>
    <row r="1064" spans="1:16" x14ac:dyDescent="0.25">
      <c r="A1064" s="3">
        <v>59864989</v>
      </c>
      <c r="B1064" s="5">
        <v>42933</v>
      </c>
      <c r="C1064" s="6">
        <v>0.48119212962962959</v>
      </c>
      <c r="D1064" s="6">
        <v>0.49038194444444444</v>
      </c>
      <c r="E1064" s="3">
        <f t="shared" si="194"/>
        <v>8</v>
      </c>
      <c r="F1064" s="3" t="str">
        <f t="shared" si="195"/>
        <v>komurkowe</v>
      </c>
      <c r="G1064" s="3" t="str">
        <f t="shared" si="196"/>
        <v>59</v>
      </c>
      <c r="H1064" s="6">
        <f t="shared" si="197"/>
        <v>9.1898148148148451E-3</v>
      </c>
      <c r="I1064" s="8">
        <f t="shared" si="198"/>
        <v>0</v>
      </c>
      <c r="J1064" s="8">
        <f t="shared" si="199"/>
        <v>5.7185879629629666</v>
      </c>
      <c r="K1064" s="9">
        <f t="shared" si="200"/>
        <v>8234</v>
      </c>
      <c r="L1064" s="8">
        <f t="shared" si="201"/>
        <v>0</v>
      </c>
      <c r="M1064" s="3">
        <f t="shared" si="204"/>
        <v>0</v>
      </c>
      <c r="N1064" s="3">
        <f t="shared" si="202"/>
        <v>1794</v>
      </c>
      <c r="O1064" s="3">
        <f t="shared" si="205"/>
        <v>5640</v>
      </c>
      <c r="P1064" s="9">
        <f t="shared" si="203"/>
        <v>46</v>
      </c>
    </row>
    <row r="1065" spans="1:16" x14ac:dyDescent="0.25">
      <c r="A1065" s="3">
        <v>2741017</v>
      </c>
      <c r="B1065" s="5">
        <v>42933</v>
      </c>
      <c r="C1065" s="6">
        <v>0.4838425925925926</v>
      </c>
      <c r="D1065" s="6">
        <v>0.49107638888888888</v>
      </c>
      <c r="E1065" s="3">
        <f t="shared" si="194"/>
        <v>7</v>
      </c>
      <c r="F1065" s="3" t="str">
        <f t="shared" si="195"/>
        <v>stacjonarne</v>
      </c>
      <c r="G1065" s="3" t="str">
        <f t="shared" si="196"/>
        <v>27</v>
      </c>
      <c r="H1065" s="6">
        <f t="shared" si="197"/>
        <v>7.2337962962962798E-3</v>
      </c>
      <c r="I1065" s="8">
        <f t="shared" si="198"/>
        <v>0</v>
      </c>
      <c r="J1065" s="8">
        <f t="shared" si="199"/>
        <v>5.7258217592592633</v>
      </c>
      <c r="K1065" s="9">
        <f t="shared" si="200"/>
        <v>8245</v>
      </c>
      <c r="L1065" s="8">
        <f t="shared" si="201"/>
        <v>0</v>
      </c>
      <c r="M1065" s="3">
        <f t="shared" si="204"/>
        <v>0</v>
      </c>
      <c r="N1065" s="3">
        <f t="shared" si="202"/>
        <v>1794</v>
      </c>
      <c r="O1065" s="3">
        <f t="shared" si="205"/>
        <v>5651</v>
      </c>
      <c r="P1065" s="9">
        <f t="shared" si="203"/>
        <v>11</v>
      </c>
    </row>
    <row r="1066" spans="1:16" x14ac:dyDescent="0.25">
      <c r="A1066" s="3">
        <v>1092699</v>
      </c>
      <c r="B1066" s="5">
        <v>42933</v>
      </c>
      <c r="C1066" s="6">
        <v>0.48430555555555554</v>
      </c>
      <c r="D1066" s="6">
        <v>0.49372685185185183</v>
      </c>
      <c r="E1066" s="3">
        <f t="shared" si="194"/>
        <v>7</v>
      </c>
      <c r="F1066" s="3" t="str">
        <f t="shared" si="195"/>
        <v>stacjonarne</v>
      </c>
      <c r="G1066" s="3" t="str">
        <f t="shared" si="196"/>
        <v>10</v>
      </c>
      <c r="H1066" s="6">
        <f t="shared" si="197"/>
        <v>9.4212962962962887E-3</v>
      </c>
      <c r="I1066" s="8">
        <f t="shared" si="198"/>
        <v>0</v>
      </c>
      <c r="J1066" s="8">
        <f t="shared" si="199"/>
        <v>5.7352430555555598</v>
      </c>
      <c r="K1066" s="9">
        <f t="shared" si="200"/>
        <v>8258</v>
      </c>
      <c r="L1066" s="8">
        <f t="shared" si="201"/>
        <v>0</v>
      </c>
      <c r="M1066" s="3">
        <f t="shared" si="204"/>
        <v>0</v>
      </c>
      <c r="N1066" s="3">
        <f t="shared" si="202"/>
        <v>1794</v>
      </c>
      <c r="O1066" s="3">
        <f t="shared" si="205"/>
        <v>5664</v>
      </c>
      <c r="P1066" s="9">
        <f t="shared" si="203"/>
        <v>45</v>
      </c>
    </row>
    <row r="1067" spans="1:16" x14ac:dyDescent="0.25">
      <c r="A1067" s="3">
        <v>3284714</v>
      </c>
      <c r="B1067" s="5">
        <v>42933</v>
      </c>
      <c r="C1067" s="6">
        <v>0.48533564814814811</v>
      </c>
      <c r="D1067" s="6">
        <v>0.4968981481481482</v>
      </c>
      <c r="E1067" s="3">
        <f t="shared" si="194"/>
        <v>7</v>
      </c>
      <c r="F1067" s="3" t="str">
        <f t="shared" si="195"/>
        <v>stacjonarne</v>
      </c>
      <c r="G1067" s="3" t="str">
        <f t="shared" si="196"/>
        <v>32</v>
      </c>
      <c r="H1067" s="6">
        <f t="shared" si="197"/>
        <v>1.1562500000000087E-2</v>
      </c>
      <c r="I1067" s="8">
        <f t="shared" si="198"/>
        <v>0</v>
      </c>
      <c r="J1067" s="8">
        <f t="shared" si="199"/>
        <v>5.7468055555555599</v>
      </c>
      <c r="K1067" s="9">
        <f t="shared" si="200"/>
        <v>8275</v>
      </c>
      <c r="L1067" s="8">
        <f t="shared" si="201"/>
        <v>0</v>
      </c>
      <c r="M1067" s="3">
        <f t="shared" si="204"/>
        <v>0</v>
      </c>
      <c r="N1067" s="3">
        <f t="shared" si="202"/>
        <v>1794</v>
      </c>
      <c r="O1067" s="3">
        <f t="shared" si="205"/>
        <v>5681</v>
      </c>
      <c r="P1067" s="9">
        <f t="shared" si="203"/>
        <v>24</v>
      </c>
    </row>
    <row r="1068" spans="1:16" x14ac:dyDescent="0.25">
      <c r="A1068" s="3">
        <v>1822675725</v>
      </c>
      <c r="B1068" s="5">
        <v>42933</v>
      </c>
      <c r="C1068" s="6">
        <v>0.4854282407407407</v>
      </c>
      <c r="D1068" s="6">
        <v>0.49109953703703701</v>
      </c>
      <c r="E1068" s="3">
        <f t="shared" si="194"/>
        <v>10</v>
      </c>
      <c r="F1068" s="3" t="str">
        <f t="shared" si="195"/>
        <v>komurkowe</v>
      </c>
      <c r="G1068" s="3" t="str">
        <f t="shared" si="196"/>
        <v>18</v>
      </c>
      <c r="H1068" s="6">
        <f t="shared" si="197"/>
        <v>5.6712962962963132E-3</v>
      </c>
      <c r="I1068" s="8">
        <f t="shared" si="198"/>
        <v>0</v>
      </c>
      <c r="J1068" s="8">
        <f t="shared" si="199"/>
        <v>5.7468055555555599</v>
      </c>
      <c r="K1068" s="9">
        <f t="shared" si="200"/>
        <v>8275</v>
      </c>
      <c r="L1068" s="8">
        <f t="shared" si="201"/>
        <v>5.6712962962963132E-3</v>
      </c>
      <c r="M1068" s="3">
        <f t="shared" si="204"/>
        <v>9</v>
      </c>
      <c r="N1068" s="3">
        <f t="shared" si="202"/>
        <v>1794</v>
      </c>
      <c r="O1068" s="3">
        <f t="shared" si="205"/>
        <v>5681</v>
      </c>
      <c r="P1068" s="9">
        <f t="shared" si="203"/>
        <v>24</v>
      </c>
    </row>
    <row r="1069" spans="1:16" x14ac:dyDescent="0.25">
      <c r="A1069" s="3">
        <v>9595194</v>
      </c>
      <c r="B1069" s="5">
        <v>42933</v>
      </c>
      <c r="C1069" s="6">
        <v>0.48833333333333334</v>
      </c>
      <c r="D1069" s="6">
        <v>0.49960648148148151</v>
      </c>
      <c r="E1069" s="3">
        <f t="shared" si="194"/>
        <v>7</v>
      </c>
      <c r="F1069" s="3" t="str">
        <f t="shared" si="195"/>
        <v>stacjonarne</v>
      </c>
      <c r="G1069" s="3" t="str">
        <f t="shared" si="196"/>
        <v>95</v>
      </c>
      <c r="H1069" s="6">
        <f t="shared" si="197"/>
        <v>1.1273148148148171E-2</v>
      </c>
      <c r="I1069" s="8">
        <f t="shared" si="198"/>
        <v>0</v>
      </c>
      <c r="J1069" s="8">
        <f t="shared" si="199"/>
        <v>5.758078703703708</v>
      </c>
      <c r="K1069" s="9">
        <f t="shared" si="200"/>
        <v>8291</v>
      </c>
      <c r="L1069" s="8">
        <f t="shared" si="201"/>
        <v>0</v>
      </c>
      <c r="M1069" s="3">
        <f t="shared" si="204"/>
        <v>0</v>
      </c>
      <c r="N1069" s="3">
        <f t="shared" si="202"/>
        <v>1794</v>
      </c>
      <c r="O1069" s="3">
        <f t="shared" si="205"/>
        <v>5697</v>
      </c>
      <c r="P1069" s="9">
        <f t="shared" si="203"/>
        <v>38</v>
      </c>
    </row>
    <row r="1070" spans="1:16" x14ac:dyDescent="0.25">
      <c r="A1070" s="3">
        <v>5015921</v>
      </c>
      <c r="B1070" s="5">
        <v>42933</v>
      </c>
      <c r="C1070" s="6">
        <v>0.49362268518518521</v>
      </c>
      <c r="D1070" s="6">
        <v>0.49859953703703702</v>
      </c>
      <c r="E1070" s="3">
        <f t="shared" si="194"/>
        <v>7</v>
      </c>
      <c r="F1070" s="3" t="str">
        <f t="shared" si="195"/>
        <v>stacjonarne</v>
      </c>
      <c r="G1070" s="3" t="str">
        <f t="shared" si="196"/>
        <v>50</v>
      </c>
      <c r="H1070" s="6">
        <f t="shared" si="197"/>
        <v>4.9768518518518157E-3</v>
      </c>
      <c r="I1070" s="8">
        <f t="shared" si="198"/>
        <v>0</v>
      </c>
      <c r="J1070" s="8">
        <f t="shared" si="199"/>
        <v>5.7630555555555603</v>
      </c>
      <c r="K1070" s="9">
        <f t="shared" si="200"/>
        <v>8298</v>
      </c>
      <c r="L1070" s="8">
        <f t="shared" si="201"/>
        <v>0</v>
      </c>
      <c r="M1070" s="3">
        <f t="shared" si="204"/>
        <v>0</v>
      </c>
      <c r="N1070" s="3">
        <f t="shared" si="202"/>
        <v>1794</v>
      </c>
      <c r="O1070" s="3">
        <f t="shared" si="205"/>
        <v>5704</v>
      </c>
      <c r="P1070" s="9">
        <f t="shared" si="203"/>
        <v>48</v>
      </c>
    </row>
    <row r="1071" spans="1:16" x14ac:dyDescent="0.25">
      <c r="A1071" s="3">
        <v>1015521</v>
      </c>
      <c r="B1071" s="5">
        <v>42933</v>
      </c>
      <c r="C1071" s="6">
        <v>0.49658564814814815</v>
      </c>
      <c r="D1071" s="6">
        <v>0.49866898148148148</v>
      </c>
      <c r="E1071" s="3">
        <f t="shared" si="194"/>
        <v>7</v>
      </c>
      <c r="F1071" s="3" t="str">
        <f t="shared" si="195"/>
        <v>stacjonarne</v>
      </c>
      <c r="G1071" s="3" t="str">
        <f t="shared" si="196"/>
        <v>10</v>
      </c>
      <c r="H1071" s="6">
        <f t="shared" si="197"/>
        <v>2.0833333333333259E-3</v>
      </c>
      <c r="I1071" s="8">
        <f t="shared" si="198"/>
        <v>0</v>
      </c>
      <c r="J1071" s="8">
        <f t="shared" si="199"/>
        <v>5.7651388888888935</v>
      </c>
      <c r="K1071" s="9">
        <f t="shared" si="200"/>
        <v>8301</v>
      </c>
      <c r="L1071" s="8">
        <f t="shared" si="201"/>
        <v>0</v>
      </c>
      <c r="M1071" s="3">
        <f t="shared" si="204"/>
        <v>0</v>
      </c>
      <c r="N1071" s="3">
        <f t="shared" si="202"/>
        <v>1794</v>
      </c>
      <c r="O1071" s="3">
        <f t="shared" si="205"/>
        <v>5707</v>
      </c>
      <c r="P1071" s="9">
        <f t="shared" si="203"/>
        <v>48</v>
      </c>
    </row>
    <row r="1072" spans="1:16" x14ac:dyDescent="0.25">
      <c r="A1072" s="3">
        <v>4452201</v>
      </c>
      <c r="B1072" s="5">
        <v>42933</v>
      </c>
      <c r="C1072" s="6">
        <v>0.49760416666666668</v>
      </c>
      <c r="D1072" s="6">
        <v>0.50250000000000006</v>
      </c>
      <c r="E1072" s="3">
        <f t="shared" si="194"/>
        <v>7</v>
      </c>
      <c r="F1072" s="3" t="str">
        <f t="shared" si="195"/>
        <v>stacjonarne</v>
      </c>
      <c r="G1072" s="3" t="str">
        <f t="shared" si="196"/>
        <v>44</v>
      </c>
      <c r="H1072" s="6">
        <f t="shared" si="197"/>
        <v>4.895833333333377E-3</v>
      </c>
      <c r="I1072" s="8">
        <f t="shared" si="198"/>
        <v>0</v>
      </c>
      <c r="J1072" s="8">
        <f t="shared" si="199"/>
        <v>5.7700347222222268</v>
      </c>
      <c r="K1072" s="9">
        <f t="shared" si="200"/>
        <v>8308</v>
      </c>
      <c r="L1072" s="8">
        <f t="shared" si="201"/>
        <v>0</v>
      </c>
      <c r="M1072" s="3">
        <f t="shared" si="204"/>
        <v>0</v>
      </c>
      <c r="N1072" s="3">
        <f t="shared" si="202"/>
        <v>1794</v>
      </c>
      <c r="O1072" s="3">
        <f t="shared" si="205"/>
        <v>5714</v>
      </c>
      <c r="P1072" s="9">
        <f t="shared" si="203"/>
        <v>51</v>
      </c>
    </row>
    <row r="1073" spans="1:16" x14ac:dyDescent="0.25">
      <c r="A1073" s="3">
        <v>6801890</v>
      </c>
      <c r="B1073" s="5">
        <v>42933</v>
      </c>
      <c r="C1073" s="6">
        <v>0.50284722222222222</v>
      </c>
      <c r="D1073" s="6">
        <v>0.50736111111111104</v>
      </c>
      <c r="E1073" s="3">
        <f t="shared" si="194"/>
        <v>7</v>
      </c>
      <c r="F1073" s="3" t="str">
        <f t="shared" si="195"/>
        <v>stacjonarne</v>
      </c>
      <c r="G1073" s="3" t="str">
        <f t="shared" si="196"/>
        <v>68</v>
      </c>
      <c r="H1073" s="6">
        <f t="shared" si="197"/>
        <v>4.5138888888888173E-3</v>
      </c>
      <c r="I1073" s="8">
        <f t="shared" si="198"/>
        <v>0</v>
      </c>
      <c r="J1073" s="8">
        <f t="shared" si="199"/>
        <v>5.7745486111111157</v>
      </c>
      <c r="K1073" s="9">
        <f t="shared" si="200"/>
        <v>8315</v>
      </c>
      <c r="L1073" s="8">
        <f t="shared" si="201"/>
        <v>0</v>
      </c>
      <c r="M1073" s="3">
        <f t="shared" si="204"/>
        <v>0</v>
      </c>
      <c r="N1073" s="3">
        <f t="shared" si="202"/>
        <v>1794</v>
      </c>
      <c r="O1073" s="3">
        <f t="shared" si="205"/>
        <v>5721</v>
      </c>
      <c r="P1073" s="9">
        <f t="shared" si="203"/>
        <v>21</v>
      </c>
    </row>
    <row r="1074" spans="1:16" x14ac:dyDescent="0.25">
      <c r="A1074" s="3">
        <v>19638469</v>
      </c>
      <c r="B1074" s="5">
        <v>42933</v>
      </c>
      <c r="C1074" s="6">
        <v>0.50768518518518524</v>
      </c>
      <c r="D1074" s="6">
        <v>0.51817129629629632</v>
      </c>
      <c r="E1074" s="3">
        <f t="shared" si="194"/>
        <v>8</v>
      </c>
      <c r="F1074" s="3" t="str">
        <f t="shared" si="195"/>
        <v>komurkowe</v>
      </c>
      <c r="G1074" s="3" t="str">
        <f t="shared" si="196"/>
        <v>19</v>
      </c>
      <c r="H1074" s="6">
        <f t="shared" si="197"/>
        <v>1.0486111111111085E-2</v>
      </c>
      <c r="I1074" s="8">
        <f t="shared" si="198"/>
        <v>0</v>
      </c>
      <c r="J1074" s="8">
        <f t="shared" si="199"/>
        <v>5.7850347222222265</v>
      </c>
      <c r="K1074" s="9">
        <f t="shared" si="200"/>
        <v>8330</v>
      </c>
      <c r="L1074" s="8">
        <f t="shared" si="201"/>
        <v>0</v>
      </c>
      <c r="M1074" s="3">
        <f t="shared" si="204"/>
        <v>0</v>
      </c>
      <c r="N1074" s="3">
        <f t="shared" si="202"/>
        <v>1809</v>
      </c>
      <c r="O1074" s="3">
        <f t="shared" si="205"/>
        <v>5721</v>
      </c>
      <c r="P1074" s="9">
        <f t="shared" si="203"/>
        <v>27</v>
      </c>
    </row>
    <row r="1075" spans="1:16" x14ac:dyDescent="0.25">
      <c r="A1075" s="3">
        <v>43897696</v>
      </c>
      <c r="B1075" s="5">
        <v>42933</v>
      </c>
      <c r="C1075" s="6">
        <v>0.51271990740740747</v>
      </c>
      <c r="D1075" s="6">
        <v>0.51616898148148149</v>
      </c>
      <c r="E1075" s="3">
        <f t="shared" si="194"/>
        <v>8</v>
      </c>
      <c r="F1075" s="3" t="str">
        <f t="shared" si="195"/>
        <v>komurkowe</v>
      </c>
      <c r="G1075" s="3" t="str">
        <f t="shared" si="196"/>
        <v>43</v>
      </c>
      <c r="H1075" s="6">
        <f t="shared" si="197"/>
        <v>3.4490740740740211E-3</v>
      </c>
      <c r="I1075" s="8">
        <f t="shared" si="198"/>
        <v>0</v>
      </c>
      <c r="J1075" s="8">
        <f t="shared" si="199"/>
        <v>5.7884837962963003</v>
      </c>
      <c r="K1075" s="9">
        <f t="shared" si="200"/>
        <v>8335</v>
      </c>
      <c r="L1075" s="8">
        <f t="shared" si="201"/>
        <v>0</v>
      </c>
      <c r="M1075" s="3">
        <f t="shared" si="204"/>
        <v>0</v>
      </c>
      <c r="N1075" s="3">
        <f t="shared" si="202"/>
        <v>1814</v>
      </c>
      <c r="O1075" s="3">
        <f t="shared" si="205"/>
        <v>5721</v>
      </c>
      <c r="P1075" s="9">
        <f t="shared" si="203"/>
        <v>25</v>
      </c>
    </row>
    <row r="1076" spans="1:16" x14ac:dyDescent="0.25">
      <c r="A1076" s="3">
        <v>8253162</v>
      </c>
      <c r="B1076" s="5">
        <v>42933</v>
      </c>
      <c r="C1076" s="6">
        <v>0.51468749999999996</v>
      </c>
      <c r="D1076" s="6">
        <v>0.5204050925925926</v>
      </c>
      <c r="E1076" s="3">
        <f t="shared" si="194"/>
        <v>7</v>
      </c>
      <c r="F1076" s="3" t="str">
        <f t="shared" si="195"/>
        <v>stacjonarne</v>
      </c>
      <c r="G1076" s="3" t="str">
        <f t="shared" si="196"/>
        <v>82</v>
      </c>
      <c r="H1076" s="6">
        <f t="shared" si="197"/>
        <v>5.7175925925926352E-3</v>
      </c>
      <c r="I1076" s="8">
        <f t="shared" si="198"/>
        <v>0</v>
      </c>
      <c r="J1076" s="8">
        <f t="shared" si="199"/>
        <v>5.7942013888888928</v>
      </c>
      <c r="K1076" s="9">
        <f t="shared" si="200"/>
        <v>8343</v>
      </c>
      <c r="L1076" s="8">
        <f t="shared" si="201"/>
        <v>0</v>
      </c>
      <c r="M1076" s="3">
        <f t="shared" si="204"/>
        <v>0</v>
      </c>
      <c r="N1076" s="3">
        <f t="shared" si="202"/>
        <v>1814</v>
      </c>
      <c r="O1076" s="3">
        <f t="shared" si="205"/>
        <v>5729</v>
      </c>
      <c r="P1076" s="9">
        <f t="shared" si="203"/>
        <v>39</v>
      </c>
    </row>
    <row r="1077" spans="1:16" x14ac:dyDescent="0.25">
      <c r="A1077" s="3">
        <v>42038927</v>
      </c>
      <c r="B1077" s="5">
        <v>42933</v>
      </c>
      <c r="C1077" s="6">
        <v>0.51894675925925926</v>
      </c>
      <c r="D1077" s="6">
        <v>0.52336805555555554</v>
      </c>
      <c r="E1077" s="3">
        <f t="shared" si="194"/>
        <v>8</v>
      </c>
      <c r="F1077" s="3" t="str">
        <f t="shared" si="195"/>
        <v>komurkowe</v>
      </c>
      <c r="G1077" s="3" t="str">
        <f t="shared" si="196"/>
        <v>42</v>
      </c>
      <c r="H1077" s="6">
        <f t="shared" si="197"/>
        <v>4.4212962962962843E-3</v>
      </c>
      <c r="I1077" s="8">
        <f t="shared" si="198"/>
        <v>0</v>
      </c>
      <c r="J1077" s="8">
        <f t="shared" si="199"/>
        <v>5.7986226851851894</v>
      </c>
      <c r="K1077" s="9">
        <f t="shared" si="200"/>
        <v>8350</v>
      </c>
      <c r="L1077" s="8">
        <f t="shared" si="201"/>
        <v>0</v>
      </c>
      <c r="M1077" s="3">
        <f t="shared" si="204"/>
        <v>0</v>
      </c>
      <c r="N1077" s="3">
        <f t="shared" si="202"/>
        <v>1821</v>
      </c>
      <c r="O1077" s="3">
        <f t="shared" si="205"/>
        <v>5729</v>
      </c>
      <c r="P1077" s="9">
        <f t="shared" si="203"/>
        <v>1</v>
      </c>
    </row>
    <row r="1078" spans="1:16" x14ac:dyDescent="0.25">
      <c r="A1078" s="3">
        <v>5758962</v>
      </c>
      <c r="B1078" s="5">
        <v>42933</v>
      </c>
      <c r="C1078" s="6">
        <v>0.52460648148148148</v>
      </c>
      <c r="D1078" s="6">
        <v>0.53292824074074074</v>
      </c>
      <c r="E1078" s="3">
        <f t="shared" si="194"/>
        <v>7</v>
      </c>
      <c r="F1078" s="3" t="str">
        <f t="shared" si="195"/>
        <v>stacjonarne</v>
      </c>
      <c r="G1078" s="3" t="str">
        <f t="shared" si="196"/>
        <v>57</v>
      </c>
      <c r="H1078" s="6">
        <f t="shared" si="197"/>
        <v>8.3217592592592649E-3</v>
      </c>
      <c r="I1078" s="8">
        <f t="shared" si="198"/>
        <v>0</v>
      </c>
      <c r="J1078" s="8">
        <f t="shared" si="199"/>
        <v>5.8069444444444489</v>
      </c>
      <c r="K1078" s="9">
        <f t="shared" si="200"/>
        <v>8362</v>
      </c>
      <c r="L1078" s="8">
        <f t="shared" si="201"/>
        <v>0</v>
      </c>
      <c r="M1078" s="3">
        <f t="shared" si="204"/>
        <v>0</v>
      </c>
      <c r="N1078" s="3">
        <f t="shared" si="202"/>
        <v>1821</v>
      </c>
      <c r="O1078" s="3">
        <f t="shared" si="205"/>
        <v>5741</v>
      </c>
      <c r="P1078" s="9">
        <f t="shared" si="203"/>
        <v>0</v>
      </c>
    </row>
    <row r="1079" spans="1:16" x14ac:dyDescent="0.25">
      <c r="A1079" s="3">
        <v>77096634</v>
      </c>
      <c r="B1079" s="5">
        <v>42933</v>
      </c>
      <c r="C1079" s="6">
        <v>0.52500000000000002</v>
      </c>
      <c r="D1079" s="6">
        <v>0.53071759259259255</v>
      </c>
      <c r="E1079" s="3">
        <f t="shared" si="194"/>
        <v>8</v>
      </c>
      <c r="F1079" s="3" t="str">
        <f t="shared" si="195"/>
        <v>komurkowe</v>
      </c>
      <c r="G1079" s="3" t="str">
        <f t="shared" si="196"/>
        <v>77</v>
      </c>
      <c r="H1079" s="6">
        <f t="shared" si="197"/>
        <v>5.7175925925925242E-3</v>
      </c>
      <c r="I1079" s="8">
        <f t="shared" si="198"/>
        <v>0</v>
      </c>
      <c r="J1079" s="8">
        <f t="shared" si="199"/>
        <v>5.8126620370370414</v>
      </c>
      <c r="K1079" s="9">
        <f t="shared" si="200"/>
        <v>8370</v>
      </c>
      <c r="L1079" s="8">
        <f t="shared" si="201"/>
        <v>0</v>
      </c>
      <c r="M1079" s="3">
        <f t="shared" si="204"/>
        <v>0</v>
      </c>
      <c r="N1079" s="3">
        <f t="shared" si="202"/>
        <v>1829</v>
      </c>
      <c r="O1079" s="3">
        <f t="shared" si="205"/>
        <v>5741</v>
      </c>
      <c r="P1079" s="9">
        <f t="shared" si="203"/>
        <v>14</v>
      </c>
    </row>
    <row r="1080" spans="1:16" x14ac:dyDescent="0.25">
      <c r="A1080" s="3">
        <v>8041809</v>
      </c>
      <c r="B1080" s="5">
        <v>42933</v>
      </c>
      <c r="C1080" s="6">
        <v>0.52508101851851852</v>
      </c>
      <c r="D1080" s="6">
        <v>0.53238425925925925</v>
      </c>
      <c r="E1080" s="3">
        <f t="shared" si="194"/>
        <v>7</v>
      </c>
      <c r="F1080" s="3" t="str">
        <f t="shared" si="195"/>
        <v>stacjonarne</v>
      </c>
      <c r="G1080" s="3" t="str">
        <f t="shared" si="196"/>
        <v>80</v>
      </c>
      <c r="H1080" s="6">
        <f t="shared" si="197"/>
        <v>7.3032407407407351E-3</v>
      </c>
      <c r="I1080" s="8">
        <f t="shared" si="198"/>
        <v>0</v>
      </c>
      <c r="J1080" s="8">
        <f t="shared" si="199"/>
        <v>5.8199652777777819</v>
      </c>
      <c r="K1080" s="9">
        <f t="shared" si="200"/>
        <v>8380</v>
      </c>
      <c r="L1080" s="8">
        <f t="shared" si="201"/>
        <v>0</v>
      </c>
      <c r="M1080" s="3">
        <f t="shared" si="204"/>
        <v>0</v>
      </c>
      <c r="N1080" s="3">
        <f t="shared" si="202"/>
        <v>1829</v>
      </c>
      <c r="O1080" s="3">
        <f t="shared" si="205"/>
        <v>5751</v>
      </c>
      <c r="P1080" s="9">
        <f t="shared" si="203"/>
        <v>45</v>
      </c>
    </row>
    <row r="1081" spans="1:16" x14ac:dyDescent="0.25">
      <c r="A1081" s="3">
        <v>6735390</v>
      </c>
      <c r="B1081" s="5">
        <v>42933</v>
      </c>
      <c r="C1081" s="6">
        <v>0.52612268518518512</v>
      </c>
      <c r="D1081" s="6">
        <v>0.52849537037037042</v>
      </c>
      <c r="E1081" s="3">
        <f t="shared" si="194"/>
        <v>7</v>
      </c>
      <c r="F1081" s="3" t="str">
        <f t="shared" si="195"/>
        <v>stacjonarne</v>
      </c>
      <c r="G1081" s="3" t="str">
        <f t="shared" si="196"/>
        <v>67</v>
      </c>
      <c r="H1081" s="6">
        <f t="shared" si="197"/>
        <v>2.372685185185297E-3</v>
      </c>
      <c r="I1081" s="8">
        <f t="shared" si="198"/>
        <v>0</v>
      </c>
      <c r="J1081" s="8">
        <f t="shared" si="199"/>
        <v>5.8223379629629672</v>
      </c>
      <c r="K1081" s="9">
        <f t="shared" si="200"/>
        <v>8384</v>
      </c>
      <c r="L1081" s="8">
        <f t="shared" si="201"/>
        <v>0</v>
      </c>
      <c r="M1081" s="3">
        <f t="shared" si="204"/>
        <v>0</v>
      </c>
      <c r="N1081" s="3">
        <f t="shared" si="202"/>
        <v>1829</v>
      </c>
      <c r="O1081" s="3">
        <f t="shared" si="205"/>
        <v>5755</v>
      </c>
      <c r="P1081" s="9">
        <f t="shared" si="203"/>
        <v>10</v>
      </c>
    </row>
    <row r="1082" spans="1:16" x14ac:dyDescent="0.25">
      <c r="A1082" s="3">
        <v>93811207</v>
      </c>
      <c r="B1082" s="5">
        <v>42933</v>
      </c>
      <c r="C1082" s="6">
        <v>0.5270717592592592</v>
      </c>
      <c r="D1082" s="6">
        <v>0.53460648148148149</v>
      </c>
      <c r="E1082" s="3">
        <f t="shared" si="194"/>
        <v>8</v>
      </c>
      <c r="F1082" s="3" t="str">
        <f t="shared" si="195"/>
        <v>komurkowe</v>
      </c>
      <c r="G1082" s="3" t="str">
        <f t="shared" si="196"/>
        <v>93</v>
      </c>
      <c r="H1082" s="6">
        <f t="shared" si="197"/>
        <v>7.5347222222222898E-3</v>
      </c>
      <c r="I1082" s="8">
        <f t="shared" si="198"/>
        <v>0</v>
      </c>
      <c r="J1082" s="8">
        <f t="shared" si="199"/>
        <v>5.8298726851851894</v>
      </c>
      <c r="K1082" s="9">
        <f t="shared" si="200"/>
        <v>8395</v>
      </c>
      <c r="L1082" s="8">
        <f t="shared" si="201"/>
        <v>0</v>
      </c>
      <c r="M1082" s="3">
        <f t="shared" si="204"/>
        <v>0</v>
      </c>
      <c r="N1082" s="3">
        <f t="shared" si="202"/>
        <v>1840</v>
      </c>
      <c r="O1082" s="3">
        <f t="shared" si="205"/>
        <v>5755</v>
      </c>
      <c r="P1082" s="9">
        <f t="shared" si="203"/>
        <v>1</v>
      </c>
    </row>
    <row r="1083" spans="1:16" x14ac:dyDescent="0.25">
      <c r="A1083" s="3">
        <v>8079505</v>
      </c>
      <c r="B1083" s="5">
        <v>42933</v>
      </c>
      <c r="C1083" s="6">
        <v>0.52788194444444447</v>
      </c>
      <c r="D1083" s="6">
        <v>0.52908564814814818</v>
      </c>
      <c r="E1083" s="3">
        <f t="shared" si="194"/>
        <v>7</v>
      </c>
      <c r="F1083" s="3" t="str">
        <f t="shared" si="195"/>
        <v>stacjonarne</v>
      </c>
      <c r="G1083" s="3" t="str">
        <f t="shared" si="196"/>
        <v>80</v>
      </c>
      <c r="H1083" s="6">
        <f t="shared" si="197"/>
        <v>1.2037037037037068E-3</v>
      </c>
      <c r="I1083" s="8">
        <f t="shared" si="198"/>
        <v>0</v>
      </c>
      <c r="J1083" s="8">
        <f t="shared" si="199"/>
        <v>5.831076388888893</v>
      </c>
      <c r="K1083" s="9">
        <f t="shared" si="200"/>
        <v>8396</v>
      </c>
      <c r="L1083" s="8">
        <f t="shared" si="201"/>
        <v>0</v>
      </c>
      <c r="M1083" s="3">
        <f t="shared" si="204"/>
        <v>0</v>
      </c>
      <c r="N1083" s="3">
        <f t="shared" si="202"/>
        <v>1840</v>
      </c>
      <c r="O1083" s="3">
        <f t="shared" si="205"/>
        <v>5756</v>
      </c>
      <c r="P1083" s="9">
        <f t="shared" si="203"/>
        <v>45</v>
      </c>
    </row>
    <row r="1084" spans="1:16" x14ac:dyDescent="0.25">
      <c r="A1084" s="3">
        <v>3348581</v>
      </c>
      <c r="B1084" s="5">
        <v>42933</v>
      </c>
      <c r="C1084" s="6">
        <v>0.53150462962962963</v>
      </c>
      <c r="D1084" s="6">
        <v>0.54208333333333336</v>
      </c>
      <c r="E1084" s="3">
        <f t="shared" si="194"/>
        <v>7</v>
      </c>
      <c r="F1084" s="3" t="str">
        <f t="shared" si="195"/>
        <v>stacjonarne</v>
      </c>
      <c r="G1084" s="3" t="str">
        <f t="shared" si="196"/>
        <v>33</v>
      </c>
      <c r="H1084" s="6">
        <f t="shared" si="197"/>
        <v>1.0578703703703729E-2</v>
      </c>
      <c r="I1084" s="8">
        <f t="shared" si="198"/>
        <v>0</v>
      </c>
      <c r="J1084" s="8">
        <f t="shared" si="199"/>
        <v>5.841655092592597</v>
      </c>
      <c r="K1084" s="9">
        <f t="shared" si="200"/>
        <v>8411</v>
      </c>
      <c r="L1084" s="8">
        <f t="shared" si="201"/>
        <v>0</v>
      </c>
      <c r="M1084" s="3">
        <f t="shared" si="204"/>
        <v>0</v>
      </c>
      <c r="N1084" s="3">
        <f t="shared" si="202"/>
        <v>1840</v>
      </c>
      <c r="O1084" s="3">
        <f t="shared" si="205"/>
        <v>5771</v>
      </c>
      <c r="P1084" s="9">
        <f t="shared" si="203"/>
        <v>59</v>
      </c>
    </row>
    <row r="1085" spans="1:16" x14ac:dyDescent="0.25">
      <c r="A1085" s="3">
        <v>13484133</v>
      </c>
      <c r="B1085" s="5">
        <v>42933</v>
      </c>
      <c r="C1085" s="6">
        <v>0.53174768518518511</v>
      </c>
      <c r="D1085" s="6">
        <v>0.53931712962962963</v>
      </c>
      <c r="E1085" s="3">
        <f t="shared" si="194"/>
        <v>8</v>
      </c>
      <c r="F1085" s="3" t="str">
        <f t="shared" si="195"/>
        <v>komurkowe</v>
      </c>
      <c r="G1085" s="3" t="str">
        <f t="shared" si="196"/>
        <v>13</v>
      </c>
      <c r="H1085" s="6">
        <f t="shared" si="197"/>
        <v>7.5694444444445175E-3</v>
      </c>
      <c r="I1085" s="8">
        <f t="shared" si="198"/>
        <v>0</v>
      </c>
      <c r="J1085" s="8">
        <f t="shared" si="199"/>
        <v>5.8492245370370419</v>
      </c>
      <c r="K1085" s="9">
        <f t="shared" si="200"/>
        <v>8422</v>
      </c>
      <c r="L1085" s="8">
        <f t="shared" si="201"/>
        <v>0</v>
      </c>
      <c r="M1085" s="3">
        <f t="shared" si="204"/>
        <v>0</v>
      </c>
      <c r="N1085" s="3">
        <f t="shared" si="202"/>
        <v>1851</v>
      </c>
      <c r="O1085" s="3">
        <f t="shared" si="205"/>
        <v>5771</v>
      </c>
      <c r="P1085" s="9">
        <f t="shared" si="203"/>
        <v>53</v>
      </c>
    </row>
    <row r="1086" spans="1:16" x14ac:dyDescent="0.25">
      <c r="A1086" s="3">
        <v>3017523</v>
      </c>
      <c r="B1086" s="5">
        <v>42933</v>
      </c>
      <c r="C1086" s="6">
        <v>0.53241898148148148</v>
      </c>
      <c r="D1086" s="6">
        <v>0.54011574074074076</v>
      </c>
      <c r="E1086" s="3">
        <f t="shared" si="194"/>
        <v>7</v>
      </c>
      <c r="F1086" s="3" t="str">
        <f t="shared" si="195"/>
        <v>stacjonarne</v>
      </c>
      <c r="G1086" s="3" t="str">
        <f t="shared" si="196"/>
        <v>30</v>
      </c>
      <c r="H1086" s="6">
        <f t="shared" si="197"/>
        <v>7.6967592592592782E-3</v>
      </c>
      <c r="I1086" s="8">
        <f t="shared" si="198"/>
        <v>0</v>
      </c>
      <c r="J1086" s="8">
        <f t="shared" si="199"/>
        <v>5.8569212962963011</v>
      </c>
      <c r="K1086" s="9">
        <f t="shared" si="200"/>
        <v>8433</v>
      </c>
      <c r="L1086" s="8">
        <f t="shared" si="201"/>
        <v>0</v>
      </c>
      <c r="M1086" s="3">
        <f t="shared" si="204"/>
        <v>0</v>
      </c>
      <c r="N1086" s="3">
        <f t="shared" si="202"/>
        <v>1851</v>
      </c>
      <c r="O1086" s="3">
        <f t="shared" si="205"/>
        <v>5782</v>
      </c>
      <c r="P1086" s="9">
        <f t="shared" si="203"/>
        <v>58</v>
      </c>
    </row>
    <row r="1087" spans="1:16" x14ac:dyDescent="0.25">
      <c r="A1087" s="3">
        <v>5464497</v>
      </c>
      <c r="B1087" s="5">
        <v>42933</v>
      </c>
      <c r="C1087" s="6">
        <v>0.53608796296296302</v>
      </c>
      <c r="D1087" s="6">
        <v>0.53657407407407409</v>
      </c>
      <c r="E1087" s="3">
        <f t="shared" si="194"/>
        <v>7</v>
      </c>
      <c r="F1087" s="3" t="str">
        <f t="shared" si="195"/>
        <v>stacjonarne</v>
      </c>
      <c r="G1087" s="3" t="str">
        <f t="shared" si="196"/>
        <v>54</v>
      </c>
      <c r="H1087" s="6">
        <f t="shared" si="197"/>
        <v>4.8611111111107608E-4</v>
      </c>
      <c r="I1087" s="8">
        <f t="shared" si="198"/>
        <v>0</v>
      </c>
      <c r="J1087" s="8">
        <f t="shared" si="199"/>
        <v>5.8574074074074121</v>
      </c>
      <c r="K1087" s="9">
        <f t="shared" si="200"/>
        <v>8434</v>
      </c>
      <c r="L1087" s="8">
        <f t="shared" si="201"/>
        <v>0</v>
      </c>
      <c r="M1087" s="3">
        <f t="shared" si="204"/>
        <v>0</v>
      </c>
      <c r="N1087" s="3">
        <f t="shared" si="202"/>
        <v>1851</v>
      </c>
      <c r="O1087" s="3">
        <f t="shared" si="205"/>
        <v>5783</v>
      </c>
      <c r="P1087" s="9">
        <f t="shared" si="203"/>
        <v>40</v>
      </c>
    </row>
    <row r="1088" spans="1:16" x14ac:dyDescent="0.25">
      <c r="A1088" s="3">
        <v>5744567</v>
      </c>
      <c r="B1088" s="5">
        <v>42933</v>
      </c>
      <c r="C1088" s="6">
        <v>0.54048611111111111</v>
      </c>
      <c r="D1088" s="6">
        <v>0.54954861111111108</v>
      </c>
      <c r="E1088" s="3">
        <f t="shared" si="194"/>
        <v>7</v>
      </c>
      <c r="F1088" s="3" t="str">
        <f t="shared" si="195"/>
        <v>stacjonarne</v>
      </c>
      <c r="G1088" s="3" t="str">
        <f t="shared" si="196"/>
        <v>57</v>
      </c>
      <c r="H1088" s="6">
        <f t="shared" si="197"/>
        <v>9.0624999999999734E-3</v>
      </c>
      <c r="I1088" s="8">
        <f t="shared" si="198"/>
        <v>0</v>
      </c>
      <c r="J1088" s="8">
        <f t="shared" si="199"/>
        <v>5.8664699074074118</v>
      </c>
      <c r="K1088" s="9">
        <f t="shared" si="200"/>
        <v>8447</v>
      </c>
      <c r="L1088" s="8">
        <f t="shared" si="201"/>
        <v>0</v>
      </c>
      <c r="M1088" s="3">
        <f t="shared" si="204"/>
        <v>0</v>
      </c>
      <c r="N1088" s="3">
        <f t="shared" si="202"/>
        <v>1851</v>
      </c>
      <c r="O1088" s="3">
        <f t="shared" si="205"/>
        <v>5796</v>
      </c>
      <c r="P1088" s="9">
        <f t="shared" si="203"/>
        <v>43</v>
      </c>
    </row>
    <row r="1089" spans="1:16" x14ac:dyDescent="0.25">
      <c r="A1089" s="3">
        <v>5107477025</v>
      </c>
      <c r="B1089" s="5">
        <v>42933</v>
      </c>
      <c r="C1089" s="6">
        <v>0.54495370370370366</v>
      </c>
      <c r="D1089" s="6">
        <v>0.5471759259259259</v>
      </c>
      <c r="E1089" s="3">
        <f t="shared" si="194"/>
        <v>10</v>
      </c>
      <c r="F1089" s="3" t="str">
        <f t="shared" si="195"/>
        <v>komurkowe</v>
      </c>
      <c r="G1089" s="3" t="str">
        <f t="shared" si="196"/>
        <v>51</v>
      </c>
      <c r="H1089" s="6">
        <f t="shared" si="197"/>
        <v>2.2222222222222365E-3</v>
      </c>
      <c r="I1089" s="8">
        <f t="shared" si="198"/>
        <v>0</v>
      </c>
      <c r="J1089" s="8">
        <f t="shared" si="199"/>
        <v>5.8664699074074118</v>
      </c>
      <c r="K1089" s="9">
        <f t="shared" si="200"/>
        <v>8447</v>
      </c>
      <c r="L1089" s="8">
        <f t="shared" si="201"/>
        <v>2.2222222222222365E-3</v>
      </c>
      <c r="M1089" s="3">
        <f t="shared" si="204"/>
        <v>4</v>
      </c>
      <c r="N1089" s="3">
        <f t="shared" si="202"/>
        <v>1851</v>
      </c>
      <c r="O1089" s="3">
        <f t="shared" si="205"/>
        <v>5796</v>
      </c>
      <c r="P1089" s="9">
        <f t="shared" si="203"/>
        <v>43</v>
      </c>
    </row>
    <row r="1090" spans="1:16" x14ac:dyDescent="0.25">
      <c r="A1090" s="3">
        <v>1332884</v>
      </c>
      <c r="B1090" s="5">
        <v>42933</v>
      </c>
      <c r="C1090" s="6">
        <v>0.546412037037037</v>
      </c>
      <c r="D1090" s="6">
        <v>0.54829861111111111</v>
      </c>
      <c r="E1090" s="3">
        <f t="shared" si="194"/>
        <v>7</v>
      </c>
      <c r="F1090" s="3" t="str">
        <f t="shared" si="195"/>
        <v>stacjonarne</v>
      </c>
      <c r="G1090" s="3" t="str">
        <f t="shared" si="196"/>
        <v>13</v>
      </c>
      <c r="H1090" s="6">
        <f t="shared" si="197"/>
        <v>1.8865740740741099E-3</v>
      </c>
      <c r="I1090" s="8">
        <f t="shared" si="198"/>
        <v>0</v>
      </c>
      <c r="J1090" s="8">
        <f t="shared" si="199"/>
        <v>5.8683564814814861</v>
      </c>
      <c r="K1090" s="9">
        <f t="shared" si="200"/>
        <v>8450</v>
      </c>
      <c r="L1090" s="8">
        <f t="shared" si="201"/>
        <v>0</v>
      </c>
      <c r="M1090" s="3">
        <f t="shared" si="204"/>
        <v>0</v>
      </c>
      <c r="N1090" s="3">
        <f t="shared" si="202"/>
        <v>1851</v>
      </c>
      <c r="O1090" s="3">
        <f t="shared" si="205"/>
        <v>5799</v>
      </c>
      <c r="P1090" s="9">
        <f t="shared" si="203"/>
        <v>26</v>
      </c>
    </row>
    <row r="1091" spans="1:16" x14ac:dyDescent="0.25">
      <c r="A1091" s="3">
        <v>38823305</v>
      </c>
      <c r="B1091" s="5">
        <v>42933</v>
      </c>
      <c r="C1091" s="6">
        <v>0.54907407407407405</v>
      </c>
      <c r="D1091" s="6">
        <v>0.55969907407407404</v>
      </c>
      <c r="E1091" s="3">
        <f t="shared" ref="E1091:E1154" si="206">LEN(A1091)</f>
        <v>8</v>
      </c>
      <c r="F1091" s="3" t="str">
        <f t="shared" ref="F1091:F1154" si="207">IF(E1091=7,"stacjonarne","komurkowe")</f>
        <v>komurkowe</v>
      </c>
      <c r="G1091" s="3" t="str">
        <f t="shared" ref="G1091:G1154" si="208">LEFT(A1091,2)</f>
        <v>38</v>
      </c>
      <c r="H1091" s="6">
        <f t="shared" ref="H1091:H1154" si="209">D1091-C1091</f>
        <v>1.0624999999999996E-2</v>
      </c>
      <c r="I1091" s="8">
        <f t="shared" ref="I1091:I1154" si="210">IF(AND(G1091="12",F1091="stacjonarne"),H1091,0)</f>
        <v>0</v>
      </c>
      <c r="J1091" s="8">
        <f t="shared" si="199"/>
        <v>5.8789814814814862</v>
      </c>
      <c r="K1091" s="9">
        <f t="shared" si="200"/>
        <v>8465</v>
      </c>
      <c r="L1091" s="8">
        <f t="shared" si="201"/>
        <v>0</v>
      </c>
      <c r="M1091" s="3">
        <f t="shared" si="204"/>
        <v>0</v>
      </c>
      <c r="N1091" s="3">
        <f t="shared" si="202"/>
        <v>1866</v>
      </c>
      <c r="O1091" s="3">
        <f t="shared" si="205"/>
        <v>5799</v>
      </c>
      <c r="P1091" s="9">
        <f t="shared" si="203"/>
        <v>44</v>
      </c>
    </row>
    <row r="1092" spans="1:16" x14ac:dyDescent="0.25">
      <c r="A1092" s="3">
        <v>7160339</v>
      </c>
      <c r="B1092" s="5">
        <v>42933</v>
      </c>
      <c r="C1092" s="6">
        <v>0.55456018518518524</v>
      </c>
      <c r="D1092" s="6">
        <v>0.5642476851851852</v>
      </c>
      <c r="E1092" s="3">
        <f t="shared" si="206"/>
        <v>7</v>
      </c>
      <c r="F1092" s="3" t="str">
        <f t="shared" si="207"/>
        <v>stacjonarne</v>
      </c>
      <c r="G1092" s="3" t="str">
        <f t="shared" si="208"/>
        <v>71</v>
      </c>
      <c r="H1092" s="6">
        <f t="shared" si="209"/>
        <v>9.68749999999996E-3</v>
      </c>
      <c r="I1092" s="8">
        <f t="shared" si="210"/>
        <v>0</v>
      </c>
      <c r="J1092" s="8">
        <f t="shared" ref="J1092:J1155" si="211">IF(E1092&lt;10,H1092+J1091,J1091)</f>
        <v>5.8886689814814863</v>
      </c>
      <c r="K1092" s="9">
        <f t="shared" ref="K1092:K1155" si="212">IF(J1092&lt;&gt;J1091,K1091+HOUR(H1092)*60+MINUTE(H1092)+IF(P1092&lt;P1091,1,0),K1091)</f>
        <v>8479</v>
      </c>
      <c r="L1092" s="8">
        <f t="shared" ref="L1092:L1155" si="213">IF(E1092&gt;=10,H1092,0)</f>
        <v>0</v>
      </c>
      <c r="M1092" s="3">
        <f t="shared" si="204"/>
        <v>0</v>
      </c>
      <c r="N1092" s="3">
        <f t="shared" ref="N1092:N1155" si="214">IF(AND(K1092&gt;800,K1091&lt;800,F1092="komurkowe"),K1092-800,IF(AND(F1092="komurkowe",K1092&gt;800),N1091+K1092-K1091,N1091))</f>
        <v>1866</v>
      </c>
      <c r="O1092" s="3">
        <f t="shared" si="205"/>
        <v>5813</v>
      </c>
      <c r="P1092" s="9">
        <f t="shared" ref="P1092:P1155" si="215">IF(J1092&lt;&gt;J1091,MOD(SECOND(H1092)+P1091,60),P1091)</f>
        <v>41</v>
      </c>
    </row>
    <row r="1093" spans="1:16" x14ac:dyDescent="0.25">
      <c r="A1093" s="3">
        <v>43277353</v>
      </c>
      <c r="B1093" s="5">
        <v>42933</v>
      </c>
      <c r="C1093" s="6">
        <v>0.55519675925925926</v>
      </c>
      <c r="D1093" s="6">
        <v>0.55809027777777775</v>
      </c>
      <c r="E1093" s="3">
        <f t="shared" si="206"/>
        <v>8</v>
      </c>
      <c r="F1093" s="3" t="str">
        <f t="shared" si="207"/>
        <v>komurkowe</v>
      </c>
      <c r="G1093" s="3" t="str">
        <f t="shared" si="208"/>
        <v>43</v>
      </c>
      <c r="H1093" s="6">
        <f t="shared" si="209"/>
        <v>2.8935185185184897E-3</v>
      </c>
      <c r="I1093" s="8">
        <f t="shared" si="210"/>
        <v>0</v>
      </c>
      <c r="J1093" s="8">
        <f t="shared" si="211"/>
        <v>5.8915625000000045</v>
      </c>
      <c r="K1093" s="9">
        <f t="shared" si="212"/>
        <v>8483</v>
      </c>
      <c r="L1093" s="8">
        <f t="shared" si="213"/>
        <v>0</v>
      </c>
      <c r="M1093" s="3">
        <f t="shared" si="204"/>
        <v>0</v>
      </c>
      <c r="N1093" s="3">
        <f t="shared" si="214"/>
        <v>1870</v>
      </c>
      <c r="O1093" s="3">
        <f t="shared" si="205"/>
        <v>5813</v>
      </c>
      <c r="P1093" s="9">
        <f t="shared" si="215"/>
        <v>51</v>
      </c>
    </row>
    <row r="1094" spans="1:16" x14ac:dyDescent="0.25">
      <c r="A1094" s="3">
        <v>8749135</v>
      </c>
      <c r="B1094" s="5">
        <v>42933</v>
      </c>
      <c r="C1094" s="6">
        <v>0.56083333333333341</v>
      </c>
      <c r="D1094" s="6">
        <v>0.56415509259259256</v>
      </c>
      <c r="E1094" s="3">
        <f t="shared" si="206"/>
        <v>7</v>
      </c>
      <c r="F1094" s="3" t="str">
        <f t="shared" si="207"/>
        <v>stacjonarne</v>
      </c>
      <c r="G1094" s="3" t="str">
        <f t="shared" si="208"/>
        <v>87</v>
      </c>
      <c r="H1094" s="6">
        <f t="shared" si="209"/>
        <v>3.3217592592591494E-3</v>
      </c>
      <c r="I1094" s="8">
        <f t="shared" si="210"/>
        <v>0</v>
      </c>
      <c r="J1094" s="8">
        <f t="shared" si="211"/>
        <v>5.8948842592592641</v>
      </c>
      <c r="K1094" s="9">
        <f t="shared" si="212"/>
        <v>8488</v>
      </c>
      <c r="L1094" s="8">
        <f t="shared" si="213"/>
        <v>0</v>
      </c>
      <c r="M1094" s="3">
        <f t="shared" si="204"/>
        <v>0</v>
      </c>
      <c r="N1094" s="3">
        <f t="shared" si="214"/>
        <v>1870</v>
      </c>
      <c r="O1094" s="3">
        <f t="shared" si="205"/>
        <v>5818</v>
      </c>
      <c r="P1094" s="9">
        <f t="shared" si="215"/>
        <v>38</v>
      </c>
    </row>
    <row r="1095" spans="1:16" x14ac:dyDescent="0.25">
      <c r="A1095" s="3">
        <v>16977213</v>
      </c>
      <c r="B1095" s="5">
        <v>42933</v>
      </c>
      <c r="C1095" s="6">
        <v>0.5646296296296297</v>
      </c>
      <c r="D1095" s="6">
        <v>0.56841435185185185</v>
      </c>
      <c r="E1095" s="3">
        <f t="shared" si="206"/>
        <v>8</v>
      </c>
      <c r="F1095" s="3" t="str">
        <f t="shared" si="207"/>
        <v>komurkowe</v>
      </c>
      <c r="G1095" s="3" t="str">
        <f t="shared" si="208"/>
        <v>16</v>
      </c>
      <c r="H1095" s="6">
        <f t="shared" si="209"/>
        <v>3.7847222222221477E-3</v>
      </c>
      <c r="I1095" s="8">
        <f t="shared" si="210"/>
        <v>0</v>
      </c>
      <c r="J1095" s="8">
        <f t="shared" si="211"/>
        <v>5.8986689814814861</v>
      </c>
      <c r="K1095" s="9">
        <f t="shared" si="212"/>
        <v>8494</v>
      </c>
      <c r="L1095" s="8">
        <f t="shared" si="213"/>
        <v>0</v>
      </c>
      <c r="M1095" s="3">
        <f t="shared" si="204"/>
        <v>0</v>
      </c>
      <c r="N1095" s="3">
        <f t="shared" si="214"/>
        <v>1876</v>
      </c>
      <c r="O1095" s="3">
        <f t="shared" si="205"/>
        <v>5818</v>
      </c>
      <c r="P1095" s="9">
        <f t="shared" si="215"/>
        <v>5</v>
      </c>
    </row>
    <row r="1096" spans="1:16" x14ac:dyDescent="0.25">
      <c r="A1096" s="3">
        <v>13221411</v>
      </c>
      <c r="B1096" s="5">
        <v>42933</v>
      </c>
      <c r="C1096" s="6">
        <v>0.56511574074074067</v>
      </c>
      <c r="D1096" s="6">
        <v>0.57498842592592592</v>
      </c>
      <c r="E1096" s="3">
        <f t="shared" si="206"/>
        <v>8</v>
      </c>
      <c r="F1096" s="3" t="str">
        <f t="shared" si="207"/>
        <v>komurkowe</v>
      </c>
      <c r="G1096" s="3" t="str">
        <f t="shared" si="208"/>
        <v>13</v>
      </c>
      <c r="H1096" s="6">
        <f t="shared" si="209"/>
        <v>9.8726851851852482E-3</v>
      </c>
      <c r="I1096" s="8">
        <f t="shared" si="210"/>
        <v>0</v>
      </c>
      <c r="J1096" s="8">
        <f t="shared" si="211"/>
        <v>5.9085416666666717</v>
      </c>
      <c r="K1096" s="9">
        <f t="shared" si="212"/>
        <v>8508</v>
      </c>
      <c r="L1096" s="8">
        <f t="shared" si="213"/>
        <v>0</v>
      </c>
      <c r="M1096" s="3">
        <f t="shared" si="204"/>
        <v>0</v>
      </c>
      <c r="N1096" s="3">
        <f t="shared" si="214"/>
        <v>1890</v>
      </c>
      <c r="O1096" s="3">
        <f t="shared" si="205"/>
        <v>5818</v>
      </c>
      <c r="P1096" s="9">
        <f t="shared" si="215"/>
        <v>18</v>
      </c>
    </row>
    <row r="1097" spans="1:16" x14ac:dyDescent="0.25">
      <c r="A1097" s="3">
        <v>2653312</v>
      </c>
      <c r="B1097" s="5">
        <v>42933</v>
      </c>
      <c r="C1097" s="6">
        <v>0.56893518518518515</v>
      </c>
      <c r="D1097" s="6">
        <v>0.57289351851851855</v>
      </c>
      <c r="E1097" s="3">
        <f t="shared" si="206"/>
        <v>7</v>
      </c>
      <c r="F1097" s="3" t="str">
        <f t="shared" si="207"/>
        <v>stacjonarne</v>
      </c>
      <c r="G1097" s="3" t="str">
        <f t="shared" si="208"/>
        <v>26</v>
      </c>
      <c r="H1097" s="6">
        <f t="shared" si="209"/>
        <v>3.958333333333397E-3</v>
      </c>
      <c r="I1097" s="8">
        <f t="shared" si="210"/>
        <v>0</v>
      </c>
      <c r="J1097" s="8">
        <f t="shared" si="211"/>
        <v>5.912500000000005</v>
      </c>
      <c r="K1097" s="9">
        <f t="shared" si="212"/>
        <v>8514</v>
      </c>
      <c r="L1097" s="8">
        <f t="shared" si="213"/>
        <v>0</v>
      </c>
      <c r="M1097" s="3">
        <f t="shared" si="204"/>
        <v>0</v>
      </c>
      <c r="N1097" s="3">
        <f t="shared" si="214"/>
        <v>1890</v>
      </c>
      <c r="O1097" s="3">
        <f t="shared" si="205"/>
        <v>5824</v>
      </c>
      <c r="P1097" s="9">
        <f t="shared" si="215"/>
        <v>0</v>
      </c>
    </row>
    <row r="1098" spans="1:16" x14ac:dyDescent="0.25">
      <c r="A1098" s="3">
        <v>4187727</v>
      </c>
      <c r="B1098" s="5">
        <v>42933</v>
      </c>
      <c r="C1098" s="6">
        <v>0.57038194444444446</v>
      </c>
      <c r="D1098" s="6">
        <v>0.57341435185185186</v>
      </c>
      <c r="E1098" s="3">
        <f t="shared" si="206"/>
        <v>7</v>
      </c>
      <c r="F1098" s="3" t="str">
        <f t="shared" si="207"/>
        <v>stacjonarne</v>
      </c>
      <c r="G1098" s="3" t="str">
        <f t="shared" si="208"/>
        <v>41</v>
      </c>
      <c r="H1098" s="6">
        <f t="shared" si="209"/>
        <v>3.0324074074074003E-3</v>
      </c>
      <c r="I1098" s="8">
        <f t="shared" si="210"/>
        <v>0</v>
      </c>
      <c r="J1098" s="8">
        <f t="shared" si="211"/>
        <v>5.9155324074074125</v>
      </c>
      <c r="K1098" s="9">
        <f t="shared" si="212"/>
        <v>8518</v>
      </c>
      <c r="L1098" s="8">
        <f t="shared" si="213"/>
        <v>0</v>
      </c>
      <c r="M1098" s="3">
        <f t="shared" si="204"/>
        <v>0</v>
      </c>
      <c r="N1098" s="3">
        <f t="shared" si="214"/>
        <v>1890</v>
      </c>
      <c r="O1098" s="3">
        <f t="shared" si="205"/>
        <v>5828</v>
      </c>
      <c r="P1098" s="9">
        <f t="shared" si="215"/>
        <v>22</v>
      </c>
    </row>
    <row r="1099" spans="1:16" x14ac:dyDescent="0.25">
      <c r="A1099" s="3">
        <v>4370146</v>
      </c>
      <c r="B1099" s="5">
        <v>42933</v>
      </c>
      <c r="C1099" s="6">
        <v>0.57170138888888888</v>
      </c>
      <c r="D1099" s="6">
        <v>0.58212962962962966</v>
      </c>
      <c r="E1099" s="3">
        <f t="shared" si="206"/>
        <v>7</v>
      </c>
      <c r="F1099" s="3" t="str">
        <f t="shared" si="207"/>
        <v>stacjonarne</v>
      </c>
      <c r="G1099" s="3" t="str">
        <f t="shared" si="208"/>
        <v>43</v>
      </c>
      <c r="H1099" s="6">
        <f t="shared" si="209"/>
        <v>1.042824074074078E-2</v>
      </c>
      <c r="I1099" s="8">
        <f t="shared" si="210"/>
        <v>0</v>
      </c>
      <c r="J1099" s="8">
        <f t="shared" si="211"/>
        <v>5.9259606481481537</v>
      </c>
      <c r="K1099" s="9">
        <f t="shared" si="212"/>
        <v>8533</v>
      </c>
      <c r="L1099" s="8">
        <f t="shared" si="213"/>
        <v>0</v>
      </c>
      <c r="M1099" s="3">
        <f t="shared" si="204"/>
        <v>0</v>
      </c>
      <c r="N1099" s="3">
        <f t="shared" si="214"/>
        <v>1890</v>
      </c>
      <c r="O1099" s="3">
        <f t="shared" si="205"/>
        <v>5843</v>
      </c>
      <c r="P1099" s="9">
        <f t="shared" si="215"/>
        <v>23</v>
      </c>
    </row>
    <row r="1100" spans="1:16" x14ac:dyDescent="0.25">
      <c r="A1100" s="3">
        <v>5725773</v>
      </c>
      <c r="B1100" s="5">
        <v>42933</v>
      </c>
      <c r="C1100" s="6">
        <v>0.57466435185185183</v>
      </c>
      <c r="D1100" s="6">
        <v>0.58538194444444447</v>
      </c>
      <c r="E1100" s="3">
        <f t="shared" si="206"/>
        <v>7</v>
      </c>
      <c r="F1100" s="3" t="str">
        <f t="shared" si="207"/>
        <v>stacjonarne</v>
      </c>
      <c r="G1100" s="3" t="str">
        <f t="shared" si="208"/>
        <v>57</v>
      </c>
      <c r="H1100" s="6">
        <f t="shared" si="209"/>
        <v>1.071759259259264E-2</v>
      </c>
      <c r="I1100" s="8">
        <f t="shared" si="210"/>
        <v>0</v>
      </c>
      <c r="J1100" s="8">
        <f t="shared" si="211"/>
        <v>5.9366782407407461</v>
      </c>
      <c r="K1100" s="9">
        <f t="shared" si="212"/>
        <v>8548</v>
      </c>
      <c r="L1100" s="8">
        <f t="shared" si="213"/>
        <v>0</v>
      </c>
      <c r="M1100" s="3">
        <f t="shared" si="204"/>
        <v>0</v>
      </c>
      <c r="N1100" s="3">
        <f t="shared" si="214"/>
        <v>1890</v>
      </c>
      <c r="O1100" s="3">
        <f t="shared" si="205"/>
        <v>5858</v>
      </c>
      <c r="P1100" s="9">
        <f t="shared" si="215"/>
        <v>49</v>
      </c>
    </row>
    <row r="1101" spans="1:16" x14ac:dyDescent="0.25">
      <c r="A1101" s="3">
        <v>6345014</v>
      </c>
      <c r="B1101" s="5">
        <v>42933</v>
      </c>
      <c r="C1101" s="6">
        <v>0.58010416666666664</v>
      </c>
      <c r="D1101" s="6">
        <v>0.58166666666666667</v>
      </c>
      <c r="E1101" s="3">
        <f t="shared" si="206"/>
        <v>7</v>
      </c>
      <c r="F1101" s="3" t="str">
        <f t="shared" si="207"/>
        <v>stacjonarne</v>
      </c>
      <c r="G1101" s="3" t="str">
        <f t="shared" si="208"/>
        <v>63</v>
      </c>
      <c r="H1101" s="6">
        <f t="shared" si="209"/>
        <v>1.5625000000000222E-3</v>
      </c>
      <c r="I1101" s="8">
        <f t="shared" si="210"/>
        <v>0</v>
      </c>
      <c r="J1101" s="8">
        <f t="shared" si="211"/>
        <v>5.9382407407407465</v>
      </c>
      <c r="K1101" s="9">
        <f t="shared" si="212"/>
        <v>8551</v>
      </c>
      <c r="L1101" s="8">
        <f t="shared" si="213"/>
        <v>0</v>
      </c>
      <c r="M1101" s="3">
        <f t="shared" si="204"/>
        <v>0</v>
      </c>
      <c r="N1101" s="3">
        <f t="shared" si="214"/>
        <v>1890</v>
      </c>
      <c r="O1101" s="3">
        <f t="shared" si="205"/>
        <v>5861</v>
      </c>
      <c r="P1101" s="9">
        <f t="shared" si="215"/>
        <v>4</v>
      </c>
    </row>
    <row r="1102" spans="1:16" x14ac:dyDescent="0.25">
      <c r="A1102" s="3">
        <v>7507831</v>
      </c>
      <c r="B1102" s="5">
        <v>42933</v>
      </c>
      <c r="C1102" s="6">
        <v>0.58545138888888892</v>
      </c>
      <c r="D1102" s="6">
        <v>0.59214120370370371</v>
      </c>
      <c r="E1102" s="3">
        <f t="shared" si="206"/>
        <v>7</v>
      </c>
      <c r="F1102" s="3" t="str">
        <f t="shared" si="207"/>
        <v>stacjonarne</v>
      </c>
      <c r="G1102" s="3" t="str">
        <f t="shared" si="208"/>
        <v>75</v>
      </c>
      <c r="H1102" s="6">
        <f t="shared" si="209"/>
        <v>6.6898148148147873E-3</v>
      </c>
      <c r="I1102" s="8">
        <f t="shared" si="210"/>
        <v>0</v>
      </c>
      <c r="J1102" s="8">
        <f t="shared" si="211"/>
        <v>5.9449305555555609</v>
      </c>
      <c r="K1102" s="9">
        <f t="shared" si="212"/>
        <v>8560</v>
      </c>
      <c r="L1102" s="8">
        <f t="shared" si="213"/>
        <v>0</v>
      </c>
      <c r="M1102" s="3">
        <f t="shared" si="204"/>
        <v>0</v>
      </c>
      <c r="N1102" s="3">
        <f t="shared" si="214"/>
        <v>1890</v>
      </c>
      <c r="O1102" s="3">
        <f t="shared" si="205"/>
        <v>5870</v>
      </c>
      <c r="P1102" s="9">
        <f t="shared" si="215"/>
        <v>42</v>
      </c>
    </row>
    <row r="1103" spans="1:16" x14ac:dyDescent="0.25">
      <c r="A1103" s="3">
        <v>1198407</v>
      </c>
      <c r="B1103" s="5">
        <v>42933</v>
      </c>
      <c r="C1103" s="6">
        <v>0.59004629629629635</v>
      </c>
      <c r="D1103" s="6">
        <v>0.59799768518518526</v>
      </c>
      <c r="E1103" s="3">
        <f t="shared" si="206"/>
        <v>7</v>
      </c>
      <c r="F1103" s="3" t="str">
        <f t="shared" si="207"/>
        <v>stacjonarne</v>
      </c>
      <c r="G1103" s="3" t="str">
        <f t="shared" si="208"/>
        <v>11</v>
      </c>
      <c r="H1103" s="6">
        <f t="shared" si="209"/>
        <v>7.9513888888889106E-3</v>
      </c>
      <c r="I1103" s="8">
        <f t="shared" si="210"/>
        <v>0</v>
      </c>
      <c r="J1103" s="8">
        <f t="shared" si="211"/>
        <v>5.9528819444444494</v>
      </c>
      <c r="K1103" s="9">
        <f t="shared" si="212"/>
        <v>8572</v>
      </c>
      <c r="L1103" s="8">
        <f t="shared" si="213"/>
        <v>0</v>
      </c>
      <c r="M1103" s="3">
        <f t="shared" si="204"/>
        <v>0</v>
      </c>
      <c r="N1103" s="3">
        <f t="shared" si="214"/>
        <v>1890</v>
      </c>
      <c r="O1103" s="3">
        <f t="shared" si="205"/>
        <v>5882</v>
      </c>
      <c r="P1103" s="9">
        <f t="shared" si="215"/>
        <v>9</v>
      </c>
    </row>
    <row r="1104" spans="1:16" x14ac:dyDescent="0.25">
      <c r="A1104" s="3">
        <v>4055319</v>
      </c>
      <c r="B1104" s="5">
        <v>42933</v>
      </c>
      <c r="C1104" s="6">
        <v>0.59471064814814811</v>
      </c>
      <c r="D1104" s="6">
        <v>0.60625000000000007</v>
      </c>
      <c r="E1104" s="3">
        <f t="shared" si="206"/>
        <v>7</v>
      </c>
      <c r="F1104" s="3" t="str">
        <f t="shared" si="207"/>
        <v>stacjonarne</v>
      </c>
      <c r="G1104" s="3" t="str">
        <f t="shared" si="208"/>
        <v>40</v>
      </c>
      <c r="H1104" s="6">
        <f t="shared" si="209"/>
        <v>1.1539351851851953E-2</v>
      </c>
      <c r="I1104" s="8">
        <f t="shared" si="210"/>
        <v>0</v>
      </c>
      <c r="J1104" s="8">
        <f t="shared" si="211"/>
        <v>5.964421296296301</v>
      </c>
      <c r="K1104" s="9">
        <f t="shared" si="212"/>
        <v>8588</v>
      </c>
      <c r="L1104" s="8">
        <f t="shared" si="213"/>
        <v>0</v>
      </c>
      <c r="M1104" s="3">
        <f t="shared" si="204"/>
        <v>0</v>
      </c>
      <c r="N1104" s="3">
        <f t="shared" si="214"/>
        <v>1890</v>
      </c>
      <c r="O1104" s="3">
        <f t="shared" si="205"/>
        <v>5898</v>
      </c>
      <c r="P1104" s="9">
        <f t="shared" si="215"/>
        <v>46</v>
      </c>
    </row>
    <row r="1105" spans="1:16" x14ac:dyDescent="0.25">
      <c r="A1105" s="3">
        <v>70730125</v>
      </c>
      <c r="B1105" s="5">
        <v>42933</v>
      </c>
      <c r="C1105" s="6">
        <v>0.59578703703703706</v>
      </c>
      <c r="D1105" s="6">
        <v>0.59671296296296295</v>
      </c>
      <c r="E1105" s="3">
        <f t="shared" si="206"/>
        <v>8</v>
      </c>
      <c r="F1105" s="3" t="str">
        <f t="shared" si="207"/>
        <v>komurkowe</v>
      </c>
      <c r="G1105" s="3" t="str">
        <f t="shared" si="208"/>
        <v>70</v>
      </c>
      <c r="H1105" s="6">
        <f t="shared" si="209"/>
        <v>9.2592592592588563E-4</v>
      </c>
      <c r="I1105" s="8">
        <f t="shared" si="210"/>
        <v>0</v>
      </c>
      <c r="J1105" s="8">
        <f t="shared" si="211"/>
        <v>5.9653472222222268</v>
      </c>
      <c r="K1105" s="9">
        <f t="shared" si="212"/>
        <v>8590</v>
      </c>
      <c r="L1105" s="8">
        <f t="shared" si="213"/>
        <v>0</v>
      </c>
      <c r="M1105" s="3">
        <f t="shared" si="204"/>
        <v>0</v>
      </c>
      <c r="N1105" s="3">
        <f t="shared" si="214"/>
        <v>1892</v>
      </c>
      <c r="O1105" s="3">
        <f t="shared" si="205"/>
        <v>5898</v>
      </c>
      <c r="P1105" s="9">
        <f t="shared" si="215"/>
        <v>6</v>
      </c>
    </row>
    <row r="1106" spans="1:16" x14ac:dyDescent="0.25">
      <c r="A1106" s="3">
        <v>45158089</v>
      </c>
      <c r="B1106" s="5">
        <v>42933</v>
      </c>
      <c r="C1106" s="6">
        <v>0.5962615740740741</v>
      </c>
      <c r="D1106" s="6">
        <v>0.59780092592592593</v>
      </c>
      <c r="E1106" s="3">
        <f t="shared" si="206"/>
        <v>8</v>
      </c>
      <c r="F1106" s="3" t="str">
        <f t="shared" si="207"/>
        <v>komurkowe</v>
      </c>
      <c r="G1106" s="3" t="str">
        <f t="shared" si="208"/>
        <v>45</v>
      </c>
      <c r="H1106" s="6">
        <f t="shared" si="209"/>
        <v>1.5393518518518334E-3</v>
      </c>
      <c r="I1106" s="8">
        <f t="shared" si="210"/>
        <v>0</v>
      </c>
      <c r="J1106" s="8">
        <f t="shared" si="211"/>
        <v>5.9668865740740786</v>
      </c>
      <c r="K1106" s="9">
        <f t="shared" si="212"/>
        <v>8592</v>
      </c>
      <c r="L1106" s="8">
        <f t="shared" si="213"/>
        <v>0</v>
      </c>
      <c r="M1106" s="3">
        <f t="shared" si="204"/>
        <v>0</v>
      </c>
      <c r="N1106" s="3">
        <f t="shared" si="214"/>
        <v>1894</v>
      </c>
      <c r="O1106" s="3">
        <f t="shared" si="205"/>
        <v>5898</v>
      </c>
      <c r="P1106" s="9">
        <f t="shared" si="215"/>
        <v>19</v>
      </c>
    </row>
    <row r="1107" spans="1:16" x14ac:dyDescent="0.25">
      <c r="A1107" s="3">
        <v>8159631</v>
      </c>
      <c r="B1107" s="5">
        <v>42933</v>
      </c>
      <c r="C1107" s="6">
        <v>0.59650462962962958</v>
      </c>
      <c r="D1107" s="6">
        <v>0.60144675925925928</v>
      </c>
      <c r="E1107" s="3">
        <f t="shared" si="206"/>
        <v>7</v>
      </c>
      <c r="F1107" s="3" t="str">
        <f t="shared" si="207"/>
        <v>stacjonarne</v>
      </c>
      <c r="G1107" s="3" t="str">
        <f t="shared" si="208"/>
        <v>81</v>
      </c>
      <c r="H1107" s="6">
        <f t="shared" si="209"/>
        <v>4.942129629629699E-3</v>
      </c>
      <c r="I1107" s="8">
        <f t="shared" si="210"/>
        <v>0</v>
      </c>
      <c r="J1107" s="8">
        <f t="shared" si="211"/>
        <v>5.9718287037037081</v>
      </c>
      <c r="K1107" s="9">
        <f t="shared" si="212"/>
        <v>8599</v>
      </c>
      <c r="L1107" s="8">
        <f t="shared" si="213"/>
        <v>0</v>
      </c>
      <c r="M1107" s="3">
        <f t="shared" si="204"/>
        <v>0</v>
      </c>
      <c r="N1107" s="3">
        <f t="shared" si="214"/>
        <v>1894</v>
      </c>
      <c r="O1107" s="3">
        <f t="shared" si="205"/>
        <v>5905</v>
      </c>
      <c r="P1107" s="9">
        <f t="shared" si="215"/>
        <v>26</v>
      </c>
    </row>
    <row r="1108" spans="1:16" x14ac:dyDescent="0.25">
      <c r="A1108" s="3">
        <v>2645518</v>
      </c>
      <c r="B1108" s="5">
        <v>42933</v>
      </c>
      <c r="C1108" s="6">
        <v>0.60025462962962961</v>
      </c>
      <c r="D1108" s="6">
        <v>0.60699074074074078</v>
      </c>
      <c r="E1108" s="3">
        <f t="shared" si="206"/>
        <v>7</v>
      </c>
      <c r="F1108" s="3" t="str">
        <f t="shared" si="207"/>
        <v>stacjonarne</v>
      </c>
      <c r="G1108" s="3" t="str">
        <f t="shared" si="208"/>
        <v>26</v>
      </c>
      <c r="H1108" s="6">
        <f t="shared" si="209"/>
        <v>6.7361111111111649E-3</v>
      </c>
      <c r="I1108" s="8">
        <f t="shared" si="210"/>
        <v>0</v>
      </c>
      <c r="J1108" s="8">
        <f t="shared" si="211"/>
        <v>5.9785648148148196</v>
      </c>
      <c r="K1108" s="9">
        <f t="shared" si="212"/>
        <v>8609</v>
      </c>
      <c r="L1108" s="8">
        <f t="shared" si="213"/>
        <v>0</v>
      </c>
      <c r="M1108" s="3">
        <f t="shared" si="204"/>
        <v>0</v>
      </c>
      <c r="N1108" s="3">
        <f t="shared" si="214"/>
        <v>1894</v>
      </c>
      <c r="O1108" s="3">
        <f t="shared" si="205"/>
        <v>5915</v>
      </c>
      <c r="P1108" s="9">
        <f t="shared" si="215"/>
        <v>8</v>
      </c>
    </row>
    <row r="1109" spans="1:16" x14ac:dyDescent="0.25">
      <c r="A1109" s="3">
        <v>5199929</v>
      </c>
      <c r="B1109" s="5">
        <v>42933</v>
      </c>
      <c r="C1109" s="6">
        <v>0.60083333333333333</v>
      </c>
      <c r="D1109" s="6">
        <v>0.60971064814814813</v>
      </c>
      <c r="E1109" s="3">
        <f t="shared" si="206"/>
        <v>7</v>
      </c>
      <c r="F1109" s="3" t="str">
        <f t="shared" si="207"/>
        <v>stacjonarne</v>
      </c>
      <c r="G1109" s="3" t="str">
        <f t="shared" si="208"/>
        <v>51</v>
      </c>
      <c r="H1109" s="6">
        <f t="shared" si="209"/>
        <v>8.8773148148147962E-3</v>
      </c>
      <c r="I1109" s="8">
        <f t="shared" si="210"/>
        <v>0</v>
      </c>
      <c r="J1109" s="8">
        <f t="shared" si="211"/>
        <v>5.9874421296296347</v>
      </c>
      <c r="K1109" s="9">
        <f t="shared" si="212"/>
        <v>8621</v>
      </c>
      <c r="L1109" s="8">
        <f t="shared" si="213"/>
        <v>0</v>
      </c>
      <c r="M1109" s="3">
        <f t="shared" si="204"/>
        <v>0</v>
      </c>
      <c r="N1109" s="3">
        <f t="shared" si="214"/>
        <v>1894</v>
      </c>
      <c r="O1109" s="3">
        <f t="shared" si="205"/>
        <v>5927</v>
      </c>
      <c r="P1109" s="9">
        <f t="shared" si="215"/>
        <v>55</v>
      </c>
    </row>
    <row r="1110" spans="1:16" x14ac:dyDescent="0.25">
      <c r="A1110" s="3">
        <v>4039284</v>
      </c>
      <c r="B1110" s="5">
        <v>42933</v>
      </c>
      <c r="C1110" s="6">
        <v>0.60216435185185191</v>
      </c>
      <c r="D1110" s="6">
        <v>0.60636574074074068</v>
      </c>
      <c r="E1110" s="3">
        <f t="shared" si="206"/>
        <v>7</v>
      </c>
      <c r="F1110" s="3" t="str">
        <f t="shared" si="207"/>
        <v>stacjonarne</v>
      </c>
      <c r="G1110" s="3" t="str">
        <f t="shared" si="208"/>
        <v>40</v>
      </c>
      <c r="H1110" s="6">
        <f t="shared" si="209"/>
        <v>4.2013888888887685E-3</v>
      </c>
      <c r="I1110" s="8">
        <f t="shared" si="210"/>
        <v>0</v>
      </c>
      <c r="J1110" s="8">
        <f t="shared" si="211"/>
        <v>5.9916435185185239</v>
      </c>
      <c r="K1110" s="9">
        <f t="shared" si="212"/>
        <v>8627</v>
      </c>
      <c r="L1110" s="8">
        <f t="shared" si="213"/>
        <v>0</v>
      </c>
      <c r="M1110" s="3">
        <f t="shared" si="204"/>
        <v>0</v>
      </c>
      <c r="N1110" s="3">
        <f t="shared" si="214"/>
        <v>1894</v>
      </c>
      <c r="O1110" s="3">
        <f t="shared" si="205"/>
        <v>5933</v>
      </c>
      <c r="P1110" s="9">
        <f t="shared" si="215"/>
        <v>58</v>
      </c>
    </row>
    <row r="1111" spans="1:16" x14ac:dyDescent="0.25">
      <c r="A1111" s="3">
        <v>1431491</v>
      </c>
      <c r="B1111" s="5">
        <v>42933</v>
      </c>
      <c r="C1111" s="6">
        <v>0.60495370370370372</v>
      </c>
      <c r="D1111" s="6">
        <v>0.61153935185185182</v>
      </c>
      <c r="E1111" s="3">
        <f t="shared" si="206"/>
        <v>7</v>
      </c>
      <c r="F1111" s="3" t="str">
        <f t="shared" si="207"/>
        <v>stacjonarne</v>
      </c>
      <c r="G1111" s="3" t="str">
        <f t="shared" si="208"/>
        <v>14</v>
      </c>
      <c r="H1111" s="6">
        <f t="shared" si="209"/>
        <v>6.5856481481481044E-3</v>
      </c>
      <c r="I1111" s="8">
        <f t="shared" si="210"/>
        <v>0</v>
      </c>
      <c r="J1111" s="8">
        <f t="shared" si="211"/>
        <v>5.9982291666666718</v>
      </c>
      <c r="K1111" s="9">
        <f t="shared" si="212"/>
        <v>8637</v>
      </c>
      <c r="L1111" s="8">
        <f t="shared" si="213"/>
        <v>0</v>
      </c>
      <c r="M1111" s="3">
        <f t="shared" si="204"/>
        <v>0</v>
      </c>
      <c r="N1111" s="3">
        <f t="shared" si="214"/>
        <v>1894</v>
      </c>
      <c r="O1111" s="3">
        <f t="shared" si="205"/>
        <v>5943</v>
      </c>
      <c r="P1111" s="9">
        <f t="shared" si="215"/>
        <v>27</v>
      </c>
    </row>
    <row r="1112" spans="1:16" x14ac:dyDescent="0.25">
      <c r="A1112" s="3">
        <v>39848401</v>
      </c>
      <c r="B1112" s="5">
        <v>42933</v>
      </c>
      <c r="C1112" s="6">
        <v>0.60783564814814817</v>
      </c>
      <c r="D1112" s="6">
        <v>0.60846064814814815</v>
      </c>
      <c r="E1112" s="3">
        <f t="shared" si="206"/>
        <v>8</v>
      </c>
      <c r="F1112" s="3" t="str">
        <f t="shared" si="207"/>
        <v>komurkowe</v>
      </c>
      <c r="G1112" s="3" t="str">
        <f t="shared" si="208"/>
        <v>39</v>
      </c>
      <c r="H1112" s="6">
        <f t="shared" si="209"/>
        <v>6.2499999999998668E-4</v>
      </c>
      <c r="I1112" s="8">
        <f t="shared" si="210"/>
        <v>0</v>
      </c>
      <c r="J1112" s="8">
        <f t="shared" si="211"/>
        <v>5.9988541666666721</v>
      </c>
      <c r="K1112" s="9">
        <f t="shared" si="212"/>
        <v>8638</v>
      </c>
      <c r="L1112" s="8">
        <f t="shared" si="213"/>
        <v>0</v>
      </c>
      <c r="M1112" s="3">
        <f t="shared" ref="M1112:M1175" si="216">HOUR(L1112)*60+MINUTE(L1112)+IF(SECOND(L1112)&gt;0,1,0)</f>
        <v>0</v>
      </c>
      <c r="N1112" s="3">
        <f t="shared" si="214"/>
        <v>1895</v>
      </c>
      <c r="O1112" s="3">
        <f t="shared" si="205"/>
        <v>5943</v>
      </c>
      <c r="P1112" s="9">
        <f t="shared" si="215"/>
        <v>21</v>
      </c>
    </row>
    <row r="1113" spans="1:16" x14ac:dyDescent="0.25">
      <c r="A1113" s="3">
        <v>9225807</v>
      </c>
      <c r="B1113" s="5">
        <v>42933</v>
      </c>
      <c r="C1113" s="6">
        <v>0.61261574074074077</v>
      </c>
      <c r="D1113" s="6">
        <v>0.62048611111111118</v>
      </c>
      <c r="E1113" s="3">
        <f t="shared" si="206"/>
        <v>7</v>
      </c>
      <c r="F1113" s="3" t="str">
        <f t="shared" si="207"/>
        <v>stacjonarne</v>
      </c>
      <c r="G1113" s="3" t="str">
        <f t="shared" si="208"/>
        <v>92</v>
      </c>
      <c r="H1113" s="6">
        <f t="shared" si="209"/>
        <v>7.8703703703704164E-3</v>
      </c>
      <c r="I1113" s="8">
        <f t="shared" si="210"/>
        <v>0</v>
      </c>
      <c r="J1113" s="8">
        <f t="shared" si="211"/>
        <v>6.0067245370370426</v>
      </c>
      <c r="K1113" s="9">
        <f t="shared" si="212"/>
        <v>8649</v>
      </c>
      <c r="L1113" s="8">
        <f t="shared" si="213"/>
        <v>0</v>
      </c>
      <c r="M1113" s="3">
        <f t="shared" si="216"/>
        <v>0</v>
      </c>
      <c r="N1113" s="3">
        <f t="shared" si="214"/>
        <v>1895</v>
      </c>
      <c r="O1113" s="3">
        <f t="shared" si="205"/>
        <v>5954</v>
      </c>
      <c r="P1113" s="9">
        <f t="shared" si="215"/>
        <v>41</v>
      </c>
    </row>
    <row r="1114" spans="1:16" x14ac:dyDescent="0.25">
      <c r="A1114" s="3">
        <v>7986409</v>
      </c>
      <c r="B1114" s="5">
        <v>42933</v>
      </c>
      <c r="C1114" s="6">
        <v>0.61473379629629632</v>
      </c>
      <c r="D1114" s="6">
        <v>0.61660879629629628</v>
      </c>
      <c r="E1114" s="3">
        <f t="shared" si="206"/>
        <v>7</v>
      </c>
      <c r="F1114" s="3" t="str">
        <f t="shared" si="207"/>
        <v>stacjonarne</v>
      </c>
      <c r="G1114" s="3" t="str">
        <f t="shared" si="208"/>
        <v>79</v>
      </c>
      <c r="H1114" s="6">
        <f t="shared" si="209"/>
        <v>1.87499999999996E-3</v>
      </c>
      <c r="I1114" s="8">
        <f t="shared" si="210"/>
        <v>0</v>
      </c>
      <c r="J1114" s="8">
        <f t="shared" si="211"/>
        <v>6.0085995370370426</v>
      </c>
      <c r="K1114" s="9">
        <f t="shared" si="212"/>
        <v>8652</v>
      </c>
      <c r="L1114" s="8">
        <f t="shared" si="213"/>
        <v>0</v>
      </c>
      <c r="M1114" s="3">
        <f t="shared" si="216"/>
        <v>0</v>
      </c>
      <c r="N1114" s="3">
        <f t="shared" si="214"/>
        <v>1895</v>
      </c>
      <c r="O1114" s="3">
        <f t="shared" si="205"/>
        <v>5957</v>
      </c>
      <c r="P1114" s="9">
        <f t="shared" si="215"/>
        <v>23</v>
      </c>
    </row>
    <row r="1115" spans="1:16" x14ac:dyDescent="0.25">
      <c r="A1115" s="3">
        <v>54554135</v>
      </c>
      <c r="B1115" s="5">
        <v>42933</v>
      </c>
      <c r="C1115" s="6">
        <v>0.61943287037037031</v>
      </c>
      <c r="D1115" s="6">
        <v>0.62100694444444449</v>
      </c>
      <c r="E1115" s="3">
        <f t="shared" si="206"/>
        <v>8</v>
      </c>
      <c r="F1115" s="3" t="str">
        <f t="shared" si="207"/>
        <v>komurkowe</v>
      </c>
      <c r="G1115" s="3" t="str">
        <f t="shared" si="208"/>
        <v>54</v>
      </c>
      <c r="H1115" s="6">
        <f t="shared" si="209"/>
        <v>1.5740740740741721E-3</v>
      </c>
      <c r="I1115" s="8">
        <f t="shared" si="210"/>
        <v>0</v>
      </c>
      <c r="J1115" s="8">
        <f t="shared" si="211"/>
        <v>6.0101736111111173</v>
      </c>
      <c r="K1115" s="9">
        <f t="shared" si="212"/>
        <v>8654</v>
      </c>
      <c r="L1115" s="8">
        <f t="shared" si="213"/>
        <v>0</v>
      </c>
      <c r="M1115" s="3">
        <f t="shared" si="216"/>
        <v>0</v>
      </c>
      <c r="N1115" s="3">
        <f t="shared" si="214"/>
        <v>1897</v>
      </c>
      <c r="O1115" s="3">
        <f t="shared" si="205"/>
        <v>5957</v>
      </c>
      <c r="P1115" s="9">
        <f t="shared" si="215"/>
        <v>39</v>
      </c>
    </row>
    <row r="1116" spans="1:16" x14ac:dyDescent="0.25">
      <c r="A1116" s="3">
        <v>1263080</v>
      </c>
      <c r="B1116" s="5">
        <v>42933</v>
      </c>
      <c r="C1116" s="6">
        <v>0.62292824074074071</v>
      </c>
      <c r="D1116" s="6">
        <v>0.63358796296296294</v>
      </c>
      <c r="E1116" s="3">
        <f t="shared" si="206"/>
        <v>7</v>
      </c>
      <c r="F1116" s="3" t="str">
        <f t="shared" si="207"/>
        <v>stacjonarne</v>
      </c>
      <c r="G1116" s="3" t="str">
        <f t="shared" si="208"/>
        <v>12</v>
      </c>
      <c r="H1116" s="6">
        <f t="shared" si="209"/>
        <v>1.0659722222222223E-2</v>
      </c>
      <c r="I1116" s="8">
        <f t="shared" si="210"/>
        <v>1.0659722222222223E-2</v>
      </c>
      <c r="J1116" s="8">
        <f t="shared" si="211"/>
        <v>6.0208333333333393</v>
      </c>
      <c r="K1116" s="9">
        <f t="shared" si="212"/>
        <v>8670</v>
      </c>
      <c r="L1116" s="8">
        <f t="shared" si="213"/>
        <v>0</v>
      </c>
      <c r="M1116" s="3">
        <f t="shared" si="216"/>
        <v>0</v>
      </c>
      <c r="N1116" s="3">
        <f t="shared" si="214"/>
        <v>1897</v>
      </c>
      <c r="O1116" s="3">
        <f t="shared" si="205"/>
        <v>5973</v>
      </c>
      <c r="P1116" s="9">
        <f t="shared" si="215"/>
        <v>0</v>
      </c>
    </row>
    <row r="1117" spans="1:16" x14ac:dyDescent="0.25">
      <c r="A1117" s="3">
        <v>97953696</v>
      </c>
      <c r="B1117" s="5">
        <v>42933</v>
      </c>
      <c r="C1117" s="6">
        <v>0.62657407407407406</v>
      </c>
      <c r="D1117" s="6">
        <v>0.62818287037037035</v>
      </c>
      <c r="E1117" s="3">
        <f t="shared" si="206"/>
        <v>8</v>
      </c>
      <c r="F1117" s="3" t="str">
        <f t="shared" si="207"/>
        <v>komurkowe</v>
      </c>
      <c r="G1117" s="3" t="str">
        <f t="shared" si="208"/>
        <v>97</v>
      </c>
      <c r="H1117" s="6">
        <f t="shared" si="209"/>
        <v>1.6087962962962887E-3</v>
      </c>
      <c r="I1117" s="8">
        <f t="shared" si="210"/>
        <v>0</v>
      </c>
      <c r="J1117" s="8">
        <f t="shared" si="211"/>
        <v>6.0224421296296358</v>
      </c>
      <c r="K1117" s="9">
        <f t="shared" si="212"/>
        <v>8672</v>
      </c>
      <c r="L1117" s="8">
        <f t="shared" si="213"/>
        <v>0</v>
      </c>
      <c r="M1117" s="3">
        <f t="shared" si="216"/>
        <v>0</v>
      </c>
      <c r="N1117" s="3">
        <f t="shared" si="214"/>
        <v>1899</v>
      </c>
      <c r="O1117" s="3">
        <f t="shared" si="205"/>
        <v>5973</v>
      </c>
      <c r="P1117" s="9">
        <f t="shared" si="215"/>
        <v>19</v>
      </c>
    </row>
    <row r="1118" spans="1:16" x14ac:dyDescent="0.25">
      <c r="A1118" s="3">
        <v>9772824</v>
      </c>
      <c r="B1118" s="5">
        <v>42934</v>
      </c>
      <c r="C1118" s="6">
        <v>0.33355324074074072</v>
      </c>
      <c r="D1118" s="6">
        <v>0.33859953703703699</v>
      </c>
      <c r="E1118" s="3">
        <f t="shared" si="206"/>
        <v>7</v>
      </c>
      <c r="F1118" s="3" t="str">
        <f t="shared" si="207"/>
        <v>stacjonarne</v>
      </c>
      <c r="G1118" s="3" t="str">
        <f t="shared" si="208"/>
        <v>97</v>
      </c>
      <c r="H1118" s="6">
        <f t="shared" si="209"/>
        <v>5.046296296296271E-3</v>
      </c>
      <c r="I1118" s="8">
        <f t="shared" si="210"/>
        <v>0</v>
      </c>
      <c r="J1118" s="8">
        <f t="shared" si="211"/>
        <v>6.0274884259259318</v>
      </c>
      <c r="K1118" s="9">
        <f t="shared" si="212"/>
        <v>8679</v>
      </c>
      <c r="L1118" s="8">
        <f t="shared" si="213"/>
        <v>0</v>
      </c>
      <c r="M1118" s="3">
        <f t="shared" si="216"/>
        <v>0</v>
      </c>
      <c r="N1118" s="3">
        <f t="shared" si="214"/>
        <v>1899</v>
      </c>
      <c r="O1118" s="3">
        <f t="shared" si="205"/>
        <v>5980</v>
      </c>
      <c r="P1118" s="9">
        <f t="shared" si="215"/>
        <v>35</v>
      </c>
    </row>
    <row r="1119" spans="1:16" x14ac:dyDescent="0.25">
      <c r="A1119" s="3">
        <v>1157434</v>
      </c>
      <c r="B1119" s="5">
        <v>42934</v>
      </c>
      <c r="C1119" s="6">
        <v>0.33582175925925922</v>
      </c>
      <c r="D1119" s="6">
        <v>0.34681712962962963</v>
      </c>
      <c r="E1119" s="3">
        <f t="shared" si="206"/>
        <v>7</v>
      </c>
      <c r="F1119" s="3" t="str">
        <f t="shared" si="207"/>
        <v>stacjonarne</v>
      </c>
      <c r="G1119" s="3" t="str">
        <f t="shared" si="208"/>
        <v>11</v>
      </c>
      <c r="H1119" s="6">
        <f t="shared" si="209"/>
        <v>1.0995370370370405E-2</v>
      </c>
      <c r="I1119" s="8">
        <f t="shared" si="210"/>
        <v>0</v>
      </c>
      <c r="J1119" s="8">
        <f t="shared" si="211"/>
        <v>6.0384837962963021</v>
      </c>
      <c r="K1119" s="9">
        <f t="shared" si="212"/>
        <v>8695</v>
      </c>
      <c r="L1119" s="8">
        <f t="shared" si="213"/>
        <v>0</v>
      </c>
      <c r="M1119" s="3">
        <f t="shared" si="216"/>
        <v>0</v>
      </c>
      <c r="N1119" s="3">
        <f t="shared" si="214"/>
        <v>1899</v>
      </c>
      <c r="O1119" s="3">
        <f t="shared" si="205"/>
        <v>5996</v>
      </c>
      <c r="P1119" s="9">
        <f t="shared" si="215"/>
        <v>25</v>
      </c>
    </row>
    <row r="1120" spans="1:16" x14ac:dyDescent="0.25">
      <c r="A1120" s="3">
        <v>8799928507</v>
      </c>
      <c r="B1120" s="5">
        <v>42934</v>
      </c>
      <c r="C1120" s="6">
        <v>0.34134259259259259</v>
      </c>
      <c r="D1120" s="6">
        <v>0.34931712962962963</v>
      </c>
      <c r="E1120" s="3">
        <f t="shared" si="206"/>
        <v>10</v>
      </c>
      <c r="F1120" s="3" t="str">
        <f t="shared" si="207"/>
        <v>komurkowe</v>
      </c>
      <c r="G1120" s="3" t="str">
        <f t="shared" si="208"/>
        <v>87</v>
      </c>
      <c r="H1120" s="6">
        <f t="shared" si="209"/>
        <v>7.9745370370370439E-3</v>
      </c>
      <c r="I1120" s="8">
        <f t="shared" si="210"/>
        <v>0</v>
      </c>
      <c r="J1120" s="8">
        <f t="shared" si="211"/>
        <v>6.0384837962963021</v>
      </c>
      <c r="K1120" s="9">
        <f t="shared" si="212"/>
        <v>8695</v>
      </c>
      <c r="L1120" s="8">
        <f t="shared" si="213"/>
        <v>7.9745370370370439E-3</v>
      </c>
      <c r="M1120" s="3">
        <f t="shared" si="216"/>
        <v>12</v>
      </c>
      <c r="N1120" s="3">
        <f t="shared" si="214"/>
        <v>1899</v>
      </c>
      <c r="O1120" s="3">
        <f t="shared" si="205"/>
        <v>5996</v>
      </c>
      <c r="P1120" s="9">
        <f t="shared" si="215"/>
        <v>25</v>
      </c>
    </row>
    <row r="1121" spans="1:16" x14ac:dyDescent="0.25">
      <c r="A1121" s="3">
        <v>5372891</v>
      </c>
      <c r="B1121" s="5">
        <v>42934</v>
      </c>
      <c r="C1121" s="6">
        <v>0.34586805555555555</v>
      </c>
      <c r="D1121" s="6">
        <v>0.34684027777777776</v>
      </c>
      <c r="E1121" s="3">
        <f t="shared" si="206"/>
        <v>7</v>
      </c>
      <c r="F1121" s="3" t="str">
        <f t="shared" si="207"/>
        <v>stacjonarne</v>
      </c>
      <c r="G1121" s="3" t="str">
        <f t="shared" si="208"/>
        <v>53</v>
      </c>
      <c r="H1121" s="6">
        <f t="shared" si="209"/>
        <v>9.7222222222220767E-4</v>
      </c>
      <c r="I1121" s="8">
        <f t="shared" si="210"/>
        <v>0</v>
      </c>
      <c r="J1121" s="8">
        <f t="shared" si="211"/>
        <v>6.039456018518524</v>
      </c>
      <c r="K1121" s="9">
        <f t="shared" si="212"/>
        <v>8696</v>
      </c>
      <c r="L1121" s="8">
        <f t="shared" si="213"/>
        <v>0</v>
      </c>
      <c r="M1121" s="3">
        <f t="shared" si="216"/>
        <v>0</v>
      </c>
      <c r="N1121" s="3">
        <f t="shared" si="214"/>
        <v>1899</v>
      </c>
      <c r="O1121" s="3">
        <f t="shared" si="205"/>
        <v>5997</v>
      </c>
      <c r="P1121" s="9">
        <f t="shared" si="215"/>
        <v>49</v>
      </c>
    </row>
    <row r="1122" spans="1:16" x14ac:dyDescent="0.25">
      <c r="A1122" s="3">
        <v>2663800</v>
      </c>
      <c r="B1122" s="5">
        <v>42934</v>
      </c>
      <c r="C1122" s="6">
        <v>0.35076388888888888</v>
      </c>
      <c r="D1122" s="6">
        <v>0.35863425925925929</v>
      </c>
      <c r="E1122" s="3">
        <f t="shared" si="206"/>
        <v>7</v>
      </c>
      <c r="F1122" s="3" t="str">
        <f t="shared" si="207"/>
        <v>stacjonarne</v>
      </c>
      <c r="G1122" s="3" t="str">
        <f t="shared" si="208"/>
        <v>26</v>
      </c>
      <c r="H1122" s="6">
        <f t="shared" si="209"/>
        <v>7.8703703703704164E-3</v>
      </c>
      <c r="I1122" s="8">
        <f t="shared" si="210"/>
        <v>0</v>
      </c>
      <c r="J1122" s="8">
        <f t="shared" si="211"/>
        <v>6.0473263888888944</v>
      </c>
      <c r="K1122" s="9">
        <f t="shared" si="212"/>
        <v>8708</v>
      </c>
      <c r="L1122" s="8">
        <f t="shared" si="213"/>
        <v>0</v>
      </c>
      <c r="M1122" s="3">
        <f t="shared" si="216"/>
        <v>0</v>
      </c>
      <c r="N1122" s="3">
        <f t="shared" si="214"/>
        <v>1899</v>
      </c>
      <c r="O1122" s="3">
        <f t="shared" si="205"/>
        <v>6009</v>
      </c>
      <c r="P1122" s="9">
        <f t="shared" si="215"/>
        <v>9</v>
      </c>
    </row>
    <row r="1123" spans="1:16" x14ac:dyDescent="0.25">
      <c r="A1123" s="3">
        <v>32779069</v>
      </c>
      <c r="B1123" s="5">
        <v>42934</v>
      </c>
      <c r="C1123" s="6">
        <v>0.3543055555555556</v>
      </c>
      <c r="D1123" s="6">
        <v>0.36318287037037034</v>
      </c>
      <c r="E1123" s="3">
        <f t="shared" si="206"/>
        <v>8</v>
      </c>
      <c r="F1123" s="3" t="str">
        <f t="shared" si="207"/>
        <v>komurkowe</v>
      </c>
      <c r="G1123" s="3" t="str">
        <f t="shared" si="208"/>
        <v>32</v>
      </c>
      <c r="H1123" s="6">
        <f t="shared" si="209"/>
        <v>8.8773148148147407E-3</v>
      </c>
      <c r="I1123" s="8">
        <f t="shared" si="210"/>
        <v>0</v>
      </c>
      <c r="J1123" s="8">
        <f t="shared" si="211"/>
        <v>6.0562037037037095</v>
      </c>
      <c r="K1123" s="9">
        <f t="shared" si="212"/>
        <v>8720</v>
      </c>
      <c r="L1123" s="8">
        <f t="shared" si="213"/>
        <v>0</v>
      </c>
      <c r="M1123" s="3">
        <f t="shared" si="216"/>
        <v>0</v>
      </c>
      <c r="N1123" s="3">
        <f t="shared" si="214"/>
        <v>1911</v>
      </c>
      <c r="O1123" s="3">
        <f t="shared" si="205"/>
        <v>6009</v>
      </c>
      <c r="P1123" s="9">
        <f t="shared" si="215"/>
        <v>56</v>
      </c>
    </row>
    <row r="1124" spans="1:16" x14ac:dyDescent="0.25">
      <c r="A1124" s="3">
        <v>8261808</v>
      </c>
      <c r="B1124" s="5">
        <v>42934</v>
      </c>
      <c r="C1124" s="6">
        <v>0.35718749999999999</v>
      </c>
      <c r="D1124" s="6">
        <v>0.36684027777777778</v>
      </c>
      <c r="E1124" s="3">
        <f t="shared" si="206"/>
        <v>7</v>
      </c>
      <c r="F1124" s="3" t="str">
        <f t="shared" si="207"/>
        <v>stacjonarne</v>
      </c>
      <c r="G1124" s="3" t="str">
        <f t="shared" si="208"/>
        <v>82</v>
      </c>
      <c r="H1124" s="6">
        <f t="shared" si="209"/>
        <v>9.6527777777777879E-3</v>
      </c>
      <c r="I1124" s="8">
        <f t="shared" si="210"/>
        <v>0</v>
      </c>
      <c r="J1124" s="8">
        <f t="shared" si="211"/>
        <v>6.0658564814814877</v>
      </c>
      <c r="K1124" s="9">
        <f t="shared" si="212"/>
        <v>8734</v>
      </c>
      <c r="L1124" s="8">
        <f t="shared" si="213"/>
        <v>0</v>
      </c>
      <c r="M1124" s="3">
        <f t="shared" si="216"/>
        <v>0</v>
      </c>
      <c r="N1124" s="3">
        <f t="shared" si="214"/>
        <v>1911</v>
      </c>
      <c r="O1124" s="3">
        <f t="shared" si="205"/>
        <v>6023</v>
      </c>
      <c r="P1124" s="9">
        <f t="shared" si="215"/>
        <v>50</v>
      </c>
    </row>
    <row r="1125" spans="1:16" x14ac:dyDescent="0.25">
      <c r="A1125" s="3">
        <v>7321543</v>
      </c>
      <c r="B1125" s="5">
        <v>42934</v>
      </c>
      <c r="C1125" s="6">
        <v>0.36151620370370369</v>
      </c>
      <c r="D1125" s="6">
        <v>0.3712037037037037</v>
      </c>
      <c r="E1125" s="3">
        <f t="shared" si="206"/>
        <v>7</v>
      </c>
      <c r="F1125" s="3" t="str">
        <f t="shared" si="207"/>
        <v>stacjonarne</v>
      </c>
      <c r="G1125" s="3" t="str">
        <f t="shared" si="208"/>
        <v>73</v>
      </c>
      <c r="H1125" s="6">
        <f t="shared" si="209"/>
        <v>9.6875000000000155E-3</v>
      </c>
      <c r="I1125" s="8">
        <f t="shared" si="210"/>
        <v>0</v>
      </c>
      <c r="J1125" s="8">
        <f t="shared" si="211"/>
        <v>6.0755439814814878</v>
      </c>
      <c r="K1125" s="9">
        <f t="shared" si="212"/>
        <v>8748</v>
      </c>
      <c r="L1125" s="8">
        <f t="shared" si="213"/>
        <v>0</v>
      </c>
      <c r="M1125" s="3">
        <f t="shared" si="216"/>
        <v>0</v>
      </c>
      <c r="N1125" s="3">
        <f t="shared" si="214"/>
        <v>1911</v>
      </c>
      <c r="O1125" s="3">
        <f t="shared" ref="O1125:O1188" si="217">IF(AND(K1125&gt;800,K1124&lt;800,F1125="stacjonarne"),K1125-800,IF(AND(F1125="stacjonarne",K1125&gt;800),O1124+K1125-K1124,O1124))</f>
        <v>6037</v>
      </c>
      <c r="P1125" s="9">
        <f t="shared" si="215"/>
        <v>47</v>
      </c>
    </row>
    <row r="1126" spans="1:16" x14ac:dyDescent="0.25">
      <c r="A1126" s="3">
        <v>7513392</v>
      </c>
      <c r="B1126" s="5">
        <v>42934</v>
      </c>
      <c r="C1126" s="6">
        <v>0.36421296296296296</v>
      </c>
      <c r="D1126" s="6">
        <v>0.36640046296296297</v>
      </c>
      <c r="E1126" s="3">
        <f t="shared" si="206"/>
        <v>7</v>
      </c>
      <c r="F1126" s="3" t="str">
        <f t="shared" si="207"/>
        <v>stacjonarne</v>
      </c>
      <c r="G1126" s="3" t="str">
        <f t="shared" si="208"/>
        <v>75</v>
      </c>
      <c r="H1126" s="6">
        <f t="shared" si="209"/>
        <v>2.1875000000000089E-3</v>
      </c>
      <c r="I1126" s="8">
        <f t="shared" si="210"/>
        <v>0</v>
      </c>
      <c r="J1126" s="8">
        <f t="shared" si="211"/>
        <v>6.0777314814814876</v>
      </c>
      <c r="K1126" s="9">
        <f t="shared" si="212"/>
        <v>8751</v>
      </c>
      <c r="L1126" s="8">
        <f t="shared" si="213"/>
        <v>0</v>
      </c>
      <c r="M1126" s="3">
        <f t="shared" si="216"/>
        <v>0</v>
      </c>
      <c r="N1126" s="3">
        <f t="shared" si="214"/>
        <v>1911</v>
      </c>
      <c r="O1126" s="3">
        <f t="shared" si="217"/>
        <v>6040</v>
      </c>
      <c r="P1126" s="9">
        <f t="shared" si="215"/>
        <v>56</v>
      </c>
    </row>
    <row r="1127" spans="1:16" x14ac:dyDescent="0.25">
      <c r="A1127" s="3">
        <v>77036136</v>
      </c>
      <c r="B1127" s="5">
        <v>42934</v>
      </c>
      <c r="C1127" s="6">
        <v>0.36937500000000001</v>
      </c>
      <c r="D1127" s="6">
        <v>0.37585648148148149</v>
      </c>
      <c r="E1127" s="3">
        <f t="shared" si="206"/>
        <v>8</v>
      </c>
      <c r="F1127" s="3" t="str">
        <f t="shared" si="207"/>
        <v>komurkowe</v>
      </c>
      <c r="G1127" s="3" t="str">
        <f t="shared" si="208"/>
        <v>77</v>
      </c>
      <c r="H1127" s="6">
        <f t="shared" si="209"/>
        <v>6.481481481481477E-3</v>
      </c>
      <c r="I1127" s="8">
        <f t="shared" si="210"/>
        <v>0</v>
      </c>
      <c r="J1127" s="8">
        <f t="shared" si="211"/>
        <v>6.0842129629629689</v>
      </c>
      <c r="K1127" s="9">
        <f t="shared" si="212"/>
        <v>8761</v>
      </c>
      <c r="L1127" s="8">
        <f t="shared" si="213"/>
        <v>0</v>
      </c>
      <c r="M1127" s="3">
        <f t="shared" si="216"/>
        <v>0</v>
      </c>
      <c r="N1127" s="3">
        <f t="shared" si="214"/>
        <v>1921</v>
      </c>
      <c r="O1127" s="3">
        <f t="shared" si="217"/>
        <v>6040</v>
      </c>
      <c r="P1127" s="9">
        <f t="shared" si="215"/>
        <v>16</v>
      </c>
    </row>
    <row r="1128" spans="1:16" x14ac:dyDescent="0.25">
      <c r="A1128" s="3">
        <v>1700508</v>
      </c>
      <c r="B1128" s="5">
        <v>42934</v>
      </c>
      <c r="C1128" s="6">
        <v>0.37179398148148146</v>
      </c>
      <c r="D1128" s="6">
        <v>0.3828125</v>
      </c>
      <c r="E1128" s="3">
        <f t="shared" si="206"/>
        <v>7</v>
      </c>
      <c r="F1128" s="3" t="str">
        <f t="shared" si="207"/>
        <v>stacjonarne</v>
      </c>
      <c r="G1128" s="3" t="str">
        <f t="shared" si="208"/>
        <v>17</v>
      </c>
      <c r="H1128" s="6">
        <f t="shared" si="209"/>
        <v>1.1018518518518539E-2</v>
      </c>
      <c r="I1128" s="8">
        <f t="shared" si="210"/>
        <v>0</v>
      </c>
      <c r="J1128" s="8">
        <f t="shared" si="211"/>
        <v>6.0952314814814876</v>
      </c>
      <c r="K1128" s="9">
        <f t="shared" si="212"/>
        <v>8777</v>
      </c>
      <c r="L1128" s="8">
        <f t="shared" si="213"/>
        <v>0</v>
      </c>
      <c r="M1128" s="3">
        <f t="shared" si="216"/>
        <v>0</v>
      </c>
      <c r="N1128" s="3">
        <f t="shared" si="214"/>
        <v>1921</v>
      </c>
      <c r="O1128" s="3">
        <f t="shared" si="217"/>
        <v>6056</v>
      </c>
      <c r="P1128" s="9">
        <f t="shared" si="215"/>
        <v>8</v>
      </c>
    </row>
    <row r="1129" spans="1:16" x14ac:dyDescent="0.25">
      <c r="A1129" s="3">
        <v>7872182</v>
      </c>
      <c r="B1129" s="5">
        <v>42934</v>
      </c>
      <c r="C1129" s="6">
        <v>0.3772800925925926</v>
      </c>
      <c r="D1129" s="6">
        <v>0.38379629629629625</v>
      </c>
      <c r="E1129" s="3">
        <f t="shared" si="206"/>
        <v>7</v>
      </c>
      <c r="F1129" s="3" t="str">
        <f t="shared" si="207"/>
        <v>stacjonarne</v>
      </c>
      <c r="G1129" s="3" t="str">
        <f t="shared" si="208"/>
        <v>78</v>
      </c>
      <c r="H1129" s="6">
        <f t="shared" si="209"/>
        <v>6.5162037037036491E-3</v>
      </c>
      <c r="I1129" s="8">
        <f t="shared" si="210"/>
        <v>0</v>
      </c>
      <c r="J1129" s="8">
        <f t="shared" si="211"/>
        <v>6.1017476851851917</v>
      </c>
      <c r="K1129" s="9">
        <f t="shared" si="212"/>
        <v>8786</v>
      </c>
      <c r="L1129" s="8">
        <f t="shared" si="213"/>
        <v>0</v>
      </c>
      <c r="M1129" s="3">
        <f t="shared" si="216"/>
        <v>0</v>
      </c>
      <c r="N1129" s="3">
        <f t="shared" si="214"/>
        <v>1921</v>
      </c>
      <c r="O1129" s="3">
        <f t="shared" si="217"/>
        <v>6065</v>
      </c>
      <c r="P1129" s="9">
        <f t="shared" si="215"/>
        <v>31</v>
      </c>
    </row>
    <row r="1130" spans="1:16" x14ac:dyDescent="0.25">
      <c r="A1130" s="3">
        <v>84513035</v>
      </c>
      <c r="B1130" s="5">
        <v>42934</v>
      </c>
      <c r="C1130" s="6">
        <v>0.38017361111111114</v>
      </c>
      <c r="D1130" s="6">
        <v>0.38291666666666663</v>
      </c>
      <c r="E1130" s="3">
        <f t="shared" si="206"/>
        <v>8</v>
      </c>
      <c r="F1130" s="3" t="str">
        <f t="shared" si="207"/>
        <v>komurkowe</v>
      </c>
      <c r="G1130" s="3" t="str">
        <f t="shared" si="208"/>
        <v>84</v>
      </c>
      <c r="H1130" s="6">
        <f t="shared" si="209"/>
        <v>2.7430555555554847E-3</v>
      </c>
      <c r="I1130" s="8">
        <f t="shared" si="210"/>
        <v>0</v>
      </c>
      <c r="J1130" s="8">
        <f t="shared" si="211"/>
        <v>6.1044907407407472</v>
      </c>
      <c r="K1130" s="9">
        <f t="shared" si="212"/>
        <v>8790</v>
      </c>
      <c r="L1130" s="8">
        <f t="shared" si="213"/>
        <v>0</v>
      </c>
      <c r="M1130" s="3">
        <f t="shared" si="216"/>
        <v>0</v>
      </c>
      <c r="N1130" s="3">
        <f t="shared" si="214"/>
        <v>1925</v>
      </c>
      <c r="O1130" s="3">
        <f t="shared" si="217"/>
        <v>6065</v>
      </c>
      <c r="P1130" s="9">
        <f t="shared" si="215"/>
        <v>28</v>
      </c>
    </row>
    <row r="1131" spans="1:16" x14ac:dyDescent="0.25">
      <c r="A1131" s="3">
        <v>1775586</v>
      </c>
      <c r="B1131" s="5">
        <v>42934</v>
      </c>
      <c r="C1131" s="6">
        <v>0.38452546296296292</v>
      </c>
      <c r="D1131" s="6">
        <v>0.38978009259259255</v>
      </c>
      <c r="E1131" s="3">
        <f t="shared" si="206"/>
        <v>7</v>
      </c>
      <c r="F1131" s="3" t="str">
        <f t="shared" si="207"/>
        <v>stacjonarne</v>
      </c>
      <c r="G1131" s="3" t="str">
        <f t="shared" si="208"/>
        <v>17</v>
      </c>
      <c r="H1131" s="6">
        <f t="shared" si="209"/>
        <v>5.2546296296296369E-3</v>
      </c>
      <c r="I1131" s="8">
        <f t="shared" si="210"/>
        <v>0</v>
      </c>
      <c r="J1131" s="8">
        <f t="shared" si="211"/>
        <v>6.1097453703703763</v>
      </c>
      <c r="K1131" s="9">
        <f t="shared" si="212"/>
        <v>8798</v>
      </c>
      <c r="L1131" s="8">
        <f t="shared" si="213"/>
        <v>0</v>
      </c>
      <c r="M1131" s="3">
        <f t="shared" si="216"/>
        <v>0</v>
      </c>
      <c r="N1131" s="3">
        <f t="shared" si="214"/>
        <v>1925</v>
      </c>
      <c r="O1131" s="3">
        <f t="shared" si="217"/>
        <v>6073</v>
      </c>
      <c r="P1131" s="9">
        <f t="shared" si="215"/>
        <v>2</v>
      </c>
    </row>
    <row r="1132" spans="1:16" x14ac:dyDescent="0.25">
      <c r="A1132" s="3">
        <v>1225082</v>
      </c>
      <c r="B1132" s="5">
        <v>42934</v>
      </c>
      <c r="C1132" s="6">
        <v>0.38516203703703705</v>
      </c>
      <c r="D1132" s="6">
        <v>0.38653935185185184</v>
      </c>
      <c r="E1132" s="3">
        <f t="shared" si="206"/>
        <v>7</v>
      </c>
      <c r="F1132" s="3" t="str">
        <f t="shared" si="207"/>
        <v>stacjonarne</v>
      </c>
      <c r="G1132" s="3" t="str">
        <f t="shared" si="208"/>
        <v>12</v>
      </c>
      <c r="H1132" s="6">
        <f t="shared" si="209"/>
        <v>1.3773148148147896E-3</v>
      </c>
      <c r="I1132" s="8">
        <f t="shared" si="210"/>
        <v>1.3773148148147896E-3</v>
      </c>
      <c r="J1132" s="8">
        <f t="shared" si="211"/>
        <v>6.1111226851851912</v>
      </c>
      <c r="K1132" s="9">
        <f t="shared" si="212"/>
        <v>8800</v>
      </c>
      <c r="L1132" s="8">
        <f t="shared" si="213"/>
        <v>0</v>
      </c>
      <c r="M1132" s="3">
        <f t="shared" si="216"/>
        <v>0</v>
      </c>
      <c r="N1132" s="3">
        <f t="shared" si="214"/>
        <v>1925</v>
      </c>
      <c r="O1132" s="3">
        <f t="shared" si="217"/>
        <v>6075</v>
      </c>
      <c r="P1132" s="9">
        <f t="shared" si="215"/>
        <v>1</v>
      </c>
    </row>
    <row r="1133" spans="1:16" x14ac:dyDescent="0.25">
      <c r="A1133" s="3">
        <v>1586675</v>
      </c>
      <c r="B1133" s="5">
        <v>42934</v>
      </c>
      <c r="C1133" s="6">
        <v>0.39093749999999999</v>
      </c>
      <c r="D1133" s="6">
        <v>0.39787037037037037</v>
      </c>
      <c r="E1133" s="3">
        <f t="shared" si="206"/>
        <v>7</v>
      </c>
      <c r="F1133" s="3" t="str">
        <f t="shared" si="207"/>
        <v>stacjonarne</v>
      </c>
      <c r="G1133" s="3" t="str">
        <f t="shared" si="208"/>
        <v>15</v>
      </c>
      <c r="H1133" s="6">
        <f t="shared" si="209"/>
        <v>6.9328703703703809E-3</v>
      </c>
      <c r="I1133" s="8">
        <f t="shared" si="210"/>
        <v>0</v>
      </c>
      <c r="J1133" s="8">
        <f t="shared" si="211"/>
        <v>6.1180555555555616</v>
      </c>
      <c r="K1133" s="9">
        <f t="shared" si="212"/>
        <v>8810</v>
      </c>
      <c r="L1133" s="8">
        <f t="shared" si="213"/>
        <v>0</v>
      </c>
      <c r="M1133" s="3">
        <f t="shared" si="216"/>
        <v>0</v>
      </c>
      <c r="N1133" s="3">
        <f t="shared" si="214"/>
        <v>1925</v>
      </c>
      <c r="O1133" s="3">
        <f t="shared" si="217"/>
        <v>6085</v>
      </c>
      <c r="P1133" s="9">
        <f t="shared" si="215"/>
        <v>0</v>
      </c>
    </row>
    <row r="1134" spans="1:16" x14ac:dyDescent="0.25">
      <c r="A1134" s="3">
        <v>2672229</v>
      </c>
      <c r="B1134" s="5">
        <v>42934</v>
      </c>
      <c r="C1134" s="6">
        <v>0.39552083333333332</v>
      </c>
      <c r="D1134" s="6">
        <v>0.4007175925925926</v>
      </c>
      <c r="E1134" s="3">
        <f t="shared" si="206"/>
        <v>7</v>
      </c>
      <c r="F1134" s="3" t="str">
        <f t="shared" si="207"/>
        <v>stacjonarne</v>
      </c>
      <c r="G1134" s="3" t="str">
        <f t="shared" si="208"/>
        <v>26</v>
      </c>
      <c r="H1134" s="6">
        <f t="shared" si="209"/>
        <v>5.196759259259276E-3</v>
      </c>
      <c r="I1134" s="8">
        <f t="shared" si="210"/>
        <v>0</v>
      </c>
      <c r="J1134" s="8">
        <f t="shared" si="211"/>
        <v>6.1232523148148212</v>
      </c>
      <c r="K1134" s="9">
        <f t="shared" si="212"/>
        <v>8817</v>
      </c>
      <c r="L1134" s="8">
        <f t="shared" si="213"/>
        <v>0</v>
      </c>
      <c r="M1134" s="3">
        <f t="shared" si="216"/>
        <v>0</v>
      </c>
      <c r="N1134" s="3">
        <f t="shared" si="214"/>
        <v>1925</v>
      </c>
      <c r="O1134" s="3">
        <f t="shared" si="217"/>
        <v>6092</v>
      </c>
      <c r="P1134" s="9">
        <f t="shared" si="215"/>
        <v>29</v>
      </c>
    </row>
    <row r="1135" spans="1:16" x14ac:dyDescent="0.25">
      <c r="A1135" s="3">
        <v>2443869</v>
      </c>
      <c r="B1135" s="5">
        <v>42934</v>
      </c>
      <c r="C1135" s="6">
        <v>0.39964120370370365</v>
      </c>
      <c r="D1135" s="6">
        <v>0.4074652777777778</v>
      </c>
      <c r="E1135" s="3">
        <f t="shared" si="206"/>
        <v>7</v>
      </c>
      <c r="F1135" s="3" t="str">
        <f t="shared" si="207"/>
        <v>stacjonarne</v>
      </c>
      <c r="G1135" s="3" t="str">
        <f t="shared" si="208"/>
        <v>24</v>
      </c>
      <c r="H1135" s="6">
        <f t="shared" si="209"/>
        <v>7.8240740740741499E-3</v>
      </c>
      <c r="I1135" s="8">
        <f t="shared" si="210"/>
        <v>0</v>
      </c>
      <c r="J1135" s="8">
        <f t="shared" si="211"/>
        <v>6.1310763888888955</v>
      </c>
      <c r="K1135" s="9">
        <f t="shared" si="212"/>
        <v>8828</v>
      </c>
      <c r="L1135" s="8">
        <f t="shared" si="213"/>
        <v>0</v>
      </c>
      <c r="M1135" s="3">
        <f t="shared" si="216"/>
        <v>0</v>
      </c>
      <c r="N1135" s="3">
        <f t="shared" si="214"/>
        <v>1925</v>
      </c>
      <c r="O1135" s="3">
        <f t="shared" si="217"/>
        <v>6103</v>
      </c>
      <c r="P1135" s="9">
        <f t="shared" si="215"/>
        <v>45</v>
      </c>
    </row>
    <row r="1136" spans="1:16" x14ac:dyDescent="0.25">
      <c r="A1136" s="3">
        <v>7166411</v>
      </c>
      <c r="B1136" s="5">
        <v>42934</v>
      </c>
      <c r="C1136" s="6">
        <v>0.40263888888888894</v>
      </c>
      <c r="D1136" s="6">
        <v>0.40846064814814814</v>
      </c>
      <c r="E1136" s="3">
        <f t="shared" si="206"/>
        <v>7</v>
      </c>
      <c r="F1136" s="3" t="str">
        <f t="shared" si="207"/>
        <v>stacjonarne</v>
      </c>
      <c r="G1136" s="3" t="str">
        <f t="shared" si="208"/>
        <v>71</v>
      </c>
      <c r="H1136" s="6">
        <f t="shared" si="209"/>
        <v>5.8217592592592071E-3</v>
      </c>
      <c r="I1136" s="8">
        <f t="shared" si="210"/>
        <v>0</v>
      </c>
      <c r="J1136" s="8">
        <f t="shared" si="211"/>
        <v>6.1368981481481546</v>
      </c>
      <c r="K1136" s="9">
        <f t="shared" si="212"/>
        <v>8837</v>
      </c>
      <c r="L1136" s="8">
        <f t="shared" si="213"/>
        <v>0</v>
      </c>
      <c r="M1136" s="3">
        <f t="shared" si="216"/>
        <v>0</v>
      </c>
      <c r="N1136" s="3">
        <f t="shared" si="214"/>
        <v>1925</v>
      </c>
      <c r="O1136" s="3">
        <f t="shared" si="217"/>
        <v>6112</v>
      </c>
      <c r="P1136" s="9">
        <f t="shared" si="215"/>
        <v>8</v>
      </c>
    </row>
    <row r="1137" spans="1:16" x14ac:dyDescent="0.25">
      <c r="A1137" s="3">
        <v>4657345</v>
      </c>
      <c r="B1137" s="5">
        <v>42934</v>
      </c>
      <c r="C1137" s="6">
        <v>0.403287037037037</v>
      </c>
      <c r="D1137" s="6">
        <v>0.4140625</v>
      </c>
      <c r="E1137" s="3">
        <f t="shared" si="206"/>
        <v>7</v>
      </c>
      <c r="F1137" s="3" t="str">
        <f t="shared" si="207"/>
        <v>stacjonarne</v>
      </c>
      <c r="G1137" s="3" t="str">
        <f t="shared" si="208"/>
        <v>46</v>
      </c>
      <c r="H1137" s="6">
        <f t="shared" si="209"/>
        <v>1.0775462962963001E-2</v>
      </c>
      <c r="I1137" s="8">
        <f t="shared" si="210"/>
        <v>0</v>
      </c>
      <c r="J1137" s="8">
        <f t="shared" si="211"/>
        <v>6.1476736111111174</v>
      </c>
      <c r="K1137" s="9">
        <f t="shared" si="212"/>
        <v>8852</v>
      </c>
      <c r="L1137" s="8">
        <f t="shared" si="213"/>
        <v>0</v>
      </c>
      <c r="M1137" s="3">
        <f t="shared" si="216"/>
        <v>0</v>
      </c>
      <c r="N1137" s="3">
        <f t="shared" si="214"/>
        <v>1925</v>
      </c>
      <c r="O1137" s="3">
        <f t="shared" si="217"/>
        <v>6127</v>
      </c>
      <c r="P1137" s="9">
        <f t="shared" si="215"/>
        <v>39</v>
      </c>
    </row>
    <row r="1138" spans="1:16" x14ac:dyDescent="0.25">
      <c r="A1138" s="3">
        <v>6070329</v>
      </c>
      <c r="B1138" s="5">
        <v>42934</v>
      </c>
      <c r="C1138" s="6">
        <v>0.40337962962962964</v>
      </c>
      <c r="D1138" s="6">
        <v>0.41432870370370373</v>
      </c>
      <c r="E1138" s="3">
        <f t="shared" si="206"/>
        <v>7</v>
      </c>
      <c r="F1138" s="3" t="str">
        <f t="shared" si="207"/>
        <v>stacjonarne</v>
      </c>
      <c r="G1138" s="3" t="str">
        <f t="shared" si="208"/>
        <v>60</v>
      </c>
      <c r="H1138" s="6">
        <f t="shared" si="209"/>
        <v>1.0949074074074083E-2</v>
      </c>
      <c r="I1138" s="8">
        <f t="shared" si="210"/>
        <v>0</v>
      </c>
      <c r="J1138" s="8">
        <f t="shared" si="211"/>
        <v>6.1586226851851915</v>
      </c>
      <c r="K1138" s="9">
        <f t="shared" si="212"/>
        <v>8868</v>
      </c>
      <c r="L1138" s="8">
        <f t="shared" si="213"/>
        <v>0</v>
      </c>
      <c r="M1138" s="3">
        <f t="shared" si="216"/>
        <v>0</v>
      </c>
      <c r="N1138" s="3">
        <f t="shared" si="214"/>
        <v>1925</v>
      </c>
      <c r="O1138" s="3">
        <f t="shared" si="217"/>
        <v>6143</v>
      </c>
      <c r="P1138" s="9">
        <f t="shared" si="215"/>
        <v>25</v>
      </c>
    </row>
    <row r="1139" spans="1:16" x14ac:dyDescent="0.25">
      <c r="A1139" s="3">
        <v>4845362</v>
      </c>
      <c r="B1139" s="5">
        <v>42934</v>
      </c>
      <c r="C1139" s="6">
        <v>0.4034490740740741</v>
      </c>
      <c r="D1139" s="6">
        <v>0.40371527777777777</v>
      </c>
      <c r="E1139" s="3">
        <f t="shared" si="206"/>
        <v>7</v>
      </c>
      <c r="F1139" s="3" t="str">
        <f t="shared" si="207"/>
        <v>stacjonarne</v>
      </c>
      <c r="G1139" s="3" t="str">
        <f t="shared" si="208"/>
        <v>48</v>
      </c>
      <c r="H1139" s="6">
        <f t="shared" si="209"/>
        <v>2.662037037036713E-4</v>
      </c>
      <c r="I1139" s="8">
        <f t="shared" si="210"/>
        <v>0</v>
      </c>
      <c r="J1139" s="8">
        <f t="shared" si="211"/>
        <v>6.1588888888888951</v>
      </c>
      <c r="K1139" s="9">
        <f t="shared" si="212"/>
        <v>8868</v>
      </c>
      <c r="L1139" s="8">
        <f t="shared" si="213"/>
        <v>0</v>
      </c>
      <c r="M1139" s="3">
        <f t="shared" si="216"/>
        <v>0</v>
      </c>
      <c r="N1139" s="3">
        <f t="shared" si="214"/>
        <v>1925</v>
      </c>
      <c r="O1139" s="3">
        <f t="shared" si="217"/>
        <v>6143</v>
      </c>
      <c r="P1139" s="9">
        <f t="shared" si="215"/>
        <v>48</v>
      </c>
    </row>
    <row r="1140" spans="1:16" x14ac:dyDescent="0.25">
      <c r="A1140" s="3">
        <v>6333341</v>
      </c>
      <c r="B1140" s="5">
        <v>42934</v>
      </c>
      <c r="C1140" s="6">
        <v>0.40690972222222221</v>
      </c>
      <c r="D1140" s="6">
        <v>0.4103472222222222</v>
      </c>
      <c r="E1140" s="3">
        <f t="shared" si="206"/>
        <v>7</v>
      </c>
      <c r="F1140" s="3" t="str">
        <f t="shared" si="207"/>
        <v>stacjonarne</v>
      </c>
      <c r="G1140" s="3" t="str">
        <f t="shared" si="208"/>
        <v>63</v>
      </c>
      <c r="H1140" s="6">
        <f t="shared" si="209"/>
        <v>3.4374999999999822E-3</v>
      </c>
      <c r="I1140" s="8">
        <f t="shared" si="210"/>
        <v>0</v>
      </c>
      <c r="J1140" s="8">
        <f t="shared" si="211"/>
        <v>6.1623263888888946</v>
      </c>
      <c r="K1140" s="9">
        <f t="shared" si="212"/>
        <v>8873</v>
      </c>
      <c r="L1140" s="8">
        <f t="shared" si="213"/>
        <v>0</v>
      </c>
      <c r="M1140" s="3">
        <f t="shared" si="216"/>
        <v>0</v>
      </c>
      <c r="N1140" s="3">
        <f t="shared" si="214"/>
        <v>1925</v>
      </c>
      <c r="O1140" s="3">
        <f t="shared" si="217"/>
        <v>6148</v>
      </c>
      <c r="P1140" s="9">
        <f t="shared" si="215"/>
        <v>45</v>
      </c>
    </row>
    <row r="1141" spans="1:16" x14ac:dyDescent="0.25">
      <c r="A1141" s="3">
        <v>5060909</v>
      </c>
      <c r="B1141" s="5">
        <v>42934</v>
      </c>
      <c r="C1141" s="6">
        <v>0.40699074074074071</v>
      </c>
      <c r="D1141" s="6">
        <v>0.41368055555555555</v>
      </c>
      <c r="E1141" s="3">
        <f t="shared" si="206"/>
        <v>7</v>
      </c>
      <c r="F1141" s="3" t="str">
        <f t="shared" si="207"/>
        <v>stacjonarne</v>
      </c>
      <c r="G1141" s="3" t="str">
        <f t="shared" si="208"/>
        <v>50</v>
      </c>
      <c r="H1141" s="6">
        <f t="shared" si="209"/>
        <v>6.6898148148148429E-3</v>
      </c>
      <c r="I1141" s="8">
        <f t="shared" si="210"/>
        <v>0</v>
      </c>
      <c r="J1141" s="8">
        <f t="shared" si="211"/>
        <v>6.1690162037037091</v>
      </c>
      <c r="K1141" s="9">
        <f t="shared" si="212"/>
        <v>8883</v>
      </c>
      <c r="L1141" s="8">
        <f t="shared" si="213"/>
        <v>0</v>
      </c>
      <c r="M1141" s="3">
        <f t="shared" si="216"/>
        <v>0</v>
      </c>
      <c r="N1141" s="3">
        <f t="shared" si="214"/>
        <v>1925</v>
      </c>
      <c r="O1141" s="3">
        <f t="shared" si="217"/>
        <v>6158</v>
      </c>
      <c r="P1141" s="9">
        <f t="shared" si="215"/>
        <v>23</v>
      </c>
    </row>
    <row r="1142" spans="1:16" x14ac:dyDescent="0.25">
      <c r="A1142" s="3">
        <v>4673703944</v>
      </c>
      <c r="B1142" s="5">
        <v>42934</v>
      </c>
      <c r="C1142" s="6">
        <v>0.40822916666666664</v>
      </c>
      <c r="D1142" s="6">
        <v>0.41090277777777778</v>
      </c>
      <c r="E1142" s="3">
        <f t="shared" si="206"/>
        <v>10</v>
      </c>
      <c r="F1142" s="3" t="str">
        <f t="shared" si="207"/>
        <v>komurkowe</v>
      </c>
      <c r="G1142" s="3" t="str">
        <f t="shared" si="208"/>
        <v>46</v>
      </c>
      <c r="H1142" s="6">
        <f t="shared" si="209"/>
        <v>2.6736111111111405E-3</v>
      </c>
      <c r="I1142" s="8">
        <f t="shared" si="210"/>
        <v>0</v>
      </c>
      <c r="J1142" s="8">
        <f t="shared" si="211"/>
        <v>6.1690162037037091</v>
      </c>
      <c r="K1142" s="9">
        <f t="shared" si="212"/>
        <v>8883</v>
      </c>
      <c r="L1142" s="8">
        <f t="shared" si="213"/>
        <v>2.6736111111111405E-3</v>
      </c>
      <c r="M1142" s="3">
        <f t="shared" si="216"/>
        <v>4</v>
      </c>
      <c r="N1142" s="3">
        <f t="shared" si="214"/>
        <v>1925</v>
      </c>
      <c r="O1142" s="3">
        <f t="shared" si="217"/>
        <v>6158</v>
      </c>
      <c r="P1142" s="9">
        <f t="shared" si="215"/>
        <v>23</v>
      </c>
    </row>
    <row r="1143" spans="1:16" x14ac:dyDescent="0.25">
      <c r="A1143" s="3">
        <v>3178616</v>
      </c>
      <c r="B1143" s="5">
        <v>42934</v>
      </c>
      <c r="C1143" s="6">
        <v>0.4097453703703704</v>
      </c>
      <c r="D1143" s="6">
        <v>0.41177083333333336</v>
      </c>
      <c r="E1143" s="3">
        <f t="shared" si="206"/>
        <v>7</v>
      </c>
      <c r="F1143" s="3" t="str">
        <f t="shared" si="207"/>
        <v>stacjonarne</v>
      </c>
      <c r="G1143" s="3" t="str">
        <f t="shared" si="208"/>
        <v>31</v>
      </c>
      <c r="H1143" s="6">
        <f t="shared" si="209"/>
        <v>2.025462962962965E-3</v>
      </c>
      <c r="I1143" s="8">
        <f t="shared" si="210"/>
        <v>0</v>
      </c>
      <c r="J1143" s="8">
        <f t="shared" si="211"/>
        <v>6.1710416666666719</v>
      </c>
      <c r="K1143" s="9">
        <f t="shared" si="212"/>
        <v>8886</v>
      </c>
      <c r="L1143" s="8">
        <f t="shared" si="213"/>
        <v>0</v>
      </c>
      <c r="M1143" s="3">
        <f t="shared" si="216"/>
        <v>0</v>
      </c>
      <c r="N1143" s="3">
        <f t="shared" si="214"/>
        <v>1925</v>
      </c>
      <c r="O1143" s="3">
        <f t="shared" si="217"/>
        <v>6161</v>
      </c>
      <c r="P1143" s="9">
        <f t="shared" si="215"/>
        <v>18</v>
      </c>
    </row>
    <row r="1144" spans="1:16" x14ac:dyDescent="0.25">
      <c r="A1144" s="3">
        <v>2079170589</v>
      </c>
      <c r="B1144" s="5">
        <v>42934</v>
      </c>
      <c r="C1144" s="6">
        <v>0.41120370370370374</v>
      </c>
      <c r="D1144" s="6">
        <v>0.41769675925925925</v>
      </c>
      <c r="E1144" s="3">
        <f t="shared" si="206"/>
        <v>10</v>
      </c>
      <c r="F1144" s="3" t="str">
        <f t="shared" si="207"/>
        <v>komurkowe</v>
      </c>
      <c r="G1144" s="3" t="str">
        <f t="shared" si="208"/>
        <v>20</v>
      </c>
      <c r="H1144" s="6">
        <f t="shared" si="209"/>
        <v>6.4930555555555158E-3</v>
      </c>
      <c r="I1144" s="8">
        <f t="shared" si="210"/>
        <v>0</v>
      </c>
      <c r="J1144" s="8">
        <f t="shared" si="211"/>
        <v>6.1710416666666719</v>
      </c>
      <c r="K1144" s="9">
        <f t="shared" si="212"/>
        <v>8886</v>
      </c>
      <c r="L1144" s="8">
        <f t="shared" si="213"/>
        <v>6.4930555555555158E-3</v>
      </c>
      <c r="M1144" s="3">
        <f t="shared" si="216"/>
        <v>10</v>
      </c>
      <c r="N1144" s="3">
        <f t="shared" si="214"/>
        <v>1925</v>
      </c>
      <c r="O1144" s="3">
        <f t="shared" si="217"/>
        <v>6161</v>
      </c>
      <c r="P1144" s="9">
        <f t="shared" si="215"/>
        <v>18</v>
      </c>
    </row>
    <row r="1145" spans="1:16" x14ac:dyDescent="0.25">
      <c r="A1145" s="3">
        <v>9815754</v>
      </c>
      <c r="B1145" s="5">
        <v>42934</v>
      </c>
      <c r="C1145" s="6">
        <v>0.41260416666666666</v>
      </c>
      <c r="D1145" s="6">
        <v>0.41688657407407409</v>
      </c>
      <c r="E1145" s="3">
        <f t="shared" si="206"/>
        <v>7</v>
      </c>
      <c r="F1145" s="3" t="str">
        <f t="shared" si="207"/>
        <v>stacjonarne</v>
      </c>
      <c r="G1145" s="3" t="str">
        <f t="shared" si="208"/>
        <v>98</v>
      </c>
      <c r="H1145" s="6">
        <f t="shared" si="209"/>
        <v>4.2824074074074292E-3</v>
      </c>
      <c r="I1145" s="8">
        <f t="shared" si="210"/>
        <v>0</v>
      </c>
      <c r="J1145" s="8">
        <f t="shared" si="211"/>
        <v>6.1753240740740791</v>
      </c>
      <c r="K1145" s="9">
        <f t="shared" si="212"/>
        <v>8892</v>
      </c>
      <c r="L1145" s="8">
        <f t="shared" si="213"/>
        <v>0</v>
      </c>
      <c r="M1145" s="3">
        <f t="shared" si="216"/>
        <v>0</v>
      </c>
      <c r="N1145" s="3">
        <f t="shared" si="214"/>
        <v>1925</v>
      </c>
      <c r="O1145" s="3">
        <f t="shared" si="217"/>
        <v>6167</v>
      </c>
      <c r="P1145" s="9">
        <f t="shared" si="215"/>
        <v>28</v>
      </c>
    </row>
    <row r="1146" spans="1:16" x14ac:dyDescent="0.25">
      <c r="A1146" s="3">
        <v>4111617</v>
      </c>
      <c r="B1146" s="5">
        <v>42934</v>
      </c>
      <c r="C1146" s="6">
        <v>0.41450231481481481</v>
      </c>
      <c r="D1146" s="6">
        <v>0.41574074074074074</v>
      </c>
      <c r="E1146" s="3">
        <f t="shared" si="206"/>
        <v>7</v>
      </c>
      <c r="F1146" s="3" t="str">
        <f t="shared" si="207"/>
        <v>stacjonarne</v>
      </c>
      <c r="G1146" s="3" t="str">
        <f t="shared" si="208"/>
        <v>41</v>
      </c>
      <c r="H1146" s="6">
        <f t="shared" si="209"/>
        <v>1.2384259259259345E-3</v>
      </c>
      <c r="I1146" s="8">
        <f t="shared" si="210"/>
        <v>0</v>
      </c>
      <c r="J1146" s="8">
        <f t="shared" si="211"/>
        <v>6.1765625000000046</v>
      </c>
      <c r="K1146" s="9">
        <f t="shared" si="212"/>
        <v>8894</v>
      </c>
      <c r="L1146" s="8">
        <f t="shared" si="213"/>
        <v>0</v>
      </c>
      <c r="M1146" s="3">
        <f t="shared" si="216"/>
        <v>0</v>
      </c>
      <c r="N1146" s="3">
        <f t="shared" si="214"/>
        <v>1925</v>
      </c>
      <c r="O1146" s="3">
        <f t="shared" si="217"/>
        <v>6169</v>
      </c>
      <c r="P1146" s="9">
        <f t="shared" si="215"/>
        <v>15</v>
      </c>
    </row>
    <row r="1147" spans="1:16" x14ac:dyDescent="0.25">
      <c r="A1147" s="3">
        <v>1117628</v>
      </c>
      <c r="B1147" s="5">
        <v>42934</v>
      </c>
      <c r="C1147" s="6">
        <v>0.41652777777777777</v>
      </c>
      <c r="D1147" s="6">
        <v>0.42443287037037036</v>
      </c>
      <c r="E1147" s="3">
        <f t="shared" si="206"/>
        <v>7</v>
      </c>
      <c r="F1147" s="3" t="str">
        <f t="shared" si="207"/>
        <v>stacjonarne</v>
      </c>
      <c r="G1147" s="3" t="str">
        <f t="shared" si="208"/>
        <v>11</v>
      </c>
      <c r="H1147" s="6">
        <f t="shared" si="209"/>
        <v>7.9050925925925886E-3</v>
      </c>
      <c r="I1147" s="8">
        <f t="shared" si="210"/>
        <v>0</v>
      </c>
      <c r="J1147" s="8">
        <f t="shared" si="211"/>
        <v>6.1844675925925969</v>
      </c>
      <c r="K1147" s="9">
        <f t="shared" si="212"/>
        <v>8905</v>
      </c>
      <c r="L1147" s="8">
        <f t="shared" si="213"/>
        <v>0</v>
      </c>
      <c r="M1147" s="3">
        <f t="shared" si="216"/>
        <v>0</v>
      </c>
      <c r="N1147" s="3">
        <f t="shared" si="214"/>
        <v>1925</v>
      </c>
      <c r="O1147" s="3">
        <f t="shared" si="217"/>
        <v>6180</v>
      </c>
      <c r="P1147" s="9">
        <f t="shared" si="215"/>
        <v>38</v>
      </c>
    </row>
    <row r="1148" spans="1:16" x14ac:dyDescent="0.25">
      <c r="A1148" s="3">
        <v>5487496</v>
      </c>
      <c r="B1148" s="5">
        <v>42934</v>
      </c>
      <c r="C1148" s="6">
        <v>0.42114583333333333</v>
      </c>
      <c r="D1148" s="6">
        <v>0.4230902777777778</v>
      </c>
      <c r="E1148" s="3">
        <f t="shared" si="206"/>
        <v>7</v>
      </c>
      <c r="F1148" s="3" t="str">
        <f t="shared" si="207"/>
        <v>stacjonarne</v>
      </c>
      <c r="G1148" s="3" t="str">
        <f t="shared" si="208"/>
        <v>54</v>
      </c>
      <c r="H1148" s="6">
        <f t="shared" si="209"/>
        <v>1.9444444444444708E-3</v>
      </c>
      <c r="I1148" s="8">
        <f t="shared" si="210"/>
        <v>0</v>
      </c>
      <c r="J1148" s="8">
        <f t="shared" si="211"/>
        <v>6.1864120370370417</v>
      </c>
      <c r="K1148" s="9">
        <f t="shared" si="212"/>
        <v>8908</v>
      </c>
      <c r="L1148" s="8">
        <f t="shared" si="213"/>
        <v>0</v>
      </c>
      <c r="M1148" s="3">
        <f t="shared" si="216"/>
        <v>0</v>
      </c>
      <c r="N1148" s="3">
        <f t="shared" si="214"/>
        <v>1925</v>
      </c>
      <c r="O1148" s="3">
        <f t="shared" si="217"/>
        <v>6183</v>
      </c>
      <c r="P1148" s="9">
        <f t="shared" si="215"/>
        <v>26</v>
      </c>
    </row>
    <row r="1149" spans="1:16" x14ac:dyDescent="0.25">
      <c r="A1149" s="3">
        <v>1472682</v>
      </c>
      <c r="B1149" s="5">
        <v>42934</v>
      </c>
      <c r="C1149" s="6">
        <v>0.42533564814814812</v>
      </c>
      <c r="D1149" s="6">
        <v>0.43167824074074074</v>
      </c>
      <c r="E1149" s="3">
        <f t="shared" si="206"/>
        <v>7</v>
      </c>
      <c r="F1149" s="3" t="str">
        <f t="shared" si="207"/>
        <v>stacjonarne</v>
      </c>
      <c r="G1149" s="3" t="str">
        <f t="shared" si="208"/>
        <v>14</v>
      </c>
      <c r="H1149" s="6">
        <f t="shared" si="209"/>
        <v>6.3425925925926219E-3</v>
      </c>
      <c r="I1149" s="8">
        <f t="shared" si="210"/>
        <v>0</v>
      </c>
      <c r="J1149" s="8">
        <f t="shared" si="211"/>
        <v>6.1927546296296345</v>
      </c>
      <c r="K1149" s="9">
        <f t="shared" si="212"/>
        <v>8917</v>
      </c>
      <c r="L1149" s="8">
        <f t="shared" si="213"/>
        <v>0</v>
      </c>
      <c r="M1149" s="3">
        <f t="shared" si="216"/>
        <v>0</v>
      </c>
      <c r="N1149" s="3">
        <f t="shared" si="214"/>
        <v>1925</v>
      </c>
      <c r="O1149" s="3">
        <f t="shared" si="217"/>
        <v>6192</v>
      </c>
      <c r="P1149" s="9">
        <f t="shared" si="215"/>
        <v>34</v>
      </c>
    </row>
    <row r="1150" spans="1:16" x14ac:dyDescent="0.25">
      <c r="A1150" s="3">
        <v>43885630</v>
      </c>
      <c r="B1150" s="5">
        <v>42934</v>
      </c>
      <c r="C1150" s="6">
        <v>0.42988425925925927</v>
      </c>
      <c r="D1150" s="6">
        <v>0.43424768518518514</v>
      </c>
      <c r="E1150" s="3">
        <f t="shared" si="206"/>
        <v>8</v>
      </c>
      <c r="F1150" s="3" t="str">
        <f t="shared" si="207"/>
        <v>komurkowe</v>
      </c>
      <c r="G1150" s="3" t="str">
        <f t="shared" si="208"/>
        <v>43</v>
      </c>
      <c r="H1150" s="6">
        <f t="shared" si="209"/>
        <v>4.3634259259258679E-3</v>
      </c>
      <c r="I1150" s="8">
        <f t="shared" si="210"/>
        <v>0</v>
      </c>
      <c r="J1150" s="8">
        <f t="shared" si="211"/>
        <v>6.1971180555555607</v>
      </c>
      <c r="K1150" s="9">
        <f t="shared" si="212"/>
        <v>8923</v>
      </c>
      <c r="L1150" s="8">
        <f t="shared" si="213"/>
        <v>0</v>
      </c>
      <c r="M1150" s="3">
        <f t="shared" si="216"/>
        <v>0</v>
      </c>
      <c r="N1150" s="3">
        <f t="shared" si="214"/>
        <v>1931</v>
      </c>
      <c r="O1150" s="3">
        <f t="shared" si="217"/>
        <v>6192</v>
      </c>
      <c r="P1150" s="9">
        <f t="shared" si="215"/>
        <v>51</v>
      </c>
    </row>
    <row r="1151" spans="1:16" x14ac:dyDescent="0.25">
      <c r="A1151" s="3">
        <v>5543741</v>
      </c>
      <c r="B1151" s="5">
        <v>42934</v>
      </c>
      <c r="C1151" s="6">
        <v>0.42997685185185186</v>
      </c>
      <c r="D1151" s="6">
        <v>0.43590277777777775</v>
      </c>
      <c r="E1151" s="3">
        <f t="shared" si="206"/>
        <v>7</v>
      </c>
      <c r="F1151" s="3" t="str">
        <f t="shared" si="207"/>
        <v>stacjonarne</v>
      </c>
      <c r="G1151" s="3" t="str">
        <f t="shared" si="208"/>
        <v>55</v>
      </c>
      <c r="H1151" s="6">
        <f t="shared" si="209"/>
        <v>5.9259259259258901E-3</v>
      </c>
      <c r="I1151" s="8">
        <f t="shared" si="210"/>
        <v>0</v>
      </c>
      <c r="J1151" s="8">
        <f t="shared" si="211"/>
        <v>6.2030439814814864</v>
      </c>
      <c r="K1151" s="9">
        <f t="shared" si="212"/>
        <v>8932</v>
      </c>
      <c r="L1151" s="8">
        <f t="shared" si="213"/>
        <v>0</v>
      </c>
      <c r="M1151" s="3">
        <f t="shared" si="216"/>
        <v>0</v>
      </c>
      <c r="N1151" s="3">
        <f t="shared" si="214"/>
        <v>1931</v>
      </c>
      <c r="O1151" s="3">
        <f t="shared" si="217"/>
        <v>6201</v>
      </c>
      <c r="P1151" s="9">
        <f t="shared" si="215"/>
        <v>23</v>
      </c>
    </row>
    <row r="1152" spans="1:16" x14ac:dyDescent="0.25">
      <c r="A1152" s="3">
        <v>2590674</v>
      </c>
      <c r="B1152" s="5">
        <v>42934</v>
      </c>
      <c r="C1152" s="6">
        <v>0.43025462962962963</v>
      </c>
      <c r="D1152" s="6">
        <v>0.43677083333333333</v>
      </c>
      <c r="E1152" s="3">
        <f t="shared" si="206"/>
        <v>7</v>
      </c>
      <c r="F1152" s="3" t="str">
        <f t="shared" si="207"/>
        <v>stacjonarne</v>
      </c>
      <c r="G1152" s="3" t="str">
        <f t="shared" si="208"/>
        <v>25</v>
      </c>
      <c r="H1152" s="6">
        <f t="shared" si="209"/>
        <v>6.5162037037037046E-3</v>
      </c>
      <c r="I1152" s="8">
        <f t="shared" si="210"/>
        <v>0</v>
      </c>
      <c r="J1152" s="8">
        <f t="shared" si="211"/>
        <v>6.2095601851851905</v>
      </c>
      <c r="K1152" s="9">
        <f t="shared" si="212"/>
        <v>8941</v>
      </c>
      <c r="L1152" s="8">
        <f t="shared" si="213"/>
        <v>0</v>
      </c>
      <c r="M1152" s="3">
        <f t="shared" si="216"/>
        <v>0</v>
      </c>
      <c r="N1152" s="3">
        <f t="shared" si="214"/>
        <v>1931</v>
      </c>
      <c r="O1152" s="3">
        <f t="shared" si="217"/>
        <v>6210</v>
      </c>
      <c r="P1152" s="9">
        <f t="shared" si="215"/>
        <v>46</v>
      </c>
    </row>
    <row r="1153" spans="1:16" x14ac:dyDescent="0.25">
      <c r="A1153" s="3">
        <v>4212838</v>
      </c>
      <c r="B1153" s="5">
        <v>42934</v>
      </c>
      <c r="C1153" s="6">
        <v>0.43420138888888887</v>
      </c>
      <c r="D1153" s="6">
        <v>0.43973379629629633</v>
      </c>
      <c r="E1153" s="3">
        <f t="shared" si="206"/>
        <v>7</v>
      </c>
      <c r="F1153" s="3" t="str">
        <f t="shared" si="207"/>
        <v>stacjonarne</v>
      </c>
      <c r="G1153" s="3" t="str">
        <f t="shared" si="208"/>
        <v>42</v>
      </c>
      <c r="H1153" s="6">
        <f t="shared" si="209"/>
        <v>5.5324074074074581E-3</v>
      </c>
      <c r="I1153" s="8">
        <f t="shared" si="210"/>
        <v>0</v>
      </c>
      <c r="J1153" s="8">
        <f t="shared" si="211"/>
        <v>6.2150925925925975</v>
      </c>
      <c r="K1153" s="9">
        <f t="shared" si="212"/>
        <v>8949</v>
      </c>
      <c r="L1153" s="8">
        <f t="shared" si="213"/>
        <v>0</v>
      </c>
      <c r="M1153" s="3">
        <f t="shared" si="216"/>
        <v>0</v>
      </c>
      <c r="N1153" s="3">
        <f t="shared" si="214"/>
        <v>1931</v>
      </c>
      <c r="O1153" s="3">
        <f t="shared" si="217"/>
        <v>6218</v>
      </c>
      <c r="P1153" s="9">
        <f t="shared" si="215"/>
        <v>44</v>
      </c>
    </row>
    <row r="1154" spans="1:16" x14ac:dyDescent="0.25">
      <c r="A1154" s="3">
        <v>7836418</v>
      </c>
      <c r="B1154" s="5">
        <v>42934</v>
      </c>
      <c r="C1154" s="6">
        <v>0.4354513888888889</v>
      </c>
      <c r="D1154" s="6">
        <v>0.43745370370370368</v>
      </c>
      <c r="E1154" s="3">
        <f t="shared" si="206"/>
        <v>7</v>
      </c>
      <c r="F1154" s="3" t="str">
        <f t="shared" si="207"/>
        <v>stacjonarne</v>
      </c>
      <c r="G1154" s="3" t="str">
        <f t="shared" si="208"/>
        <v>78</v>
      </c>
      <c r="H1154" s="6">
        <f t="shared" si="209"/>
        <v>2.0023148148147762E-3</v>
      </c>
      <c r="I1154" s="8">
        <f t="shared" si="210"/>
        <v>0</v>
      </c>
      <c r="J1154" s="8">
        <f t="shared" si="211"/>
        <v>6.2170949074074127</v>
      </c>
      <c r="K1154" s="9">
        <f t="shared" si="212"/>
        <v>8952</v>
      </c>
      <c r="L1154" s="8">
        <f t="shared" si="213"/>
        <v>0</v>
      </c>
      <c r="M1154" s="3">
        <f t="shared" si="216"/>
        <v>0</v>
      </c>
      <c r="N1154" s="3">
        <f t="shared" si="214"/>
        <v>1931</v>
      </c>
      <c r="O1154" s="3">
        <f t="shared" si="217"/>
        <v>6221</v>
      </c>
      <c r="P1154" s="9">
        <f t="shared" si="215"/>
        <v>37</v>
      </c>
    </row>
    <row r="1155" spans="1:16" x14ac:dyDescent="0.25">
      <c r="A1155" s="3">
        <v>2844911</v>
      </c>
      <c r="B1155" s="5">
        <v>42934</v>
      </c>
      <c r="C1155" s="6">
        <v>0.43821759259259263</v>
      </c>
      <c r="D1155" s="6">
        <v>0.44969907407407406</v>
      </c>
      <c r="E1155" s="3">
        <f t="shared" ref="E1155:E1218" si="218">LEN(A1155)</f>
        <v>7</v>
      </c>
      <c r="F1155" s="3" t="str">
        <f t="shared" ref="F1155:F1218" si="219">IF(E1155=7,"stacjonarne","komurkowe")</f>
        <v>stacjonarne</v>
      </c>
      <c r="G1155" s="3" t="str">
        <f t="shared" ref="G1155:G1218" si="220">LEFT(A1155,2)</f>
        <v>28</v>
      </c>
      <c r="H1155" s="6">
        <f t="shared" ref="H1155:H1218" si="221">D1155-C1155</f>
        <v>1.1481481481481426E-2</v>
      </c>
      <c r="I1155" s="8">
        <f t="shared" ref="I1155:I1218" si="222">IF(AND(G1155="12",F1155="stacjonarne"),H1155,0)</f>
        <v>0</v>
      </c>
      <c r="J1155" s="8">
        <f t="shared" si="211"/>
        <v>6.2285763888888939</v>
      </c>
      <c r="K1155" s="9">
        <f t="shared" si="212"/>
        <v>8969</v>
      </c>
      <c r="L1155" s="8">
        <f t="shared" si="213"/>
        <v>0</v>
      </c>
      <c r="M1155" s="3">
        <f t="shared" si="216"/>
        <v>0</v>
      </c>
      <c r="N1155" s="3">
        <f t="shared" si="214"/>
        <v>1931</v>
      </c>
      <c r="O1155" s="3">
        <f t="shared" si="217"/>
        <v>6238</v>
      </c>
      <c r="P1155" s="9">
        <f t="shared" si="215"/>
        <v>9</v>
      </c>
    </row>
    <row r="1156" spans="1:16" x14ac:dyDescent="0.25">
      <c r="A1156" s="3">
        <v>2861766</v>
      </c>
      <c r="B1156" s="5">
        <v>42934</v>
      </c>
      <c r="C1156" s="6">
        <v>0.44031250000000005</v>
      </c>
      <c r="D1156" s="6">
        <v>0.44909722222222226</v>
      </c>
      <c r="E1156" s="3">
        <f t="shared" si="218"/>
        <v>7</v>
      </c>
      <c r="F1156" s="3" t="str">
        <f t="shared" si="219"/>
        <v>stacjonarne</v>
      </c>
      <c r="G1156" s="3" t="str">
        <f t="shared" si="220"/>
        <v>28</v>
      </c>
      <c r="H1156" s="6">
        <f t="shared" si="221"/>
        <v>8.7847222222222077E-3</v>
      </c>
      <c r="I1156" s="8">
        <f t="shared" si="222"/>
        <v>0</v>
      </c>
      <c r="J1156" s="8">
        <f t="shared" ref="J1156:J1219" si="223">IF(E1156&lt;10,H1156+J1155,J1155)</f>
        <v>6.2373611111111158</v>
      </c>
      <c r="K1156" s="9">
        <f t="shared" ref="K1156:K1219" si="224">IF(J1156&lt;&gt;J1155,K1155+HOUR(H1156)*60+MINUTE(H1156)+IF(P1156&lt;P1155,1,0),K1155)</f>
        <v>8981</v>
      </c>
      <c r="L1156" s="8">
        <f t="shared" ref="L1156:L1219" si="225">IF(E1156&gt;=10,H1156,0)</f>
        <v>0</v>
      </c>
      <c r="M1156" s="3">
        <f t="shared" si="216"/>
        <v>0</v>
      </c>
      <c r="N1156" s="3">
        <f t="shared" ref="N1156:N1219" si="226">IF(AND(K1156&gt;800,K1155&lt;800,F1156="komurkowe"),K1156-800,IF(AND(F1156="komurkowe",K1156&gt;800),N1155+K1156-K1155,N1155))</f>
        <v>1931</v>
      </c>
      <c r="O1156" s="3">
        <f t="shared" si="217"/>
        <v>6250</v>
      </c>
      <c r="P1156" s="9">
        <f t="shared" ref="P1156:P1219" si="227">IF(J1156&lt;&gt;J1155,MOD(SECOND(H1156)+P1155,60),P1155)</f>
        <v>48</v>
      </c>
    </row>
    <row r="1157" spans="1:16" x14ac:dyDescent="0.25">
      <c r="A1157" s="3">
        <v>9655946</v>
      </c>
      <c r="B1157" s="5">
        <v>42934</v>
      </c>
      <c r="C1157" s="6">
        <v>0.44385416666666666</v>
      </c>
      <c r="D1157" s="6">
        <v>0.45193287037037039</v>
      </c>
      <c r="E1157" s="3">
        <f t="shared" si="218"/>
        <v>7</v>
      </c>
      <c r="F1157" s="3" t="str">
        <f t="shared" si="219"/>
        <v>stacjonarne</v>
      </c>
      <c r="G1157" s="3" t="str">
        <f t="shared" si="220"/>
        <v>96</v>
      </c>
      <c r="H1157" s="6">
        <f t="shared" si="221"/>
        <v>8.0787037037037268E-3</v>
      </c>
      <c r="I1157" s="8">
        <f t="shared" si="222"/>
        <v>0</v>
      </c>
      <c r="J1157" s="8">
        <f t="shared" si="223"/>
        <v>6.2454398148148194</v>
      </c>
      <c r="K1157" s="9">
        <f t="shared" si="224"/>
        <v>8993</v>
      </c>
      <c r="L1157" s="8">
        <f t="shared" si="225"/>
        <v>0</v>
      </c>
      <c r="M1157" s="3">
        <f t="shared" si="216"/>
        <v>0</v>
      </c>
      <c r="N1157" s="3">
        <f t="shared" si="226"/>
        <v>1931</v>
      </c>
      <c r="O1157" s="3">
        <f t="shared" si="217"/>
        <v>6262</v>
      </c>
      <c r="P1157" s="9">
        <f t="shared" si="227"/>
        <v>26</v>
      </c>
    </row>
    <row r="1158" spans="1:16" x14ac:dyDescent="0.25">
      <c r="A1158" s="3">
        <v>6050570</v>
      </c>
      <c r="B1158" s="5">
        <v>42934</v>
      </c>
      <c r="C1158" s="6">
        <v>0.44744212962962965</v>
      </c>
      <c r="D1158" s="6">
        <v>0.45751157407407406</v>
      </c>
      <c r="E1158" s="3">
        <f t="shared" si="218"/>
        <v>7</v>
      </c>
      <c r="F1158" s="3" t="str">
        <f t="shared" si="219"/>
        <v>stacjonarne</v>
      </c>
      <c r="G1158" s="3" t="str">
        <f t="shared" si="220"/>
        <v>60</v>
      </c>
      <c r="H1158" s="6">
        <f t="shared" si="221"/>
        <v>1.0069444444444409E-2</v>
      </c>
      <c r="I1158" s="8">
        <f t="shared" si="222"/>
        <v>0</v>
      </c>
      <c r="J1158" s="8">
        <f t="shared" si="223"/>
        <v>6.2555092592592638</v>
      </c>
      <c r="K1158" s="9">
        <f t="shared" si="224"/>
        <v>9007</v>
      </c>
      <c r="L1158" s="8">
        <f t="shared" si="225"/>
        <v>0</v>
      </c>
      <c r="M1158" s="3">
        <f t="shared" si="216"/>
        <v>0</v>
      </c>
      <c r="N1158" s="3">
        <f t="shared" si="226"/>
        <v>1931</v>
      </c>
      <c r="O1158" s="3">
        <f t="shared" si="217"/>
        <v>6276</v>
      </c>
      <c r="P1158" s="9">
        <f t="shared" si="227"/>
        <v>56</v>
      </c>
    </row>
    <row r="1159" spans="1:16" x14ac:dyDescent="0.25">
      <c r="A1159" s="3">
        <v>1607422</v>
      </c>
      <c r="B1159" s="5">
        <v>42934</v>
      </c>
      <c r="C1159" s="6">
        <v>0.45238425925925929</v>
      </c>
      <c r="D1159" s="6">
        <v>0.45937500000000003</v>
      </c>
      <c r="E1159" s="3">
        <f t="shared" si="218"/>
        <v>7</v>
      </c>
      <c r="F1159" s="3" t="str">
        <f t="shared" si="219"/>
        <v>stacjonarne</v>
      </c>
      <c r="G1159" s="3" t="str">
        <f t="shared" si="220"/>
        <v>16</v>
      </c>
      <c r="H1159" s="6">
        <f t="shared" si="221"/>
        <v>6.9907407407407418E-3</v>
      </c>
      <c r="I1159" s="8">
        <f t="shared" si="222"/>
        <v>0</v>
      </c>
      <c r="J1159" s="8">
        <f t="shared" si="223"/>
        <v>6.2625000000000046</v>
      </c>
      <c r="K1159" s="9">
        <f t="shared" si="224"/>
        <v>9018</v>
      </c>
      <c r="L1159" s="8">
        <f t="shared" si="225"/>
        <v>0</v>
      </c>
      <c r="M1159" s="3">
        <f t="shared" si="216"/>
        <v>0</v>
      </c>
      <c r="N1159" s="3">
        <f t="shared" si="226"/>
        <v>1931</v>
      </c>
      <c r="O1159" s="3">
        <f t="shared" si="217"/>
        <v>6287</v>
      </c>
      <c r="P1159" s="9">
        <f t="shared" si="227"/>
        <v>0</v>
      </c>
    </row>
    <row r="1160" spans="1:16" x14ac:dyDescent="0.25">
      <c r="A1160" s="3">
        <v>1192412</v>
      </c>
      <c r="B1160" s="5">
        <v>42934</v>
      </c>
      <c r="C1160" s="6">
        <v>0.4541782407407407</v>
      </c>
      <c r="D1160" s="6">
        <v>0.46438657407407408</v>
      </c>
      <c r="E1160" s="3">
        <f t="shared" si="218"/>
        <v>7</v>
      </c>
      <c r="F1160" s="3" t="str">
        <f t="shared" si="219"/>
        <v>stacjonarne</v>
      </c>
      <c r="G1160" s="3" t="str">
        <f t="shared" si="220"/>
        <v>11</v>
      </c>
      <c r="H1160" s="6">
        <f t="shared" si="221"/>
        <v>1.0208333333333375E-2</v>
      </c>
      <c r="I1160" s="8">
        <f t="shared" si="222"/>
        <v>0</v>
      </c>
      <c r="J1160" s="8">
        <f t="shared" si="223"/>
        <v>6.2727083333333375</v>
      </c>
      <c r="K1160" s="9">
        <f t="shared" si="224"/>
        <v>9032</v>
      </c>
      <c r="L1160" s="8">
        <f t="shared" si="225"/>
        <v>0</v>
      </c>
      <c r="M1160" s="3">
        <f t="shared" si="216"/>
        <v>0</v>
      </c>
      <c r="N1160" s="3">
        <f t="shared" si="226"/>
        <v>1931</v>
      </c>
      <c r="O1160" s="3">
        <f t="shared" si="217"/>
        <v>6301</v>
      </c>
      <c r="P1160" s="9">
        <f t="shared" si="227"/>
        <v>42</v>
      </c>
    </row>
    <row r="1161" spans="1:16" x14ac:dyDescent="0.25">
      <c r="A1161" s="3">
        <v>4959551431</v>
      </c>
      <c r="B1161" s="5">
        <v>42934</v>
      </c>
      <c r="C1161" s="6">
        <v>0.45437499999999997</v>
      </c>
      <c r="D1161" s="6">
        <v>0.45770833333333333</v>
      </c>
      <c r="E1161" s="3">
        <f t="shared" si="218"/>
        <v>10</v>
      </c>
      <c r="F1161" s="3" t="str">
        <f t="shared" si="219"/>
        <v>komurkowe</v>
      </c>
      <c r="G1161" s="3" t="str">
        <f t="shared" si="220"/>
        <v>49</v>
      </c>
      <c r="H1161" s="6">
        <f t="shared" si="221"/>
        <v>3.3333333333333548E-3</v>
      </c>
      <c r="I1161" s="8">
        <f t="shared" si="222"/>
        <v>0</v>
      </c>
      <c r="J1161" s="8">
        <f t="shared" si="223"/>
        <v>6.2727083333333375</v>
      </c>
      <c r="K1161" s="9">
        <f t="shared" si="224"/>
        <v>9032</v>
      </c>
      <c r="L1161" s="8">
        <f t="shared" si="225"/>
        <v>3.3333333333333548E-3</v>
      </c>
      <c r="M1161" s="3">
        <f t="shared" si="216"/>
        <v>5</v>
      </c>
      <c r="N1161" s="3">
        <f t="shared" si="226"/>
        <v>1931</v>
      </c>
      <c r="O1161" s="3">
        <f t="shared" si="217"/>
        <v>6301</v>
      </c>
      <c r="P1161" s="9">
        <f t="shared" si="227"/>
        <v>42</v>
      </c>
    </row>
    <row r="1162" spans="1:16" x14ac:dyDescent="0.25">
      <c r="A1162" s="3">
        <v>9808221</v>
      </c>
      <c r="B1162" s="5">
        <v>42934</v>
      </c>
      <c r="C1162" s="6">
        <v>0.45680555555555552</v>
      </c>
      <c r="D1162" s="6">
        <v>0.46366898148148145</v>
      </c>
      <c r="E1162" s="3">
        <f t="shared" si="218"/>
        <v>7</v>
      </c>
      <c r="F1162" s="3" t="str">
        <f t="shared" si="219"/>
        <v>stacjonarne</v>
      </c>
      <c r="G1162" s="3" t="str">
        <f t="shared" si="220"/>
        <v>98</v>
      </c>
      <c r="H1162" s="6">
        <f t="shared" si="221"/>
        <v>6.8634259259259256E-3</v>
      </c>
      <c r="I1162" s="8">
        <f t="shared" si="222"/>
        <v>0</v>
      </c>
      <c r="J1162" s="8">
        <f t="shared" si="223"/>
        <v>6.2795717592592633</v>
      </c>
      <c r="K1162" s="9">
        <f t="shared" si="224"/>
        <v>9042</v>
      </c>
      <c r="L1162" s="8">
        <f t="shared" si="225"/>
        <v>0</v>
      </c>
      <c r="M1162" s="3">
        <f t="shared" si="216"/>
        <v>0</v>
      </c>
      <c r="N1162" s="3">
        <f t="shared" si="226"/>
        <v>1931</v>
      </c>
      <c r="O1162" s="3">
        <f t="shared" si="217"/>
        <v>6311</v>
      </c>
      <c r="P1162" s="9">
        <f t="shared" si="227"/>
        <v>35</v>
      </c>
    </row>
    <row r="1163" spans="1:16" x14ac:dyDescent="0.25">
      <c r="A1163" s="3">
        <v>8672623</v>
      </c>
      <c r="B1163" s="5">
        <v>42934</v>
      </c>
      <c r="C1163" s="6">
        <v>0.45947916666666666</v>
      </c>
      <c r="D1163" s="6">
        <v>0.46460648148148148</v>
      </c>
      <c r="E1163" s="3">
        <f t="shared" si="218"/>
        <v>7</v>
      </c>
      <c r="F1163" s="3" t="str">
        <f t="shared" si="219"/>
        <v>stacjonarne</v>
      </c>
      <c r="G1163" s="3" t="str">
        <f t="shared" si="220"/>
        <v>86</v>
      </c>
      <c r="H1163" s="6">
        <f t="shared" si="221"/>
        <v>5.1273148148148207E-3</v>
      </c>
      <c r="I1163" s="8">
        <f t="shared" si="222"/>
        <v>0</v>
      </c>
      <c r="J1163" s="8">
        <f t="shared" si="223"/>
        <v>6.2846990740740782</v>
      </c>
      <c r="K1163" s="9">
        <f t="shared" si="224"/>
        <v>9049</v>
      </c>
      <c r="L1163" s="8">
        <f t="shared" si="225"/>
        <v>0</v>
      </c>
      <c r="M1163" s="3">
        <f t="shared" si="216"/>
        <v>0</v>
      </c>
      <c r="N1163" s="3">
        <f t="shared" si="226"/>
        <v>1931</v>
      </c>
      <c r="O1163" s="3">
        <f t="shared" si="217"/>
        <v>6318</v>
      </c>
      <c r="P1163" s="9">
        <f t="shared" si="227"/>
        <v>58</v>
      </c>
    </row>
    <row r="1164" spans="1:16" x14ac:dyDescent="0.25">
      <c r="A1164" s="3">
        <v>3862016</v>
      </c>
      <c r="B1164" s="5">
        <v>42934</v>
      </c>
      <c r="C1164" s="6">
        <v>0.46127314814814818</v>
      </c>
      <c r="D1164" s="6">
        <v>0.46726851851851853</v>
      </c>
      <c r="E1164" s="3">
        <f t="shared" si="218"/>
        <v>7</v>
      </c>
      <c r="F1164" s="3" t="str">
        <f t="shared" si="219"/>
        <v>stacjonarne</v>
      </c>
      <c r="G1164" s="3" t="str">
        <f t="shared" si="220"/>
        <v>38</v>
      </c>
      <c r="H1164" s="6">
        <f t="shared" si="221"/>
        <v>5.9953703703703454E-3</v>
      </c>
      <c r="I1164" s="8">
        <f t="shared" si="222"/>
        <v>0</v>
      </c>
      <c r="J1164" s="8">
        <f t="shared" si="223"/>
        <v>6.2906944444444486</v>
      </c>
      <c r="K1164" s="9">
        <f t="shared" si="224"/>
        <v>9058</v>
      </c>
      <c r="L1164" s="8">
        <f t="shared" si="225"/>
        <v>0</v>
      </c>
      <c r="M1164" s="3">
        <f t="shared" si="216"/>
        <v>0</v>
      </c>
      <c r="N1164" s="3">
        <f t="shared" si="226"/>
        <v>1931</v>
      </c>
      <c r="O1164" s="3">
        <f t="shared" si="217"/>
        <v>6327</v>
      </c>
      <c r="P1164" s="9">
        <f t="shared" si="227"/>
        <v>36</v>
      </c>
    </row>
    <row r="1165" spans="1:16" x14ac:dyDescent="0.25">
      <c r="A1165" s="3">
        <v>16580449</v>
      </c>
      <c r="B1165" s="5">
        <v>42934</v>
      </c>
      <c r="C1165" s="6">
        <v>0.46130787037037035</v>
      </c>
      <c r="D1165" s="6">
        <v>0.47226851851851853</v>
      </c>
      <c r="E1165" s="3">
        <f t="shared" si="218"/>
        <v>8</v>
      </c>
      <c r="F1165" s="3" t="str">
        <f t="shared" si="219"/>
        <v>komurkowe</v>
      </c>
      <c r="G1165" s="3" t="str">
        <f t="shared" si="220"/>
        <v>16</v>
      </c>
      <c r="H1165" s="6">
        <f t="shared" si="221"/>
        <v>1.0960648148148178E-2</v>
      </c>
      <c r="I1165" s="8">
        <f t="shared" si="222"/>
        <v>0</v>
      </c>
      <c r="J1165" s="8">
        <f t="shared" si="223"/>
        <v>6.3016550925925969</v>
      </c>
      <c r="K1165" s="9">
        <f t="shared" si="224"/>
        <v>9074</v>
      </c>
      <c r="L1165" s="8">
        <f t="shared" si="225"/>
        <v>0</v>
      </c>
      <c r="M1165" s="3">
        <f t="shared" si="216"/>
        <v>0</v>
      </c>
      <c r="N1165" s="3">
        <f t="shared" si="226"/>
        <v>1947</v>
      </c>
      <c r="O1165" s="3">
        <f t="shared" si="217"/>
        <v>6327</v>
      </c>
      <c r="P1165" s="9">
        <f t="shared" si="227"/>
        <v>23</v>
      </c>
    </row>
    <row r="1166" spans="1:16" x14ac:dyDescent="0.25">
      <c r="A1166" s="3">
        <v>67064385</v>
      </c>
      <c r="B1166" s="5">
        <v>42934</v>
      </c>
      <c r="C1166" s="6">
        <v>0.46574074074074073</v>
      </c>
      <c r="D1166" s="6">
        <v>0.47495370370370371</v>
      </c>
      <c r="E1166" s="3">
        <f t="shared" si="218"/>
        <v>8</v>
      </c>
      <c r="F1166" s="3" t="str">
        <f t="shared" si="219"/>
        <v>komurkowe</v>
      </c>
      <c r="G1166" s="3" t="str">
        <f t="shared" si="220"/>
        <v>67</v>
      </c>
      <c r="H1166" s="6">
        <f t="shared" si="221"/>
        <v>9.2129629629629783E-3</v>
      </c>
      <c r="I1166" s="8">
        <f t="shared" si="222"/>
        <v>0</v>
      </c>
      <c r="J1166" s="8">
        <f t="shared" si="223"/>
        <v>6.3108680555555603</v>
      </c>
      <c r="K1166" s="9">
        <f t="shared" si="224"/>
        <v>9087</v>
      </c>
      <c r="L1166" s="8">
        <f t="shared" si="225"/>
        <v>0</v>
      </c>
      <c r="M1166" s="3">
        <f t="shared" si="216"/>
        <v>0</v>
      </c>
      <c r="N1166" s="3">
        <f t="shared" si="226"/>
        <v>1960</v>
      </c>
      <c r="O1166" s="3">
        <f t="shared" si="217"/>
        <v>6327</v>
      </c>
      <c r="P1166" s="9">
        <f t="shared" si="227"/>
        <v>39</v>
      </c>
    </row>
    <row r="1167" spans="1:16" x14ac:dyDescent="0.25">
      <c r="A1167" s="3">
        <v>2078150</v>
      </c>
      <c r="B1167" s="5">
        <v>42934</v>
      </c>
      <c r="C1167" s="6">
        <v>0.46872685185185187</v>
      </c>
      <c r="D1167" s="6">
        <v>0.47244212962962967</v>
      </c>
      <c r="E1167" s="3">
        <f t="shared" si="218"/>
        <v>7</v>
      </c>
      <c r="F1167" s="3" t="str">
        <f t="shared" si="219"/>
        <v>stacjonarne</v>
      </c>
      <c r="G1167" s="3" t="str">
        <f t="shared" si="220"/>
        <v>20</v>
      </c>
      <c r="H1167" s="6">
        <f t="shared" si="221"/>
        <v>3.7152777777778034E-3</v>
      </c>
      <c r="I1167" s="8">
        <f t="shared" si="222"/>
        <v>0</v>
      </c>
      <c r="J1167" s="8">
        <f t="shared" si="223"/>
        <v>6.3145833333333385</v>
      </c>
      <c r="K1167" s="9">
        <f t="shared" si="224"/>
        <v>9093</v>
      </c>
      <c r="L1167" s="8">
        <f t="shared" si="225"/>
        <v>0</v>
      </c>
      <c r="M1167" s="3">
        <f t="shared" si="216"/>
        <v>0</v>
      </c>
      <c r="N1167" s="3">
        <f t="shared" si="226"/>
        <v>1960</v>
      </c>
      <c r="O1167" s="3">
        <f t="shared" si="217"/>
        <v>6333</v>
      </c>
      <c r="P1167" s="9">
        <f t="shared" si="227"/>
        <v>0</v>
      </c>
    </row>
    <row r="1168" spans="1:16" x14ac:dyDescent="0.25">
      <c r="A1168" s="3">
        <v>5094248</v>
      </c>
      <c r="B1168" s="5">
        <v>42934</v>
      </c>
      <c r="C1168" s="6">
        <v>0.47074074074074074</v>
      </c>
      <c r="D1168" s="6">
        <v>0.47409722222222223</v>
      </c>
      <c r="E1168" s="3">
        <f t="shared" si="218"/>
        <v>7</v>
      </c>
      <c r="F1168" s="3" t="str">
        <f t="shared" si="219"/>
        <v>stacjonarne</v>
      </c>
      <c r="G1168" s="3" t="str">
        <f t="shared" si="220"/>
        <v>50</v>
      </c>
      <c r="H1168" s="6">
        <f t="shared" si="221"/>
        <v>3.3564814814814881E-3</v>
      </c>
      <c r="I1168" s="8">
        <f t="shared" si="222"/>
        <v>0</v>
      </c>
      <c r="J1168" s="8">
        <f t="shared" si="223"/>
        <v>6.31793981481482</v>
      </c>
      <c r="K1168" s="9">
        <f t="shared" si="224"/>
        <v>9097</v>
      </c>
      <c r="L1168" s="8">
        <f t="shared" si="225"/>
        <v>0</v>
      </c>
      <c r="M1168" s="3">
        <f t="shared" si="216"/>
        <v>0</v>
      </c>
      <c r="N1168" s="3">
        <f t="shared" si="226"/>
        <v>1960</v>
      </c>
      <c r="O1168" s="3">
        <f t="shared" si="217"/>
        <v>6337</v>
      </c>
      <c r="P1168" s="9">
        <f t="shared" si="227"/>
        <v>50</v>
      </c>
    </row>
    <row r="1169" spans="1:16" x14ac:dyDescent="0.25">
      <c r="A1169" s="3">
        <v>2584185</v>
      </c>
      <c r="B1169" s="5">
        <v>42934</v>
      </c>
      <c r="C1169" s="6">
        <v>0.47208333333333335</v>
      </c>
      <c r="D1169" s="6">
        <v>0.48284722222222221</v>
      </c>
      <c r="E1169" s="3">
        <f t="shared" si="218"/>
        <v>7</v>
      </c>
      <c r="F1169" s="3" t="str">
        <f t="shared" si="219"/>
        <v>stacjonarne</v>
      </c>
      <c r="G1169" s="3" t="str">
        <f t="shared" si="220"/>
        <v>25</v>
      </c>
      <c r="H1169" s="6">
        <f t="shared" si="221"/>
        <v>1.0763888888888851E-2</v>
      </c>
      <c r="I1169" s="8">
        <f t="shared" si="222"/>
        <v>0</v>
      </c>
      <c r="J1169" s="8">
        <f t="shared" si="223"/>
        <v>6.3287037037037086</v>
      </c>
      <c r="K1169" s="9">
        <f t="shared" si="224"/>
        <v>9113</v>
      </c>
      <c r="L1169" s="8">
        <f t="shared" si="225"/>
        <v>0</v>
      </c>
      <c r="M1169" s="3">
        <f t="shared" si="216"/>
        <v>0</v>
      </c>
      <c r="N1169" s="3">
        <f t="shared" si="226"/>
        <v>1960</v>
      </c>
      <c r="O1169" s="3">
        <f t="shared" si="217"/>
        <v>6353</v>
      </c>
      <c r="P1169" s="9">
        <f t="shared" si="227"/>
        <v>20</v>
      </c>
    </row>
    <row r="1170" spans="1:16" x14ac:dyDescent="0.25">
      <c r="A1170" s="3">
        <v>3346801494</v>
      </c>
      <c r="B1170" s="5">
        <v>42934</v>
      </c>
      <c r="C1170" s="6">
        <v>0.47394675925925928</v>
      </c>
      <c r="D1170" s="6">
        <v>0.48170138888888886</v>
      </c>
      <c r="E1170" s="3">
        <f t="shared" si="218"/>
        <v>10</v>
      </c>
      <c r="F1170" s="3" t="str">
        <f t="shared" si="219"/>
        <v>komurkowe</v>
      </c>
      <c r="G1170" s="3" t="str">
        <f t="shared" si="220"/>
        <v>33</v>
      </c>
      <c r="H1170" s="6">
        <f t="shared" si="221"/>
        <v>7.7546296296295836E-3</v>
      </c>
      <c r="I1170" s="8">
        <f t="shared" si="222"/>
        <v>0</v>
      </c>
      <c r="J1170" s="8">
        <f t="shared" si="223"/>
        <v>6.3287037037037086</v>
      </c>
      <c r="K1170" s="9">
        <f t="shared" si="224"/>
        <v>9113</v>
      </c>
      <c r="L1170" s="8">
        <f t="shared" si="225"/>
        <v>7.7546296296295836E-3</v>
      </c>
      <c r="M1170" s="3">
        <f t="shared" si="216"/>
        <v>12</v>
      </c>
      <c r="N1170" s="3">
        <f t="shared" si="226"/>
        <v>1960</v>
      </c>
      <c r="O1170" s="3">
        <f t="shared" si="217"/>
        <v>6353</v>
      </c>
      <c r="P1170" s="9">
        <f t="shared" si="227"/>
        <v>20</v>
      </c>
    </row>
    <row r="1171" spans="1:16" x14ac:dyDescent="0.25">
      <c r="A1171" s="3">
        <v>4535172</v>
      </c>
      <c r="B1171" s="5">
        <v>42934</v>
      </c>
      <c r="C1171" s="6">
        <v>0.4750462962962963</v>
      </c>
      <c r="D1171" s="6">
        <v>0.47592592592592592</v>
      </c>
      <c r="E1171" s="3">
        <f t="shared" si="218"/>
        <v>7</v>
      </c>
      <c r="F1171" s="3" t="str">
        <f t="shared" si="219"/>
        <v>stacjonarne</v>
      </c>
      <c r="G1171" s="3" t="str">
        <f t="shared" si="220"/>
        <v>45</v>
      </c>
      <c r="H1171" s="6">
        <f t="shared" si="221"/>
        <v>8.796296296296191E-4</v>
      </c>
      <c r="I1171" s="8">
        <f t="shared" si="222"/>
        <v>0</v>
      </c>
      <c r="J1171" s="8">
        <f t="shared" si="223"/>
        <v>6.3295833333333382</v>
      </c>
      <c r="K1171" s="9">
        <f t="shared" si="224"/>
        <v>9114</v>
      </c>
      <c r="L1171" s="8">
        <f t="shared" si="225"/>
        <v>0</v>
      </c>
      <c r="M1171" s="3">
        <f t="shared" si="216"/>
        <v>0</v>
      </c>
      <c r="N1171" s="3">
        <f t="shared" si="226"/>
        <v>1960</v>
      </c>
      <c r="O1171" s="3">
        <f t="shared" si="217"/>
        <v>6354</v>
      </c>
      <c r="P1171" s="9">
        <f t="shared" si="227"/>
        <v>36</v>
      </c>
    </row>
    <row r="1172" spans="1:16" x14ac:dyDescent="0.25">
      <c r="A1172" s="3">
        <v>8723323</v>
      </c>
      <c r="B1172" s="5">
        <v>42934</v>
      </c>
      <c r="C1172" s="6">
        <v>0.47505787037037034</v>
      </c>
      <c r="D1172" s="6">
        <v>0.48318287037037039</v>
      </c>
      <c r="E1172" s="3">
        <f t="shared" si="218"/>
        <v>7</v>
      </c>
      <c r="F1172" s="3" t="str">
        <f t="shared" si="219"/>
        <v>stacjonarne</v>
      </c>
      <c r="G1172" s="3" t="str">
        <f t="shared" si="220"/>
        <v>87</v>
      </c>
      <c r="H1172" s="6">
        <f t="shared" si="221"/>
        <v>8.1250000000000488E-3</v>
      </c>
      <c r="I1172" s="8">
        <f t="shared" si="222"/>
        <v>0</v>
      </c>
      <c r="J1172" s="8">
        <f t="shared" si="223"/>
        <v>6.3377083333333379</v>
      </c>
      <c r="K1172" s="9">
        <f t="shared" si="224"/>
        <v>9126</v>
      </c>
      <c r="L1172" s="8">
        <f t="shared" si="225"/>
        <v>0</v>
      </c>
      <c r="M1172" s="3">
        <f t="shared" si="216"/>
        <v>0</v>
      </c>
      <c r="N1172" s="3">
        <f t="shared" si="226"/>
        <v>1960</v>
      </c>
      <c r="O1172" s="3">
        <f t="shared" si="217"/>
        <v>6366</v>
      </c>
      <c r="P1172" s="9">
        <f t="shared" si="227"/>
        <v>18</v>
      </c>
    </row>
    <row r="1173" spans="1:16" x14ac:dyDescent="0.25">
      <c r="A1173" s="3">
        <v>76845076</v>
      </c>
      <c r="B1173" s="5">
        <v>42934</v>
      </c>
      <c r="C1173" s="6">
        <v>0.47949074074074072</v>
      </c>
      <c r="D1173" s="6">
        <v>0.48335648148148147</v>
      </c>
      <c r="E1173" s="3">
        <f t="shared" si="218"/>
        <v>8</v>
      </c>
      <c r="F1173" s="3" t="str">
        <f t="shared" si="219"/>
        <v>komurkowe</v>
      </c>
      <c r="G1173" s="3" t="str">
        <f t="shared" si="220"/>
        <v>76</v>
      </c>
      <c r="H1173" s="6">
        <f t="shared" si="221"/>
        <v>3.8657407407407529E-3</v>
      </c>
      <c r="I1173" s="8">
        <f t="shared" si="222"/>
        <v>0</v>
      </c>
      <c r="J1173" s="8">
        <f t="shared" si="223"/>
        <v>6.3415740740740789</v>
      </c>
      <c r="K1173" s="9">
        <f t="shared" si="224"/>
        <v>9131</v>
      </c>
      <c r="L1173" s="8">
        <f t="shared" si="225"/>
        <v>0</v>
      </c>
      <c r="M1173" s="3">
        <f t="shared" si="216"/>
        <v>0</v>
      </c>
      <c r="N1173" s="3">
        <f t="shared" si="226"/>
        <v>1965</v>
      </c>
      <c r="O1173" s="3">
        <f t="shared" si="217"/>
        <v>6366</v>
      </c>
      <c r="P1173" s="9">
        <f t="shared" si="227"/>
        <v>52</v>
      </c>
    </row>
    <row r="1174" spans="1:16" x14ac:dyDescent="0.25">
      <c r="A1174" s="3">
        <v>12063341</v>
      </c>
      <c r="B1174" s="5">
        <v>42934</v>
      </c>
      <c r="C1174" s="6">
        <v>0.48378472222222224</v>
      </c>
      <c r="D1174" s="6">
        <v>0.48681712962962959</v>
      </c>
      <c r="E1174" s="3">
        <f t="shared" si="218"/>
        <v>8</v>
      </c>
      <c r="F1174" s="3" t="str">
        <f t="shared" si="219"/>
        <v>komurkowe</v>
      </c>
      <c r="G1174" s="3" t="str">
        <f t="shared" si="220"/>
        <v>12</v>
      </c>
      <c r="H1174" s="6">
        <f t="shared" si="221"/>
        <v>3.0324074074073448E-3</v>
      </c>
      <c r="I1174" s="8">
        <f t="shared" si="222"/>
        <v>0</v>
      </c>
      <c r="J1174" s="8">
        <f t="shared" si="223"/>
        <v>6.3446064814814864</v>
      </c>
      <c r="K1174" s="9">
        <f t="shared" si="224"/>
        <v>9136</v>
      </c>
      <c r="L1174" s="8">
        <f t="shared" si="225"/>
        <v>0</v>
      </c>
      <c r="M1174" s="3">
        <f t="shared" si="216"/>
        <v>0</v>
      </c>
      <c r="N1174" s="3">
        <f t="shared" si="226"/>
        <v>1970</v>
      </c>
      <c r="O1174" s="3">
        <f t="shared" si="217"/>
        <v>6366</v>
      </c>
      <c r="P1174" s="9">
        <f t="shared" si="227"/>
        <v>14</v>
      </c>
    </row>
    <row r="1175" spans="1:16" x14ac:dyDescent="0.25">
      <c r="A1175" s="3">
        <v>9866204</v>
      </c>
      <c r="B1175" s="5">
        <v>42934</v>
      </c>
      <c r="C1175" s="6">
        <v>0.48379629629629628</v>
      </c>
      <c r="D1175" s="6">
        <v>0.49018518518518522</v>
      </c>
      <c r="E1175" s="3">
        <f t="shared" si="218"/>
        <v>7</v>
      </c>
      <c r="F1175" s="3" t="str">
        <f t="shared" si="219"/>
        <v>stacjonarne</v>
      </c>
      <c r="G1175" s="3" t="str">
        <f t="shared" si="220"/>
        <v>98</v>
      </c>
      <c r="H1175" s="6">
        <f t="shared" si="221"/>
        <v>6.3888888888889439E-3</v>
      </c>
      <c r="I1175" s="8">
        <f t="shared" si="222"/>
        <v>0</v>
      </c>
      <c r="J1175" s="8">
        <f t="shared" si="223"/>
        <v>6.3509953703703754</v>
      </c>
      <c r="K1175" s="9">
        <f t="shared" si="224"/>
        <v>9145</v>
      </c>
      <c r="L1175" s="8">
        <f t="shared" si="225"/>
        <v>0</v>
      </c>
      <c r="M1175" s="3">
        <f t="shared" si="216"/>
        <v>0</v>
      </c>
      <c r="N1175" s="3">
        <f t="shared" si="226"/>
        <v>1970</v>
      </c>
      <c r="O1175" s="3">
        <f t="shared" si="217"/>
        <v>6375</v>
      </c>
      <c r="P1175" s="9">
        <f t="shared" si="227"/>
        <v>26</v>
      </c>
    </row>
    <row r="1176" spans="1:16" x14ac:dyDescent="0.25">
      <c r="A1176" s="3">
        <v>9364912</v>
      </c>
      <c r="B1176" s="5">
        <v>42934</v>
      </c>
      <c r="C1176" s="6">
        <v>0.48715277777777777</v>
      </c>
      <c r="D1176" s="6">
        <v>0.49586805555555552</v>
      </c>
      <c r="E1176" s="3">
        <f t="shared" si="218"/>
        <v>7</v>
      </c>
      <c r="F1176" s="3" t="str">
        <f t="shared" si="219"/>
        <v>stacjonarne</v>
      </c>
      <c r="G1176" s="3" t="str">
        <f t="shared" si="220"/>
        <v>93</v>
      </c>
      <c r="H1176" s="6">
        <f t="shared" si="221"/>
        <v>8.7152777777777524E-3</v>
      </c>
      <c r="I1176" s="8">
        <f t="shared" si="222"/>
        <v>0</v>
      </c>
      <c r="J1176" s="8">
        <f t="shared" si="223"/>
        <v>6.3597106481481536</v>
      </c>
      <c r="K1176" s="9">
        <f t="shared" si="224"/>
        <v>9157</v>
      </c>
      <c r="L1176" s="8">
        <f t="shared" si="225"/>
        <v>0</v>
      </c>
      <c r="M1176" s="3">
        <f t="shared" ref="M1176:M1239" si="228">HOUR(L1176)*60+MINUTE(L1176)+IF(SECOND(L1176)&gt;0,1,0)</f>
        <v>0</v>
      </c>
      <c r="N1176" s="3">
        <f t="shared" si="226"/>
        <v>1970</v>
      </c>
      <c r="O1176" s="3">
        <f t="shared" si="217"/>
        <v>6387</v>
      </c>
      <c r="P1176" s="9">
        <f t="shared" si="227"/>
        <v>59</v>
      </c>
    </row>
    <row r="1177" spans="1:16" x14ac:dyDescent="0.25">
      <c r="A1177" s="3">
        <v>9975977</v>
      </c>
      <c r="B1177" s="5">
        <v>42934</v>
      </c>
      <c r="C1177" s="6">
        <v>0.48723379629629626</v>
      </c>
      <c r="D1177" s="6">
        <v>0.4914351851851852</v>
      </c>
      <c r="E1177" s="3">
        <f t="shared" si="218"/>
        <v>7</v>
      </c>
      <c r="F1177" s="3" t="str">
        <f t="shared" si="219"/>
        <v>stacjonarne</v>
      </c>
      <c r="G1177" s="3" t="str">
        <f t="shared" si="220"/>
        <v>99</v>
      </c>
      <c r="H1177" s="6">
        <f t="shared" si="221"/>
        <v>4.201388888888935E-3</v>
      </c>
      <c r="I1177" s="8">
        <f t="shared" si="222"/>
        <v>0</v>
      </c>
      <c r="J1177" s="8">
        <f t="shared" si="223"/>
        <v>6.3639120370370428</v>
      </c>
      <c r="K1177" s="9">
        <f t="shared" si="224"/>
        <v>9164</v>
      </c>
      <c r="L1177" s="8">
        <f t="shared" si="225"/>
        <v>0</v>
      </c>
      <c r="M1177" s="3">
        <f t="shared" si="228"/>
        <v>0</v>
      </c>
      <c r="N1177" s="3">
        <f t="shared" si="226"/>
        <v>1970</v>
      </c>
      <c r="O1177" s="3">
        <f t="shared" si="217"/>
        <v>6394</v>
      </c>
      <c r="P1177" s="9">
        <f t="shared" si="227"/>
        <v>2</v>
      </c>
    </row>
    <row r="1178" spans="1:16" x14ac:dyDescent="0.25">
      <c r="A1178" s="3">
        <v>8802222</v>
      </c>
      <c r="B1178" s="5">
        <v>42934</v>
      </c>
      <c r="C1178" s="6">
        <v>0.48899305555555556</v>
      </c>
      <c r="D1178" s="6">
        <v>0.49456018518518513</v>
      </c>
      <c r="E1178" s="3">
        <f t="shared" si="218"/>
        <v>7</v>
      </c>
      <c r="F1178" s="3" t="str">
        <f t="shared" si="219"/>
        <v>stacjonarne</v>
      </c>
      <c r="G1178" s="3" t="str">
        <f t="shared" si="220"/>
        <v>88</v>
      </c>
      <c r="H1178" s="6">
        <f t="shared" si="221"/>
        <v>5.5671296296295747E-3</v>
      </c>
      <c r="I1178" s="8">
        <f t="shared" si="222"/>
        <v>0</v>
      </c>
      <c r="J1178" s="8">
        <f t="shared" si="223"/>
        <v>6.3694791666666726</v>
      </c>
      <c r="K1178" s="9">
        <f t="shared" si="224"/>
        <v>9172</v>
      </c>
      <c r="L1178" s="8">
        <f t="shared" si="225"/>
        <v>0</v>
      </c>
      <c r="M1178" s="3">
        <f t="shared" si="228"/>
        <v>0</v>
      </c>
      <c r="N1178" s="3">
        <f t="shared" si="226"/>
        <v>1970</v>
      </c>
      <c r="O1178" s="3">
        <f t="shared" si="217"/>
        <v>6402</v>
      </c>
      <c r="P1178" s="9">
        <f t="shared" si="227"/>
        <v>3</v>
      </c>
    </row>
    <row r="1179" spans="1:16" x14ac:dyDescent="0.25">
      <c r="A1179" s="3">
        <v>1552877</v>
      </c>
      <c r="B1179" s="5">
        <v>42934</v>
      </c>
      <c r="C1179" s="6">
        <v>0.49277777777777776</v>
      </c>
      <c r="D1179" s="6">
        <v>0.49600694444444443</v>
      </c>
      <c r="E1179" s="3">
        <f t="shared" si="218"/>
        <v>7</v>
      </c>
      <c r="F1179" s="3" t="str">
        <f t="shared" si="219"/>
        <v>stacjonarne</v>
      </c>
      <c r="G1179" s="3" t="str">
        <f t="shared" si="220"/>
        <v>15</v>
      </c>
      <c r="H1179" s="6">
        <f t="shared" si="221"/>
        <v>3.2291666666666718E-3</v>
      </c>
      <c r="I1179" s="8">
        <f t="shared" si="222"/>
        <v>0</v>
      </c>
      <c r="J1179" s="8">
        <f t="shared" si="223"/>
        <v>6.372708333333339</v>
      </c>
      <c r="K1179" s="9">
        <f t="shared" si="224"/>
        <v>9176</v>
      </c>
      <c r="L1179" s="8">
        <f t="shared" si="225"/>
        <v>0</v>
      </c>
      <c r="M1179" s="3">
        <f t="shared" si="228"/>
        <v>0</v>
      </c>
      <c r="N1179" s="3">
        <f t="shared" si="226"/>
        <v>1970</v>
      </c>
      <c r="O1179" s="3">
        <f t="shared" si="217"/>
        <v>6406</v>
      </c>
      <c r="P1179" s="9">
        <f t="shared" si="227"/>
        <v>42</v>
      </c>
    </row>
    <row r="1180" spans="1:16" x14ac:dyDescent="0.25">
      <c r="A1180" s="3">
        <v>6516534288</v>
      </c>
      <c r="B1180" s="5">
        <v>42934</v>
      </c>
      <c r="C1180" s="6">
        <v>0.49465277777777777</v>
      </c>
      <c r="D1180" s="6">
        <v>0.49899305555555556</v>
      </c>
      <c r="E1180" s="3">
        <f t="shared" si="218"/>
        <v>10</v>
      </c>
      <c r="F1180" s="3" t="str">
        <f t="shared" si="219"/>
        <v>komurkowe</v>
      </c>
      <c r="G1180" s="3" t="str">
        <f t="shared" si="220"/>
        <v>65</v>
      </c>
      <c r="H1180" s="6">
        <f t="shared" si="221"/>
        <v>4.3402777777777901E-3</v>
      </c>
      <c r="I1180" s="8">
        <f t="shared" si="222"/>
        <v>0</v>
      </c>
      <c r="J1180" s="8">
        <f t="shared" si="223"/>
        <v>6.372708333333339</v>
      </c>
      <c r="K1180" s="9">
        <f t="shared" si="224"/>
        <v>9176</v>
      </c>
      <c r="L1180" s="8">
        <f t="shared" si="225"/>
        <v>4.3402777777777901E-3</v>
      </c>
      <c r="M1180" s="3">
        <f t="shared" si="228"/>
        <v>7</v>
      </c>
      <c r="N1180" s="3">
        <f t="shared" si="226"/>
        <v>1970</v>
      </c>
      <c r="O1180" s="3">
        <f t="shared" si="217"/>
        <v>6406</v>
      </c>
      <c r="P1180" s="9">
        <f t="shared" si="227"/>
        <v>42</v>
      </c>
    </row>
    <row r="1181" spans="1:16" x14ac:dyDescent="0.25">
      <c r="A1181" s="3">
        <v>68647777</v>
      </c>
      <c r="B1181" s="5">
        <v>42934</v>
      </c>
      <c r="C1181" s="6">
        <v>0.49968750000000001</v>
      </c>
      <c r="D1181" s="6">
        <v>0.50692129629629623</v>
      </c>
      <c r="E1181" s="3">
        <f t="shared" si="218"/>
        <v>8</v>
      </c>
      <c r="F1181" s="3" t="str">
        <f t="shared" si="219"/>
        <v>komurkowe</v>
      </c>
      <c r="G1181" s="3" t="str">
        <f t="shared" si="220"/>
        <v>68</v>
      </c>
      <c r="H1181" s="6">
        <f t="shared" si="221"/>
        <v>7.2337962962962243E-3</v>
      </c>
      <c r="I1181" s="8">
        <f t="shared" si="222"/>
        <v>0</v>
      </c>
      <c r="J1181" s="8">
        <f t="shared" si="223"/>
        <v>6.3799421296296348</v>
      </c>
      <c r="K1181" s="9">
        <f t="shared" si="224"/>
        <v>9187</v>
      </c>
      <c r="L1181" s="8">
        <f t="shared" si="225"/>
        <v>0</v>
      </c>
      <c r="M1181" s="3">
        <f t="shared" si="228"/>
        <v>0</v>
      </c>
      <c r="N1181" s="3">
        <f t="shared" si="226"/>
        <v>1981</v>
      </c>
      <c r="O1181" s="3">
        <f t="shared" si="217"/>
        <v>6406</v>
      </c>
      <c r="P1181" s="9">
        <f t="shared" si="227"/>
        <v>7</v>
      </c>
    </row>
    <row r="1182" spans="1:16" x14ac:dyDescent="0.25">
      <c r="A1182" s="3">
        <v>3360951</v>
      </c>
      <c r="B1182" s="5">
        <v>42934</v>
      </c>
      <c r="C1182" s="6">
        <v>0.50384259259259256</v>
      </c>
      <c r="D1182" s="6">
        <v>0.50868055555555558</v>
      </c>
      <c r="E1182" s="3">
        <f t="shared" si="218"/>
        <v>7</v>
      </c>
      <c r="F1182" s="3" t="str">
        <f t="shared" si="219"/>
        <v>stacjonarne</v>
      </c>
      <c r="G1182" s="3" t="str">
        <f t="shared" si="220"/>
        <v>33</v>
      </c>
      <c r="H1182" s="6">
        <f t="shared" si="221"/>
        <v>4.8379629629630161E-3</v>
      </c>
      <c r="I1182" s="8">
        <f t="shared" si="222"/>
        <v>0</v>
      </c>
      <c r="J1182" s="8">
        <f t="shared" si="223"/>
        <v>6.3847800925925977</v>
      </c>
      <c r="K1182" s="9">
        <f t="shared" si="224"/>
        <v>9194</v>
      </c>
      <c r="L1182" s="8">
        <f t="shared" si="225"/>
        <v>0</v>
      </c>
      <c r="M1182" s="3">
        <f t="shared" si="228"/>
        <v>0</v>
      </c>
      <c r="N1182" s="3">
        <f t="shared" si="226"/>
        <v>1981</v>
      </c>
      <c r="O1182" s="3">
        <f t="shared" si="217"/>
        <v>6413</v>
      </c>
      <c r="P1182" s="9">
        <f t="shared" si="227"/>
        <v>5</v>
      </c>
    </row>
    <row r="1183" spans="1:16" x14ac:dyDescent="0.25">
      <c r="A1183" s="3">
        <v>9127211929</v>
      </c>
      <c r="B1183" s="5">
        <v>42934</v>
      </c>
      <c r="C1183" s="6">
        <v>0.50648148148148142</v>
      </c>
      <c r="D1183" s="6">
        <v>0.51042824074074067</v>
      </c>
      <c r="E1183" s="3">
        <f t="shared" si="218"/>
        <v>10</v>
      </c>
      <c r="F1183" s="3" t="str">
        <f t="shared" si="219"/>
        <v>komurkowe</v>
      </c>
      <c r="G1183" s="3" t="str">
        <f t="shared" si="220"/>
        <v>91</v>
      </c>
      <c r="H1183" s="6">
        <f t="shared" si="221"/>
        <v>3.9467592592592471E-3</v>
      </c>
      <c r="I1183" s="8">
        <f t="shared" si="222"/>
        <v>0</v>
      </c>
      <c r="J1183" s="8">
        <f t="shared" si="223"/>
        <v>6.3847800925925977</v>
      </c>
      <c r="K1183" s="9">
        <f t="shared" si="224"/>
        <v>9194</v>
      </c>
      <c r="L1183" s="8">
        <f t="shared" si="225"/>
        <v>3.9467592592592471E-3</v>
      </c>
      <c r="M1183" s="3">
        <f t="shared" si="228"/>
        <v>6</v>
      </c>
      <c r="N1183" s="3">
        <f t="shared" si="226"/>
        <v>1981</v>
      </c>
      <c r="O1183" s="3">
        <f t="shared" si="217"/>
        <v>6413</v>
      </c>
      <c r="P1183" s="9">
        <f t="shared" si="227"/>
        <v>5</v>
      </c>
    </row>
    <row r="1184" spans="1:16" x14ac:dyDescent="0.25">
      <c r="A1184" s="3">
        <v>9647309</v>
      </c>
      <c r="B1184" s="5">
        <v>42934</v>
      </c>
      <c r="C1184" s="6">
        <v>0.50979166666666664</v>
      </c>
      <c r="D1184" s="6">
        <v>0.51483796296296302</v>
      </c>
      <c r="E1184" s="3">
        <f t="shared" si="218"/>
        <v>7</v>
      </c>
      <c r="F1184" s="3" t="str">
        <f t="shared" si="219"/>
        <v>stacjonarne</v>
      </c>
      <c r="G1184" s="3" t="str">
        <f t="shared" si="220"/>
        <v>96</v>
      </c>
      <c r="H1184" s="6">
        <f t="shared" si="221"/>
        <v>5.046296296296382E-3</v>
      </c>
      <c r="I1184" s="8">
        <f t="shared" si="222"/>
        <v>0</v>
      </c>
      <c r="J1184" s="8">
        <f t="shared" si="223"/>
        <v>6.3898263888888938</v>
      </c>
      <c r="K1184" s="9">
        <f t="shared" si="224"/>
        <v>9201</v>
      </c>
      <c r="L1184" s="8">
        <f t="shared" si="225"/>
        <v>0</v>
      </c>
      <c r="M1184" s="3">
        <f t="shared" si="228"/>
        <v>0</v>
      </c>
      <c r="N1184" s="3">
        <f t="shared" si="226"/>
        <v>1981</v>
      </c>
      <c r="O1184" s="3">
        <f t="shared" si="217"/>
        <v>6420</v>
      </c>
      <c r="P1184" s="9">
        <f t="shared" si="227"/>
        <v>21</v>
      </c>
    </row>
    <row r="1185" spans="1:16" x14ac:dyDescent="0.25">
      <c r="A1185" s="3">
        <v>6024447</v>
      </c>
      <c r="B1185" s="5">
        <v>42934</v>
      </c>
      <c r="C1185" s="6">
        <v>0.51164351851851853</v>
      </c>
      <c r="D1185" s="6">
        <v>0.51975694444444442</v>
      </c>
      <c r="E1185" s="3">
        <f t="shared" si="218"/>
        <v>7</v>
      </c>
      <c r="F1185" s="3" t="str">
        <f t="shared" si="219"/>
        <v>stacjonarne</v>
      </c>
      <c r="G1185" s="3" t="str">
        <f t="shared" si="220"/>
        <v>60</v>
      </c>
      <c r="H1185" s="6">
        <f t="shared" si="221"/>
        <v>8.113425925925899E-3</v>
      </c>
      <c r="I1185" s="8">
        <f t="shared" si="222"/>
        <v>0</v>
      </c>
      <c r="J1185" s="8">
        <f t="shared" si="223"/>
        <v>6.3979398148148192</v>
      </c>
      <c r="K1185" s="9">
        <f t="shared" si="224"/>
        <v>9213</v>
      </c>
      <c r="L1185" s="8">
        <f t="shared" si="225"/>
        <v>0</v>
      </c>
      <c r="M1185" s="3">
        <f t="shared" si="228"/>
        <v>0</v>
      </c>
      <c r="N1185" s="3">
        <f t="shared" si="226"/>
        <v>1981</v>
      </c>
      <c r="O1185" s="3">
        <f t="shared" si="217"/>
        <v>6432</v>
      </c>
      <c r="P1185" s="9">
        <f t="shared" si="227"/>
        <v>2</v>
      </c>
    </row>
    <row r="1186" spans="1:16" x14ac:dyDescent="0.25">
      <c r="A1186" s="3">
        <v>12919749</v>
      </c>
      <c r="B1186" s="5">
        <v>42934</v>
      </c>
      <c r="C1186" s="6">
        <v>0.5161458333333333</v>
      </c>
      <c r="D1186" s="6">
        <v>0.52221064814814822</v>
      </c>
      <c r="E1186" s="3">
        <f t="shared" si="218"/>
        <v>8</v>
      </c>
      <c r="F1186" s="3" t="str">
        <f t="shared" si="219"/>
        <v>komurkowe</v>
      </c>
      <c r="G1186" s="3" t="str">
        <f t="shared" si="220"/>
        <v>12</v>
      </c>
      <c r="H1186" s="6">
        <f t="shared" si="221"/>
        <v>6.0648148148149117E-3</v>
      </c>
      <c r="I1186" s="8">
        <f t="shared" si="222"/>
        <v>0</v>
      </c>
      <c r="J1186" s="8">
        <f t="shared" si="223"/>
        <v>6.4040046296296342</v>
      </c>
      <c r="K1186" s="9">
        <f t="shared" si="224"/>
        <v>9221</v>
      </c>
      <c r="L1186" s="8">
        <f t="shared" si="225"/>
        <v>0</v>
      </c>
      <c r="M1186" s="3">
        <f t="shared" si="228"/>
        <v>0</v>
      </c>
      <c r="N1186" s="3">
        <f t="shared" si="226"/>
        <v>1989</v>
      </c>
      <c r="O1186" s="3">
        <f t="shared" si="217"/>
        <v>6432</v>
      </c>
      <c r="P1186" s="9">
        <f t="shared" si="227"/>
        <v>46</v>
      </c>
    </row>
    <row r="1187" spans="1:16" x14ac:dyDescent="0.25">
      <c r="A1187" s="3">
        <v>3287315</v>
      </c>
      <c r="B1187" s="5">
        <v>42934</v>
      </c>
      <c r="C1187" s="6">
        <v>0.51627314814814818</v>
      </c>
      <c r="D1187" s="6">
        <v>0.51844907407407403</v>
      </c>
      <c r="E1187" s="3">
        <f t="shared" si="218"/>
        <v>7</v>
      </c>
      <c r="F1187" s="3" t="str">
        <f t="shared" si="219"/>
        <v>stacjonarne</v>
      </c>
      <c r="G1187" s="3" t="str">
        <f t="shared" si="220"/>
        <v>32</v>
      </c>
      <c r="H1187" s="6">
        <f t="shared" si="221"/>
        <v>2.175925925925859E-3</v>
      </c>
      <c r="I1187" s="8">
        <f t="shared" si="222"/>
        <v>0</v>
      </c>
      <c r="J1187" s="8">
        <f t="shared" si="223"/>
        <v>6.4061805555555598</v>
      </c>
      <c r="K1187" s="9">
        <f t="shared" si="224"/>
        <v>9224</v>
      </c>
      <c r="L1187" s="8">
        <f t="shared" si="225"/>
        <v>0</v>
      </c>
      <c r="M1187" s="3">
        <f t="shared" si="228"/>
        <v>0</v>
      </c>
      <c r="N1187" s="3">
        <f t="shared" si="226"/>
        <v>1989</v>
      </c>
      <c r="O1187" s="3">
        <f t="shared" si="217"/>
        <v>6435</v>
      </c>
      <c r="P1187" s="9">
        <f t="shared" si="227"/>
        <v>54</v>
      </c>
    </row>
    <row r="1188" spans="1:16" x14ac:dyDescent="0.25">
      <c r="A1188" s="3">
        <v>9953379</v>
      </c>
      <c r="B1188" s="5">
        <v>42934</v>
      </c>
      <c r="C1188" s="6">
        <v>0.52061342592592597</v>
      </c>
      <c r="D1188" s="6">
        <v>0.52561342592592586</v>
      </c>
      <c r="E1188" s="3">
        <f t="shared" si="218"/>
        <v>7</v>
      </c>
      <c r="F1188" s="3" t="str">
        <f t="shared" si="219"/>
        <v>stacjonarne</v>
      </c>
      <c r="G1188" s="3" t="str">
        <f t="shared" si="220"/>
        <v>99</v>
      </c>
      <c r="H1188" s="6">
        <f t="shared" si="221"/>
        <v>4.9999999999998934E-3</v>
      </c>
      <c r="I1188" s="8">
        <f t="shared" si="222"/>
        <v>0</v>
      </c>
      <c r="J1188" s="8">
        <f t="shared" si="223"/>
        <v>6.4111805555555597</v>
      </c>
      <c r="K1188" s="9">
        <f t="shared" si="224"/>
        <v>9232</v>
      </c>
      <c r="L1188" s="8">
        <f t="shared" si="225"/>
        <v>0</v>
      </c>
      <c r="M1188" s="3">
        <f t="shared" si="228"/>
        <v>0</v>
      </c>
      <c r="N1188" s="3">
        <f t="shared" si="226"/>
        <v>1989</v>
      </c>
      <c r="O1188" s="3">
        <f t="shared" si="217"/>
        <v>6443</v>
      </c>
      <c r="P1188" s="9">
        <f t="shared" si="227"/>
        <v>6</v>
      </c>
    </row>
    <row r="1189" spans="1:16" x14ac:dyDescent="0.25">
      <c r="A1189" s="3">
        <v>97558765</v>
      </c>
      <c r="B1189" s="5">
        <v>42934</v>
      </c>
      <c r="C1189" s="6">
        <v>0.5259490740740741</v>
      </c>
      <c r="D1189" s="6">
        <v>0.53439814814814812</v>
      </c>
      <c r="E1189" s="3">
        <f t="shared" si="218"/>
        <v>8</v>
      </c>
      <c r="F1189" s="3" t="str">
        <f t="shared" si="219"/>
        <v>komurkowe</v>
      </c>
      <c r="G1189" s="3" t="str">
        <f t="shared" si="220"/>
        <v>97</v>
      </c>
      <c r="H1189" s="6">
        <f t="shared" si="221"/>
        <v>8.4490740740740256E-3</v>
      </c>
      <c r="I1189" s="8">
        <f t="shared" si="222"/>
        <v>0</v>
      </c>
      <c r="J1189" s="8">
        <f t="shared" si="223"/>
        <v>6.4196296296296333</v>
      </c>
      <c r="K1189" s="9">
        <f t="shared" si="224"/>
        <v>9244</v>
      </c>
      <c r="L1189" s="8">
        <f t="shared" si="225"/>
        <v>0</v>
      </c>
      <c r="M1189" s="3">
        <f t="shared" si="228"/>
        <v>0</v>
      </c>
      <c r="N1189" s="3">
        <f t="shared" si="226"/>
        <v>2001</v>
      </c>
      <c r="O1189" s="3">
        <f t="shared" ref="O1189:O1252" si="229">IF(AND(K1189&gt;800,K1188&lt;800,F1189="stacjonarne"),K1189-800,IF(AND(F1189="stacjonarne",K1189&gt;800),O1188+K1189-K1188,O1188))</f>
        <v>6443</v>
      </c>
      <c r="P1189" s="9">
        <f t="shared" si="227"/>
        <v>16</v>
      </c>
    </row>
    <row r="1190" spans="1:16" x14ac:dyDescent="0.25">
      <c r="A1190" s="3">
        <v>2722706</v>
      </c>
      <c r="B1190" s="5">
        <v>42934</v>
      </c>
      <c r="C1190" s="6">
        <v>0.53025462962962966</v>
      </c>
      <c r="D1190" s="6">
        <v>0.53217592592592589</v>
      </c>
      <c r="E1190" s="3">
        <f t="shared" si="218"/>
        <v>7</v>
      </c>
      <c r="F1190" s="3" t="str">
        <f t="shared" si="219"/>
        <v>stacjonarne</v>
      </c>
      <c r="G1190" s="3" t="str">
        <f t="shared" si="220"/>
        <v>27</v>
      </c>
      <c r="H1190" s="6">
        <f t="shared" si="221"/>
        <v>1.9212962962962266E-3</v>
      </c>
      <c r="I1190" s="8">
        <f t="shared" si="222"/>
        <v>0</v>
      </c>
      <c r="J1190" s="8">
        <f t="shared" si="223"/>
        <v>6.4215509259259296</v>
      </c>
      <c r="K1190" s="9">
        <f t="shared" si="224"/>
        <v>9247</v>
      </c>
      <c r="L1190" s="8">
        <f t="shared" si="225"/>
        <v>0</v>
      </c>
      <c r="M1190" s="3">
        <f t="shared" si="228"/>
        <v>0</v>
      </c>
      <c r="N1190" s="3">
        <f t="shared" si="226"/>
        <v>2001</v>
      </c>
      <c r="O1190" s="3">
        <f t="shared" si="229"/>
        <v>6446</v>
      </c>
      <c r="P1190" s="9">
        <f t="shared" si="227"/>
        <v>2</v>
      </c>
    </row>
    <row r="1191" spans="1:16" x14ac:dyDescent="0.25">
      <c r="A1191" s="3">
        <v>97876188</v>
      </c>
      <c r="B1191" s="5">
        <v>42934</v>
      </c>
      <c r="C1191" s="6">
        <v>0.53412037037037041</v>
      </c>
      <c r="D1191" s="6">
        <v>0.53467592592592594</v>
      </c>
      <c r="E1191" s="3">
        <f t="shared" si="218"/>
        <v>8</v>
      </c>
      <c r="F1191" s="3" t="str">
        <f t="shared" si="219"/>
        <v>komurkowe</v>
      </c>
      <c r="G1191" s="3" t="str">
        <f t="shared" si="220"/>
        <v>97</v>
      </c>
      <c r="H1191" s="6">
        <f t="shared" si="221"/>
        <v>5.5555555555553138E-4</v>
      </c>
      <c r="I1191" s="8">
        <f t="shared" si="222"/>
        <v>0</v>
      </c>
      <c r="J1191" s="8">
        <f t="shared" si="223"/>
        <v>6.4221064814814852</v>
      </c>
      <c r="K1191" s="9">
        <f t="shared" si="224"/>
        <v>9247</v>
      </c>
      <c r="L1191" s="8">
        <f t="shared" si="225"/>
        <v>0</v>
      </c>
      <c r="M1191" s="3">
        <f t="shared" si="228"/>
        <v>0</v>
      </c>
      <c r="N1191" s="3">
        <f t="shared" si="226"/>
        <v>2001</v>
      </c>
      <c r="O1191" s="3">
        <f t="shared" si="229"/>
        <v>6446</v>
      </c>
      <c r="P1191" s="9">
        <f t="shared" si="227"/>
        <v>50</v>
      </c>
    </row>
    <row r="1192" spans="1:16" x14ac:dyDescent="0.25">
      <c r="A1192" s="3">
        <v>4068728</v>
      </c>
      <c r="B1192" s="5">
        <v>42934</v>
      </c>
      <c r="C1192" s="6">
        <v>0.53760416666666666</v>
      </c>
      <c r="D1192" s="6">
        <v>0.546412037037037</v>
      </c>
      <c r="E1192" s="3">
        <f t="shared" si="218"/>
        <v>7</v>
      </c>
      <c r="F1192" s="3" t="str">
        <f t="shared" si="219"/>
        <v>stacjonarne</v>
      </c>
      <c r="G1192" s="3" t="str">
        <f t="shared" si="220"/>
        <v>40</v>
      </c>
      <c r="H1192" s="6">
        <f t="shared" si="221"/>
        <v>8.8078703703703409E-3</v>
      </c>
      <c r="I1192" s="8">
        <f t="shared" si="222"/>
        <v>0</v>
      </c>
      <c r="J1192" s="8">
        <f t="shared" si="223"/>
        <v>6.4309143518518557</v>
      </c>
      <c r="K1192" s="9">
        <f t="shared" si="224"/>
        <v>9260</v>
      </c>
      <c r="L1192" s="8">
        <f t="shared" si="225"/>
        <v>0</v>
      </c>
      <c r="M1192" s="3">
        <f t="shared" si="228"/>
        <v>0</v>
      </c>
      <c r="N1192" s="3">
        <f t="shared" si="226"/>
        <v>2001</v>
      </c>
      <c r="O1192" s="3">
        <f t="shared" si="229"/>
        <v>6459</v>
      </c>
      <c r="P1192" s="9">
        <f t="shared" si="227"/>
        <v>31</v>
      </c>
    </row>
    <row r="1193" spans="1:16" x14ac:dyDescent="0.25">
      <c r="A1193" s="3">
        <v>7624070</v>
      </c>
      <c r="B1193" s="5">
        <v>42934</v>
      </c>
      <c r="C1193" s="6">
        <v>0.54335648148148141</v>
      </c>
      <c r="D1193" s="6">
        <v>0.55396990740740737</v>
      </c>
      <c r="E1193" s="3">
        <f t="shared" si="218"/>
        <v>7</v>
      </c>
      <c r="F1193" s="3" t="str">
        <f t="shared" si="219"/>
        <v>stacjonarne</v>
      </c>
      <c r="G1193" s="3" t="str">
        <f t="shared" si="220"/>
        <v>76</v>
      </c>
      <c r="H1193" s="6">
        <f t="shared" si="221"/>
        <v>1.0613425925925957E-2</v>
      </c>
      <c r="I1193" s="8">
        <f t="shared" si="222"/>
        <v>0</v>
      </c>
      <c r="J1193" s="8">
        <f t="shared" si="223"/>
        <v>6.4415277777777815</v>
      </c>
      <c r="K1193" s="9">
        <f t="shared" si="224"/>
        <v>9275</v>
      </c>
      <c r="L1193" s="8">
        <f t="shared" si="225"/>
        <v>0</v>
      </c>
      <c r="M1193" s="3">
        <f t="shared" si="228"/>
        <v>0</v>
      </c>
      <c r="N1193" s="3">
        <f t="shared" si="226"/>
        <v>2001</v>
      </c>
      <c r="O1193" s="3">
        <f t="shared" si="229"/>
        <v>6474</v>
      </c>
      <c r="P1193" s="9">
        <f t="shared" si="227"/>
        <v>48</v>
      </c>
    </row>
    <row r="1194" spans="1:16" x14ac:dyDescent="0.25">
      <c r="A1194" s="3">
        <v>2419247</v>
      </c>
      <c r="B1194" s="5">
        <v>42934</v>
      </c>
      <c r="C1194" s="6">
        <v>0.54686342592592596</v>
      </c>
      <c r="D1194" s="6">
        <v>0.54782407407407407</v>
      </c>
      <c r="E1194" s="3">
        <f t="shared" si="218"/>
        <v>7</v>
      </c>
      <c r="F1194" s="3" t="str">
        <f t="shared" si="219"/>
        <v>stacjonarne</v>
      </c>
      <c r="G1194" s="3" t="str">
        <f t="shared" si="220"/>
        <v>24</v>
      </c>
      <c r="H1194" s="6">
        <f t="shared" si="221"/>
        <v>9.6064814814811328E-4</v>
      </c>
      <c r="I1194" s="8">
        <f t="shared" si="222"/>
        <v>0</v>
      </c>
      <c r="J1194" s="8">
        <f t="shared" si="223"/>
        <v>6.4424884259259301</v>
      </c>
      <c r="K1194" s="9">
        <f t="shared" si="224"/>
        <v>9277</v>
      </c>
      <c r="L1194" s="8">
        <f t="shared" si="225"/>
        <v>0</v>
      </c>
      <c r="M1194" s="3">
        <f t="shared" si="228"/>
        <v>0</v>
      </c>
      <c r="N1194" s="3">
        <f t="shared" si="226"/>
        <v>2001</v>
      </c>
      <c r="O1194" s="3">
        <f t="shared" si="229"/>
        <v>6476</v>
      </c>
      <c r="P1194" s="9">
        <f t="shared" si="227"/>
        <v>11</v>
      </c>
    </row>
    <row r="1195" spans="1:16" x14ac:dyDescent="0.25">
      <c r="A1195" s="3">
        <v>5244597</v>
      </c>
      <c r="B1195" s="5">
        <v>42934</v>
      </c>
      <c r="C1195" s="6">
        <v>0.55008101851851854</v>
      </c>
      <c r="D1195" s="6">
        <v>0.55730324074074067</v>
      </c>
      <c r="E1195" s="3">
        <f t="shared" si="218"/>
        <v>7</v>
      </c>
      <c r="F1195" s="3" t="str">
        <f t="shared" si="219"/>
        <v>stacjonarne</v>
      </c>
      <c r="G1195" s="3" t="str">
        <f t="shared" si="220"/>
        <v>52</v>
      </c>
      <c r="H1195" s="6">
        <f t="shared" si="221"/>
        <v>7.22222222222213E-3</v>
      </c>
      <c r="I1195" s="8">
        <f t="shared" si="222"/>
        <v>0</v>
      </c>
      <c r="J1195" s="8">
        <f t="shared" si="223"/>
        <v>6.4497106481481525</v>
      </c>
      <c r="K1195" s="9">
        <f t="shared" si="224"/>
        <v>9287</v>
      </c>
      <c r="L1195" s="8">
        <f t="shared" si="225"/>
        <v>0</v>
      </c>
      <c r="M1195" s="3">
        <f t="shared" si="228"/>
        <v>0</v>
      </c>
      <c r="N1195" s="3">
        <f t="shared" si="226"/>
        <v>2001</v>
      </c>
      <c r="O1195" s="3">
        <f t="shared" si="229"/>
        <v>6486</v>
      </c>
      <c r="P1195" s="9">
        <f t="shared" si="227"/>
        <v>35</v>
      </c>
    </row>
    <row r="1196" spans="1:16" x14ac:dyDescent="0.25">
      <c r="A1196" s="3">
        <v>2005653</v>
      </c>
      <c r="B1196" s="5">
        <v>42934</v>
      </c>
      <c r="C1196" s="6">
        <v>0.55039351851851859</v>
      </c>
      <c r="D1196" s="6">
        <v>0.55725694444444451</v>
      </c>
      <c r="E1196" s="3">
        <f t="shared" si="218"/>
        <v>7</v>
      </c>
      <c r="F1196" s="3" t="str">
        <f t="shared" si="219"/>
        <v>stacjonarne</v>
      </c>
      <c r="G1196" s="3" t="str">
        <f t="shared" si="220"/>
        <v>20</v>
      </c>
      <c r="H1196" s="6">
        <f t="shared" si="221"/>
        <v>6.8634259259259256E-3</v>
      </c>
      <c r="I1196" s="8">
        <f t="shared" si="222"/>
        <v>0</v>
      </c>
      <c r="J1196" s="8">
        <f t="shared" si="223"/>
        <v>6.4565740740740782</v>
      </c>
      <c r="K1196" s="9">
        <f t="shared" si="224"/>
        <v>9297</v>
      </c>
      <c r="L1196" s="8">
        <f t="shared" si="225"/>
        <v>0</v>
      </c>
      <c r="M1196" s="3">
        <f t="shared" si="228"/>
        <v>0</v>
      </c>
      <c r="N1196" s="3">
        <f t="shared" si="226"/>
        <v>2001</v>
      </c>
      <c r="O1196" s="3">
        <f t="shared" si="229"/>
        <v>6496</v>
      </c>
      <c r="P1196" s="9">
        <f t="shared" si="227"/>
        <v>28</v>
      </c>
    </row>
    <row r="1197" spans="1:16" x14ac:dyDescent="0.25">
      <c r="A1197" s="3">
        <v>7203715</v>
      </c>
      <c r="B1197" s="5">
        <v>42934</v>
      </c>
      <c r="C1197" s="6">
        <v>0.55447916666666663</v>
      </c>
      <c r="D1197" s="6">
        <v>0.56332175925925931</v>
      </c>
      <c r="E1197" s="3">
        <f t="shared" si="218"/>
        <v>7</v>
      </c>
      <c r="F1197" s="3" t="str">
        <f t="shared" si="219"/>
        <v>stacjonarne</v>
      </c>
      <c r="G1197" s="3" t="str">
        <f t="shared" si="220"/>
        <v>72</v>
      </c>
      <c r="H1197" s="6">
        <f t="shared" si="221"/>
        <v>8.8425925925926796E-3</v>
      </c>
      <c r="I1197" s="8">
        <f t="shared" si="222"/>
        <v>0</v>
      </c>
      <c r="J1197" s="8">
        <f t="shared" si="223"/>
        <v>6.4654166666666706</v>
      </c>
      <c r="K1197" s="9">
        <f t="shared" si="224"/>
        <v>9310</v>
      </c>
      <c r="L1197" s="8">
        <f t="shared" si="225"/>
        <v>0</v>
      </c>
      <c r="M1197" s="3">
        <f t="shared" si="228"/>
        <v>0</v>
      </c>
      <c r="N1197" s="3">
        <f t="shared" si="226"/>
        <v>2001</v>
      </c>
      <c r="O1197" s="3">
        <f t="shared" si="229"/>
        <v>6509</v>
      </c>
      <c r="P1197" s="9">
        <f t="shared" si="227"/>
        <v>12</v>
      </c>
    </row>
    <row r="1198" spans="1:16" x14ac:dyDescent="0.25">
      <c r="A1198" s="3">
        <v>4520463</v>
      </c>
      <c r="B1198" s="5">
        <v>42934</v>
      </c>
      <c r="C1198" s="6">
        <v>0.55645833333333339</v>
      </c>
      <c r="D1198" s="6">
        <v>0.55648148148148147</v>
      </c>
      <c r="E1198" s="3">
        <f t="shared" si="218"/>
        <v>7</v>
      </c>
      <c r="F1198" s="3" t="str">
        <f t="shared" si="219"/>
        <v>stacjonarne</v>
      </c>
      <c r="G1198" s="3" t="str">
        <f t="shared" si="220"/>
        <v>45</v>
      </c>
      <c r="H1198" s="6">
        <f t="shared" si="221"/>
        <v>2.3148148148077752E-5</v>
      </c>
      <c r="I1198" s="8">
        <f t="shared" si="222"/>
        <v>0</v>
      </c>
      <c r="J1198" s="8">
        <f t="shared" si="223"/>
        <v>6.4654398148148182</v>
      </c>
      <c r="K1198" s="9">
        <f t="shared" si="224"/>
        <v>9310</v>
      </c>
      <c r="L1198" s="8">
        <f t="shared" si="225"/>
        <v>0</v>
      </c>
      <c r="M1198" s="3">
        <f t="shared" si="228"/>
        <v>0</v>
      </c>
      <c r="N1198" s="3">
        <f t="shared" si="226"/>
        <v>2001</v>
      </c>
      <c r="O1198" s="3">
        <f t="shared" si="229"/>
        <v>6509</v>
      </c>
      <c r="P1198" s="9">
        <f t="shared" si="227"/>
        <v>14</v>
      </c>
    </row>
    <row r="1199" spans="1:16" x14ac:dyDescent="0.25">
      <c r="A1199" s="3">
        <v>4454837</v>
      </c>
      <c r="B1199" s="5">
        <v>42934</v>
      </c>
      <c r="C1199" s="6">
        <v>0.5621990740740741</v>
      </c>
      <c r="D1199" s="6">
        <v>0.56353009259259257</v>
      </c>
      <c r="E1199" s="3">
        <f t="shared" si="218"/>
        <v>7</v>
      </c>
      <c r="F1199" s="3" t="str">
        <f t="shared" si="219"/>
        <v>stacjonarne</v>
      </c>
      <c r="G1199" s="3" t="str">
        <f t="shared" si="220"/>
        <v>44</v>
      </c>
      <c r="H1199" s="6">
        <f t="shared" si="221"/>
        <v>1.3310185185184675E-3</v>
      </c>
      <c r="I1199" s="8">
        <f t="shared" si="222"/>
        <v>0</v>
      </c>
      <c r="J1199" s="8">
        <f t="shared" si="223"/>
        <v>6.4667708333333369</v>
      </c>
      <c r="K1199" s="9">
        <f t="shared" si="224"/>
        <v>9312</v>
      </c>
      <c r="L1199" s="8">
        <f t="shared" si="225"/>
        <v>0</v>
      </c>
      <c r="M1199" s="3">
        <f t="shared" si="228"/>
        <v>0</v>
      </c>
      <c r="N1199" s="3">
        <f t="shared" si="226"/>
        <v>2001</v>
      </c>
      <c r="O1199" s="3">
        <f t="shared" si="229"/>
        <v>6511</v>
      </c>
      <c r="P1199" s="9">
        <f t="shared" si="227"/>
        <v>9</v>
      </c>
    </row>
    <row r="1200" spans="1:16" x14ac:dyDescent="0.25">
      <c r="A1200" s="3">
        <v>6999348</v>
      </c>
      <c r="B1200" s="5">
        <v>42934</v>
      </c>
      <c r="C1200" s="6">
        <v>0.56714120370370369</v>
      </c>
      <c r="D1200" s="6">
        <v>0.56869212962962956</v>
      </c>
      <c r="E1200" s="3">
        <f t="shared" si="218"/>
        <v>7</v>
      </c>
      <c r="F1200" s="3" t="str">
        <f t="shared" si="219"/>
        <v>stacjonarne</v>
      </c>
      <c r="G1200" s="3" t="str">
        <f t="shared" si="220"/>
        <v>69</v>
      </c>
      <c r="H1200" s="6">
        <f t="shared" si="221"/>
        <v>1.5509259259258723E-3</v>
      </c>
      <c r="I1200" s="8">
        <f t="shared" si="222"/>
        <v>0</v>
      </c>
      <c r="J1200" s="8">
        <f t="shared" si="223"/>
        <v>6.468321759259263</v>
      </c>
      <c r="K1200" s="9">
        <f t="shared" si="224"/>
        <v>9314</v>
      </c>
      <c r="L1200" s="8">
        <f t="shared" si="225"/>
        <v>0</v>
      </c>
      <c r="M1200" s="3">
        <f t="shared" si="228"/>
        <v>0</v>
      </c>
      <c r="N1200" s="3">
        <f t="shared" si="226"/>
        <v>2001</v>
      </c>
      <c r="O1200" s="3">
        <f t="shared" si="229"/>
        <v>6513</v>
      </c>
      <c r="P1200" s="9">
        <f t="shared" si="227"/>
        <v>23</v>
      </c>
    </row>
    <row r="1201" spans="1:16" x14ac:dyDescent="0.25">
      <c r="A1201" s="3">
        <v>90884366</v>
      </c>
      <c r="B1201" s="5">
        <v>42934</v>
      </c>
      <c r="C1201" s="6">
        <v>0.57276620370370368</v>
      </c>
      <c r="D1201" s="6">
        <v>0.57995370370370369</v>
      </c>
      <c r="E1201" s="3">
        <f t="shared" si="218"/>
        <v>8</v>
      </c>
      <c r="F1201" s="3" t="str">
        <f t="shared" si="219"/>
        <v>komurkowe</v>
      </c>
      <c r="G1201" s="3" t="str">
        <f t="shared" si="220"/>
        <v>90</v>
      </c>
      <c r="H1201" s="6">
        <f t="shared" si="221"/>
        <v>7.1875000000000133E-3</v>
      </c>
      <c r="I1201" s="8">
        <f t="shared" si="222"/>
        <v>0</v>
      </c>
      <c r="J1201" s="8">
        <f t="shared" si="223"/>
        <v>6.4755092592592627</v>
      </c>
      <c r="K1201" s="9">
        <f t="shared" si="224"/>
        <v>9324</v>
      </c>
      <c r="L1201" s="8">
        <f t="shared" si="225"/>
        <v>0</v>
      </c>
      <c r="M1201" s="3">
        <f t="shared" si="228"/>
        <v>0</v>
      </c>
      <c r="N1201" s="3">
        <f t="shared" si="226"/>
        <v>2011</v>
      </c>
      <c r="O1201" s="3">
        <f t="shared" si="229"/>
        <v>6513</v>
      </c>
      <c r="P1201" s="9">
        <f t="shared" si="227"/>
        <v>44</v>
      </c>
    </row>
    <row r="1202" spans="1:16" x14ac:dyDescent="0.25">
      <c r="A1202" s="3">
        <v>3121640</v>
      </c>
      <c r="B1202" s="5">
        <v>42934</v>
      </c>
      <c r="C1202" s="6">
        <v>0.57841435185185186</v>
      </c>
      <c r="D1202" s="6">
        <v>0.58364583333333331</v>
      </c>
      <c r="E1202" s="3">
        <f t="shared" si="218"/>
        <v>7</v>
      </c>
      <c r="F1202" s="3" t="str">
        <f t="shared" si="219"/>
        <v>stacjonarne</v>
      </c>
      <c r="G1202" s="3" t="str">
        <f t="shared" si="220"/>
        <v>31</v>
      </c>
      <c r="H1202" s="6">
        <f t="shared" si="221"/>
        <v>5.2314814814814481E-3</v>
      </c>
      <c r="I1202" s="8">
        <f t="shared" si="222"/>
        <v>0</v>
      </c>
      <c r="J1202" s="8">
        <f t="shared" si="223"/>
        <v>6.4807407407407442</v>
      </c>
      <c r="K1202" s="9">
        <f t="shared" si="224"/>
        <v>9332</v>
      </c>
      <c r="L1202" s="8">
        <f t="shared" si="225"/>
        <v>0</v>
      </c>
      <c r="M1202" s="3">
        <f t="shared" si="228"/>
        <v>0</v>
      </c>
      <c r="N1202" s="3">
        <f t="shared" si="226"/>
        <v>2011</v>
      </c>
      <c r="O1202" s="3">
        <f t="shared" si="229"/>
        <v>6521</v>
      </c>
      <c r="P1202" s="9">
        <f t="shared" si="227"/>
        <v>16</v>
      </c>
    </row>
    <row r="1203" spans="1:16" x14ac:dyDescent="0.25">
      <c r="A1203" s="3">
        <v>5912710</v>
      </c>
      <c r="B1203" s="5">
        <v>42934</v>
      </c>
      <c r="C1203" s="6">
        <v>0.57988425925925924</v>
      </c>
      <c r="D1203" s="6">
        <v>0.58928240740740734</v>
      </c>
      <c r="E1203" s="3">
        <f t="shared" si="218"/>
        <v>7</v>
      </c>
      <c r="F1203" s="3" t="str">
        <f t="shared" si="219"/>
        <v>stacjonarne</v>
      </c>
      <c r="G1203" s="3" t="str">
        <f t="shared" si="220"/>
        <v>59</v>
      </c>
      <c r="H1203" s="6">
        <f t="shared" si="221"/>
        <v>9.3981481481481E-3</v>
      </c>
      <c r="I1203" s="8">
        <f t="shared" si="222"/>
        <v>0</v>
      </c>
      <c r="J1203" s="8">
        <f t="shared" si="223"/>
        <v>6.4901388888888922</v>
      </c>
      <c r="K1203" s="9">
        <f t="shared" si="224"/>
        <v>9345</v>
      </c>
      <c r="L1203" s="8">
        <f t="shared" si="225"/>
        <v>0</v>
      </c>
      <c r="M1203" s="3">
        <f t="shared" si="228"/>
        <v>0</v>
      </c>
      <c r="N1203" s="3">
        <f t="shared" si="226"/>
        <v>2011</v>
      </c>
      <c r="O1203" s="3">
        <f t="shared" si="229"/>
        <v>6534</v>
      </c>
      <c r="P1203" s="9">
        <f t="shared" si="227"/>
        <v>48</v>
      </c>
    </row>
    <row r="1204" spans="1:16" x14ac:dyDescent="0.25">
      <c r="A1204" s="3">
        <v>7118082</v>
      </c>
      <c r="B1204" s="5">
        <v>42934</v>
      </c>
      <c r="C1204" s="6">
        <v>0.58524305555555556</v>
      </c>
      <c r="D1204" s="6">
        <v>0.59140046296296289</v>
      </c>
      <c r="E1204" s="3">
        <f t="shared" si="218"/>
        <v>7</v>
      </c>
      <c r="F1204" s="3" t="str">
        <f t="shared" si="219"/>
        <v>stacjonarne</v>
      </c>
      <c r="G1204" s="3" t="str">
        <f t="shared" si="220"/>
        <v>71</v>
      </c>
      <c r="H1204" s="6">
        <f t="shared" si="221"/>
        <v>6.1574074074073337E-3</v>
      </c>
      <c r="I1204" s="8">
        <f t="shared" si="222"/>
        <v>0</v>
      </c>
      <c r="J1204" s="8">
        <f t="shared" si="223"/>
        <v>6.4962962962962996</v>
      </c>
      <c r="K1204" s="9">
        <f t="shared" si="224"/>
        <v>9354</v>
      </c>
      <c r="L1204" s="8">
        <f t="shared" si="225"/>
        <v>0</v>
      </c>
      <c r="M1204" s="3">
        <f t="shared" si="228"/>
        <v>0</v>
      </c>
      <c r="N1204" s="3">
        <f t="shared" si="226"/>
        <v>2011</v>
      </c>
      <c r="O1204" s="3">
        <f t="shared" si="229"/>
        <v>6543</v>
      </c>
      <c r="P1204" s="9">
        <f t="shared" si="227"/>
        <v>40</v>
      </c>
    </row>
    <row r="1205" spans="1:16" x14ac:dyDescent="0.25">
      <c r="A1205" s="3">
        <v>9100303</v>
      </c>
      <c r="B1205" s="5">
        <v>42934</v>
      </c>
      <c r="C1205" s="6">
        <v>0.58543981481481489</v>
      </c>
      <c r="D1205" s="6">
        <v>0.58929398148148149</v>
      </c>
      <c r="E1205" s="3">
        <f t="shared" si="218"/>
        <v>7</v>
      </c>
      <c r="F1205" s="3" t="str">
        <f t="shared" si="219"/>
        <v>stacjonarne</v>
      </c>
      <c r="G1205" s="3" t="str">
        <f t="shared" si="220"/>
        <v>91</v>
      </c>
      <c r="H1205" s="6">
        <f t="shared" si="221"/>
        <v>3.854166666666603E-3</v>
      </c>
      <c r="I1205" s="8">
        <f t="shared" si="222"/>
        <v>0</v>
      </c>
      <c r="J1205" s="8">
        <f t="shared" si="223"/>
        <v>6.5001504629629663</v>
      </c>
      <c r="K1205" s="9">
        <f t="shared" si="224"/>
        <v>9360</v>
      </c>
      <c r="L1205" s="8">
        <f t="shared" si="225"/>
        <v>0</v>
      </c>
      <c r="M1205" s="3">
        <f t="shared" si="228"/>
        <v>0</v>
      </c>
      <c r="N1205" s="3">
        <f t="shared" si="226"/>
        <v>2011</v>
      </c>
      <c r="O1205" s="3">
        <f t="shared" si="229"/>
        <v>6549</v>
      </c>
      <c r="P1205" s="9">
        <f t="shared" si="227"/>
        <v>13</v>
      </c>
    </row>
    <row r="1206" spans="1:16" x14ac:dyDescent="0.25">
      <c r="A1206" s="3">
        <v>25581178</v>
      </c>
      <c r="B1206" s="5">
        <v>42934</v>
      </c>
      <c r="C1206" s="6">
        <v>0.58942129629629625</v>
      </c>
      <c r="D1206" s="6">
        <v>0.59734953703703708</v>
      </c>
      <c r="E1206" s="3">
        <f t="shared" si="218"/>
        <v>8</v>
      </c>
      <c r="F1206" s="3" t="str">
        <f t="shared" si="219"/>
        <v>komurkowe</v>
      </c>
      <c r="G1206" s="3" t="str">
        <f t="shared" si="220"/>
        <v>25</v>
      </c>
      <c r="H1206" s="6">
        <f t="shared" si="221"/>
        <v>7.9282407407408328E-3</v>
      </c>
      <c r="I1206" s="8">
        <f t="shared" si="222"/>
        <v>0</v>
      </c>
      <c r="J1206" s="8">
        <f t="shared" si="223"/>
        <v>6.5080787037037071</v>
      </c>
      <c r="K1206" s="9">
        <f t="shared" si="224"/>
        <v>9371</v>
      </c>
      <c r="L1206" s="8">
        <f t="shared" si="225"/>
        <v>0</v>
      </c>
      <c r="M1206" s="3">
        <f t="shared" si="228"/>
        <v>0</v>
      </c>
      <c r="N1206" s="3">
        <f t="shared" si="226"/>
        <v>2022</v>
      </c>
      <c r="O1206" s="3">
        <f t="shared" si="229"/>
        <v>6549</v>
      </c>
      <c r="P1206" s="9">
        <f t="shared" si="227"/>
        <v>38</v>
      </c>
    </row>
    <row r="1207" spans="1:16" x14ac:dyDescent="0.25">
      <c r="A1207" s="3">
        <v>78976022</v>
      </c>
      <c r="B1207" s="5">
        <v>42934</v>
      </c>
      <c r="C1207" s="6">
        <v>0.59495370370370371</v>
      </c>
      <c r="D1207" s="6">
        <v>0.5965625</v>
      </c>
      <c r="E1207" s="3">
        <f t="shared" si="218"/>
        <v>8</v>
      </c>
      <c r="F1207" s="3" t="str">
        <f t="shared" si="219"/>
        <v>komurkowe</v>
      </c>
      <c r="G1207" s="3" t="str">
        <f t="shared" si="220"/>
        <v>78</v>
      </c>
      <c r="H1207" s="6">
        <f t="shared" si="221"/>
        <v>1.6087962962962887E-3</v>
      </c>
      <c r="I1207" s="8">
        <f t="shared" si="222"/>
        <v>0</v>
      </c>
      <c r="J1207" s="8">
        <f t="shared" si="223"/>
        <v>6.5096875000000036</v>
      </c>
      <c r="K1207" s="9">
        <f t="shared" si="224"/>
        <v>9373</v>
      </c>
      <c r="L1207" s="8">
        <f t="shared" si="225"/>
        <v>0</v>
      </c>
      <c r="M1207" s="3">
        <f t="shared" si="228"/>
        <v>0</v>
      </c>
      <c r="N1207" s="3">
        <f t="shared" si="226"/>
        <v>2024</v>
      </c>
      <c r="O1207" s="3">
        <f t="shared" si="229"/>
        <v>6549</v>
      </c>
      <c r="P1207" s="9">
        <f t="shared" si="227"/>
        <v>57</v>
      </c>
    </row>
    <row r="1208" spans="1:16" x14ac:dyDescent="0.25">
      <c r="A1208" s="3">
        <v>7781904</v>
      </c>
      <c r="B1208" s="5">
        <v>42934</v>
      </c>
      <c r="C1208" s="6">
        <v>0.59964120370370366</v>
      </c>
      <c r="D1208" s="6">
        <v>0.60444444444444445</v>
      </c>
      <c r="E1208" s="3">
        <f t="shared" si="218"/>
        <v>7</v>
      </c>
      <c r="F1208" s="3" t="str">
        <f t="shared" si="219"/>
        <v>stacjonarne</v>
      </c>
      <c r="G1208" s="3" t="str">
        <f t="shared" si="220"/>
        <v>77</v>
      </c>
      <c r="H1208" s="6">
        <f t="shared" si="221"/>
        <v>4.8032407407407884E-3</v>
      </c>
      <c r="I1208" s="8">
        <f t="shared" si="222"/>
        <v>0</v>
      </c>
      <c r="J1208" s="8">
        <f t="shared" si="223"/>
        <v>6.5144907407407446</v>
      </c>
      <c r="K1208" s="9">
        <f t="shared" si="224"/>
        <v>9380</v>
      </c>
      <c r="L1208" s="8">
        <f t="shared" si="225"/>
        <v>0</v>
      </c>
      <c r="M1208" s="3">
        <f t="shared" si="228"/>
        <v>0</v>
      </c>
      <c r="N1208" s="3">
        <f t="shared" si="226"/>
        <v>2024</v>
      </c>
      <c r="O1208" s="3">
        <f t="shared" si="229"/>
        <v>6556</v>
      </c>
      <c r="P1208" s="9">
        <f t="shared" si="227"/>
        <v>52</v>
      </c>
    </row>
    <row r="1209" spans="1:16" x14ac:dyDescent="0.25">
      <c r="A1209" s="3">
        <v>7473804</v>
      </c>
      <c r="B1209" s="5">
        <v>42934</v>
      </c>
      <c r="C1209" s="6">
        <v>0.60268518518518521</v>
      </c>
      <c r="D1209" s="6">
        <v>0.60929398148148151</v>
      </c>
      <c r="E1209" s="3">
        <f t="shared" si="218"/>
        <v>7</v>
      </c>
      <c r="F1209" s="3" t="str">
        <f t="shared" si="219"/>
        <v>stacjonarne</v>
      </c>
      <c r="G1209" s="3" t="str">
        <f t="shared" si="220"/>
        <v>74</v>
      </c>
      <c r="H1209" s="6">
        <f t="shared" si="221"/>
        <v>6.6087962962962932E-3</v>
      </c>
      <c r="I1209" s="8">
        <f t="shared" si="222"/>
        <v>0</v>
      </c>
      <c r="J1209" s="8">
        <f t="shared" si="223"/>
        <v>6.521099537037041</v>
      </c>
      <c r="K1209" s="9">
        <f t="shared" si="224"/>
        <v>9390</v>
      </c>
      <c r="L1209" s="8">
        <f t="shared" si="225"/>
        <v>0</v>
      </c>
      <c r="M1209" s="3">
        <f t="shared" si="228"/>
        <v>0</v>
      </c>
      <c r="N1209" s="3">
        <f t="shared" si="226"/>
        <v>2024</v>
      </c>
      <c r="O1209" s="3">
        <f t="shared" si="229"/>
        <v>6566</v>
      </c>
      <c r="P1209" s="9">
        <f t="shared" si="227"/>
        <v>23</v>
      </c>
    </row>
    <row r="1210" spans="1:16" x14ac:dyDescent="0.25">
      <c r="A1210" s="3">
        <v>8474693946</v>
      </c>
      <c r="B1210" s="5">
        <v>42934</v>
      </c>
      <c r="C1210" s="6">
        <v>0.60423611111111108</v>
      </c>
      <c r="D1210" s="6">
        <v>0.61535879629629631</v>
      </c>
      <c r="E1210" s="3">
        <f t="shared" si="218"/>
        <v>10</v>
      </c>
      <c r="F1210" s="3" t="str">
        <f t="shared" si="219"/>
        <v>komurkowe</v>
      </c>
      <c r="G1210" s="3" t="str">
        <f t="shared" si="220"/>
        <v>84</v>
      </c>
      <c r="H1210" s="6">
        <f t="shared" si="221"/>
        <v>1.1122685185185222E-2</v>
      </c>
      <c r="I1210" s="8">
        <f t="shared" si="222"/>
        <v>0</v>
      </c>
      <c r="J1210" s="8">
        <f t="shared" si="223"/>
        <v>6.521099537037041</v>
      </c>
      <c r="K1210" s="9">
        <f t="shared" si="224"/>
        <v>9390</v>
      </c>
      <c r="L1210" s="8">
        <f t="shared" si="225"/>
        <v>1.1122685185185222E-2</v>
      </c>
      <c r="M1210" s="3">
        <f t="shared" si="228"/>
        <v>17</v>
      </c>
      <c r="N1210" s="3">
        <f t="shared" si="226"/>
        <v>2024</v>
      </c>
      <c r="O1210" s="3">
        <f t="shared" si="229"/>
        <v>6566</v>
      </c>
      <c r="P1210" s="9">
        <f t="shared" si="227"/>
        <v>23</v>
      </c>
    </row>
    <row r="1211" spans="1:16" x14ac:dyDescent="0.25">
      <c r="A1211" s="3">
        <v>8984769</v>
      </c>
      <c r="B1211" s="5">
        <v>42934</v>
      </c>
      <c r="C1211" s="6">
        <v>0.60932870370370373</v>
      </c>
      <c r="D1211" s="6">
        <v>0.61124999999999996</v>
      </c>
      <c r="E1211" s="3">
        <f t="shared" si="218"/>
        <v>7</v>
      </c>
      <c r="F1211" s="3" t="str">
        <f t="shared" si="219"/>
        <v>stacjonarne</v>
      </c>
      <c r="G1211" s="3" t="str">
        <f t="shared" si="220"/>
        <v>89</v>
      </c>
      <c r="H1211" s="6">
        <f t="shared" si="221"/>
        <v>1.9212962962962266E-3</v>
      </c>
      <c r="I1211" s="8">
        <f t="shared" si="222"/>
        <v>0</v>
      </c>
      <c r="J1211" s="8">
        <f t="shared" si="223"/>
        <v>6.5230208333333373</v>
      </c>
      <c r="K1211" s="9">
        <f t="shared" si="224"/>
        <v>9393</v>
      </c>
      <c r="L1211" s="8">
        <f t="shared" si="225"/>
        <v>0</v>
      </c>
      <c r="M1211" s="3">
        <f t="shared" si="228"/>
        <v>0</v>
      </c>
      <c r="N1211" s="3">
        <f t="shared" si="226"/>
        <v>2024</v>
      </c>
      <c r="O1211" s="3">
        <f t="shared" si="229"/>
        <v>6569</v>
      </c>
      <c r="P1211" s="9">
        <f t="shared" si="227"/>
        <v>9</v>
      </c>
    </row>
    <row r="1212" spans="1:16" x14ac:dyDescent="0.25">
      <c r="A1212" s="3">
        <v>40395856</v>
      </c>
      <c r="B1212" s="5">
        <v>42934</v>
      </c>
      <c r="C1212" s="6">
        <v>0.61365740740740737</v>
      </c>
      <c r="D1212" s="6">
        <v>0.61829861111111117</v>
      </c>
      <c r="E1212" s="3">
        <f t="shared" si="218"/>
        <v>8</v>
      </c>
      <c r="F1212" s="3" t="str">
        <f t="shared" si="219"/>
        <v>komurkowe</v>
      </c>
      <c r="G1212" s="3" t="str">
        <f t="shared" si="220"/>
        <v>40</v>
      </c>
      <c r="H1212" s="6">
        <f t="shared" si="221"/>
        <v>4.6412037037038001E-3</v>
      </c>
      <c r="I1212" s="8">
        <f t="shared" si="222"/>
        <v>0</v>
      </c>
      <c r="J1212" s="8">
        <f t="shared" si="223"/>
        <v>6.5276620370370413</v>
      </c>
      <c r="K1212" s="9">
        <f t="shared" si="224"/>
        <v>9399</v>
      </c>
      <c r="L1212" s="8">
        <f t="shared" si="225"/>
        <v>0</v>
      </c>
      <c r="M1212" s="3">
        <f t="shared" si="228"/>
        <v>0</v>
      </c>
      <c r="N1212" s="3">
        <f t="shared" si="226"/>
        <v>2030</v>
      </c>
      <c r="O1212" s="3">
        <f t="shared" si="229"/>
        <v>6569</v>
      </c>
      <c r="P1212" s="9">
        <f t="shared" si="227"/>
        <v>50</v>
      </c>
    </row>
    <row r="1213" spans="1:16" x14ac:dyDescent="0.25">
      <c r="A1213" s="3">
        <v>9728932</v>
      </c>
      <c r="B1213" s="5">
        <v>42934</v>
      </c>
      <c r="C1213" s="6">
        <v>0.61675925925925923</v>
      </c>
      <c r="D1213" s="6">
        <v>0.61790509259259252</v>
      </c>
      <c r="E1213" s="3">
        <f t="shared" si="218"/>
        <v>7</v>
      </c>
      <c r="F1213" s="3" t="str">
        <f t="shared" si="219"/>
        <v>stacjonarne</v>
      </c>
      <c r="G1213" s="3" t="str">
        <f t="shared" si="220"/>
        <v>97</v>
      </c>
      <c r="H1213" s="6">
        <f t="shared" si="221"/>
        <v>1.1458333333332904E-3</v>
      </c>
      <c r="I1213" s="8">
        <f t="shared" si="222"/>
        <v>0</v>
      </c>
      <c r="J1213" s="8">
        <f t="shared" si="223"/>
        <v>6.5288078703703745</v>
      </c>
      <c r="K1213" s="9">
        <f t="shared" si="224"/>
        <v>9401</v>
      </c>
      <c r="L1213" s="8">
        <f t="shared" si="225"/>
        <v>0</v>
      </c>
      <c r="M1213" s="3">
        <f t="shared" si="228"/>
        <v>0</v>
      </c>
      <c r="N1213" s="3">
        <f t="shared" si="226"/>
        <v>2030</v>
      </c>
      <c r="O1213" s="3">
        <f t="shared" si="229"/>
        <v>6571</v>
      </c>
      <c r="P1213" s="9">
        <f t="shared" si="227"/>
        <v>29</v>
      </c>
    </row>
    <row r="1214" spans="1:16" x14ac:dyDescent="0.25">
      <c r="A1214" s="3">
        <v>8135542</v>
      </c>
      <c r="B1214" s="5">
        <v>42934</v>
      </c>
      <c r="C1214" s="6">
        <v>0.62184027777777773</v>
      </c>
      <c r="D1214" s="6">
        <v>0.63255787037037037</v>
      </c>
      <c r="E1214" s="3">
        <f t="shared" si="218"/>
        <v>7</v>
      </c>
      <c r="F1214" s="3" t="str">
        <f t="shared" si="219"/>
        <v>stacjonarne</v>
      </c>
      <c r="G1214" s="3" t="str">
        <f t="shared" si="220"/>
        <v>81</v>
      </c>
      <c r="H1214" s="6">
        <f t="shared" si="221"/>
        <v>1.071759259259264E-2</v>
      </c>
      <c r="I1214" s="8">
        <f t="shared" si="222"/>
        <v>0</v>
      </c>
      <c r="J1214" s="8">
        <f t="shared" si="223"/>
        <v>6.5395254629629669</v>
      </c>
      <c r="K1214" s="9">
        <f t="shared" si="224"/>
        <v>9416</v>
      </c>
      <c r="L1214" s="8">
        <f t="shared" si="225"/>
        <v>0</v>
      </c>
      <c r="M1214" s="3">
        <f t="shared" si="228"/>
        <v>0</v>
      </c>
      <c r="N1214" s="3">
        <f t="shared" si="226"/>
        <v>2030</v>
      </c>
      <c r="O1214" s="3">
        <f t="shared" si="229"/>
        <v>6586</v>
      </c>
      <c r="P1214" s="9">
        <f t="shared" si="227"/>
        <v>55</v>
      </c>
    </row>
    <row r="1215" spans="1:16" x14ac:dyDescent="0.25">
      <c r="A1215" s="3">
        <v>10093488</v>
      </c>
      <c r="B1215" s="5">
        <v>42934</v>
      </c>
      <c r="C1215" s="6">
        <v>0.62197916666666664</v>
      </c>
      <c r="D1215" s="6">
        <v>0.62238425925925933</v>
      </c>
      <c r="E1215" s="3">
        <f t="shared" si="218"/>
        <v>8</v>
      </c>
      <c r="F1215" s="3" t="str">
        <f t="shared" si="219"/>
        <v>komurkowe</v>
      </c>
      <c r="G1215" s="3" t="str">
        <f t="shared" si="220"/>
        <v>10</v>
      </c>
      <c r="H1215" s="6">
        <f t="shared" si="221"/>
        <v>4.0509259259269292E-4</v>
      </c>
      <c r="I1215" s="8">
        <f t="shared" si="222"/>
        <v>0</v>
      </c>
      <c r="J1215" s="8">
        <f t="shared" si="223"/>
        <v>6.5399305555555598</v>
      </c>
      <c r="K1215" s="9">
        <f t="shared" si="224"/>
        <v>9417</v>
      </c>
      <c r="L1215" s="8">
        <f t="shared" si="225"/>
        <v>0</v>
      </c>
      <c r="M1215" s="3">
        <f t="shared" si="228"/>
        <v>0</v>
      </c>
      <c r="N1215" s="3">
        <f t="shared" si="226"/>
        <v>2031</v>
      </c>
      <c r="O1215" s="3">
        <f t="shared" si="229"/>
        <v>6586</v>
      </c>
      <c r="P1215" s="9">
        <f t="shared" si="227"/>
        <v>30</v>
      </c>
    </row>
    <row r="1216" spans="1:16" x14ac:dyDescent="0.25">
      <c r="A1216" s="3">
        <v>4203418</v>
      </c>
      <c r="B1216" s="5">
        <v>42934</v>
      </c>
      <c r="C1216" s="6">
        <v>0.62556712962962957</v>
      </c>
      <c r="D1216" s="6">
        <v>0.63491898148148151</v>
      </c>
      <c r="E1216" s="3">
        <f t="shared" si="218"/>
        <v>7</v>
      </c>
      <c r="F1216" s="3" t="str">
        <f t="shared" si="219"/>
        <v>stacjonarne</v>
      </c>
      <c r="G1216" s="3" t="str">
        <f t="shared" si="220"/>
        <v>42</v>
      </c>
      <c r="H1216" s="6">
        <f t="shared" si="221"/>
        <v>9.3518518518519445E-3</v>
      </c>
      <c r="I1216" s="8">
        <f t="shared" si="222"/>
        <v>0</v>
      </c>
      <c r="J1216" s="8">
        <f t="shared" si="223"/>
        <v>6.5492824074074116</v>
      </c>
      <c r="K1216" s="9">
        <f t="shared" si="224"/>
        <v>9430</v>
      </c>
      <c r="L1216" s="8">
        <f t="shared" si="225"/>
        <v>0</v>
      </c>
      <c r="M1216" s="3">
        <f t="shared" si="228"/>
        <v>0</v>
      </c>
      <c r="N1216" s="3">
        <f t="shared" si="226"/>
        <v>2031</v>
      </c>
      <c r="O1216" s="3">
        <f t="shared" si="229"/>
        <v>6599</v>
      </c>
      <c r="P1216" s="9">
        <f t="shared" si="227"/>
        <v>58</v>
      </c>
    </row>
    <row r="1217" spans="1:16" x14ac:dyDescent="0.25">
      <c r="A1217" s="3">
        <v>2456290</v>
      </c>
      <c r="B1217" s="5">
        <v>42935</v>
      </c>
      <c r="C1217" s="6">
        <v>0.33592592592592596</v>
      </c>
      <c r="D1217" s="6">
        <v>0.34680555555555559</v>
      </c>
      <c r="E1217" s="3">
        <f t="shared" si="218"/>
        <v>7</v>
      </c>
      <c r="F1217" s="3" t="str">
        <f t="shared" si="219"/>
        <v>stacjonarne</v>
      </c>
      <c r="G1217" s="3" t="str">
        <f t="shared" si="220"/>
        <v>24</v>
      </c>
      <c r="H1217" s="6">
        <f t="shared" si="221"/>
        <v>1.0879629629629628E-2</v>
      </c>
      <c r="I1217" s="8">
        <f t="shared" si="222"/>
        <v>0</v>
      </c>
      <c r="J1217" s="8">
        <f t="shared" si="223"/>
        <v>6.560162037037041</v>
      </c>
      <c r="K1217" s="9">
        <f t="shared" si="224"/>
        <v>9446</v>
      </c>
      <c r="L1217" s="8">
        <f t="shared" si="225"/>
        <v>0</v>
      </c>
      <c r="M1217" s="3">
        <f t="shared" si="228"/>
        <v>0</v>
      </c>
      <c r="N1217" s="3">
        <f t="shared" si="226"/>
        <v>2031</v>
      </c>
      <c r="O1217" s="3">
        <f t="shared" si="229"/>
        <v>6615</v>
      </c>
      <c r="P1217" s="9">
        <f t="shared" si="227"/>
        <v>38</v>
      </c>
    </row>
    <row r="1218" spans="1:16" x14ac:dyDescent="0.25">
      <c r="A1218" s="3">
        <v>27610972</v>
      </c>
      <c r="B1218" s="5">
        <v>42935</v>
      </c>
      <c r="C1218" s="6">
        <v>0.33888888888888885</v>
      </c>
      <c r="D1218" s="6">
        <v>0.35027777777777774</v>
      </c>
      <c r="E1218" s="3">
        <f t="shared" si="218"/>
        <v>8</v>
      </c>
      <c r="F1218" s="3" t="str">
        <f t="shared" si="219"/>
        <v>komurkowe</v>
      </c>
      <c r="G1218" s="3" t="str">
        <f t="shared" si="220"/>
        <v>27</v>
      </c>
      <c r="H1218" s="6">
        <f t="shared" si="221"/>
        <v>1.1388888888888893E-2</v>
      </c>
      <c r="I1218" s="8">
        <f t="shared" si="222"/>
        <v>0</v>
      </c>
      <c r="J1218" s="8">
        <f t="shared" si="223"/>
        <v>6.5715509259259299</v>
      </c>
      <c r="K1218" s="9">
        <f t="shared" si="224"/>
        <v>9463</v>
      </c>
      <c r="L1218" s="8">
        <f t="shared" si="225"/>
        <v>0</v>
      </c>
      <c r="M1218" s="3">
        <f t="shared" si="228"/>
        <v>0</v>
      </c>
      <c r="N1218" s="3">
        <f t="shared" si="226"/>
        <v>2048</v>
      </c>
      <c r="O1218" s="3">
        <f t="shared" si="229"/>
        <v>6615</v>
      </c>
      <c r="P1218" s="9">
        <f t="shared" si="227"/>
        <v>2</v>
      </c>
    </row>
    <row r="1219" spans="1:16" x14ac:dyDescent="0.25">
      <c r="A1219" s="3">
        <v>3073815</v>
      </c>
      <c r="B1219" s="5">
        <v>42935</v>
      </c>
      <c r="C1219" s="6">
        <v>0.34309027777777779</v>
      </c>
      <c r="D1219" s="6">
        <v>0.34798611111111111</v>
      </c>
      <c r="E1219" s="3">
        <f t="shared" ref="E1219:E1282" si="230">LEN(A1219)</f>
        <v>7</v>
      </c>
      <c r="F1219" s="3" t="str">
        <f t="shared" ref="F1219:F1282" si="231">IF(E1219=7,"stacjonarne","komurkowe")</f>
        <v>stacjonarne</v>
      </c>
      <c r="G1219" s="3" t="str">
        <f t="shared" ref="G1219:G1282" si="232">LEFT(A1219,2)</f>
        <v>30</v>
      </c>
      <c r="H1219" s="6">
        <f t="shared" ref="H1219:H1282" si="233">D1219-C1219</f>
        <v>4.8958333333333215E-3</v>
      </c>
      <c r="I1219" s="8">
        <f t="shared" ref="I1219:I1282" si="234">IF(AND(G1219="12",F1219="stacjonarne"),H1219,0)</f>
        <v>0</v>
      </c>
      <c r="J1219" s="8">
        <f t="shared" si="223"/>
        <v>6.5764467592592633</v>
      </c>
      <c r="K1219" s="9">
        <f t="shared" si="224"/>
        <v>9470</v>
      </c>
      <c r="L1219" s="8">
        <f t="shared" si="225"/>
        <v>0</v>
      </c>
      <c r="M1219" s="3">
        <f t="shared" si="228"/>
        <v>0</v>
      </c>
      <c r="N1219" s="3">
        <f t="shared" si="226"/>
        <v>2048</v>
      </c>
      <c r="O1219" s="3">
        <f t="shared" si="229"/>
        <v>6622</v>
      </c>
      <c r="P1219" s="9">
        <f t="shared" si="227"/>
        <v>5</v>
      </c>
    </row>
    <row r="1220" spans="1:16" x14ac:dyDescent="0.25">
      <c r="A1220" s="3">
        <v>9776810</v>
      </c>
      <c r="B1220" s="5">
        <v>42935</v>
      </c>
      <c r="C1220" s="6">
        <v>0.34704861111111113</v>
      </c>
      <c r="D1220" s="6">
        <v>0.35386574074074079</v>
      </c>
      <c r="E1220" s="3">
        <f t="shared" si="230"/>
        <v>7</v>
      </c>
      <c r="F1220" s="3" t="str">
        <f t="shared" si="231"/>
        <v>stacjonarne</v>
      </c>
      <c r="G1220" s="3" t="str">
        <f t="shared" si="232"/>
        <v>97</v>
      </c>
      <c r="H1220" s="6">
        <f t="shared" si="233"/>
        <v>6.8171296296296591E-3</v>
      </c>
      <c r="I1220" s="8">
        <f t="shared" si="234"/>
        <v>0</v>
      </c>
      <c r="J1220" s="8">
        <f t="shared" ref="J1220:J1283" si="235">IF(E1220&lt;10,H1220+J1219,J1219)</f>
        <v>6.5832638888888928</v>
      </c>
      <c r="K1220" s="9">
        <f t="shared" ref="K1220:K1283" si="236">IF(J1220&lt;&gt;J1219,K1219+HOUR(H1220)*60+MINUTE(H1220)+IF(P1220&lt;P1219,1,0),K1219)</f>
        <v>9479</v>
      </c>
      <c r="L1220" s="8">
        <f t="shared" ref="L1220:L1283" si="237">IF(E1220&gt;=10,H1220,0)</f>
        <v>0</v>
      </c>
      <c r="M1220" s="3">
        <f t="shared" si="228"/>
        <v>0</v>
      </c>
      <c r="N1220" s="3">
        <f t="shared" ref="N1220:N1283" si="238">IF(AND(K1220&gt;800,K1219&lt;800,F1220="komurkowe"),K1220-800,IF(AND(F1220="komurkowe",K1220&gt;800),N1219+K1220-K1219,N1219))</f>
        <v>2048</v>
      </c>
      <c r="O1220" s="3">
        <f t="shared" si="229"/>
        <v>6631</v>
      </c>
      <c r="P1220" s="9">
        <f t="shared" ref="P1220:P1283" si="239">IF(J1220&lt;&gt;J1219,MOD(SECOND(H1220)+P1219,60),P1219)</f>
        <v>54</v>
      </c>
    </row>
    <row r="1221" spans="1:16" x14ac:dyDescent="0.25">
      <c r="A1221" s="3">
        <v>6763741</v>
      </c>
      <c r="B1221" s="5">
        <v>42935</v>
      </c>
      <c r="C1221" s="6">
        <v>0.35040509259259256</v>
      </c>
      <c r="D1221" s="6">
        <v>0.35600694444444447</v>
      </c>
      <c r="E1221" s="3">
        <f t="shared" si="230"/>
        <v>7</v>
      </c>
      <c r="F1221" s="3" t="str">
        <f t="shared" si="231"/>
        <v>stacjonarne</v>
      </c>
      <c r="G1221" s="3" t="str">
        <f t="shared" si="232"/>
        <v>67</v>
      </c>
      <c r="H1221" s="6">
        <f t="shared" si="233"/>
        <v>5.6018518518519134E-3</v>
      </c>
      <c r="I1221" s="8">
        <f t="shared" si="234"/>
        <v>0</v>
      </c>
      <c r="J1221" s="8">
        <f t="shared" si="235"/>
        <v>6.5888657407407445</v>
      </c>
      <c r="K1221" s="9">
        <f t="shared" si="236"/>
        <v>9487</v>
      </c>
      <c r="L1221" s="8">
        <f t="shared" si="237"/>
        <v>0</v>
      </c>
      <c r="M1221" s="3">
        <f t="shared" si="228"/>
        <v>0</v>
      </c>
      <c r="N1221" s="3">
        <f t="shared" si="238"/>
        <v>2048</v>
      </c>
      <c r="O1221" s="3">
        <f t="shared" si="229"/>
        <v>6639</v>
      </c>
      <c r="P1221" s="9">
        <f t="shared" si="239"/>
        <v>58</v>
      </c>
    </row>
    <row r="1222" spans="1:16" x14ac:dyDescent="0.25">
      <c r="A1222" s="3">
        <v>2309436</v>
      </c>
      <c r="B1222" s="5">
        <v>42935</v>
      </c>
      <c r="C1222" s="6">
        <v>0.35304398148148147</v>
      </c>
      <c r="D1222" s="6">
        <v>0.35793981481481479</v>
      </c>
      <c r="E1222" s="3">
        <f t="shared" si="230"/>
        <v>7</v>
      </c>
      <c r="F1222" s="3" t="str">
        <f t="shared" si="231"/>
        <v>stacjonarne</v>
      </c>
      <c r="G1222" s="3" t="str">
        <f t="shared" si="232"/>
        <v>23</v>
      </c>
      <c r="H1222" s="6">
        <f t="shared" si="233"/>
        <v>4.8958333333333215E-3</v>
      </c>
      <c r="I1222" s="8">
        <f t="shared" si="234"/>
        <v>0</v>
      </c>
      <c r="J1222" s="8">
        <f t="shared" si="235"/>
        <v>6.5937615740740778</v>
      </c>
      <c r="K1222" s="9">
        <f t="shared" si="236"/>
        <v>9495</v>
      </c>
      <c r="L1222" s="8">
        <f t="shared" si="237"/>
        <v>0</v>
      </c>
      <c r="M1222" s="3">
        <f t="shared" si="228"/>
        <v>0</v>
      </c>
      <c r="N1222" s="3">
        <f t="shared" si="238"/>
        <v>2048</v>
      </c>
      <c r="O1222" s="3">
        <f t="shared" si="229"/>
        <v>6647</v>
      </c>
      <c r="P1222" s="9">
        <f t="shared" si="239"/>
        <v>1</v>
      </c>
    </row>
    <row r="1223" spans="1:16" x14ac:dyDescent="0.25">
      <c r="A1223" s="3">
        <v>3131883</v>
      </c>
      <c r="B1223" s="5">
        <v>42935</v>
      </c>
      <c r="C1223" s="6">
        <v>0.35712962962962963</v>
      </c>
      <c r="D1223" s="6">
        <v>0.36243055555555559</v>
      </c>
      <c r="E1223" s="3">
        <f t="shared" si="230"/>
        <v>7</v>
      </c>
      <c r="F1223" s="3" t="str">
        <f t="shared" si="231"/>
        <v>stacjonarne</v>
      </c>
      <c r="G1223" s="3" t="str">
        <f t="shared" si="232"/>
        <v>31</v>
      </c>
      <c r="H1223" s="6">
        <f t="shared" si="233"/>
        <v>5.3009259259259589E-3</v>
      </c>
      <c r="I1223" s="8">
        <f t="shared" si="234"/>
        <v>0</v>
      </c>
      <c r="J1223" s="8">
        <f t="shared" si="235"/>
        <v>6.5990625000000041</v>
      </c>
      <c r="K1223" s="9">
        <f t="shared" si="236"/>
        <v>9502</v>
      </c>
      <c r="L1223" s="8">
        <f t="shared" si="237"/>
        <v>0</v>
      </c>
      <c r="M1223" s="3">
        <f t="shared" si="228"/>
        <v>0</v>
      </c>
      <c r="N1223" s="3">
        <f t="shared" si="238"/>
        <v>2048</v>
      </c>
      <c r="O1223" s="3">
        <f t="shared" si="229"/>
        <v>6654</v>
      </c>
      <c r="P1223" s="9">
        <f t="shared" si="239"/>
        <v>39</v>
      </c>
    </row>
    <row r="1224" spans="1:16" x14ac:dyDescent="0.25">
      <c r="A1224" s="3">
        <v>69001821</v>
      </c>
      <c r="B1224" s="5">
        <v>42935</v>
      </c>
      <c r="C1224" s="6">
        <v>0.35835648148148147</v>
      </c>
      <c r="D1224" s="6">
        <v>0.36712962962962964</v>
      </c>
      <c r="E1224" s="3">
        <f t="shared" si="230"/>
        <v>8</v>
      </c>
      <c r="F1224" s="3" t="str">
        <f t="shared" si="231"/>
        <v>komurkowe</v>
      </c>
      <c r="G1224" s="3" t="str">
        <f t="shared" si="232"/>
        <v>69</v>
      </c>
      <c r="H1224" s="6">
        <f t="shared" si="233"/>
        <v>8.7731481481481688E-3</v>
      </c>
      <c r="I1224" s="8">
        <f t="shared" si="234"/>
        <v>0</v>
      </c>
      <c r="J1224" s="8">
        <f t="shared" si="235"/>
        <v>6.6078356481481526</v>
      </c>
      <c r="K1224" s="9">
        <f t="shared" si="236"/>
        <v>9515</v>
      </c>
      <c r="L1224" s="8">
        <f t="shared" si="237"/>
        <v>0</v>
      </c>
      <c r="M1224" s="3">
        <f t="shared" si="228"/>
        <v>0</v>
      </c>
      <c r="N1224" s="3">
        <f t="shared" si="238"/>
        <v>2061</v>
      </c>
      <c r="O1224" s="3">
        <f t="shared" si="229"/>
        <v>6654</v>
      </c>
      <c r="P1224" s="9">
        <f t="shared" si="239"/>
        <v>17</v>
      </c>
    </row>
    <row r="1225" spans="1:16" x14ac:dyDescent="0.25">
      <c r="A1225" s="3">
        <v>2150051</v>
      </c>
      <c r="B1225" s="5">
        <v>42935</v>
      </c>
      <c r="C1225" s="6">
        <v>0.36310185185185184</v>
      </c>
      <c r="D1225" s="6">
        <v>0.36723379629629632</v>
      </c>
      <c r="E1225" s="3">
        <f t="shared" si="230"/>
        <v>7</v>
      </c>
      <c r="F1225" s="3" t="str">
        <f t="shared" si="231"/>
        <v>stacjonarne</v>
      </c>
      <c r="G1225" s="3" t="str">
        <f t="shared" si="232"/>
        <v>21</v>
      </c>
      <c r="H1225" s="6">
        <f t="shared" si="233"/>
        <v>4.1319444444444797E-3</v>
      </c>
      <c r="I1225" s="8">
        <f t="shared" si="234"/>
        <v>0</v>
      </c>
      <c r="J1225" s="8">
        <f t="shared" si="235"/>
        <v>6.6119675925925971</v>
      </c>
      <c r="K1225" s="9">
        <f t="shared" si="236"/>
        <v>9521</v>
      </c>
      <c r="L1225" s="8">
        <f t="shared" si="237"/>
        <v>0</v>
      </c>
      <c r="M1225" s="3">
        <f t="shared" si="228"/>
        <v>0</v>
      </c>
      <c r="N1225" s="3">
        <f t="shared" si="238"/>
        <v>2061</v>
      </c>
      <c r="O1225" s="3">
        <f t="shared" si="229"/>
        <v>6660</v>
      </c>
      <c r="P1225" s="9">
        <f t="shared" si="239"/>
        <v>14</v>
      </c>
    </row>
    <row r="1226" spans="1:16" x14ac:dyDescent="0.25">
      <c r="A1226" s="3">
        <v>9967523741</v>
      </c>
      <c r="B1226" s="5">
        <v>42935</v>
      </c>
      <c r="C1226" s="6">
        <v>0.36886574074074074</v>
      </c>
      <c r="D1226" s="6">
        <v>0.37324074074074076</v>
      </c>
      <c r="E1226" s="3">
        <f t="shared" si="230"/>
        <v>10</v>
      </c>
      <c r="F1226" s="3" t="str">
        <f t="shared" si="231"/>
        <v>komurkowe</v>
      </c>
      <c r="G1226" s="3" t="str">
        <f t="shared" si="232"/>
        <v>99</v>
      </c>
      <c r="H1226" s="6">
        <f t="shared" si="233"/>
        <v>4.3750000000000178E-3</v>
      </c>
      <c r="I1226" s="8">
        <f t="shared" si="234"/>
        <v>0</v>
      </c>
      <c r="J1226" s="8">
        <f t="shared" si="235"/>
        <v>6.6119675925925971</v>
      </c>
      <c r="K1226" s="9">
        <f t="shared" si="236"/>
        <v>9521</v>
      </c>
      <c r="L1226" s="8">
        <f t="shared" si="237"/>
        <v>4.3750000000000178E-3</v>
      </c>
      <c r="M1226" s="3">
        <f t="shared" si="228"/>
        <v>7</v>
      </c>
      <c r="N1226" s="3">
        <f t="shared" si="238"/>
        <v>2061</v>
      </c>
      <c r="O1226" s="3">
        <f t="shared" si="229"/>
        <v>6660</v>
      </c>
      <c r="P1226" s="9">
        <f t="shared" si="239"/>
        <v>14</v>
      </c>
    </row>
    <row r="1227" spans="1:16" x14ac:dyDescent="0.25">
      <c r="A1227" s="3">
        <v>23300236</v>
      </c>
      <c r="B1227" s="5">
        <v>42935</v>
      </c>
      <c r="C1227" s="6">
        <v>0.37094907407407413</v>
      </c>
      <c r="D1227" s="6">
        <v>0.37517361111111108</v>
      </c>
      <c r="E1227" s="3">
        <f t="shared" si="230"/>
        <v>8</v>
      </c>
      <c r="F1227" s="3" t="str">
        <f t="shared" si="231"/>
        <v>komurkowe</v>
      </c>
      <c r="G1227" s="3" t="str">
        <f t="shared" si="232"/>
        <v>23</v>
      </c>
      <c r="H1227" s="6">
        <f t="shared" si="233"/>
        <v>4.2245370370369573E-3</v>
      </c>
      <c r="I1227" s="8">
        <f t="shared" si="234"/>
        <v>0</v>
      </c>
      <c r="J1227" s="8">
        <f t="shared" si="235"/>
        <v>6.616192129629634</v>
      </c>
      <c r="K1227" s="9">
        <f t="shared" si="236"/>
        <v>9527</v>
      </c>
      <c r="L1227" s="8">
        <f t="shared" si="237"/>
        <v>0</v>
      </c>
      <c r="M1227" s="3">
        <f t="shared" si="228"/>
        <v>0</v>
      </c>
      <c r="N1227" s="3">
        <f t="shared" si="238"/>
        <v>2067</v>
      </c>
      <c r="O1227" s="3">
        <f t="shared" si="229"/>
        <v>6660</v>
      </c>
      <c r="P1227" s="9">
        <f t="shared" si="239"/>
        <v>19</v>
      </c>
    </row>
    <row r="1228" spans="1:16" x14ac:dyDescent="0.25">
      <c r="A1228" s="3">
        <v>4714815</v>
      </c>
      <c r="B1228" s="5">
        <v>42935</v>
      </c>
      <c r="C1228" s="6">
        <v>0.37484953703703705</v>
      </c>
      <c r="D1228" s="6">
        <v>0.38143518518518515</v>
      </c>
      <c r="E1228" s="3">
        <f t="shared" si="230"/>
        <v>7</v>
      </c>
      <c r="F1228" s="3" t="str">
        <f t="shared" si="231"/>
        <v>stacjonarne</v>
      </c>
      <c r="G1228" s="3" t="str">
        <f t="shared" si="232"/>
        <v>47</v>
      </c>
      <c r="H1228" s="6">
        <f t="shared" si="233"/>
        <v>6.5856481481481044E-3</v>
      </c>
      <c r="I1228" s="8">
        <f t="shared" si="234"/>
        <v>0</v>
      </c>
      <c r="J1228" s="8">
        <f t="shared" si="235"/>
        <v>6.6227777777777819</v>
      </c>
      <c r="K1228" s="9">
        <f t="shared" si="236"/>
        <v>9536</v>
      </c>
      <c r="L1228" s="8">
        <f t="shared" si="237"/>
        <v>0</v>
      </c>
      <c r="M1228" s="3">
        <f t="shared" si="228"/>
        <v>0</v>
      </c>
      <c r="N1228" s="3">
        <f t="shared" si="238"/>
        <v>2067</v>
      </c>
      <c r="O1228" s="3">
        <f t="shared" si="229"/>
        <v>6669</v>
      </c>
      <c r="P1228" s="9">
        <f t="shared" si="239"/>
        <v>48</v>
      </c>
    </row>
    <row r="1229" spans="1:16" x14ac:dyDescent="0.25">
      <c r="A1229" s="3">
        <v>80038636</v>
      </c>
      <c r="B1229" s="5">
        <v>42935</v>
      </c>
      <c r="C1229" s="6">
        <v>0.38028935185185181</v>
      </c>
      <c r="D1229" s="6">
        <v>0.38239583333333332</v>
      </c>
      <c r="E1229" s="3">
        <f t="shared" si="230"/>
        <v>8</v>
      </c>
      <c r="F1229" s="3" t="str">
        <f t="shared" si="231"/>
        <v>komurkowe</v>
      </c>
      <c r="G1229" s="3" t="str">
        <f t="shared" si="232"/>
        <v>80</v>
      </c>
      <c r="H1229" s="6">
        <f t="shared" si="233"/>
        <v>2.1064814814815147E-3</v>
      </c>
      <c r="I1229" s="8">
        <f t="shared" si="234"/>
        <v>0</v>
      </c>
      <c r="J1229" s="8">
        <f t="shared" si="235"/>
        <v>6.6248842592592636</v>
      </c>
      <c r="K1229" s="9">
        <f t="shared" si="236"/>
        <v>9539</v>
      </c>
      <c r="L1229" s="8">
        <f t="shared" si="237"/>
        <v>0</v>
      </c>
      <c r="M1229" s="3">
        <f t="shared" si="228"/>
        <v>0</v>
      </c>
      <c r="N1229" s="3">
        <f t="shared" si="238"/>
        <v>2070</v>
      </c>
      <c r="O1229" s="3">
        <f t="shared" si="229"/>
        <v>6669</v>
      </c>
      <c r="P1229" s="9">
        <f t="shared" si="239"/>
        <v>50</v>
      </c>
    </row>
    <row r="1230" spans="1:16" x14ac:dyDescent="0.25">
      <c r="A1230" s="3">
        <v>47596793</v>
      </c>
      <c r="B1230" s="5">
        <v>42935</v>
      </c>
      <c r="C1230" s="6">
        <v>0.38059027777777782</v>
      </c>
      <c r="D1230" s="6">
        <v>0.38280092592592596</v>
      </c>
      <c r="E1230" s="3">
        <f t="shared" si="230"/>
        <v>8</v>
      </c>
      <c r="F1230" s="3" t="str">
        <f t="shared" si="231"/>
        <v>komurkowe</v>
      </c>
      <c r="G1230" s="3" t="str">
        <f t="shared" si="232"/>
        <v>47</v>
      </c>
      <c r="H1230" s="6">
        <f t="shared" si="233"/>
        <v>2.2106481481481421E-3</v>
      </c>
      <c r="I1230" s="8">
        <f t="shared" si="234"/>
        <v>0</v>
      </c>
      <c r="J1230" s="8">
        <f t="shared" si="235"/>
        <v>6.6270949074074119</v>
      </c>
      <c r="K1230" s="9">
        <f t="shared" si="236"/>
        <v>9543</v>
      </c>
      <c r="L1230" s="8">
        <f t="shared" si="237"/>
        <v>0</v>
      </c>
      <c r="M1230" s="3">
        <f t="shared" si="228"/>
        <v>0</v>
      </c>
      <c r="N1230" s="3">
        <f t="shared" si="238"/>
        <v>2074</v>
      </c>
      <c r="O1230" s="3">
        <f t="shared" si="229"/>
        <v>6669</v>
      </c>
      <c r="P1230" s="9">
        <f t="shared" si="239"/>
        <v>1</v>
      </c>
    </row>
    <row r="1231" spans="1:16" x14ac:dyDescent="0.25">
      <c r="A1231" s="3">
        <v>6574044</v>
      </c>
      <c r="B1231" s="5">
        <v>42935</v>
      </c>
      <c r="C1231" s="6">
        <v>0.38173611111111111</v>
      </c>
      <c r="D1231" s="6">
        <v>0.38915509259259262</v>
      </c>
      <c r="E1231" s="3">
        <f t="shared" si="230"/>
        <v>7</v>
      </c>
      <c r="F1231" s="3" t="str">
        <f t="shared" si="231"/>
        <v>stacjonarne</v>
      </c>
      <c r="G1231" s="3" t="str">
        <f t="shared" si="232"/>
        <v>65</v>
      </c>
      <c r="H1231" s="6">
        <f t="shared" si="233"/>
        <v>7.4189814814815125E-3</v>
      </c>
      <c r="I1231" s="8">
        <f t="shared" si="234"/>
        <v>0</v>
      </c>
      <c r="J1231" s="8">
        <f t="shared" si="235"/>
        <v>6.6345138888888933</v>
      </c>
      <c r="K1231" s="9">
        <f t="shared" si="236"/>
        <v>9553</v>
      </c>
      <c r="L1231" s="8">
        <f t="shared" si="237"/>
        <v>0</v>
      </c>
      <c r="M1231" s="3">
        <f t="shared" si="228"/>
        <v>0</v>
      </c>
      <c r="N1231" s="3">
        <f t="shared" si="238"/>
        <v>2074</v>
      </c>
      <c r="O1231" s="3">
        <f t="shared" si="229"/>
        <v>6679</v>
      </c>
      <c r="P1231" s="9">
        <f t="shared" si="239"/>
        <v>42</v>
      </c>
    </row>
    <row r="1232" spans="1:16" x14ac:dyDescent="0.25">
      <c r="A1232" s="3">
        <v>9475290</v>
      </c>
      <c r="B1232" s="5">
        <v>42935</v>
      </c>
      <c r="C1232" s="6">
        <v>0.38512731481481483</v>
      </c>
      <c r="D1232" s="6">
        <v>0.3947222222222222</v>
      </c>
      <c r="E1232" s="3">
        <f t="shared" si="230"/>
        <v>7</v>
      </c>
      <c r="F1232" s="3" t="str">
        <f t="shared" si="231"/>
        <v>stacjonarne</v>
      </c>
      <c r="G1232" s="3" t="str">
        <f t="shared" si="232"/>
        <v>94</v>
      </c>
      <c r="H1232" s="6">
        <f t="shared" si="233"/>
        <v>9.5949074074073715E-3</v>
      </c>
      <c r="I1232" s="8">
        <f t="shared" si="234"/>
        <v>0</v>
      </c>
      <c r="J1232" s="8">
        <f t="shared" si="235"/>
        <v>6.644108796296301</v>
      </c>
      <c r="K1232" s="9">
        <f t="shared" si="236"/>
        <v>9567</v>
      </c>
      <c r="L1232" s="8">
        <f t="shared" si="237"/>
        <v>0</v>
      </c>
      <c r="M1232" s="3">
        <f t="shared" si="228"/>
        <v>0</v>
      </c>
      <c r="N1232" s="3">
        <f t="shared" si="238"/>
        <v>2074</v>
      </c>
      <c r="O1232" s="3">
        <f t="shared" si="229"/>
        <v>6693</v>
      </c>
      <c r="P1232" s="9">
        <f t="shared" si="239"/>
        <v>31</v>
      </c>
    </row>
    <row r="1233" spans="1:16" x14ac:dyDescent="0.25">
      <c r="A1233" s="3">
        <v>4458725</v>
      </c>
      <c r="B1233" s="5">
        <v>42935</v>
      </c>
      <c r="C1233" s="6">
        <v>0.38533564814814819</v>
      </c>
      <c r="D1233" s="6">
        <v>0.39521990740740742</v>
      </c>
      <c r="E1233" s="3">
        <f t="shared" si="230"/>
        <v>7</v>
      </c>
      <c r="F1233" s="3" t="str">
        <f t="shared" si="231"/>
        <v>stacjonarne</v>
      </c>
      <c r="G1233" s="3" t="str">
        <f t="shared" si="232"/>
        <v>44</v>
      </c>
      <c r="H1233" s="6">
        <f t="shared" si="233"/>
        <v>9.8842592592592315E-3</v>
      </c>
      <c r="I1233" s="8">
        <f t="shared" si="234"/>
        <v>0</v>
      </c>
      <c r="J1233" s="8">
        <f t="shared" si="235"/>
        <v>6.65399305555556</v>
      </c>
      <c r="K1233" s="9">
        <f t="shared" si="236"/>
        <v>9581</v>
      </c>
      <c r="L1233" s="8">
        <f t="shared" si="237"/>
        <v>0</v>
      </c>
      <c r="M1233" s="3">
        <f t="shared" si="228"/>
        <v>0</v>
      </c>
      <c r="N1233" s="3">
        <f t="shared" si="238"/>
        <v>2074</v>
      </c>
      <c r="O1233" s="3">
        <f t="shared" si="229"/>
        <v>6707</v>
      </c>
      <c r="P1233" s="9">
        <f t="shared" si="239"/>
        <v>45</v>
      </c>
    </row>
    <row r="1234" spans="1:16" x14ac:dyDescent="0.25">
      <c r="A1234" s="3">
        <v>4785864</v>
      </c>
      <c r="B1234" s="5">
        <v>42935</v>
      </c>
      <c r="C1234" s="6">
        <v>0.38833333333333336</v>
      </c>
      <c r="D1234" s="6">
        <v>0.39069444444444446</v>
      </c>
      <c r="E1234" s="3">
        <f t="shared" si="230"/>
        <v>7</v>
      </c>
      <c r="F1234" s="3" t="str">
        <f t="shared" si="231"/>
        <v>stacjonarne</v>
      </c>
      <c r="G1234" s="3" t="str">
        <f t="shared" si="232"/>
        <v>47</v>
      </c>
      <c r="H1234" s="6">
        <f t="shared" si="233"/>
        <v>2.3611111111110916E-3</v>
      </c>
      <c r="I1234" s="8">
        <f t="shared" si="234"/>
        <v>0</v>
      </c>
      <c r="J1234" s="8">
        <f t="shared" si="235"/>
        <v>6.656354166666671</v>
      </c>
      <c r="K1234" s="9">
        <f t="shared" si="236"/>
        <v>9585</v>
      </c>
      <c r="L1234" s="8">
        <f t="shared" si="237"/>
        <v>0</v>
      </c>
      <c r="M1234" s="3">
        <f t="shared" si="228"/>
        <v>0</v>
      </c>
      <c r="N1234" s="3">
        <f t="shared" si="238"/>
        <v>2074</v>
      </c>
      <c r="O1234" s="3">
        <f t="shared" si="229"/>
        <v>6711</v>
      </c>
      <c r="P1234" s="9">
        <f t="shared" si="239"/>
        <v>9</v>
      </c>
    </row>
    <row r="1235" spans="1:16" x14ac:dyDescent="0.25">
      <c r="A1235" s="3">
        <v>3109039</v>
      </c>
      <c r="B1235" s="5">
        <v>42935</v>
      </c>
      <c r="C1235" s="6">
        <v>0.3897916666666667</v>
      </c>
      <c r="D1235" s="6">
        <v>0.39171296296296299</v>
      </c>
      <c r="E1235" s="3">
        <f t="shared" si="230"/>
        <v>7</v>
      </c>
      <c r="F1235" s="3" t="str">
        <f t="shared" si="231"/>
        <v>stacjonarne</v>
      </c>
      <c r="G1235" s="3" t="str">
        <f t="shared" si="232"/>
        <v>31</v>
      </c>
      <c r="H1235" s="6">
        <f t="shared" si="233"/>
        <v>1.9212962962962821E-3</v>
      </c>
      <c r="I1235" s="8">
        <f t="shared" si="234"/>
        <v>0</v>
      </c>
      <c r="J1235" s="8">
        <f t="shared" si="235"/>
        <v>6.6582754629629672</v>
      </c>
      <c r="K1235" s="9">
        <f t="shared" si="236"/>
        <v>9587</v>
      </c>
      <c r="L1235" s="8">
        <f t="shared" si="237"/>
        <v>0</v>
      </c>
      <c r="M1235" s="3">
        <f t="shared" si="228"/>
        <v>0</v>
      </c>
      <c r="N1235" s="3">
        <f t="shared" si="238"/>
        <v>2074</v>
      </c>
      <c r="O1235" s="3">
        <f t="shared" si="229"/>
        <v>6713</v>
      </c>
      <c r="P1235" s="9">
        <f t="shared" si="239"/>
        <v>55</v>
      </c>
    </row>
    <row r="1236" spans="1:16" x14ac:dyDescent="0.25">
      <c r="A1236" s="3">
        <v>7340326</v>
      </c>
      <c r="B1236" s="5">
        <v>42935</v>
      </c>
      <c r="C1236" s="6">
        <v>0.38986111111111116</v>
      </c>
      <c r="D1236" s="6">
        <v>0.39067129629629632</v>
      </c>
      <c r="E1236" s="3">
        <f t="shared" si="230"/>
        <v>7</v>
      </c>
      <c r="F1236" s="3" t="str">
        <f t="shared" si="231"/>
        <v>stacjonarne</v>
      </c>
      <c r="G1236" s="3" t="str">
        <f t="shared" si="232"/>
        <v>73</v>
      </c>
      <c r="H1236" s="6">
        <f t="shared" si="233"/>
        <v>8.101851851851638E-4</v>
      </c>
      <c r="I1236" s="8">
        <f t="shared" si="234"/>
        <v>0</v>
      </c>
      <c r="J1236" s="8">
        <f t="shared" si="235"/>
        <v>6.6590856481481522</v>
      </c>
      <c r="K1236" s="9">
        <f t="shared" si="236"/>
        <v>9589</v>
      </c>
      <c r="L1236" s="8">
        <f t="shared" si="237"/>
        <v>0</v>
      </c>
      <c r="M1236" s="3">
        <f t="shared" si="228"/>
        <v>0</v>
      </c>
      <c r="N1236" s="3">
        <f t="shared" si="238"/>
        <v>2074</v>
      </c>
      <c r="O1236" s="3">
        <f t="shared" si="229"/>
        <v>6715</v>
      </c>
      <c r="P1236" s="9">
        <f t="shared" si="239"/>
        <v>5</v>
      </c>
    </row>
    <row r="1237" spans="1:16" x14ac:dyDescent="0.25">
      <c r="A1237" s="3">
        <v>7865428</v>
      </c>
      <c r="B1237" s="5">
        <v>42935</v>
      </c>
      <c r="C1237" s="6">
        <v>0.3941898148148148</v>
      </c>
      <c r="D1237" s="6">
        <v>0.40530092592592593</v>
      </c>
      <c r="E1237" s="3">
        <f t="shared" si="230"/>
        <v>7</v>
      </c>
      <c r="F1237" s="3" t="str">
        <f t="shared" si="231"/>
        <v>stacjonarne</v>
      </c>
      <c r="G1237" s="3" t="str">
        <f t="shared" si="232"/>
        <v>78</v>
      </c>
      <c r="H1237" s="6">
        <f t="shared" si="233"/>
        <v>1.1111111111111127E-2</v>
      </c>
      <c r="I1237" s="8">
        <f t="shared" si="234"/>
        <v>0</v>
      </c>
      <c r="J1237" s="8">
        <f t="shared" si="235"/>
        <v>6.6701967592592633</v>
      </c>
      <c r="K1237" s="9">
        <f t="shared" si="236"/>
        <v>9605</v>
      </c>
      <c r="L1237" s="8">
        <f t="shared" si="237"/>
        <v>0</v>
      </c>
      <c r="M1237" s="3">
        <f t="shared" si="228"/>
        <v>0</v>
      </c>
      <c r="N1237" s="3">
        <f t="shared" si="238"/>
        <v>2074</v>
      </c>
      <c r="O1237" s="3">
        <f t="shared" si="229"/>
        <v>6731</v>
      </c>
      <c r="P1237" s="9">
        <f t="shared" si="239"/>
        <v>5</v>
      </c>
    </row>
    <row r="1238" spans="1:16" x14ac:dyDescent="0.25">
      <c r="A1238" s="3">
        <v>1467591</v>
      </c>
      <c r="B1238" s="5">
        <v>42935</v>
      </c>
      <c r="C1238" s="6">
        <v>0.39607638888888891</v>
      </c>
      <c r="D1238" s="6">
        <v>0.40442129629629631</v>
      </c>
      <c r="E1238" s="3">
        <f t="shared" si="230"/>
        <v>7</v>
      </c>
      <c r="F1238" s="3" t="str">
        <f t="shared" si="231"/>
        <v>stacjonarne</v>
      </c>
      <c r="G1238" s="3" t="str">
        <f t="shared" si="232"/>
        <v>14</v>
      </c>
      <c r="H1238" s="6">
        <f t="shared" si="233"/>
        <v>8.3449074074073981E-3</v>
      </c>
      <c r="I1238" s="8">
        <f t="shared" si="234"/>
        <v>0</v>
      </c>
      <c r="J1238" s="8">
        <f t="shared" si="235"/>
        <v>6.6785416666666704</v>
      </c>
      <c r="K1238" s="9">
        <f t="shared" si="236"/>
        <v>9617</v>
      </c>
      <c r="L1238" s="8">
        <f t="shared" si="237"/>
        <v>0</v>
      </c>
      <c r="M1238" s="3">
        <f t="shared" si="228"/>
        <v>0</v>
      </c>
      <c r="N1238" s="3">
        <f t="shared" si="238"/>
        <v>2074</v>
      </c>
      <c r="O1238" s="3">
        <f t="shared" si="229"/>
        <v>6743</v>
      </c>
      <c r="P1238" s="9">
        <f t="shared" si="239"/>
        <v>6</v>
      </c>
    </row>
    <row r="1239" spans="1:16" x14ac:dyDescent="0.25">
      <c r="A1239" s="3">
        <v>2475157</v>
      </c>
      <c r="B1239" s="5">
        <v>42935</v>
      </c>
      <c r="C1239" s="6">
        <v>0.39937500000000004</v>
      </c>
      <c r="D1239" s="6">
        <v>0.40332175925925928</v>
      </c>
      <c r="E1239" s="3">
        <f t="shared" si="230"/>
        <v>7</v>
      </c>
      <c r="F1239" s="3" t="str">
        <f t="shared" si="231"/>
        <v>stacjonarne</v>
      </c>
      <c r="G1239" s="3" t="str">
        <f t="shared" si="232"/>
        <v>24</v>
      </c>
      <c r="H1239" s="6">
        <f t="shared" si="233"/>
        <v>3.9467592592592471E-3</v>
      </c>
      <c r="I1239" s="8">
        <f t="shared" si="234"/>
        <v>0</v>
      </c>
      <c r="J1239" s="8">
        <f t="shared" si="235"/>
        <v>6.6824884259259294</v>
      </c>
      <c r="K1239" s="9">
        <f t="shared" si="236"/>
        <v>9622</v>
      </c>
      <c r="L1239" s="8">
        <f t="shared" si="237"/>
        <v>0</v>
      </c>
      <c r="M1239" s="3">
        <f t="shared" si="228"/>
        <v>0</v>
      </c>
      <c r="N1239" s="3">
        <f t="shared" si="238"/>
        <v>2074</v>
      </c>
      <c r="O1239" s="3">
        <f t="shared" si="229"/>
        <v>6748</v>
      </c>
      <c r="P1239" s="9">
        <f t="shared" si="239"/>
        <v>47</v>
      </c>
    </row>
    <row r="1240" spans="1:16" x14ac:dyDescent="0.25">
      <c r="A1240" s="3">
        <v>6023049</v>
      </c>
      <c r="B1240" s="5">
        <v>42935</v>
      </c>
      <c r="C1240" s="6">
        <v>0.39959490740740744</v>
      </c>
      <c r="D1240" s="6">
        <v>0.41099537037037037</v>
      </c>
      <c r="E1240" s="3">
        <f t="shared" si="230"/>
        <v>7</v>
      </c>
      <c r="F1240" s="3" t="str">
        <f t="shared" si="231"/>
        <v>stacjonarne</v>
      </c>
      <c r="G1240" s="3" t="str">
        <f t="shared" si="232"/>
        <v>60</v>
      </c>
      <c r="H1240" s="6">
        <f t="shared" si="233"/>
        <v>1.1400462962962932E-2</v>
      </c>
      <c r="I1240" s="8">
        <f t="shared" si="234"/>
        <v>0</v>
      </c>
      <c r="J1240" s="8">
        <f t="shared" si="235"/>
        <v>6.6938888888888926</v>
      </c>
      <c r="K1240" s="9">
        <f t="shared" si="236"/>
        <v>9639</v>
      </c>
      <c r="L1240" s="8">
        <f t="shared" si="237"/>
        <v>0</v>
      </c>
      <c r="M1240" s="3">
        <f t="shared" ref="M1240:M1303" si="240">HOUR(L1240)*60+MINUTE(L1240)+IF(SECOND(L1240)&gt;0,1,0)</f>
        <v>0</v>
      </c>
      <c r="N1240" s="3">
        <f t="shared" si="238"/>
        <v>2074</v>
      </c>
      <c r="O1240" s="3">
        <f t="shared" si="229"/>
        <v>6765</v>
      </c>
      <c r="P1240" s="9">
        <f t="shared" si="239"/>
        <v>12</v>
      </c>
    </row>
    <row r="1241" spans="1:16" x14ac:dyDescent="0.25">
      <c r="A1241" s="3">
        <v>39210366</v>
      </c>
      <c r="B1241" s="5">
        <v>42935</v>
      </c>
      <c r="C1241" s="6">
        <v>0.40234953703703707</v>
      </c>
      <c r="D1241" s="6">
        <v>0.40469907407407407</v>
      </c>
      <c r="E1241" s="3">
        <f t="shared" si="230"/>
        <v>8</v>
      </c>
      <c r="F1241" s="3" t="str">
        <f t="shared" si="231"/>
        <v>komurkowe</v>
      </c>
      <c r="G1241" s="3" t="str">
        <f t="shared" si="232"/>
        <v>39</v>
      </c>
      <c r="H1241" s="6">
        <f t="shared" si="233"/>
        <v>2.3495370370369972E-3</v>
      </c>
      <c r="I1241" s="8">
        <f t="shared" si="234"/>
        <v>0</v>
      </c>
      <c r="J1241" s="8">
        <f t="shared" si="235"/>
        <v>6.6962384259259293</v>
      </c>
      <c r="K1241" s="9">
        <f t="shared" si="236"/>
        <v>9642</v>
      </c>
      <c r="L1241" s="8">
        <f t="shared" si="237"/>
        <v>0</v>
      </c>
      <c r="M1241" s="3">
        <f t="shared" si="240"/>
        <v>0</v>
      </c>
      <c r="N1241" s="3">
        <f t="shared" si="238"/>
        <v>2077</v>
      </c>
      <c r="O1241" s="3">
        <f t="shared" si="229"/>
        <v>6765</v>
      </c>
      <c r="P1241" s="9">
        <f t="shared" si="239"/>
        <v>35</v>
      </c>
    </row>
    <row r="1242" spans="1:16" x14ac:dyDescent="0.25">
      <c r="A1242" s="3">
        <v>90880011</v>
      </c>
      <c r="B1242" s="5">
        <v>42935</v>
      </c>
      <c r="C1242" s="6">
        <v>0.40743055555555557</v>
      </c>
      <c r="D1242" s="6">
        <v>0.41255787037037034</v>
      </c>
      <c r="E1242" s="3">
        <f t="shared" si="230"/>
        <v>8</v>
      </c>
      <c r="F1242" s="3" t="str">
        <f t="shared" si="231"/>
        <v>komurkowe</v>
      </c>
      <c r="G1242" s="3" t="str">
        <f t="shared" si="232"/>
        <v>90</v>
      </c>
      <c r="H1242" s="6">
        <f t="shared" si="233"/>
        <v>5.1273148148147651E-3</v>
      </c>
      <c r="I1242" s="8">
        <f t="shared" si="234"/>
        <v>0</v>
      </c>
      <c r="J1242" s="8">
        <f t="shared" si="235"/>
        <v>6.7013657407407443</v>
      </c>
      <c r="K1242" s="9">
        <f t="shared" si="236"/>
        <v>9649</v>
      </c>
      <c r="L1242" s="8">
        <f t="shared" si="237"/>
        <v>0</v>
      </c>
      <c r="M1242" s="3">
        <f t="shared" si="240"/>
        <v>0</v>
      </c>
      <c r="N1242" s="3">
        <f t="shared" si="238"/>
        <v>2084</v>
      </c>
      <c r="O1242" s="3">
        <f t="shared" si="229"/>
        <v>6765</v>
      </c>
      <c r="P1242" s="9">
        <f t="shared" si="239"/>
        <v>58</v>
      </c>
    </row>
    <row r="1243" spans="1:16" x14ac:dyDescent="0.25">
      <c r="A1243" s="3">
        <v>4469748</v>
      </c>
      <c r="B1243" s="5">
        <v>42935</v>
      </c>
      <c r="C1243" s="6">
        <v>0.41121527777777778</v>
      </c>
      <c r="D1243" s="6">
        <v>0.41483796296296299</v>
      </c>
      <c r="E1243" s="3">
        <f t="shared" si="230"/>
        <v>7</v>
      </c>
      <c r="F1243" s="3" t="str">
        <f t="shared" si="231"/>
        <v>stacjonarne</v>
      </c>
      <c r="G1243" s="3" t="str">
        <f t="shared" si="232"/>
        <v>44</v>
      </c>
      <c r="H1243" s="6">
        <f t="shared" si="233"/>
        <v>3.6226851851852149E-3</v>
      </c>
      <c r="I1243" s="8">
        <f t="shared" si="234"/>
        <v>0</v>
      </c>
      <c r="J1243" s="8">
        <f t="shared" si="235"/>
        <v>6.7049884259259294</v>
      </c>
      <c r="K1243" s="9">
        <f t="shared" si="236"/>
        <v>9655</v>
      </c>
      <c r="L1243" s="8">
        <f t="shared" si="237"/>
        <v>0</v>
      </c>
      <c r="M1243" s="3">
        <f t="shared" si="240"/>
        <v>0</v>
      </c>
      <c r="N1243" s="3">
        <f t="shared" si="238"/>
        <v>2084</v>
      </c>
      <c r="O1243" s="3">
        <f t="shared" si="229"/>
        <v>6771</v>
      </c>
      <c r="P1243" s="9">
        <f t="shared" si="239"/>
        <v>11</v>
      </c>
    </row>
    <row r="1244" spans="1:16" x14ac:dyDescent="0.25">
      <c r="A1244" s="3">
        <v>3931739393</v>
      </c>
      <c r="B1244" s="5">
        <v>42935</v>
      </c>
      <c r="C1244" s="6">
        <v>0.4127662037037037</v>
      </c>
      <c r="D1244" s="6">
        <v>0.42182870370370368</v>
      </c>
      <c r="E1244" s="3">
        <f t="shared" si="230"/>
        <v>10</v>
      </c>
      <c r="F1244" s="3" t="str">
        <f t="shared" si="231"/>
        <v>komurkowe</v>
      </c>
      <c r="G1244" s="3" t="str">
        <f t="shared" si="232"/>
        <v>39</v>
      </c>
      <c r="H1244" s="6">
        <f t="shared" si="233"/>
        <v>9.0624999999999734E-3</v>
      </c>
      <c r="I1244" s="8">
        <f t="shared" si="234"/>
        <v>0</v>
      </c>
      <c r="J1244" s="8">
        <f t="shared" si="235"/>
        <v>6.7049884259259294</v>
      </c>
      <c r="K1244" s="9">
        <f t="shared" si="236"/>
        <v>9655</v>
      </c>
      <c r="L1244" s="8">
        <f t="shared" si="237"/>
        <v>9.0624999999999734E-3</v>
      </c>
      <c r="M1244" s="3">
        <f t="shared" si="240"/>
        <v>14</v>
      </c>
      <c r="N1244" s="3">
        <f t="shared" si="238"/>
        <v>2084</v>
      </c>
      <c r="O1244" s="3">
        <f t="shared" si="229"/>
        <v>6771</v>
      </c>
      <c r="P1244" s="9">
        <f t="shared" si="239"/>
        <v>11</v>
      </c>
    </row>
    <row r="1245" spans="1:16" x14ac:dyDescent="0.25">
      <c r="A1245" s="3">
        <v>4079013</v>
      </c>
      <c r="B1245" s="5">
        <v>42935</v>
      </c>
      <c r="C1245" s="6">
        <v>0.41616898148148151</v>
      </c>
      <c r="D1245" s="6">
        <v>0.41717592592592595</v>
      </c>
      <c r="E1245" s="3">
        <f t="shared" si="230"/>
        <v>7</v>
      </c>
      <c r="F1245" s="3" t="str">
        <f t="shared" si="231"/>
        <v>stacjonarne</v>
      </c>
      <c r="G1245" s="3" t="str">
        <f t="shared" si="232"/>
        <v>40</v>
      </c>
      <c r="H1245" s="6">
        <f t="shared" si="233"/>
        <v>1.0069444444444353E-3</v>
      </c>
      <c r="I1245" s="8">
        <f t="shared" si="234"/>
        <v>0</v>
      </c>
      <c r="J1245" s="8">
        <f t="shared" si="235"/>
        <v>6.7059953703703741</v>
      </c>
      <c r="K1245" s="9">
        <f t="shared" si="236"/>
        <v>9656</v>
      </c>
      <c r="L1245" s="8">
        <f t="shared" si="237"/>
        <v>0</v>
      </c>
      <c r="M1245" s="3">
        <f t="shared" si="240"/>
        <v>0</v>
      </c>
      <c r="N1245" s="3">
        <f t="shared" si="238"/>
        <v>2084</v>
      </c>
      <c r="O1245" s="3">
        <f t="shared" si="229"/>
        <v>6772</v>
      </c>
      <c r="P1245" s="9">
        <f t="shared" si="239"/>
        <v>38</v>
      </c>
    </row>
    <row r="1246" spans="1:16" x14ac:dyDescent="0.25">
      <c r="A1246" s="3">
        <v>7751076</v>
      </c>
      <c r="B1246" s="5">
        <v>42935</v>
      </c>
      <c r="C1246" s="6">
        <v>0.41996527777777781</v>
      </c>
      <c r="D1246" s="6">
        <v>0.42766203703703703</v>
      </c>
      <c r="E1246" s="3">
        <f t="shared" si="230"/>
        <v>7</v>
      </c>
      <c r="F1246" s="3" t="str">
        <f t="shared" si="231"/>
        <v>stacjonarne</v>
      </c>
      <c r="G1246" s="3" t="str">
        <f t="shared" si="232"/>
        <v>77</v>
      </c>
      <c r="H1246" s="6">
        <f t="shared" si="233"/>
        <v>7.6967592592592227E-3</v>
      </c>
      <c r="I1246" s="8">
        <f t="shared" si="234"/>
        <v>0</v>
      </c>
      <c r="J1246" s="8">
        <f t="shared" si="235"/>
        <v>6.7136921296296332</v>
      </c>
      <c r="K1246" s="9">
        <f t="shared" si="236"/>
        <v>9667</v>
      </c>
      <c r="L1246" s="8">
        <f t="shared" si="237"/>
        <v>0</v>
      </c>
      <c r="M1246" s="3">
        <f t="shared" si="240"/>
        <v>0</v>
      </c>
      <c r="N1246" s="3">
        <f t="shared" si="238"/>
        <v>2084</v>
      </c>
      <c r="O1246" s="3">
        <f t="shared" si="229"/>
        <v>6783</v>
      </c>
      <c r="P1246" s="9">
        <f t="shared" si="239"/>
        <v>43</v>
      </c>
    </row>
    <row r="1247" spans="1:16" x14ac:dyDescent="0.25">
      <c r="A1247" s="3">
        <v>27684909</v>
      </c>
      <c r="B1247" s="5">
        <v>42935</v>
      </c>
      <c r="C1247" s="6">
        <v>0.42166666666666663</v>
      </c>
      <c r="D1247" s="6">
        <v>0.43111111111111117</v>
      </c>
      <c r="E1247" s="3">
        <f t="shared" si="230"/>
        <v>8</v>
      </c>
      <c r="F1247" s="3" t="str">
        <f t="shared" si="231"/>
        <v>komurkowe</v>
      </c>
      <c r="G1247" s="3" t="str">
        <f t="shared" si="232"/>
        <v>27</v>
      </c>
      <c r="H1247" s="6">
        <f t="shared" si="233"/>
        <v>9.444444444444533E-3</v>
      </c>
      <c r="I1247" s="8">
        <f t="shared" si="234"/>
        <v>0</v>
      </c>
      <c r="J1247" s="8">
        <f t="shared" si="235"/>
        <v>6.7231365740740774</v>
      </c>
      <c r="K1247" s="9">
        <f t="shared" si="236"/>
        <v>9681</v>
      </c>
      <c r="L1247" s="8">
        <f t="shared" si="237"/>
        <v>0</v>
      </c>
      <c r="M1247" s="3">
        <f t="shared" si="240"/>
        <v>0</v>
      </c>
      <c r="N1247" s="3">
        <f t="shared" si="238"/>
        <v>2098</v>
      </c>
      <c r="O1247" s="3">
        <f t="shared" si="229"/>
        <v>6783</v>
      </c>
      <c r="P1247" s="9">
        <f t="shared" si="239"/>
        <v>19</v>
      </c>
    </row>
    <row r="1248" spans="1:16" x14ac:dyDescent="0.25">
      <c r="A1248" s="3">
        <v>1588418</v>
      </c>
      <c r="B1248" s="5">
        <v>42935</v>
      </c>
      <c r="C1248" s="6">
        <v>0.42422453703703705</v>
      </c>
      <c r="D1248" s="6">
        <v>0.43512731481481487</v>
      </c>
      <c r="E1248" s="3">
        <f t="shared" si="230"/>
        <v>7</v>
      </c>
      <c r="F1248" s="3" t="str">
        <f t="shared" si="231"/>
        <v>stacjonarne</v>
      </c>
      <c r="G1248" s="3" t="str">
        <f t="shared" si="232"/>
        <v>15</v>
      </c>
      <c r="H1248" s="6">
        <f t="shared" si="233"/>
        <v>1.0902777777777817E-2</v>
      </c>
      <c r="I1248" s="8">
        <f t="shared" si="234"/>
        <v>0</v>
      </c>
      <c r="J1248" s="8">
        <f t="shared" si="235"/>
        <v>6.7340393518518553</v>
      </c>
      <c r="K1248" s="9">
        <f t="shared" si="236"/>
        <v>9697</v>
      </c>
      <c r="L1248" s="8">
        <f t="shared" si="237"/>
        <v>0</v>
      </c>
      <c r="M1248" s="3">
        <f t="shared" si="240"/>
        <v>0</v>
      </c>
      <c r="N1248" s="3">
        <f t="shared" si="238"/>
        <v>2098</v>
      </c>
      <c r="O1248" s="3">
        <f t="shared" si="229"/>
        <v>6799</v>
      </c>
      <c r="P1248" s="9">
        <f t="shared" si="239"/>
        <v>1</v>
      </c>
    </row>
    <row r="1249" spans="1:16" x14ac:dyDescent="0.25">
      <c r="A1249" s="3">
        <v>5333653356</v>
      </c>
      <c r="B1249" s="5">
        <v>42935</v>
      </c>
      <c r="C1249" s="6">
        <v>0.42684027777777778</v>
      </c>
      <c r="D1249" s="6">
        <v>0.43207175925925928</v>
      </c>
      <c r="E1249" s="3">
        <f t="shared" si="230"/>
        <v>10</v>
      </c>
      <c r="F1249" s="3" t="str">
        <f t="shared" si="231"/>
        <v>komurkowe</v>
      </c>
      <c r="G1249" s="3" t="str">
        <f t="shared" si="232"/>
        <v>53</v>
      </c>
      <c r="H1249" s="6">
        <f t="shared" si="233"/>
        <v>5.2314814814815036E-3</v>
      </c>
      <c r="I1249" s="8">
        <f t="shared" si="234"/>
        <v>0</v>
      </c>
      <c r="J1249" s="8">
        <f t="shared" si="235"/>
        <v>6.7340393518518553</v>
      </c>
      <c r="K1249" s="9">
        <f t="shared" si="236"/>
        <v>9697</v>
      </c>
      <c r="L1249" s="8">
        <f t="shared" si="237"/>
        <v>5.2314814814815036E-3</v>
      </c>
      <c r="M1249" s="3">
        <f t="shared" si="240"/>
        <v>8</v>
      </c>
      <c r="N1249" s="3">
        <f t="shared" si="238"/>
        <v>2098</v>
      </c>
      <c r="O1249" s="3">
        <f t="shared" si="229"/>
        <v>6799</v>
      </c>
      <c r="P1249" s="9">
        <f t="shared" si="239"/>
        <v>1</v>
      </c>
    </row>
    <row r="1250" spans="1:16" x14ac:dyDescent="0.25">
      <c r="A1250" s="3">
        <v>6305758</v>
      </c>
      <c r="B1250" s="5">
        <v>42935</v>
      </c>
      <c r="C1250" s="6">
        <v>0.42912037037037037</v>
      </c>
      <c r="D1250" s="6">
        <v>0.43425925925925929</v>
      </c>
      <c r="E1250" s="3">
        <f t="shared" si="230"/>
        <v>7</v>
      </c>
      <c r="F1250" s="3" t="str">
        <f t="shared" si="231"/>
        <v>stacjonarne</v>
      </c>
      <c r="G1250" s="3" t="str">
        <f t="shared" si="232"/>
        <v>63</v>
      </c>
      <c r="H1250" s="6">
        <f t="shared" si="233"/>
        <v>5.138888888888915E-3</v>
      </c>
      <c r="I1250" s="8">
        <f t="shared" si="234"/>
        <v>0</v>
      </c>
      <c r="J1250" s="8">
        <f t="shared" si="235"/>
        <v>6.7391782407407446</v>
      </c>
      <c r="K1250" s="9">
        <f t="shared" si="236"/>
        <v>9704</v>
      </c>
      <c r="L1250" s="8">
        <f t="shared" si="237"/>
        <v>0</v>
      </c>
      <c r="M1250" s="3">
        <f t="shared" si="240"/>
        <v>0</v>
      </c>
      <c r="N1250" s="3">
        <f t="shared" si="238"/>
        <v>2098</v>
      </c>
      <c r="O1250" s="3">
        <f t="shared" si="229"/>
        <v>6806</v>
      </c>
      <c r="P1250" s="9">
        <f t="shared" si="239"/>
        <v>25</v>
      </c>
    </row>
    <row r="1251" spans="1:16" x14ac:dyDescent="0.25">
      <c r="A1251" s="3">
        <v>45373038</v>
      </c>
      <c r="B1251" s="5">
        <v>42935</v>
      </c>
      <c r="C1251" s="6">
        <v>0.43180555555555555</v>
      </c>
      <c r="D1251" s="6">
        <v>0.44175925925925924</v>
      </c>
      <c r="E1251" s="3">
        <f t="shared" si="230"/>
        <v>8</v>
      </c>
      <c r="F1251" s="3" t="str">
        <f t="shared" si="231"/>
        <v>komurkowe</v>
      </c>
      <c r="G1251" s="3" t="str">
        <f t="shared" si="232"/>
        <v>45</v>
      </c>
      <c r="H1251" s="6">
        <f t="shared" si="233"/>
        <v>9.9537037037036868E-3</v>
      </c>
      <c r="I1251" s="8">
        <f t="shared" si="234"/>
        <v>0</v>
      </c>
      <c r="J1251" s="8">
        <f t="shared" si="235"/>
        <v>6.7491319444444482</v>
      </c>
      <c r="K1251" s="9">
        <f t="shared" si="236"/>
        <v>9718</v>
      </c>
      <c r="L1251" s="8">
        <f t="shared" si="237"/>
        <v>0</v>
      </c>
      <c r="M1251" s="3">
        <f t="shared" si="240"/>
        <v>0</v>
      </c>
      <c r="N1251" s="3">
        <f t="shared" si="238"/>
        <v>2112</v>
      </c>
      <c r="O1251" s="3">
        <f t="shared" si="229"/>
        <v>6806</v>
      </c>
      <c r="P1251" s="9">
        <f t="shared" si="239"/>
        <v>45</v>
      </c>
    </row>
    <row r="1252" spans="1:16" x14ac:dyDescent="0.25">
      <c r="A1252" s="3">
        <v>7589993</v>
      </c>
      <c r="B1252" s="5">
        <v>42935</v>
      </c>
      <c r="C1252" s="6">
        <v>0.43185185185185188</v>
      </c>
      <c r="D1252" s="6">
        <v>0.43826388888888884</v>
      </c>
      <c r="E1252" s="3">
        <f t="shared" si="230"/>
        <v>7</v>
      </c>
      <c r="F1252" s="3" t="str">
        <f t="shared" si="231"/>
        <v>stacjonarne</v>
      </c>
      <c r="G1252" s="3" t="str">
        <f t="shared" si="232"/>
        <v>75</v>
      </c>
      <c r="H1252" s="6">
        <f t="shared" si="233"/>
        <v>6.4120370370369661E-3</v>
      </c>
      <c r="I1252" s="8">
        <f t="shared" si="234"/>
        <v>0</v>
      </c>
      <c r="J1252" s="8">
        <f t="shared" si="235"/>
        <v>6.7555439814814848</v>
      </c>
      <c r="K1252" s="9">
        <f t="shared" si="236"/>
        <v>9727</v>
      </c>
      <c r="L1252" s="8">
        <f t="shared" si="237"/>
        <v>0</v>
      </c>
      <c r="M1252" s="3">
        <f t="shared" si="240"/>
        <v>0</v>
      </c>
      <c r="N1252" s="3">
        <f t="shared" si="238"/>
        <v>2112</v>
      </c>
      <c r="O1252" s="3">
        <f t="shared" si="229"/>
        <v>6815</v>
      </c>
      <c r="P1252" s="9">
        <f t="shared" si="239"/>
        <v>59</v>
      </c>
    </row>
    <row r="1253" spans="1:16" x14ac:dyDescent="0.25">
      <c r="A1253" s="3">
        <v>5588421</v>
      </c>
      <c r="B1253" s="5">
        <v>42935</v>
      </c>
      <c r="C1253" s="6">
        <v>0.43365740740740738</v>
      </c>
      <c r="D1253" s="6">
        <v>0.43964120370370369</v>
      </c>
      <c r="E1253" s="3">
        <f t="shared" si="230"/>
        <v>7</v>
      </c>
      <c r="F1253" s="3" t="str">
        <f t="shared" si="231"/>
        <v>stacjonarne</v>
      </c>
      <c r="G1253" s="3" t="str">
        <f t="shared" si="232"/>
        <v>55</v>
      </c>
      <c r="H1253" s="6">
        <f t="shared" si="233"/>
        <v>5.9837962962963065E-3</v>
      </c>
      <c r="I1253" s="8">
        <f t="shared" si="234"/>
        <v>0</v>
      </c>
      <c r="J1253" s="8">
        <f t="shared" si="235"/>
        <v>6.7615277777777809</v>
      </c>
      <c r="K1253" s="9">
        <f t="shared" si="236"/>
        <v>9736</v>
      </c>
      <c r="L1253" s="8">
        <f t="shared" si="237"/>
        <v>0</v>
      </c>
      <c r="M1253" s="3">
        <f t="shared" si="240"/>
        <v>0</v>
      </c>
      <c r="N1253" s="3">
        <f t="shared" si="238"/>
        <v>2112</v>
      </c>
      <c r="O1253" s="3">
        <f t="shared" ref="O1253:O1316" si="241">IF(AND(K1253&gt;800,K1252&lt;800,F1253="stacjonarne"),K1253-800,IF(AND(F1253="stacjonarne",K1253&gt;800),O1252+K1253-K1252,O1252))</f>
        <v>6824</v>
      </c>
      <c r="P1253" s="9">
        <f t="shared" si="239"/>
        <v>36</v>
      </c>
    </row>
    <row r="1254" spans="1:16" x14ac:dyDescent="0.25">
      <c r="A1254" s="3">
        <v>9662407</v>
      </c>
      <c r="B1254" s="5">
        <v>42935</v>
      </c>
      <c r="C1254" s="6">
        <v>0.43509259259259259</v>
      </c>
      <c r="D1254" s="6">
        <v>0.44364583333333335</v>
      </c>
      <c r="E1254" s="3">
        <f t="shared" si="230"/>
        <v>7</v>
      </c>
      <c r="F1254" s="3" t="str">
        <f t="shared" si="231"/>
        <v>stacjonarne</v>
      </c>
      <c r="G1254" s="3" t="str">
        <f t="shared" si="232"/>
        <v>96</v>
      </c>
      <c r="H1254" s="6">
        <f t="shared" si="233"/>
        <v>8.553240740740764E-3</v>
      </c>
      <c r="I1254" s="8">
        <f t="shared" si="234"/>
        <v>0</v>
      </c>
      <c r="J1254" s="8">
        <f t="shared" si="235"/>
        <v>6.7700810185185221</v>
      </c>
      <c r="K1254" s="9">
        <f t="shared" si="236"/>
        <v>9748</v>
      </c>
      <c r="L1254" s="8">
        <f t="shared" si="237"/>
        <v>0</v>
      </c>
      <c r="M1254" s="3">
        <f t="shared" si="240"/>
        <v>0</v>
      </c>
      <c r="N1254" s="3">
        <f t="shared" si="238"/>
        <v>2112</v>
      </c>
      <c r="O1254" s="3">
        <f t="shared" si="241"/>
        <v>6836</v>
      </c>
      <c r="P1254" s="9">
        <f t="shared" si="239"/>
        <v>55</v>
      </c>
    </row>
    <row r="1255" spans="1:16" x14ac:dyDescent="0.25">
      <c r="A1255" s="3">
        <v>3422062</v>
      </c>
      <c r="B1255" s="5">
        <v>42935</v>
      </c>
      <c r="C1255" s="6">
        <v>0.43734953703703705</v>
      </c>
      <c r="D1255" s="6">
        <v>0.44071759259259258</v>
      </c>
      <c r="E1255" s="3">
        <f t="shared" si="230"/>
        <v>7</v>
      </c>
      <c r="F1255" s="3" t="str">
        <f t="shared" si="231"/>
        <v>stacjonarne</v>
      </c>
      <c r="G1255" s="3" t="str">
        <f t="shared" si="232"/>
        <v>34</v>
      </c>
      <c r="H1255" s="6">
        <f t="shared" si="233"/>
        <v>3.3680555555555269E-3</v>
      </c>
      <c r="I1255" s="8">
        <f t="shared" si="234"/>
        <v>0</v>
      </c>
      <c r="J1255" s="8">
        <f t="shared" si="235"/>
        <v>6.7734490740740778</v>
      </c>
      <c r="K1255" s="9">
        <f t="shared" si="236"/>
        <v>9753</v>
      </c>
      <c r="L1255" s="8">
        <f t="shared" si="237"/>
        <v>0</v>
      </c>
      <c r="M1255" s="3">
        <f t="shared" si="240"/>
        <v>0</v>
      </c>
      <c r="N1255" s="3">
        <f t="shared" si="238"/>
        <v>2112</v>
      </c>
      <c r="O1255" s="3">
        <f t="shared" si="241"/>
        <v>6841</v>
      </c>
      <c r="P1255" s="9">
        <f t="shared" si="239"/>
        <v>46</v>
      </c>
    </row>
    <row r="1256" spans="1:16" x14ac:dyDescent="0.25">
      <c r="A1256" s="3">
        <v>9305031</v>
      </c>
      <c r="B1256" s="5">
        <v>42935</v>
      </c>
      <c r="C1256" s="6">
        <v>0.43827546296296299</v>
      </c>
      <c r="D1256" s="6">
        <v>0.44968750000000002</v>
      </c>
      <c r="E1256" s="3">
        <f t="shared" si="230"/>
        <v>7</v>
      </c>
      <c r="F1256" s="3" t="str">
        <f t="shared" si="231"/>
        <v>stacjonarne</v>
      </c>
      <c r="G1256" s="3" t="str">
        <f t="shared" si="232"/>
        <v>93</v>
      </c>
      <c r="H1256" s="6">
        <f t="shared" si="233"/>
        <v>1.1412037037037026E-2</v>
      </c>
      <c r="I1256" s="8">
        <f t="shared" si="234"/>
        <v>0</v>
      </c>
      <c r="J1256" s="8">
        <f t="shared" si="235"/>
        <v>6.7848611111111152</v>
      </c>
      <c r="K1256" s="9">
        <f t="shared" si="236"/>
        <v>9770</v>
      </c>
      <c r="L1256" s="8">
        <f t="shared" si="237"/>
        <v>0</v>
      </c>
      <c r="M1256" s="3">
        <f t="shared" si="240"/>
        <v>0</v>
      </c>
      <c r="N1256" s="3">
        <f t="shared" si="238"/>
        <v>2112</v>
      </c>
      <c r="O1256" s="3">
        <f t="shared" si="241"/>
        <v>6858</v>
      </c>
      <c r="P1256" s="9">
        <f t="shared" si="239"/>
        <v>12</v>
      </c>
    </row>
    <row r="1257" spans="1:16" x14ac:dyDescent="0.25">
      <c r="A1257" s="3">
        <v>4911005</v>
      </c>
      <c r="B1257" s="5">
        <v>42935</v>
      </c>
      <c r="C1257" s="6">
        <v>0.44305555555555554</v>
      </c>
      <c r="D1257" s="6">
        <v>0.45006944444444441</v>
      </c>
      <c r="E1257" s="3">
        <f t="shared" si="230"/>
        <v>7</v>
      </c>
      <c r="F1257" s="3" t="str">
        <f t="shared" si="231"/>
        <v>stacjonarne</v>
      </c>
      <c r="G1257" s="3" t="str">
        <f t="shared" si="232"/>
        <v>49</v>
      </c>
      <c r="H1257" s="6">
        <f t="shared" si="233"/>
        <v>7.0138888888888751E-3</v>
      </c>
      <c r="I1257" s="8">
        <f t="shared" si="234"/>
        <v>0</v>
      </c>
      <c r="J1257" s="8">
        <f t="shared" si="235"/>
        <v>6.7918750000000045</v>
      </c>
      <c r="K1257" s="9">
        <f t="shared" si="236"/>
        <v>9780</v>
      </c>
      <c r="L1257" s="8">
        <f t="shared" si="237"/>
        <v>0</v>
      </c>
      <c r="M1257" s="3">
        <f t="shared" si="240"/>
        <v>0</v>
      </c>
      <c r="N1257" s="3">
        <f t="shared" si="238"/>
        <v>2112</v>
      </c>
      <c r="O1257" s="3">
        <f t="shared" si="241"/>
        <v>6868</v>
      </c>
      <c r="P1257" s="9">
        <f t="shared" si="239"/>
        <v>18</v>
      </c>
    </row>
    <row r="1258" spans="1:16" x14ac:dyDescent="0.25">
      <c r="A1258" s="3">
        <v>1391272</v>
      </c>
      <c r="B1258" s="5">
        <v>42935</v>
      </c>
      <c r="C1258" s="6">
        <v>0.44664351851851852</v>
      </c>
      <c r="D1258" s="6">
        <v>0.45725694444444448</v>
      </c>
      <c r="E1258" s="3">
        <f t="shared" si="230"/>
        <v>7</v>
      </c>
      <c r="F1258" s="3" t="str">
        <f t="shared" si="231"/>
        <v>stacjonarne</v>
      </c>
      <c r="G1258" s="3" t="str">
        <f t="shared" si="232"/>
        <v>13</v>
      </c>
      <c r="H1258" s="6">
        <f t="shared" si="233"/>
        <v>1.0613425925925957E-2</v>
      </c>
      <c r="I1258" s="8">
        <f t="shared" si="234"/>
        <v>0</v>
      </c>
      <c r="J1258" s="8">
        <f t="shared" si="235"/>
        <v>6.8024884259259304</v>
      </c>
      <c r="K1258" s="9">
        <f t="shared" si="236"/>
        <v>9795</v>
      </c>
      <c r="L1258" s="8">
        <f t="shared" si="237"/>
        <v>0</v>
      </c>
      <c r="M1258" s="3">
        <f t="shared" si="240"/>
        <v>0</v>
      </c>
      <c r="N1258" s="3">
        <f t="shared" si="238"/>
        <v>2112</v>
      </c>
      <c r="O1258" s="3">
        <f t="shared" si="241"/>
        <v>6883</v>
      </c>
      <c r="P1258" s="9">
        <f t="shared" si="239"/>
        <v>35</v>
      </c>
    </row>
    <row r="1259" spans="1:16" x14ac:dyDescent="0.25">
      <c r="A1259" s="3">
        <v>5027404</v>
      </c>
      <c r="B1259" s="5">
        <v>42935</v>
      </c>
      <c r="C1259" s="6">
        <v>0.45211805555555556</v>
      </c>
      <c r="D1259" s="6">
        <v>0.45987268518518515</v>
      </c>
      <c r="E1259" s="3">
        <f t="shared" si="230"/>
        <v>7</v>
      </c>
      <c r="F1259" s="3" t="str">
        <f t="shared" si="231"/>
        <v>stacjonarne</v>
      </c>
      <c r="G1259" s="3" t="str">
        <f t="shared" si="232"/>
        <v>50</v>
      </c>
      <c r="H1259" s="6">
        <f t="shared" si="233"/>
        <v>7.7546296296295836E-3</v>
      </c>
      <c r="I1259" s="8">
        <f t="shared" si="234"/>
        <v>0</v>
      </c>
      <c r="J1259" s="8">
        <f t="shared" si="235"/>
        <v>6.81024305555556</v>
      </c>
      <c r="K1259" s="9">
        <f t="shared" si="236"/>
        <v>9806</v>
      </c>
      <c r="L1259" s="8">
        <f t="shared" si="237"/>
        <v>0</v>
      </c>
      <c r="M1259" s="3">
        <f t="shared" si="240"/>
        <v>0</v>
      </c>
      <c r="N1259" s="3">
        <f t="shared" si="238"/>
        <v>2112</v>
      </c>
      <c r="O1259" s="3">
        <f t="shared" si="241"/>
        <v>6894</v>
      </c>
      <c r="P1259" s="9">
        <f t="shared" si="239"/>
        <v>45</v>
      </c>
    </row>
    <row r="1260" spans="1:16" x14ac:dyDescent="0.25">
      <c r="A1260" s="3">
        <v>38244568</v>
      </c>
      <c r="B1260" s="5">
        <v>42935</v>
      </c>
      <c r="C1260" s="6">
        <v>0.45768518518518514</v>
      </c>
      <c r="D1260" s="6">
        <v>0.45837962962962964</v>
      </c>
      <c r="E1260" s="3">
        <f t="shared" si="230"/>
        <v>8</v>
      </c>
      <c r="F1260" s="3" t="str">
        <f t="shared" si="231"/>
        <v>komurkowe</v>
      </c>
      <c r="G1260" s="3" t="str">
        <f t="shared" si="232"/>
        <v>38</v>
      </c>
      <c r="H1260" s="6">
        <f t="shared" si="233"/>
        <v>6.9444444444449749E-4</v>
      </c>
      <c r="I1260" s="8">
        <f t="shared" si="234"/>
        <v>0</v>
      </c>
      <c r="J1260" s="8">
        <f t="shared" si="235"/>
        <v>6.8109375000000041</v>
      </c>
      <c r="K1260" s="9">
        <f t="shared" si="236"/>
        <v>9807</v>
      </c>
      <c r="L1260" s="8">
        <f t="shared" si="237"/>
        <v>0</v>
      </c>
      <c r="M1260" s="3">
        <f t="shared" si="240"/>
        <v>0</v>
      </c>
      <c r="N1260" s="3">
        <f t="shared" si="238"/>
        <v>2113</v>
      </c>
      <c r="O1260" s="3">
        <f t="shared" si="241"/>
        <v>6894</v>
      </c>
      <c r="P1260" s="9">
        <f t="shared" si="239"/>
        <v>45</v>
      </c>
    </row>
    <row r="1261" spans="1:16" x14ac:dyDescent="0.25">
      <c r="A1261" s="3">
        <v>64900068</v>
      </c>
      <c r="B1261" s="5">
        <v>42935</v>
      </c>
      <c r="C1261" s="6">
        <v>0.46217592592592593</v>
      </c>
      <c r="D1261" s="6">
        <v>0.46263888888888888</v>
      </c>
      <c r="E1261" s="3">
        <f t="shared" si="230"/>
        <v>8</v>
      </c>
      <c r="F1261" s="3" t="str">
        <f t="shared" si="231"/>
        <v>komurkowe</v>
      </c>
      <c r="G1261" s="3" t="str">
        <f t="shared" si="232"/>
        <v>64</v>
      </c>
      <c r="H1261" s="6">
        <f t="shared" si="233"/>
        <v>4.6296296296294281E-4</v>
      </c>
      <c r="I1261" s="8">
        <f t="shared" si="234"/>
        <v>0</v>
      </c>
      <c r="J1261" s="8">
        <f t="shared" si="235"/>
        <v>6.8114004629629674</v>
      </c>
      <c r="K1261" s="9">
        <f t="shared" si="236"/>
        <v>9808</v>
      </c>
      <c r="L1261" s="8">
        <f t="shared" si="237"/>
        <v>0</v>
      </c>
      <c r="M1261" s="3">
        <f t="shared" si="240"/>
        <v>0</v>
      </c>
      <c r="N1261" s="3">
        <f t="shared" si="238"/>
        <v>2114</v>
      </c>
      <c r="O1261" s="3">
        <f t="shared" si="241"/>
        <v>6894</v>
      </c>
      <c r="P1261" s="9">
        <f t="shared" si="239"/>
        <v>25</v>
      </c>
    </row>
    <row r="1262" spans="1:16" x14ac:dyDescent="0.25">
      <c r="A1262" s="3">
        <v>45015009</v>
      </c>
      <c r="B1262" s="5">
        <v>42935</v>
      </c>
      <c r="C1262" s="6">
        <v>0.46546296296296297</v>
      </c>
      <c r="D1262" s="6">
        <v>0.47405092592592596</v>
      </c>
      <c r="E1262" s="3">
        <f t="shared" si="230"/>
        <v>8</v>
      </c>
      <c r="F1262" s="3" t="str">
        <f t="shared" si="231"/>
        <v>komurkowe</v>
      </c>
      <c r="G1262" s="3" t="str">
        <f t="shared" si="232"/>
        <v>45</v>
      </c>
      <c r="H1262" s="6">
        <f t="shared" si="233"/>
        <v>8.5879629629629917E-3</v>
      </c>
      <c r="I1262" s="8">
        <f t="shared" si="234"/>
        <v>0</v>
      </c>
      <c r="J1262" s="8">
        <f t="shared" si="235"/>
        <v>6.8199884259259305</v>
      </c>
      <c r="K1262" s="9">
        <f t="shared" si="236"/>
        <v>9820</v>
      </c>
      <c r="L1262" s="8">
        <f t="shared" si="237"/>
        <v>0</v>
      </c>
      <c r="M1262" s="3">
        <f t="shared" si="240"/>
        <v>0</v>
      </c>
      <c r="N1262" s="3">
        <f t="shared" si="238"/>
        <v>2126</v>
      </c>
      <c r="O1262" s="3">
        <f t="shared" si="241"/>
        <v>6894</v>
      </c>
      <c r="P1262" s="9">
        <f t="shared" si="239"/>
        <v>47</v>
      </c>
    </row>
    <row r="1263" spans="1:16" x14ac:dyDescent="0.25">
      <c r="A1263" s="3">
        <v>20424852</v>
      </c>
      <c r="B1263" s="5">
        <v>42935</v>
      </c>
      <c r="C1263" s="6">
        <v>0.46773148148148147</v>
      </c>
      <c r="D1263" s="6">
        <v>0.47054398148148152</v>
      </c>
      <c r="E1263" s="3">
        <f t="shared" si="230"/>
        <v>8</v>
      </c>
      <c r="F1263" s="3" t="str">
        <f t="shared" si="231"/>
        <v>komurkowe</v>
      </c>
      <c r="G1263" s="3" t="str">
        <f t="shared" si="232"/>
        <v>20</v>
      </c>
      <c r="H1263" s="6">
        <f t="shared" si="233"/>
        <v>2.8125000000000511E-3</v>
      </c>
      <c r="I1263" s="8">
        <f t="shared" si="234"/>
        <v>0</v>
      </c>
      <c r="J1263" s="8">
        <f t="shared" si="235"/>
        <v>6.8228009259259306</v>
      </c>
      <c r="K1263" s="9">
        <f t="shared" si="236"/>
        <v>9824</v>
      </c>
      <c r="L1263" s="8">
        <f t="shared" si="237"/>
        <v>0</v>
      </c>
      <c r="M1263" s="3">
        <f t="shared" si="240"/>
        <v>0</v>
      </c>
      <c r="N1263" s="3">
        <f t="shared" si="238"/>
        <v>2130</v>
      </c>
      <c r="O1263" s="3">
        <f t="shared" si="241"/>
        <v>6894</v>
      </c>
      <c r="P1263" s="9">
        <f t="shared" si="239"/>
        <v>50</v>
      </c>
    </row>
    <row r="1264" spans="1:16" x14ac:dyDescent="0.25">
      <c r="A1264" s="3">
        <v>4471203</v>
      </c>
      <c r="B1264" s="5">
        <v>42935</v>
      </c>
      <c r="C1264" s="6">
        <v>0.47298611111111111</v>
      </c>
      <c r="D1264" s="6">
        <v>0.48247685185185185</v>
      </c>
      <c r="E1264" s="3">
        <f t="shared" si="230"/>
        <v>7</v>
      </c>
      <c r="F1264" s="3" t="str">
        <f t="shared" si="231"/>
        <v>stacjonarne</v>
      </c>
      <c r="G1264" s="3" t="str">
        <f t="shared" si="232"/>
        <v>44</v>
      </c>
      <c r="H1264" s="6">
        <f t="shared" si="233"/>
        <v>9.490740740740744E-3</v>
      </c>
      <c r="I1264" s="8">
        <f t="shared" si="234"/>
        <v>0</v>
      </c>
      <c r="J1264" s="8">
        <f t="shared" si="235"/>
        <v>6.8322916666666718</v>
      </c>
      <c r="K1264" s="9">
        <f t="shared" si="236"/>
        <v>9838</v>
      </c>
      <c r="L1264" s="8">
        <f t="shared" si="237"/>
        <v>0</v>
      </c>
      <c r="M1264" s="3">
        <f t="shared" si="240"/>
        <v>0</v>
      </c>
      <c r="N1264" s="3">
        <f t="shared" si="238"/>
        <v>2130</v>
      </c>
      <c r="O1264" s="3">
        <f t="shared" si="241"/>
        <v>6908</v>
      </c>
      <c r="P1264" s="9">
        <f t="shared" si="239"/>
        <v>30</v>
      </c>
    </row>
    <row r="1265" spans="1:16" x14ac:dyDescent="0.25">
      <c r="A1265" s="3">
        <v>8250018</v>
      </c>
      <c r="B1265" s="5">
        <v>42935</v>
      </c>
      <c r="C1265" s="6">
        <v>0.47843750000000002</v>
      </c>
      <c r="D1265" s="6">
        <v>0.48951388888888886</v>
      </c>
      <c r="E1265" s="3">
        <f t="shared" si="230"/>
        <v>7</v>
      </c>
      <c r="F1265" s="3" t="str">
        <f t="shared" si="231"/>
        <v>stacjonarne</v>
      </c>
      <c r="G1265" s="3" t="str">
        <f t="shared" si="232"/>
        <v>82</v>
      </c>
      <c r="H1265" s="6">
        <f t="shared" si="233"/>
        <v>1.1076388888888844E-2</v>
      </c>
      <c r="I1265" s="8">
        <f t="shared" si="234"/>
        <v>0</v>
      </c>
      <c r="J1265" s="8">
        <f t="shared" si="235"/>
        <v>6.8433680555555609</v>
      </c>
      <c r="K1265" s="9">
        <f t="shared" si="236"/>
        <v>9854</v>
      </c>
      <c r="L1265" s="8">
        <f t="shared" si="237"/>
        <v>0</v>
      </c>
      <c r="M1265" s="3">
        <f t="shared" si="240"/>
        <v>0</v>
      </c>
      <c r="N1265" s="3">
        <f t="shared" si="238"/>
        <v>2130</v>
      </c>
      <c r="O1265" s="3">
        <f t="shared" si="241"/>
        <v>6924</v>
      </c>
      <c r="P1265" s="9">
        <f t="shared" si="239"/>
        <v>27</v>
      </c>
    </row>
    <row r="1266" spans="1:16" x14ac:dyDescent="0.25">
      <c r="A1266" s="3">
        <v>1161028310</v>
      </c>
      <c r="B1266" s="5">
        <v>42935</v>
      </c>
      <c r="C1266" s="6">
        <v>0.47843750000000002</v>
      </c>
      <c r="D1266" s="6">
        <v>0.48879629629629634</v>
      </c>
      <c r="E1266" s="3">
        <f t="shared" si="230"/>
        <v>10</v>
      </c>
      <c r="F1266" s="3" t="str">
        <f t="shared" si="231"/>
        <v>komurkowe</v>
      </c>
      <c r="G1266" s="3" t="str">
        <f t="shared" si="232"/>
        <v>11</v>
      </c>
      <c r="H1266" s="6">
        <f t="shared" si="233"/>
        <v>1.0358796296296324E-2</v>
      </c>
      <c r="I1266" s="8">
        <f t="shared" si="234"/>
        <v>0</v>
      </c>
      <c r="J1266" s="8">
        <f t="shared" si="235"/>
        <v>6.8433680555555609</v>
      </c>
      <c r="K1266" s="9">
        <f t="shared" si="236"/>
        <v>9854</v>
      </c>
      <c r="L1266" s="8">
        <f t="shared" si="237"/>
        <v>1.0358796296296324E-2</v>
      </c>
      <c r="M1266" s="3">
        <f t="shared" si="240"/>
        <v>15</v>
      </c>
      <c r="N1266" s="3">
        <f t="shared" si="238"/>
        <v>2130</v>
      </c>
      <c r="O1266" s="3">
        <f t="shared" si="241"/>
        <v>6924</v>
      </c>
      <c r="P1266" s="9">
        <f t="shared" si="239"/>
        <v>27</v>
      </c>
    </row>
    <row r="1267" spans="1:16" x14ac:dyDescent="0.25">
      <c r="A1267" s="3">
        <v>66465215</v>
      </c>
      <c r="B1267" s="5">
        <v>42935</v>
      </c>
      <c r="C1267" s="6">
        <v>0.48381944444444441</v>
      </c>
      <c r="D1267" s="6">
        <v>0.49505787037037036</v>
      </c>
      <c r="E1267" s="3">
        <f t="shared" si="230"/>
        <v>8</v>
      </c>
      <c r="F1267" s="3" t="str">
        <f t="shared" si="231"/>
        <v>komurkowe</v>
      </c>
      <c r="G1267" s="3" t="str">
        <f t="shared" si="232"/>
        <v>66</v>
      </c>
      <c r="H1267" s="6">
        <f t="shared" si="233"/>
        <v>1.1238425925925943E-2</v>
      </c>
      <c r="I1267" s="8">
        <f t="shared" si="234"/>
        <v>0</v>
      </c>
      <c r="J1267" s="8">
        <f t="shared" si="235"/>
        <v>6.8546064814814871</v>
      </c>
      <c r="K1267" s="9">
        <f t="shared" si="236"/>
        <v>9870</v>
      </c>
      <c r="L1267" s="8">
        <f t="shared" si="237"/>
        <v>0</v>
      </c>
      <c r="M1267" s="3">
        <f t="shared" si="240"/>
        <v>0</v>
      </c>
      <c r="N1267" s="3">
        <f t="shared" si="238"/>
        <v>2146</v>
      </c>
      <c r="O1267" s="3">
        <f t="shared" si="241"/>
        <v>6924</v>
      </c>
      <c r="P1267" s="9">
        <f t="shared" si="239"/>
        <v>38</v>
      </c>
    </row>
    <row r="1268" spans="1:16" x14ac:dyDescent="0.25">
      <c r="A1268" s="3">
        <v>6386788</v>
      </c>
      <c r="B1268" s="5">
        <v>42935</v>
      </c>
      <c r="C1268" s="6">
        <v>0.48822916666666666</v>
      </c>
      <c r="D1268" s="6">
        <v>0.49540509259259258</v>
      </c>
      <c r="E1268" s="3">
        <f t="shared" si="230"/>
        <v>7</v>
      </c>
      <c r="F1268" s="3" t="str">
        <f t="shared" si="231"/>
        <v>stacjonarne</v>
      </c>
      <c r="G1268" s="3" t="str">
        <f t="shared" si="232"/>
        <v>63</v>
      </c>
      <c r="H1268" s="6">
        <f t="shared" si="233"/>
        <v>7.1759259259259189E-3</v>
      </c>
      <c r="I1268" s="8">
        <f t="shared" si="234"/>
        <v>0</v>
      </c>
      <c r="J1268" s="8">
        <f t="shared" si="235"/>
        <v>6.8617824074074134</v>
      </c>
      <c r="K1268" s="9">
        <f t="shared" si="236"/>
        <v>9880</v>
      </c>
      <c r="L1268" s="8">
        <f t="shared" si="237"/>
        <v>0</v>
      </c>
      <c r="M1268" s="3">
        <f t="shared" si="240"/>
        <v>0</v>
      </c>
      <c r="N1268" s="3">
        <f t="shared" si="238"/>
        <v>2146</v>
      </c>
      <c r="O1268" s="3">
        <f t="shared" si="241"/>
        <v>6934</v>
      </c>
      <c r="P1268" s="9">
        <f t="shared" si="239"/>
        <v>58</v>
      </c>
    </row>
    <row r="1269" spans="1:16" x14ac:dyDescent="0.25">
      <c r="A1269" s="3">
        <v>3589291</v>
      </c>
      <c r="B1269" s="5">
        <v>42935</v>
      </c>
      <c r="C1269" s="6">
        <v>0.4896064814814815</v>
      </c>
      <c r="D1269" s="6">
        <v>0.49828703703703708</v>
      </c>
      <c r="E1269" s="3">
        <f t="shared" si="230"/>
        <v>7</v>
      </c>
      <c r="F1269" s="3" t="str">
        <f t="shared" si="231"/>
        <v>stacjonarne</v>
      </c>
      <c r="G1269" s="3" t="str">
        <f t="shared" si="232"/>
        <v>35</v>
      </c>
      <c r="H1269" s="6">
        <f t="shared" si="233"/>
        <v>8.6805555555555802E-3</v>
      </c>
      <c r="I1269" s="8">
        <f t="shared" si="234"/>
        <v>0</v>
      </c>
      <c r="J1269" s="8">
        <f t="shared" si="235"/>
        <v>6.8704629629629688</v>
      </c>
      <c r="K1269" s="9">
        <f t="shared" si="236"/>
        <v>9893</v>
      </c>
      <c r="L1269" s="8">
        <f t="shared" si="237"/>
        <v>0</v>
      </c>
      <c r="M1269" s="3">
        <f t="shared" si="240"/>
        <v>0</v>
      </c>
      <c r="N1269" s="3">
        <f t="shared" si="238"/>
        <v>2146</v>
      </c>
      <c r="O1269" s="3">
        <f t="shared" si="241"/>
        <v>6947</v>
      </c>
      <c r="P1269" s="9">
        <f t="shared" si="239"/>
        <v>28</v>
      </c>
    </row>
    <row r="1270" spans="1:16" x14ac:dyDescent="0.25">
      <c r="A1270" s="3">
        <v>9254070</v>
      </c>
      <c r="B1270" s="5">
        <v>42935</v>
      </c>
      <c r="C1270" s="6">
        <v>0.4927083333333333</v>
      </c>
      <c r="D1270" s="6">
        <v>0.49774305555555554</v>
      </c>
      <c r="E1270" s="3">
        <f t="shared" si="230"/>
        <v>7</v>
      </c>
      <c r="F1270" s="3" t="str">
        <f t="shared" si="231"/>
        <v>stacjonarne</v>
      </c>
      <c r="G1270" s="3" t="str">
        <f t="shared" si="232"/>
        <v>92</v>
      </c>
      <c r="H1270" s="6">
        <f t="shared" si="233"/>
        <v>5.0347222222222321E-3</v>
      </c>
      <c r="I1270" s="8">
        <f t="shared" si="234"/>
        <v>0</v>
      </c>
      <c r="J1270" s="8">
        <f t="shared" si="235"/>
        <v>6.8754976851851914</v>
      </c>
      <c r="K1270" s="9">
        <f t="shared" si="236"/>
        <v>9900</v>
      </c>
      <c r="L1270" s="8">
        <f t="shared" si="237"/>
        <v>0</v>
      </c>
      <c r="M1270" s="3">
        <f t="shared" si="240"/>
        <v>0</v>
      </c>
      <c r="N1270" s="3">
        <f t="shared" si="238"/>
        <v>2146</v>
      </c>
      <c r="O1270" s="3">
        <f t="shared" si="241"/>
        <v>6954</v>
      </c>
      <c r="P1270" s="9">
        <f t="shared" si="239"/>
        <v>43</v>
      </c>
    </row>
    <row r="1271" spans="1:16" x14ac:dyDescent="0.25">
      <c r="A1271" s="3">
        <v>6337931</v>
      </c>
      <c r="B1271" s="5">
        <v>42935</v>
      </c>
      <c r="C1271" s="6">
        <v>0.49625000000000002</v>
      </c>
      <c r="D1271" s="6">
        <v>0.5058449074074074</v>
      </c>
      <c r="E1271" s="3">
        <f t="shared" si="230"/>
        <v>7</v>
      </c>
      <c r="F1271" s="3" t="str">
        <f t="shared" si="231"/>
        <v>stacjonarne</v>
      </c>
      <c r="G1271" s="3" t="str">
        <f t="shared" si="232"/>
        <v>63</v>
      </c>
      <c r="H1271" s="6">
        <f t="shared" si="233"/>
        <v>9.5949074074073715E-3</v>
      </c>
      <c r="I1271" s="8">
        <f t="shared" si="234"/>
        <v>0</v>
      </c>
      <c r="J1271" s="8">
        <f t="shared" si="235"/>
        <v>6.8850925925925992</v>
      </c>
      <c r="K1271" s="9">
        <f t="shared" si="236"/>
        <v>9914</v>
      </c>
      <c r="L1271" s="8">
        <f t="shared" si="237"/>
        <v>0</v>
      </c>
      <c r="M1271" s="3">
        <f t="shared" si="240"/>
        <v>0</v>
      </c>
      <c r="N1271" s="3">
        <f t="shared" si="238"/>
        <v>2146</v>
      </c>
      <c r="O1271" s="3">
        <f t="shared" si="241"/>
        <v>6968</v>
      </c>
      <c r="P1271" s="9">
        <f t="shared" si="239"/>
        <v>32</v>
      </c>
    </row>
    <row r="1272" spans="1:16" x14ac:dyDescent="0.25">
      <c r="A1272" s="3">
        <v>3563037</v>
      </c>
      <c r="B1272" s="5">
        <v>42935</v>
      </c>
      <c r="C1272" s="6">
        <v>0.50173611111111105</v>
      </c>
      <c r="D1272" s="6">
        <v>0.51305555555555549</v>
      </c>
      <c r="E1272" s="3">
        <f t="shared" si="230"/>
        <v>7</v>
      </c>
      <c r="F1272" s="3" t="str">
        <f t="shared" si="231"/>
        <v>stacjonarne</v>
      </c>
      <c r="G1272" s="3" t="str">
        <f t="shared" si="232"/>
        <v>35</v>
      </c>
      <c r="H1272" s="6">
        <f t="shared" si="233"/>
        <v>1.1319444444444438E-2</v>
      </c>
      <c r="I1272" s="8">
        <f t="shared" si="234"/>
        <v>0</v>
      </c>
      <c r="J1272" s="8">
        <f t="shared" si="235"/>
        <v>6.8964120370370434</v>
      </c>
      <c r="K1272" s="9">
        <f t="shared" si="236"/>
        <v>9930</v>
      </c>
      <c r="L1272" s="8">
        <f t="shared" si="237"/>
        <v>0</v>
      </c>
      <c r="M1272" s="3">
        <f t="shared" si="240"/>
        <v>0</v>
      </c>
      <c r="N1272" s="3">
        <f t="shared" si="238"/>
        <v>2146</v>
      </c>
      <c r="O1272" s="3">
        <f t="shared" si="241"/>
        <v>6984</v>
      </c>
      <c r="P1272" s="9">
        <f t="shared" si="239"/>
        <v>50</v>
      </c>
    </row>
    <row r="1273" spans="1:16" x14ac:dyDescent="0.25">
      <c r="A1273" s="3">
        <v>2302227</v>
      </c>
      <c r="B1273" s="5">
        <v>42935</v>
      </c>
      <c r="C1273" s="6">
        <v>0.50219907407407405</v>
      </c>
      <c r="D1273" s="6">
        <v>0.50804398148148155</v>
      </c>
      <c r="E1273" s="3">
        <f t="shared" si="230"/>
        <v>7</v>
      </c>
      <c r="F1273" s="3" t="str">
        <f t="shared" si="231"/>
        <v>stacjonarne</v>
      </c>
      <c r="G1273" s="3" t="str">
        <f t="shared" si="232"/>
        <v>23</v>
      </c>
      <c r="H1273" s="6">
        <f t="shared" si="233"/>
        <v>5.8449074074075069E-3</v>
      </c>
      <c r="I1273" s="8">
        <f t="shared" si="234"/>
        <v>0</v>
      </c>
      <c r="J1273" s="8">
        <f t="shared" si="235"/>
        <v>6.902256944444451</v>
      </c>
      <c r="K1273" s="9">
        <f t="shared" si="236"/>
        <v>9939</v>
      </c>
      <c r="L1273" s="8">
        <f t="shared" si="237"/>
        <v>0</v>
      </c>
      <c r="M1273" s="3">
        <f t="shared" si="240"/>
        <v>0</v>
      </c>
      <c r="N1273" s="3">
        <f t="shared" si="238"/>
        <v>2146</v>
      </c>
      <c r="O1273" s="3">
        <f t="shared" si="241"/>
        <v>6993</v>
      </c>
      <c r="P1273" s="9">
        <f t="shared" si="239"/>
        <v>15</v>
      </c>
    </row>
    <row r="1274" spans="1:16" x14ac:dyDescent="0.25">
      <c r="A1274" s="3">
        <v>24454566</v>
      </c>
      <c r="B1274" s="5">
        <v>42935</v>
      </c>
      <c r="C1274" s="6">
        <v>0.50749999999999995</v>
      </c>
      <c r="D1274" s="6">
        <v>0.51290509259259254</v>
      </c>
      <c r="E1274" s="3">
        <f t="shared" si="230"/>
        <v>8</v>
      </c>
      <c r="F1274" s="3" t="str">
        <f t="shared" si="231"/>
        <v>komurkowe</v>
      </c>
      <c r="G1274" s="3" t="str">
        <f t="shared" si="232"/>
        <v>24</v>
      </c>
      <c r="H1274" s="6">
        <f t="shared" si="233"/>
        <v>5.4050925925925863E-3</v>
      </c>
      <c r="I1274" s="8">
        <f t="shared" si="234"/>
        <v>0</v>
      </c>
      <c r="J1274" s="8">
        <f t="shared" si="235"/>
        <v>6.9076620370370438</v>
      </c>
      <c r="K1274" s="9">
        <f t="shared" si="236"/>
        <v>9947</v>
      </c>
      <c r="L1274" s="8">
        <f t="shared" si="237"/>
        <v>0</v>
      </c>
      <c r="M1274" s="3">
        <f t="shared" si="240"/>
        <v>0</v>
      </c>
      <c r="N1274" s="3">
        <f t="shared" si="238"/>
        <v>2154</v>
      </c>
      <c r="O1274" s="3">
        <f t="shared" si="241"/>
        <v>6993</v>
      </c>
      <c r="P1274" s="9">
        <f t="shared" si="239"/>
        <v>2</v>
      </c>
    </row>
    <row r="1275" spans="1:16" x14ac:dyDescent="0.25">
      <c r="A1275" s="3">
        <v>6551880</v>
      </c>
      <c r="B1275" s="5">
        <v>42935</v>
      </c>
      <c r="C1275" s="6">
        <v>0.50756944444444441</v>
      </c>
      <c r="D1275" s="6">
        <v>0.51126157407407413</v>
      </c>
      <c r="E1275" s="3">
        <f t="shared" si="230"/>
        <v>7</v>
      </c>
      <c r="F1275" s="3" t="str">
        <f t="shared" si="231"/>
        <v>stacjonarne</v>
      </c>
      <c r="G1275" s="3" t="str">
        <f t="shared" si="232"/>
        <v>65</v>
      </c>
      <c r="H1275" s="6">
        <f t="shared" si="233"/>
        <v>3.6921296296297257E-3</v>
      </c>
      <c r="I1275" s="8">
        <f t="shared" si="234"/>
        <v>0</v>
      </c>
      <c r="J1275" s="8">
        <f t="shared" si="235"/>
        <v>6.9113541666666736</v>
      </c>
      <c r="K1275" s="9">
        <f t="shared" si="236"/>
        <v>9952</v>
      </c>
      <c r="L1275" s="8">
        <f t="shared" si="237"/>
        <v>0</v>
      </c>
      <c r="M1275" s="3">
        <f t="shared" si="240"/>
        <v>0</v>
      </c>
      <c r="N1275" s="3">
        <f t="shared" si="238"/>
        <v>2154</v>
      </c>
      <c r="O1275" s="3">
        <f t="shared" si="241"/>
        <v>6998</v>
      </c>
      <c r="P1275" s="9">
        <f t="shared" si="239"/>
        <v>21</v>
      </c>
    </row>
    <row r="1276" spans="1:16" x14ac:dyDescent="0.25">
      <c r="A1276" s="3">
        <v>6616163</v>
      </c>
      <c r="B1276" s="5">
        <v>42935</v>
      </c>
      <c r="C1276" s="6">
        <v>0.51325231481481481</v>
      </c>
      <c r="D1276" s="6">
        <v>0.51627314814814818</v>
      </c>
      <c r="E1276" s="3">
        <f t="shared" si="230"/>
        <v>7</v>
      </c>
      <c r="F1276" s="3" t="str">
        <f t="shared" si="231"/>
        <v>stacjonarne</v>
      </c>
      <c r="G1276" s="3" t="str">
        <f t="shared" si="232"/>
        <v>66</v>
      </c>
      <c r="H1276" s="6">
        <f t="shared" si="233"/>
        <v>3.0208333333333615E-3</v>
      </c>
      <c r="I1276" s="8">
        <f t="shared" si="234"/>
        <v>0</v>
      </c>
      <c r="J1276" s="8">
        <f t="shared" si="235"/>
        <v>6.9143750000000068</v>
      </c>
      <c r="K1276" s="9">
        <f t="shared" si="236"/>
        <v>9956</v>
      </c>
      <c r="L1276" s="8">
        <f t="shared" si="237"/>
        <v>0</v>
      </c>
      <c r="M1276" s="3">
        <f t="shared" si="240"/>
        <v>0</v>
      </c>
      <c r="N1276" s="3">
        <f t="shared" si="238"/>
        <v>2154</v>
      </c>
      <c r="O1276" s="3">
        <f t="shared" si="241"/>
        <v>7002</v>
      </c>
      <c r="P1276" s="9">
        <f t="shared" si="239"/>
        <v>42</v>
      </c>
    </row>
    <row r="1277" spans="1:16" x14ac:dyDescent="0.25">
      <c r="A1277" s="3">
        <v>96381896</v>
      </c>
      <c r="B1277" s="5">
        <v>42935</v>
      </c>
      <c r="C1277" s="6">
        <v>0.5173726851851852</v>
      </c>
      <c r="D1277" s="6">
        <v>0.52055555555555555</v>
      </c>
      <c r="E1277" s="3">
        <f t="shared" si="230"/>
        <v>8</v>
      </c>
      <c r="F1277" s="3" t="str">
        <f t="shared" si="231"/>
        <v>komurkowe</v>
      </c>
      <c r="G1277" s="3" t="str">
        <f t="shared" si="232"/>
        <v>96</v>
      </c>
      <c r="H1277" s="6">
        <f t="shared" si="233"/>
        <v>3.1828703703703498E-3</v>
      </c>
      <c r="I1277" s="8">
        <f t="shared" si="234"/>
        <v>0</v>
      </c>
      <c r="J1277" s="8">
        <f t="shared" si="235"/>
        <v>6.9175578703703771</v>
      </c>
      <c r="K1277" s="9">
        <f t="shared" si="236"/>
        <v>9961</v>
      </c>
      <c r="L1277" s="8">
        <f t="shared" si="237"/>
        <v>0</v>
      </c>
      <c r="M1277" s="3">
        <f t="shared" si="240"/>
        <v>0</v>
      </c>
      <c r="N1277" s="3">
        <f t="shared" si="238"/>
        <v>2159</v>
      </c>
      <c r="O1277" s="3">
        <f t="shared" si="241"/>
        <v>7002</v>
      </c>
      <c r="P1277" s="9">
        <f t="shared" si="239"/>
        <v>17</v>
      </c>
    </row>
    <row r="1278" spans="1:16" x14ac:dyDescent="0.25">
      <c r="A1278" s="3">
        <v>6892980</v>
      </c>
      <c r="B1278" s="5">
        <v>42935</v>
      </c>
      <c r="C1278" s="6">
        <v>0.52288194444444447</v>
      </c>
      <c r="D1278" s="6">
        <v>0.52722222222222226</v>
      </c>
      <c r="E1278" s="3">
        <f t="shared" si="230"/>
        <v>7</v>
      </c>
      <c r="F1278" s="3" t="str">
        <f t="shared" si="231"/>
        <v>stacjonarne</v>
      </c>
      <c r="G1278" s="3" t="str">
        <f t="shared" si="232"/>
        <v>68</v>
      </c>
      <c r="H1278" s="6">
        <f t="shared" si="233"/>
        <v>4.3402777777777901E-3</v>
      </c>
      <c r="I1278" s="8">
        <f t="shared" si="234"/>
        <v>0</v>
      </c>
      <c r="J1278" s="8">
        <f t="shared" si="235"/>
        <v>6.9218981481481547</v>
      </c>
      <c r="K1278" s="9">
        <f t="shared" si="236"/>
        <v>9967</v>
      </c>
      <c r="L1278" s="8">
        <f t="shared" si="237"/>
        <v>0</v>
      </c>
      <c r="M1278" s="3">
        <f t="shared" si="240"/>
        <v>0</v>
      </c>
      <c r="N1278" s="3">
        <f t="shared" si="238"/>
        <v>2159</v>
      </c>
      <c r="O1278" s="3">
        <f t="shared" si="241"/>
        <v>7008</v>
      </c>
      <c r="P1278" s="9">
        <f t="shared" si="239"/>
        <v>32</v>
      </c>
    </row>
    <row r="1279" spans="1:16" x14ac:dyDescent="0.25">
      <c r="A1279" s="3">
        <v>5341697748</v>
      </c>
      <c r="B1279" s="5">
        <v>42935</v>
      </c>
      <c r="C1279" s="6">
        <v>0.52349537037037031</v>
      </c>
      <c r="D1279" s="6">
        <v>0.53362268518518519</v>
      </c>
      <c r="E1279" s="3">
        <f t="shared" si="230"/>
        <v>10</v>
      </c>
      <c r="F1279" s="3" t="str">
        <f t="shared" si="231"/>
        <v>komurkowe</v>
      </c>
      <c r="G1279" s="3" t="str">
        <f t="shared" si="232"/>
        <v>53</v>
      </c>
      <c r="H1279" s="6">
        <f t="shared" si="233"/>
        <v>1.0127314814814881E-2</v>
      </c>
      <c r="I1279" s="8">
        <f t="shared" si="234"/>
        <v>0</v>
      </c>
      <c r="J1279" s="8">
        <f t="shared" si="235"/>
        <v>6.9218981481481547</v>
      </c>
      <c r="K1279" s="9">
        <f t="shared" si="236"/>
        <v>9967</v>
      </c>
      <c r="L1279" s="8">
        <f t="shared" si="237"/>
        <v>1.0127314814814881E-2</v>
      </c>
      <c r="M1279" s="3">
        <f t="shared" si="240"/>
        <v>15</v>
      </c>
      <c r="N1279" s="3">
        <f t="shared" si="238"/>
        <v>2159</v>
      </c>
      <c r="O1279" s="3">
        <f t="shared" si="241"/>
        <v>7008</v>
      </c>
      <c r="P1279" s="9">
        <f t="shared" si="239"/>
        <v>32</v>
      </c>
    </row>
    <row r="1280" spans="1:16" x14ac:dyDescent="0.25">
      <c r="A1280" s="3">
        <v>52064221</v>
      </c>
      <c r="B1280" s="5">
        <v>42935</v>
      </c>
      <c r="C1280" s="6">
        <v>0.52766203703703707</v>
      </c>
      <c r="D1280" s="6">
        <v>0.53917824074074072</v>
      </c>
      <c r="E1280" s="3">
        <f t="shared" si="230"/>
        <v>8</v>
      </c>
      <c r="F1280" s="3" t="str">
        <f t="shared" si="231"/>
        <v>komurkowe</v>
      </c>
      <c r="G1280" s="3" t="str">
        <f t="shared" si="232"/>
        <v>52</v>
      </c>
      <c r="H1280" s="6">
        <f t="shared" si="233"/>
        <v>1.1516203703703654E-2</v>
      </c>
      <c r="I1280" s="8">
        <f t="shared" si="234"/>
        <v>0</v>
      </c>
      <c r="J1280" s="8">
        <f t="shared" si="235"/>
        <v>6.9334143518518587</v>
      </c>
      <c r="K1280" s="9">
        <f t="shared" si="236"/>
        <v>9984</v>
      </c>
      <c r="L1280" s="8">
        <f t="shared" si="237"/>
        <v>0</v>
      </c>
      <c r="M1280" s="3">
        <f t="shared" si="240"/>
        <v>0</v>
      </c>
      <c r="N1280" s="3">
        <f t="shared" si="238"/>
        <v>2176</v>
      </c>
      <c r="O1280" s="3">
        <f t="shared" si="241"/>
        <v>7008</v>
      </c>
      <c r="P1280" s="9">
        <f t="shared" si="239"/>
        <v>7</v>
      </c>
    </row>
    <row r="1281" spans="1:16" x14ac:dyDescent="0.25">
      <c r="A1281" s="3">
        <v>5111892302</v>
      </c>
      <c r="B1281" s="5">
        <v>42935</v>
      </c>
      <c r="C1281" s="6">
        <v>0.53209490740740739</v>
      </c>
      <c r="D1281" s="6">
        <v>0.53931712962962963</v>
      </c>
      <c r="E1281" s="3">
        <f t="shared" si="230"/>
        <v>10</v>
      </c>
      <c r="F1281" s="3" t="str">
        <f t="shared" si="231"/>
        <v>komurkowe</v>
      </c>
      <c r="G1281" s="3" t="str">
        <f t="shared" si="232"/>
        <v>51</v>
      </c>
      <c r="H1281" s="6">
        <f t="shared" si="233"/>
        <v>7.222222222222241E-3</v>
      </c>
      <c r="I1281" s="8">
        <f t="shared" si="234"/>
        <v>0</v>
      </c>
      <c r="J1281" s="8">
        <f t="shared" si="235"/>
        <v>6.9334143518518587</v>
      </c>
      <c r="K1281" s="9">
        <f t="shared" si="236"/>
        <v>9984</v>
      </c>
      <c r="L1281" s="8">
        <f t="shared" si="237"/>
        <v>7.222222222222241E-3</v>
      </c>
      <c r="M1281" s="3">
        <f t="shared" si="240"/>
        <v>11</v>
      </c>
      <c r="N1281" s="3">
        <f t="shared" si="238"/>
        <v>2176</v>
      </c>
      <c r="O1281" s="3">
        <f t="shared" si="241"/>
        <v>7008</v>
      </c>
      <c r="P1281" s="9">
        <f t="shared" si="239"/>
        <v>7</v>
      </c>
    </row>
    <row r="1282" spans="1:16" x14ac:dyDescent="0.25">
      <c r="A1282" s="3">
        <v>7571642</v>
      </c>
      <c r="B1282" s="5">
        <v>42935</v>
      </c>
      <c r="C1282" s="6">
        <v>0.53540509259259261</v>
      </c>
      <c r="D1282" s="6">
        <v>0.53540509259259261</v>
      </c>
      <c r="E1282" s="3">
        <f t="shared" si="230"/>
        <v>7</v>
      </c>
      <c r="F1282" s="3" t="str">
        <f t="shared" si="231"/>
        <v>stacjonarne</v>
      </c>
      <c r="G1282" s="3" t="str">
        <f t="shared" si="232"/>
        <v>75</v>
      </c>
      <c r="H1282" s="6">
        <f t="shared" si="233"/>
        <v>0</v>
      </c>
      <c r="I1282" s="8">
        <f t="shared" si="234"/>
        <v>0</v>
      </c>
      <c r="J1282" s="8">
        <f t="shared" si="235"/>
        <v>6.9334143518518587</v>
      </c>
      <c r="K1282" s="9">
        <f t="shared" si="236"/>
        <v>9984</v>
      </c>
      <c r="L1282" s="8">
        <f t="shared" si="237"/>
        <v>0</v>
      </c>
      <c r="M1282" s="3">
        <f t="shared" si="240"/>
        <v>0</v>
      </c>
      <c r="N1282" s="3">
        <f t="shared" si="238"/>
        <v>2176</v>
      </c>
      <c r="O1282" s="3">
        <f t="shared" si="241"/>
        <v>7008</v>
      </c>
      <c r="P1282" s="9">
        <f t="shared" si="239"/>
        <v>7</v>
      </c>
    </row>
    <row r="1283" spans="1:16" x14ac:dyDescent="0.25">
      <c r="A1283" s="3">
        <v>9570286</v>
      </c>
      <c r="B1283" s="5">
        <v>42935</v>
      </c>
      <c r="C1283" s="6">
        <v>0.53594907407407411</v>
      </c>
      <c r="D1283" s="6">
        <v>0.54584490740740743</v>
      </c>
      <c r="E1283" s="3">
        <f t="shared" ref="E1283:E1346" si="242">LEN(A1283)</f>
        <v>7</v>
      </c>
      <c r="F1283" s="3" t="str">
        <f t="shared" ref="F1283:F1346" si="243">IF(E1283=7,"stacjonarne","komurkowe")</f>
        <v>stacjonarne</v>
      </c>
      <c r="G1283" s="3" t="str">
        <f t="shared" ref="G1283:G1346" si="244">LEFT(A1283,2)</f>
        <v>95</v>
      </c>
      <c r="H1283" s="6">
        <f t="shared" ref="H1283:H1346" si="245">D1283-C1283</f>
        <v>9.8958333333333259E-3</v>
      </c>
      <c r="I1283" s="8">
        <f t="shared" ref="I1283:I1346" si="246">IF(AND(G1283="12",F1283="stacjonarne"),H1283,0)</f>
        <v>0</v>
      </c>
      <c r="J1283" s="8">
        <f t="shared" si="235"/>
        <v>6.9433101851851919</v>
      </c>
      <c r="K1283" s="9">
        <f t="shared" si="236"/>
        <v>9998</v>
      </c>
      <c r="L1283" s="8">
        <f t="shared" si="237"/>
        <v>0</v>
      </c>
      <c r="M1283" s="3">
        <f t="shared" si="240"/>
        <v>0</v>
      </c>
      <c r="N1283" s="3">
        <f t="shared" si="238"/>
        <v>2176</v>
      </c>
      <c r="O1283" s="3">
        <f t="shared" si="241"/>
        <v>7022</v>
      </c>
      <c r="P1283" s="9">
        <f t="shared" si="239"/>
        <v>22</v>
      </c>
    </row>
    <row r="1284" spans="1:16" x14ac:dyDescent="0.25">
      <c r="A1284" s="3">
        <v>7632647</v>
      </c>
      <c r="B1284" s="5">
        <v>42935</v>
      </c>
      <c r="C1284" s="6">
        <v>0.54052083333333334</v>
      </c>
      <c r="D1284" s="6">
        <v>0.54195601851851849</v>
      </c>
      <c r="E1284" s="3">
        <f t="shared" si="242"/>
        <v>7</v>
      </c>
      <c r="F1284" s="3" t="str">
        <f t="shared" si="243"/>
        <v>stacjonarne</v>
      </c>
      <c r="G1284" s="3" t="str">
        <f t="shared" si="244"/>
        <v>76</v>
      </c>
      <c r="H1284" s="6">
        <f t="shared" si="245"/>
        <v>1.4351851851851505E-3</v>
      </c>
      <c r="I1284" s="8">
        <f t="shared" si="246"/>
        <v>0</v>
      </c>
      <c r="J1284" s="8">
        <f t="shared" ref="J1284:J1347" si="247">IF(E1284&lt;10,H1284+J1283,J1283)</f>
        <v>6.9447453703703772</v>
      </c>
      <c r="K1284" s="9">
        <f t="shared" ref="K1284:K1347" si="248">IF(J1284&lt;&gt;J1283,K1283+HOUR(H1284)*60+MINUTE(H1284)+IF(P1284&lt;P1283,1,0),K1283)</f>
        <v>10000</v>
      </c>
      <c r="L1284" s="8">
        <f t="shared" ref="L1284:L1347" si="249">IF(E1284&gt;=10,H1284,0)</f>
        <v>0</v>
      </c>
      <c r="M1284" s="3">
        <f t="shared" si="240"/>
        <v>0</v>
      </c>
      <c r="N1284" s="3">
        <f t="shared" ref="N1284:N1347" si="250">IF(AND(K1284&gt;800,K1283&lt;800,F1284="komurkowe"),K1284-800,IF(AND(F1284="komurkowe",K1284&gt;800),N1283+K1284-K1283,N1283))</f>
        <v>2176</v>
      </c>
      <c r="O1284" s="3">
        <f t="shared" si="241"/>
        <v>7024</v>
      </c>
      <c r="P1284" s="9">
        <f t="shared" ref="P1284:P1347" si="251">IF(J1284&lt;&gt;J1283,MOD(SECOND(H1284)+P1283,60),P1283)</f>
        <v>26</v>
      </c>
    </row>
    <row r="1285" spans="1:16" x14ac:dyDescent="0.25">
      <c r="A1285" s="3">
        <v>3437033</v>
      </c>
      <c r="B1285" s="5">
        <v>42935</v>
      </c>
      <c r="C1285" s="6">
        <v>0.54439814814814813</v>
      </c>
      <c r="D1285" s="6">
        <v>0.54800925925925925</v>
      </c>
      <c r="E1285" s="3">
        <f t="shared" si="242"/>
        <v>7</v>
      </c>
      <c r="F1285" s="3" t="str">
        <f t="shared" si="243"/>
        <v>stacjonarne</v>
      </c>
      <c r="G1285" s="3" t="str">
        <f t="shared" si="244"/>
        <v>34</v>
      </c>
      <c r="H1285" s="6">
        <f t="shared" si="245"/>
        <v>3.6111111111111205E-3</v>
      </c>
      <c r="I1285" s="8">
        <f t="shared" si="246"/>
        <v>0</v>
      </c>
      <c r="J1285" s="8">
        <f t="shared" si="247"/>
        <v>6.948356481481488</v>
      </c>
      <c r="K1285" s="9">
        <f t="shared" si="248"/>
        <v>10005</v>
      </c>
      <c r="L1285" s="8">
        <f t="shared" si="249"/>
        <v>0</v>
      </c>
      <c r="M1285" s="3">
        <f t="shared" si="240"/>
        <v>0</v>
      </c>
      <c r="N1285" s="3">
        <f t="shared" si="250"/>
        <v>2176</v>
      </c>
      <c r="O1285" s="3">
        <f t="shared" si="241"/>
        <v>7029</v>
      </c>
      <c r="P1285" s="9">
        <f t="shared" si="251"/>
        <v>38</v>
      </c>
    </row>
    <row r="1286" spans="1:16" x14ac:dyDescent="0.25">
      <c r="A1286" s="3">
        <v>81575080</v>
      </c>
      <c r="B1286" s="5">
        <v>42935</v>
      </c>
      <c r="C1286" s="6">
        <v>0.54996527777777782</v>
      </c>
      <c r="D1286" s="6">
        <v>0.55228009259259259</v>
      </c>
      <c r="E1286" s="3">
        <f t="shared" si="242"/>
        <v>8</v>
      </c>
      <c r="F1286" s="3" t="str">
        <f t="shared" si="243"/>
        <v>komurkowe</v>
      </c>
      <c r="G1286" s="3" t="str">
        <f t="shared" si="244"/>
        <v>81</v>
      </c>
      <c r="H1286" s="6">
        <f t="shared" si="245"/>
        <v>2.3148148148147696E-3</v>
      </c>
      <c r="I1286" s="8">
        <f t="shared" si="246"/>
        <v>0</v>
      </c>
      <c r="J1286" s="8">
        <f t="shared" si="247"/>
        <v>6.9506712962963029</v>
      </c>
      <c r="K1286" s="9">
        <f t="shared" si="248"/>
        <v>10008</v>
      </c>
      <c r="L1286" s="8">
        <f t="shared" si="249"/>
        <v>0</v>
      </c>
      <c r="M1286" s="3">
        <f t="shared" si="240"/>
        <v>0</v>
      </c>
      <c r="N1286" s="3">
        <f t="shared" si="250"/>
        <v>2179</v>
      </c>
      <c r="O1286" s="3">
        <f t="shared" si="241"/>
        <v>7029</v>
      </c>
      <c r="P1286" s="9">
        <f t="shared" si="251"/>
        <v>58</v>
      </c>
    </row>
    <row r="1287" spans="1:16" x14ac:dyDescent="0.25">
      <c r="A1287" s="3">
        <v>7677384</v>
      </c>
      <c r="B1287" s="5">
        <v>42935</v>
      </c>
      <c r="C1287" s="6">
        <v>0.55121527777777779</v>
      </c>
      <c r="D1287" s="6">
        <v>0.55539351851851848</v>
      </c>
      <c r="E1287" s="3">
        <f t="shared" si="242"/>
        <v>7</v>
      </c>
      <c r="F1287" s="3" t="str">
        <f t="shared" si="243"/>
        <v>stacjonarne</v>
      </c>
      <c r="G1287" s="3" t="str">
        <f t="shared" si="244"/>
        <v>76</v>
      </c>
      <c r="H1287" s="6">
        <f t="shared" si="245"/>
        <v>4.1782407407406907E-3</v>
      </c>
      <c r="I1287" s="8">
        <f t="shared" si="246"/>
        <v>0</v>
      </c>
      <c r="J1287" s="8">
        <f t="shared" si="247"/>
        <v>6.9548495370370436</v>
      </c>
      <c r="K1287" s="9">
        <f t="shared" si="248"/>
        <v>10014</v>
      </c>
      <c r="L1287" s="8">
        <f t="shared" si="249"/>
        <v>0</v>
      </c>
      <c r="M1287" s="3">
        <f t="shared" si="240"/>
        <v>0</v>
      </c>
      <c r="N1287" s="3">
        <f t="shared" si="250"/>
        <v>2179</v>
      </c>
      <c r="O1287" s="3">
        <f t="shared" si="241"/>
        <v>7035</v>
      </c>
      <c r="P1287" s="9">
        <f t="shared" si="251"/>
        <v>59</v>
      </c>
    </row>
    <row r="1288" spans="1:16" x14ac:dyDescent="0.25">
      <c r="A1288" s="3">
        <v>6194112</v>
      </c>
      <c r="B1288" s="5">
        <v>42935</v>
      </c>
      <c r="C1288" s="6">
        <v>0.55174768518518513</v>
      </c>
      <c r="D1288" s="6">
        <v>0.5575</v>
      </c>
      <c r="E1288" s="3">
        <f t="shared" si="242"/>
        <v>7</v>
      </c>
      <c r="F1288" s="3" t="str">
        <f t="shared" si="243"/>
        <v>stacjonarne</v>
      </c>
      <c r="G1288" s="3" t="str">
        <f t="shared" si="244"/>
        <v>61</v>
      </c>
      <c r="H1288" s="6">
        <f t="shared" si="245"/>
        <v>5.7523148148148628E-3</v>
      </c>
      <c r="I1288" s="8">
        <f t="shared" si="246"/>
        <v>0</v>
      </c>
      <c r="J1288" s="8">
        <f t="shared" si="247"/>
        <v>6.9606018518518589</v>
      </c>
      <c r="K1288" s="9">
        <f t="shared" si="248"/>
        <v>10023</v>
      </c>
      <c r="L1288" s="8">
        <f t="shared" si="249"/>
        <v>0</v>
      </c>
      <c r="M1288" s="3">
        <f t="shared" si="240"/>
        <v>0</v>
      </c>
      <c r="N1288" s="3">
        <f t="shared" si="250"/>
        <v>2179</v>
      </c>
      <c r="O1288" s="3">
        <f t="shared" si="241"/>
        <v>7044</v>
      </c>
      <c r="P1288" s="9">
        <f t="shared" si="251"/>
        <v>16</v>
      </c>
    </row>
    <row r="1289" spans="1:16" x14ac:dyDescent="0.25">
      <c r="A1289" s="3">
        <v>67913744</v>
      </c>
      <c r="B1289" s="5">
        <v>42935</v>
      </c>
      <c r="C1289" s="6">
        <v>0.55387731481481484</v>
      </c>
      <c r="D1289" s="6">
        <v>0.5645486111111111</v>
      </c>
      <c r="E1289" s="3">
        <f t="shared" si="242"/>
        <v>8</v>
      </c>
      <c r="F1289" s="3" t="str">
        <f t="shared" si="243"/>
        <v>komurkowe</v>
      </c>
      <c r="G1289" s="3" t="str">
        <f t="shared" si="244"/>
        <v>67</v>
      </c>
      <c r="H1289" s="6">
        <f t="shared" si="245"/>
        <v>1.0671296296296262E-2</v>
      </c>
      <c r="I1289" s="8">
        <f t="shared" si="246"/>
        <v>0</v>
      </c>
      <c r="J1289" s="8">
        <f t="shared" si="247"/>
        <v>6.9712731481481551</v>
      </c>
      <c r="K1289" s="9">
        <f t="shared" si="248"/>
        <v>10038</v>
      </c>
      <c r="L1289" s="8">
        <f t="shared" si="249"/>
        <v>0</v>
      </c>
      <c r="M1289" s="3">
        <f t="shared" si="240"/>
        <v>0</v>
      </c>
      <c r="N1289" s="3">
        <f t="shared" si="250"/>
        <v>2194</v>
      </c>
      <c r="O1289" s="3">
        <f t="shared" si="241"/>
        <v>7044</v>
      </c>
      <c r="P1289" s="9">
        <f t="shared" si="251"/>
        <v>38</v>
      </c>
    </row>
    <row r="1290" spans="1:16" x14ac:dyDescent="0.25">
      <c r="A1290" s="3">
        <v>9418587</v>
      </c>
      <c r="B1290" s="5">
        <v>42935</v>
      </c>
      <c r="C1290" s="6">
        <v>0.5591666666666667</v>
      </c>
      <c r="D1290" s="6">
        <v>0.56074074074074076</v>
      </c>
      <c r="E1290" s="3">
        <f t="shared" si="242"/>
        <v>7</v>
      </c>
      <c r="F1290" s="3" t="str">
        <f t="shared" si="243"/>
        <v>stacjonarne</v>
      </c>
      <c r="G1290" s="3" t="str">
        <f t="shared" si="244"/>
        <v>94</v>
      </c>
      <c r="H1290" s="6">
        <f t="shared" si="245"/>
        <v>1.5740740740740611E-3</v>
      </c>
      <c r="I1290" s="8">
        <f t="shared" si="246"/>
        <v>0</v>
      </c>
      <c r="J1290" s="8">
        <f t="shared" si="247"/>
        <v>6.9728472222222289</v>
      </c>
      <c r="K1290" s="9">
        <f t="shared" si="248"/>
        <v>10040</v>
      </c>
      <c r="L1290" s="8">
        <f t="shared" si="249"/>
        <v>0</v>
      </c>
      <c r="M1290" s="3">
        <f t="shared" si="240"/>
        <v>0</v>
      </c>
      <c r="N1290" s="3">
        <f t="shared" si="250"/>
        <v>2194</v>
      </c>
      <c r="O1290" s="3">
        <f t="shared" si="241"/>
        <v>7046</v>
      </c>
      <c r="P1290" s="9">
        <f t="shared" si="251"/>
        <v>54</v>
      </c>
    </row>
    <row r="1291" spans="1:16" x14ac:dyDescent="0.25">
      <c r="A1291" s="3">
        <v>3273221616</v>
      </c>
      <c r="B1291" s="5">
        <v>42935</v>
      </c>
      <c r="C1291" s="6">
        <v>0.56276620370370367</v>
      </c>
      <c r="D1291" s="6">
        <v>0.56792824074074078</v>
      </c>
      <c r="E1291" s="3">
        <f t="shared" si="242"/>
        <v>10</v>
      </c>
      <c r="F1291" s="3" t="str">
        <f t="shared" si="243"/>
        <v>komurkowe</v>
      </c>
      <c r="G1291" s="3" t="str">
        <f t="shared" si="244"/>
        <v>32</v>
      </c>
      <c r="H1291" s="6">
        <f t="shared" si="245"/>
        <v>5.1620370370371038E-3</v>
      </c>
      <c r="I1291" s="8">
        <f t="shared" si="246"/>
        <v>0</v>
      </c>
      <c r="J1291" s="8">
        <f t="shared" si="247"/>
        <v>6.9728472222222289</v>
      </c>
      <c r="K1291" s="9">
        <f t="shared" si="248"/>
        <v>10040</v>
      </c>
      <c r="L1291" s="8">
        <f t="shared" si="249"/>
        <v>5.1620370370371038E-3</v>
      </c>
      <c r="M1291" s="3">
        <f t="shared" si="240"/>
        <v>8</v>
      </c>
      <c r="N1291" s="3">
        <f t="shared" si="250"/>
        <v>2194</v>
      </c>
      <c r="O1291" s="3">
        <f t="shared" si="241"/>
        <v>7046</v>
      </c>
      <c r="P1291" s="9">
        <f t="shared" si="251"/>
        <v>54</v>
      </c>
    </row>
    <row r="1292" spans="1:16" x14ac:dyDescent="0.25">
      <c r="A1292" s="3">
        <v>7364500</v>
      </c>
      <c r="B1292" s="5">
        <v>42935</v>
      </c>
      <c r="C1292" s="6">
        <v>0.5682638888888889</v>
      </c>
      <c r="D1292" s="6">
        <v>0.57974537037037044</v>
      </c>
      <c r="E1292" s="3">
        <f t="shared" si="242"/>
        <v>7</v>
      </c>
      <c r="F1292" s="3" t="str">
        <f t="shared" si="243"/>
        <v>stacjonarne</v>
      </c>
      <c r="G1292" s="3" t="str">
        <f t="shared" si="244"/>
        <v>73</v>
      </c>
      <c r="H1292" s="6">
        <f t="shared" si="245"/>
        <v>1.1481481481481537E-2</v>
      </c>
      <c r="I1292" s="8">
        <f t="shared" si="246"/>
        <v>0</v>
      </c>
      <c r="J1292" s="8">
        <f t="shared" si="247"/>
        <v>6.9843287037037101</v>
      </c>
      <c r="K1292" s="9">
        <f t="shared" si="248"/>
        <v>10057</v>
      </c>
      <c r="L1292" s="8">
        <f t="shared" si="249"/>
        <v>0</v>
      </c>
      <c r="M1292" s="3">
        <f t="shared" si="240"/>
        <v>0</v>
      </c>
      <c r="N1292" s="3">
        <f t="shared" si="250"/>
        <v>2194</v>
      </c>
      <c r="O1292" s="3">
        <f t="shared" si="241"/>
        <v>7063</v>
      </c>
      <c r="P1292" s="9">
        <f t="shared" si="251"/>
        <v>26</v>
      </c>
    </row>
    <row r="1293" spans="1:16" x14ac:dyDescent="0.25">
      <c r="A1293" s="3">
        <v>69273048</v>
      </c>
      <c r="B1293" s="5">
        <v>42935</v>
      </c>
      <c r="C1293" s="6">
        <v>0.56847222222222216</v>
      </c>
      <c r="D1293" s="6">
        <v>0.57787037037037037</v>
      </c>
      <c r="E1293" s="3">
        <f t="shared" si="242"/>
        <v>8</v>
      </c>
      <c r="F1293" s="3" t="str">
        <f t="shared" si="243"/>
        <v>komurkowe</v>
      </c>
      <c r="G1293" s="3" t="str">
        <f t="shared" si="244"/>
        <v>69</v>
      </c>
      <c r="H1293" s="6">
        <f t="shared" si="245"/>
        <v>9.398148148148211E-3</v>
      </c>
      <c r="I1293" s="8">
        <f t="shared" si="246"/>
        <v>0</v>
      </c>
      <c r="J1293" s="8">
        <f t="shared" si="247"/>
        <v>6.9937268518518581</v>
      </c>
      <c r="K1293" s="9">
        <f t="shared" si="248"/>
        <v>10070</v>
      </c>
      <c r="L1293" s="8">
        <f t="shared" si="249"/>
        <v>0</v>
      </c>
      <c r="M1293" s="3">
        <f t="shared" si="240"/>
        <v>0</v>
      </c>
      <c r="N1293" s="3">
        <f t="shared" si="250"/>
        <v>2207</v>
      </c>
      <c r="O1293" s="3">
        <f t="shared" si="241"/>
        <v>7063</v>
      </c>
      <c r="P1293" s="9">
        <f t="shared" si="251"/>
        <v>58</v>
      </c>
    </row>
    <row r="1294" spans="1:16" x14ac:dyDescent="0.25">
      <c r="A1294" s="3">
        <v>1345591</v>
      </c>
      <c r="B1294" s="5">
        <v>42935</v>
      </c>
      <c r="C1294" s="6">
        <v>0.5703125</v>
      </c>
      <c r="D1294" s="6">
        <v>0.57703703703703701</v>
      </c>
      <c r="E1294" s="3">
        <f t="shared" si="242"/>
        <v>7</v>
      </c>
      <c r="F1294" s="3" t="str">
        <f t="shared" si="243"/>
        <v>stacjonarne</v>
      </c>
      <c r="G1294" s="3" t="str">
        <f t="shared" si="244"/>
        <v>13</v>
      </c>
      <c r="H1294" s="6">
        <f t="shared" si="245"/>
        <v>6.724537037037015E-3</v>
      </c>
      <c r="I1294" s="8">
        <f t="shared" si="246"/>
        <v>0</v>
      </c>
      <c r="J1294" s="8">
        <f t="shared" si="247"/>
        <v>7.0004513888888953</v>
      </c>
      <c r="K1294" s="9">
        <f t="shared" si="248"/>
        <v>10080</v>
      </c>
      <c r="L1294" s="8">
        <f t="shared" si="249"/>
        <v>0</v>
      </c>
      <c r="M1294" s="3">
        <f t="shared" si="240"/>
        <v>0</v>
      </c>
      <c r="N1294" s="3">
        <f t="shared" si="250"/>
        <v>2207</v>
      </c>
      <c r="O1294" s="3">
        <f t="shared" si="241"/>
        <v>7073</v>
      </c>
      <c r="P1294" s="9">
        <f t="shared" si="251"/>
        <v>39</v>
      </c>
    </row>
    <row r="1295" spans="1:16" x14ac:dyDescent="0.25">
      <c r="A1295" s="3">
        <v>13674393</v>
      </c>
      <c r="B1295" s="5">
        <v>42935</v>
      </c>
      <c r="C1295" s="6">
        <v>0.57313657407407403</v>
      </c>
      <c r="D1295" s="6">
        <v>0.57559027777777783</v>
      </c>
      <c r="E1295" s="3">
        <f t="shared" si="242"/>
        <v>8</v>
      </c>
      <c r="F1295" s="3" t="str">
        <f t="shared" si="243"/>
        <v>komurkowe</v>
      </c>
      <c r="G1295" s="3" t="str">
        <f t="shared" si="244"/>
        <v>13</v>
      </c>
      <c r="H1295" s="6">
        <f t="shared" si="245"/>
        <v>2.4537037037037912E-3</v>
      </c>
      <c r="I1295" s="8">
        <f t="shared" si="246"/>
        <v>0</v>
      </c>
      <c r="J1295" s="8">
        <f t="shared" si="247"/>
        <v>7.0029050925925986</v>
      </c>
      <c r="K1295" s="9">
        <f t="shared" si="248"/>
        <v>10084</v>
      </c>
      <c r="L1295" s="8">
        <f t="shared" si="249"/>
        <v>0</v>
      </c>
      <c r="M1295" s="3">
        <f t="shared" si="240"/>
        <v>0</v>
      </c>
      <c r="N1295" s="3">
        <f t="shared" si="250"/>
        <v>2211</v>
      </c>
      <c r="O1295" s="3">
        <f t="shared" si="241"/>
        <v>7073</v>
      </c>
      <c r="P1295" s="9">
        <f t="shared" si="251"/>
        <v>11</v>
      </c>
    </row>
    <row r="1296" spans="1:16" x14ac:dyDescent="0.25">
      <c r="A1296" s="3">
        <v>5273579381</v>
      </c>
      <c r="B1296" s="5">
        <v>42935</v>
      </c>
      <c r="C1296" s="6">
        <v>0.57525462962962959</v>
      </c>
      <c r="D1296" s="6">
        <v>0.58087962962962958</v>
      </c>
      <c r="E1296" s="3">
        <f t="shared" si="242"/>
        <v>10</v>
      </c>
      <c r="F1296" s="3" t="str">
        <f t="shared" si="243"/>
        <v>komurkowe</v>
      </c>
      <c r="G1296" s="3" t="str">
        <f t="shared" si="244"/>
        <v>52</v>
      </c>
      <c r="H1296" s="6">
        <f t="shared" si="245"/>
        <v>5.6249999999999911E-3</v>
      </c>
      <c r="I1296" s="8">
        <f t="shared" si="246"/>
        <v>0</v>
      </c>
      <c r="J1296" s="8">
        <f t="shared" si="247"/>
        <v>7.0029050925925986</v>
      </c>
      <c r="K1296" s="9">
        <f t="shared" si="248"/>
        <v>10084</v>
      </c>
      <c r="L1296" s="8">
        <f t="shared" si="249"/>
        <v>5.6249999999999911E-3</v>
      </c>
      <c r="M1296" s="3">
        <f t="shared" si="240"/>
        <v>9</v>
      </c>
      <c r="N1296" s="3">
        <f t="shared" si="250"/>
        <v>2211</v>
      </c>
      <c r="O1296" s="3">
        <f t="shared" si="241"/>
        <v>7073</v>
      </c>
      <c r="P1296" s="9">
        <f t="shared" si="251"/>
        <v>11</v>
      </c>
    </row>
    <row r="1297" spans="1:16" x14ac:dyDescent="0.25">
      <c r="A1297" s="3">
        <v>5790304</v>
      </c>
      <c r="B1297" s="5">
        <v>42935</v>
      </c>
      <c r="C1297" s="6">
        <v>0.57974537037037044</v>
      </c>
      <c r="D1297" s="6">
        <v>0.58975694444444449</v>
      </c>
      <c r="E1297" s="3">
        <f t="shared" si="242"/>
        <v>7</v>
      </c>
      <c r="F1297" s="3" t="str">
        <f t="shared" si="243"/>
        <v>stacjonarne</v>
      </c>
      <c r="G1297" s="3" t="str">
        <f t="shared" si="244"/>
        <v>57</v>
      </c>
      <c r="H1297" s="6">
        <f t="shared" si="245"/>
        <v>1.0011574074074048E-2</v>
      </c>
      <c r="I1297" s="8">
        <f t="shared" si="246"/>
        <v>0</v>
      </c>
      <c r="J1297" s="8">
        <f t="shared" si="247"/>
        <v>7.0129166666666727</v>
      </c>
      <c r="K1297" s="9">
        <f t="shared" si="248"/>
        <v>10098</v>
      </c>
      <c r="L1297" s="8">
        <f t="shared" si="249"/>
        <v>0</v>
      </c>
      <c r="M1297" s="3">
        <f t="shared" si="240"/>
        <v>0</v>
      </c>
      <c r="N1297" s="3">
        <f t="shared" si="250"/>
        <v>2211</v>
      </c>
      <c r="O1297" s="3">
        <f t="shared" si="241"/>
        <v>7087</v>
      </c>
      <c r="P1297" s="9">
        <f t="shared" si="251"/>
        <v>36</v>
      </c>
    </row>
    <row r="1298" spans="1:16" x14ac:dyDescent="0.25">
      <c r="A1298" s="3">
        <v>6551880</v>
      </c>
      <c r="B1298" s="5">
        <v>42935</v>
      </c>
      <c r="C1298" s="6">
        <v>0.58071759259259259</v>
      </c>
      <c r="D1298" s="6">
        <v>0.59002314814814816</v>
      </c>
      <c r="E1298" s="3">
        <f t="shared" si="242"/>
        <v>7</v>
      </c>
      <c r="F1298" s="3" t="str">
        <f t="shared" si="243"/>
        <v>stacjonarne</v>
      </c>
      <c r="G1298" s="3" t="str">
        <f t="shared" si="244"/>
        <v>65</v>
      </c>
      <c r="H1298" s="6">
        <f t="shared" si="245"/>
        <v>9.3055555555555669E-3</v>
      </c>
      <c r="I1298" s="8">
        <f t="shared" si="246"/>
        <v>0</v>
      </c>
      <c r="J1298" s="8">
        <f t="shared" si="247"/>
        <v>7.0222222222222284</v>
      </c>
      <c r="K1298" s="9">
        <f t="shared" si="248"/>
        <v>10112</v>
      </c>
      <c r="L1298" s="8">
        <f t="shared" si="249"/>
        <v>0</v>
      </c>
      <c r="M1298" s="3">
        <f t="shared" si="240"/>
        <v>0</v>
      </c>
      <c r="N1298" s="3">
        <f t="shared" si="250"/>
        <v>2211</v>
      </c>
      <c r="O1298" s="3">
        <f t="shared" si="241"/>
        <v>7101</v>
      </c>
      <c r="P1298" s="9">
        <f t="shared" si="251"/>
        <v>0</v>
      </c>
    </row>
    <row r="1299" spans="1:16" x14ac:dyDescent="0.25">
      <c r="A1299" s="3">
        <v>2873323</v>
      </c>
      <c r="B1299" s="5">
        <v>42935</v>
      </c>
      <c r="C1299" s="6">
        <v>0.58622685185185186</v>
      </c>
      <c r="D1299" s="6">
        <v>0.5921643518518519</v>
      </c>
      <c r="E1299" s="3">
        <f t="shared" si="242"/>
        <v>7</v>
      </c>
      <c r="F1299" s="3" t="str">
        <f t="shared" si="243"/>
        <v>stacjonarne</v>
      </c>
      <c r="G1299" s="3" t="str">
        <f t="shared" si="244"/>
        <v>28</v>
      </c>
      <c r="H1299" s="6">
        <f t="shared" si="245"/>
        <v>5.93750000000004E-3</v>
      </c>
      <c r="I1299" s="8">
        <f t="shared" si="246"/>
        <v>0</v>
      </c>
      <c r="J1299" s="8">
        <f t="shared" si="247"/>
        <v>7.0281597222222283</v>
      </c>
      <c r="K1299" s="9">
        <f t="shared" si="248"/>
        <v>10120</v>
      </c>
      <c r="L1299" s="8">
        <f t="shared" si="249"/>
        <v>0</v>
      </c>
      <c r="M1299" s="3">
        <f t="shared" si="240"/>
        <v>0</v>
      </c>
      <c r="N1299" s="3">
        <f t="shared" si="250"/>
        <v>2211</v>
      </c>
      <c r="O1299" s="3">
        <f t="shared" si="241"/>
        <v>7109</v>
      </c>
      <c r="P1299" s="9">
        <f t="shared" si="251"/>
        <v>33</v>
      </c>
    </row>
    <row r="1300" spans="1:16" x14ac:dyDescent="0.25">
      <c r="A1300" s="3">
        <v>2733008</v>
      </c>
      <c r="B1300" s="5">
        <v>42935</v>
      </c>
      <c r="C1300" s="6">
        <v>0.5879861111111111</v>
      </c>
      <c r="D1300" s="6">
        <v>0.59103009259259254</v>
      </c>
      <c r="E1300" s="3">
        <f t="shared" si="242"/>
        <v>7</v>
      </c>
      <c r="F1300" s="3" t="str">
        <f t="shared" si="243"/>
        <v>stacjonarne</v>
      </c>
      <c r="G1300" s="3" t="str">
        <f t="shared" si="244"/>
        <v>27</v>
      </c>
      <c r="H1300" s="6">
        <f t="shared" si="245"/>
        <v>3.0439814814814392E-3</v>
      </c>
      <c r="I1300" s="8">
        <f t="shared" si="246"/>
        <v>0</v>
      </c>
      <c r="J1300" s="8">
        <f t="shared" si="247"/>
        <v>7.0312037037037101</v>
      </c>
      <c r="K1300" s="9">
        <f t="shared" si="248"/>
        <v>10124</v>
      </c>
      <c r="L1300" s="8">
        <f t="shared" si="249"/>
        <v>0</v>
      </c>
      <c r="M1300" s="3">
        <f t="shared" si="240"/>
        <v>0</v>
      </c>
      <c r="N1300" s="3">
        <f t="shared" si="250"/>
        <v>2211</v>
      </c>
      <c r="O1300" s="3">
        <f t="shared" si="241"/>
        <v>7113</v>
      </c>
      <c r="P1300" s="9">
        <f t="shared" si="251"/>
        <v>56</v>
      </c>
    </row>
    <row r="1301" spans="1:16" x14ac:dyDescent="0.25">
      <c r="A1301" s="3">
        <v>7292887</v>
      </c>
      <c r="B1301" s="5">
        <v>42935</v>
      </c>
      <c r="C1301" s="6">
        <v>0.58810185185185182</v>
      </c>
      <c r="D1301" s="6">
        <v>0.59202546296296299</v>
      </c>
      <c r="E1301" s="3">
        <f t="shared" si="242"/>
        <v>7</v>
      </c>
      <c r="F1301" s="3" t="str">
        <f t="shared" si="243"/>
        <v>stacjonarne</v>
      </c>
      <c r="G1301" s="3" t="str">
        <f t="shared" si="244"/>
        <v>72</v>
      </c>
      <c r="H1301" s="6">
        <f t="shared" si="245"/>
        <v>3.9236111111111693E-3</v>
      </c>
      <c r="I1301" s="8">
        <f t="shared" si="246"/>
        <v>0</v>
      </c>
      <c r="J1301" s="8">
        <f t="shared" si="247"/>
        <v>7.0351273148148215</v>
      </c>
      <c r="K1301" s="9">
        <f t="shared" si="248"/>
        <v>10130</v>
      </c>
      <c r="L1301" s="8">
        <f t="shared" si="249"/>
        <v>0</v>
      </c>
      <c r="M1301" s="3">
        <f t="shared" si="240"/>
        <v>0</v>
      </c>
      <c r="N1301" s="3">
        <f t="shared" si="250"/>
        <v>2211</v>
      </c>
      <c r="O1301" s="3">
        <f t="shared" si="241"/>
        <v>7119</v>
      </c>
      <c r="P1301" s="9">
        <f t="shared" si="251"/>
        <v>35</v>
      </c>
    </row>
    <row r="1302" spans="1:16" x14ac:dyDescent="0.25">
      <c r="A1302" s="3">
        <v>6855900</v>
      </c>
      <c r="B1302" s="5">
        <v>42935</v>
      </c>
      <c r="C1302" s="6">
        <v>0.59090277777777778</v>
      </c>
      <c r="D1302" s="6">
        <v>0.5923842592592593</v>
      </c>
      <c r="E1302" s="3">
        <f t="shared" si="242"/>
        <v>7</v>
      </c>
      <c r="F1302" s="3" t="str">
        <f t="shared" si="243"/>
        <v>stacjonarne</v>
      </c>
      <c r="G1302" s="3" t="str">
        <f t="shared" si="244"/>
        <v>68</v>
      </c>
      <c r="H1302" s="6">
        <f t="shared" si="245"/>
        <v>1.481481481481528E-3</v>
      </c>
      <c r="I1302" s="8">
        <f t="shared" si="246"/>
        <v>0</v>
      </c>
      <c r="J1302" s="8">
        <f t="shared" si="247"/>
        <v>7.0366087962963029</v>
      </c>
      <c r="K1302" s="9">
        <f t="shared" si="248"/>
        <v>10132</v>
      </c>
      <c r="L1302" s="8">
        <f t="shared" si="249"/>
        <v>0</v>
      </c>
      <c r="M1302" s="3">
        <f t="shared" si="240"/>
        <v>0</v>
      </c>
      <c r="N1302" s="3">
        <f t="shared" si="250"/>
        <v>2211</v>
      </c>
      <c r="O1302" s="3">
        <f t="shared" si="241"/>
        <v>7121</v>
      </c>
      <c r="P1302" s="9">
        <f t="shared" si="251"/>
        <v>43</v>
      </c>
    </row>
    <row r="1303" spans="1:16" x14ac:dyDescent="0.25">
      <c r="A1303" s="3">
        <v>2402827</v>
      </c>
      <c r="B1303" s="5">
        <v>42935</v>
      </c>
      <c r="C1303" s="6">
        <v>0.59659722222222222</v>
      </c>
      <c r="D1303" s="6">
        <v>0.60329861111111105</v>
      </c>
      <c r="E1303" s="3">
        <f t="shared" si="242"/>
        <v>7</v>
      </c>
      <c r="F1303" s="3" t="str">
        <f t="shared" si="243"/>
        <v>stacjonarne</v>
      </c>
      <c r="G1303" s="3" t="str">
        <f t="shared" si="244"/>
        <v>24</v>
      </c>
      <c r="H1303" s="6">
        <f t="shared" si="245"/>
        <v>6.7013888888888262E-3</v>
      </c>
      <c r="I1303" s="8">
        <f t="shared" si="246"/>
        <v>0</v>
      </c>
      <c r="J1303" s="8">
        <f t="shared" si="247"/>
        <v>7.0433101851851916</v>
      </c>
      <c r="K1303" s="9">
        <f t="shared" si="248"/>
        <v>10142</v>
      </c>
      <c r="L1303" s="8">
        <f t="shared" si="249"/>
        <v>0</v>
      </c>
      <c r="M1303" s="3">
        <f t="shared" si="240"/>
        <v>0</v>
      </c>
      <c r="N1303" s="3">
        <f t="shared" si="250"/>
        <v>2211</v>
      </c>
      <c r="O1303" s="3">
        <f t="shared" si="241"/>
        <v>7131</v>
      </c>
      <c r="P1303" s="9">
        <f t="shared" si="251"/>
        <v>22</v>
      </c>
    </row>
    <row r="1304" spans="1:16" x14ac:dyDescent="0.25">
      <c r="A1304" s="3">
        <v>6510330</v>
      </c>
      <c r="B1304" s="5">
        <v>42935</v>
      </c>
      <c r="C1304" s="6">
        <v>0.59716435185185179</v>
      </c>
      <c r="D1304" s="6">
        <v>0.60538194444444449</v>
      </c>
      <c r="E1304" s="3">
        <f t="shared" si="242"/>
        <v>7</v>
      </c>
      <c r="F1304" s="3" t="str">
        <f t="shared" si="243"/>
        <v>stacjonarne</v>
      </c>
      <c r="G1304" s="3" t="str">
        <f t="shared" si="244"/>
        <v>65</v>
      </c>
      <c r="H1304" s="6">
        <f t="shared" si="245"/>
        <v>8.2175925925926929E-3</v>
      </c>
      <c r="I1304" s="8">
        <f t="shared" si="246"/>
        <v>0</v>
      </c>
      <c r="J1304" s="8">
        <f t="shared" si="247"/>
        <v>7.0515277777777845</v>
      </c>
      <c r="K1304" s="9">
        <f t="shared" si="248"/>
        <v>10154</v>
      </c>
      <c r="L1304" s="8">
        <f t="shared" si="249"/>
        <v>0</v>
      </c>
      <c r="M1304" s="3">
        <f t="shared" ref="M1304:M1367" si="252">HOUR(L1304)*60+MINUTE(L1304)+IF(SECOND(L1304)&gt;0,1,0)</f>
        <v>0</v>
      </c>
      <c r="N1304" s="3">
        <f t="shared" si="250"/>
        <v>2211</v>
      </c>
      <c r="O1304" s="3">
        <f t="shared" si="241"/>
        <v>7143</v>
      </c>
      <c r="P1304" s="9">
        <f t="shared" si="251"/>
        <v>12</v>
      </c>
    </row>
    <row r="1305" spans="1:16" x14ac:dyDescent="0.25">
      <c r="A1305" s="3">
        <v>9773176</v>
      </c>
      <c r="B1305" s="5">
        <v>42935</v>
      </c>
      <c r="C1305" s="6">
        <v>0.59719907407407413</v>
      </c>
      <c r="D1305" s="6">
        <v>0.60488425925925926</v>
      </c>
      <c r="E1305" s="3">
        <f t="shared" si="242"/>
        <v>7</v>
      </c>
      <c r="F1305" s="3" t="str">
        <f t="shared" si="243"/>
        <v>stacjonarne</v>
      </c>
      <c r="G1305" s="3" t="str">
        <f t="shared" si="244"/>
        <v>97</v>
      </c>
      <c r="H1305" s="6">
        <f t="shared" si="245"/>
        <v>7.6851851851851283E-3</v>
      </c>
      <c r="I1305" s="8">
        <f t="shared" si="246"/>
        <v>0</v>
      </c>
      <c r="J1305" s="8">
        <f t="shared" si="247"/>
        <v>7.0592129629629694</v>
      </c>
      <c r="K1305" s="9">
        <f t="shared" si="248"/>
        <v>10165</v>
      </c>
      <c r="L1305" s="8">
        <f t="shared" si="249"/>
        <v>0</v>
      </c>
      <c r="M1305" s="3">
        <f t="shared" si="252"/>
        <v>0</v>
      </c>
      <c r="N1305" s="3">
        <f t="shared" si="250"/>
        <v>2211</v>
      </c>
      <c r="O1305" s="3">
        <f t="shared" si="241"/>
        <v>7154</v>
      </c>
      <c r="P1305" s="9">
        <f t="shared" si="251"/>
        <v>16</v>
      </c>
    </row>
    <row r="1306" spans="1:16" x14ac:dyDescent="0.25">
      <c r="A1306" s="3">
        <v>4065787</v>
      </c>
      <c r="B1306" s="5">
        <v>42935</v>
      </c>
      <c r="C1306" s="6">
        <v>0.60216435185185191</v>
      </c>
      <c r="D1306" s="6">
        <v>0.61331018518518521</v>
      </c>
      <c r="E1306" s="3">
        <f t="shared" si="242"/>
        <v>7</v>
      </c>
      <c r="F1306" s="3" t="str">
        <f t="shared" si="243"/>
        <v>stacjonarne</v>
      </c>
      <c r="G1306" s="3" t="str">
        <f t="shared" si="244"/>
        <v>40</v>
      </c>
      <c r="H1306" s="6">
        <f t="shared" si="245"/>
        <v>1.1145833333333299E-2</v>
      </c>
      <c r="I1306" s="8">
        <f t="shared" si="246"/>
        <v>0</v>
      </c>
      <c r="J1306" s="8">
        <f t="shared" si="247"/>
        <v>7.0703587962963024</v>
      </c>
      <c r="K1306" s="9">
        <f t="shared" si="248"/>
        <v>10181</v>
      </c>
      <c r="L1306" s="8">
        <f t="shared" si="249"/>
        <v>0</v>
      </c>
      <c r="M1306" s="3">
        <f t="shared" si="252"/>
        <v>0</v>
      </c>
      <c r="N1306" s="3">
        <f t="shared" si="250"/>
        <v>2211</v>
      </c>
      <c r="O1306" s="3">
        <f t="shared" si="241"/>
        <v>7170</v>
      </c>
      <c r="P1306" s="9">
        <f t="shared" si="251"/>
        <v>19</v>
      </c>
    </row>
    <row r="1307" spans="1:16" x14ac:dyDescent="0.25">
      <c r="A1307" s="3">
        <v>4303543625</v>
      </c>
      <c r="B1307" s="5">
        <v>42935</v>
      </c>
      <c r="C1307" s="6">
        <v>0.60291666666666666</v>
      </c>
      <c r="D1307" s="6">
        <v>0.61086805555555557</v>
      </c>
      <c r="E1307" s="3">
        <f t="shared" si="242"/>
        <v>10</v>
      </c>
      <c r="F1307" s="3" t="str">
        <f t="shared" si="243"/>
        <v>komurkowe</v>
      </c>
      <c r="G1307" s="3" t="str">
        <f t="shared" si="244"/>
        <v>43</v>
      </c>
      <c r="H1307" s="6">
        <f t="shared" si="245"/>
        <v>7.9513888888889106E-3</v>
      </c>
      <c r="I1307" s="8">
        <f t="shared" si="246"/>
        <v>0</v>
      </c>
      <c r="J1307" s="8">
        <f t="shared" si="247"/>
        <v>7.0703587962963024</v>
      </c>
      <c r="K1307" s="9">
        <f t="shared" si="248"/>
        <v>10181</v>
      </c>
      <c r="L1307" s="8">
        <f t="shared" si="249"/>
        <v>7.9513888888889106E-3</v>
      </c>
      <c r="M1307" s="3">
        <f t="shared" si="252"/>
        <v>12</v>
      </c>
      <c r="N1307" s="3">
        <f t="shared" si="250"/>
        <v>2211</v>
      </c>
      <c r="O1307" s="3">
        <f t="shared" si="241"/>
        <v>7170</v>
      </c>
      <c r="P1307" s="9">
        <f t="shared" si="251"/>
        <v>19</v>
      </c>
    </row>
    <row r="1308" spans="1:16" x14ac:dyDescent="0.25">
      <c r="A1308" s="3">
        <v>3858766</v>
      </c>
      <c r="B1308" s="5">
        <v>42935</v>
      </c>
      <c r="C1308" s="6">
        <v>0.60625000000000007</v>
      </c>
      <c r="D1308" s="6">
        <v>0.6083912037037037</v>
      </c>
      <c r="E1308" s="3">
        <f t="shared" si="242"/>
        <v>7</v>
      </c>
      <c r="F1308" s="3" t="str">
        <f t="shared" si="243"/>
        <v>stacjonarne</v>
      </c>
      <c r="G1308" s="3" t="str">
        <f t="shared" si="244"/>
        <v>38</v>
      </c>
      <c r="H1308" s="6">
        <f t="shared" si="245"/>
        <v>2.1412037037036313E-3</v>
      </c>
      <c r="I1308" s="8">
        <f t="shared" si="246"/>
        <v>0</v>
      </c>
      <c r="J1308" s="8">
        <f t="shared" si="247"/>
        <v>7.072500000000006</v>
      </c>
      <c r="K1308" s="9">
        <f t="shared" si="248"/>
        <v>10184</v>
      </c>
      <c r="L1308" s="8">
        <f t="shared" si="249"/>
        <v>0</v>
      </c>
      <c r="M1308" s="3">
        <f t="shared" si="252"/>
        <v>0</v>
      </c>
      <c r="N1308" s="3">
        <f t="shared" si="250"/>
        <v>2211</v>
      </c>
      <c r="O1308" s="3">
        <f t="shared" si="241"/>
        <v>7173</v>
      </c>
      <c r="P1308" s="9">
        <f t="shared" si="251"/>
        <v>24</v>
      </c>
    </row>
    <row r="1309" spans="1:16" x14ac:dyDescent="0.25">
      <c r="A1309" s="3">
        <v>41852472</v>
      </c>
      <c r="B1309" s="5">
        <v>42935</v>
      </c>
      <c r="C1309" s="6">
        <v>0.60868055555555556</v>
      </c>
      <c r="D1309" s="6">
        <v>0.61019675925925931</v>
      </c>
      <c r="E1309" s="3">
        <f t="shared" si="242"/>
        <v>8</v>
      </c>
      <c r="F1309" s="3" t="str">
        <f t="shared" si="243"/>
        <v>komurkowe</v>
      </c>
      <c r="G1309" s="3" t="str">
        <f t="shared" si="244"/>
        <v>41</v>
      </c>
      <c r="H1309" s="6">
        <f t="shared" si="245"/>
        <v>1.5162037037037557E-3</v>
      </c>
      <c r="I1309" s="8">
        <f t="shared" si="246"/>
        <v>0</v>
      </c>
      <c r="J1309" s="8">
        <f t="shared" si="247"/>
        <v>7.0740162037037102</v>
      </c>
      <c r="K1309" s="9">
        <f t="shared" si="248"/>
        <v>10186</v>
      </c>
      <c r="L1309" s="8">
        <f t="shared" si="249"/>
        <v>0</v>
      </c>
      <c r="M1309" s="3">
        <f t="shared" si="252"/>
        <v>0</v>
      </c>
      <c r="N1309" s="3">
        <f t="shared" si="250"/>
        <v>2213</v>
      </c>
      <c r="O1309" s="3">
        <f t="shared" si="241"/>
        <v>7173</v>
      </c>
      <c r="P1309" s="9">
        <f t="shared" si="251"/>
        <v>35</v>
      </c>
    </row>
    <row r="1310" spans="1:16" x14ac:dyDescent="0.25">
      <c r="A1310" s="3">
        <v>25574074</v>
      </c>
      <c r="B1310" s="5">
        <v>42935</v>
      </c>
      <c r="C1310" s="6">
        <v>0.61081018518518515</v>
      </c>
      <c r="D1310" s="6">
        <v>0.62118055555555551</v>
      </c>
      <c r="E1310" s="3">
        <f t="shared" si="242"/>
        <v>8</v>
      </c>
      <c r="F1310" s="3" t="str">
        <f t="shared" si="243"/>
        <v>komurkowe</v>
      </c>
      <c r="G1310" s="3" t="str">
        <f t="shared" si="244"/>
        <v>25</v>
      </c>
      <c r="H1310" s="6">
        <f t="shared" si="245"/>
        <v>1.0370370370370363E-2</v>
      </c>
      <c r="I1310" s="8">
        <f t="shared" si="246"/>
        <v>0</v>
      </c>
      <c r="J1310" s="8">
        <f t="shared" si="247"/>
        <v>7.084386574074081</v>
      </c>
      <c r="K1310" s="9">
        <f t="shared" si="248"/>
        <v>10201</v>
      </c>
      <c r="L1310" s="8">
        <f t="shared" si="249"/>
        <v>0</v>
      </c>
      <c r="M1310" s="3">
        <f t="shared" si="252"/>
        <v>0</v>
      </c>
      <c r="N1310" s="3">
        <f t="shared" si="250"/>
        <v>2228</v>
      </c>
      <c r="O1310" s="3">
        <f t="shared" si="241"/>
        <v>7173</v>
      </c>
      <c r="P1310" s="9">
        <f t="shared" si="251"/>
        <v>31</v>
      </c>
    </row>
    <row r="1311" spans="1:16" x14ac:dyDescent="0.25">
      <c r="A1311" s="3">
        <v>8690793</v>
      </c>
      <c r="B1311" s="5">
        <v>42935</v>
      </c>
      <c r="C1311" s="6">
        <v>0.61207175925925927</v>
      </c>
      <c r="D1311" s="6">
        <v>0.61613425925925924</v>
      </c>
      <c r="E1311" s="3">
        <f t="shared" si="242"/>
        <v>7</v>
      </c>
      <c r="F1311" s="3" t="str">
        <f t="shared" si="243"/>
        <v>stacjonarne</v>
      </c>
      <c r="G1311" s="3" t="str">
        <f t="shared" si="244"/>
        <v>86</v>
      </c>
      <c r="H1311" s="6">
        <f t="shared" si="245"/>
        <v>4.0624999999999689E-3</v>
      </c>
      <c r="I1311" s="8">
        <f t="shared" si="246"/>
        <v>0</v>
      </c>
      <c r="J1311" s="8">
        <f t="shared" si="247"/>
        <v>7.0884490740740809</v>
      </c>
      <c r="K1311" s="9">
        <f t="shared" si="248"/>
        <v>10207</v>
      </c>
      <c r="L1311" s="8">
        <f t="shared" si="249"/>
        <v>0</v>
      </c>
      <c r="M1311" s="3">
        <f t="shared" si="252"/>
        <v>0</v>
      </c>
      <c r="N1311" s="3">
        <f t="shared" si="250"/>
        <v>2228</v>
      </c>
      <c r="O1311" s="3">
        <f t="shared" si="241"/>
        <v>7179</v>
      </c>
      <c r="P1311" s="9">
        <f t="shared" si="251"/>
        <v>22</v>
      </c>
    </row>
    <row r="1312" spans="1:16" x14ac:dyDescent="0.25">
      <c r="A1312" s="3">
        <v>8487003</v>
      </c>
      <c r="B1312" s="5">
        <v>42935</v>
      </c>
      <c r="C1312" s="6">
        <v>0.61648148148148152</v>
      </c>
      <c r="D1312" s="6">
        <v>0.62589120370370377</v>
      </c>
      <c r="E1312" s="3">
        <f t="shared" si="242"/>
        <v>7</v>
      </c>
      <c r="F1312" s="3" t="str">
        <f t="shared" si="243"/>
        <v>stacjonarne</v>
      </c>
      <c r="G1312" s="3" t="str">
        <f t="shared" si="244"/>
        <v>84</v>
      </c>
      <c r="H1312" s="6">
        <f t="shared" si="245"/>
        <v>9.4097222222222499E-3</v>
      </c>
      <c r="I1312" s="8">
        <f t="shared" si="246"/>
        <v>0</v>
      </c>
      <c r="J1312" s="8">
        <f t="shared" si="247"/>
        <v>7.0978587962963031</v>
      </c>
      <c r="K1312" s="9">
        <f t="shared" si="248"/>
        <v>10220</v>
      </c>
      <c r="L1312" s="8">
        <f t="shared" si="249"/>
        <v>0</v>
      </c>
      <c r="M1312" s="3">
        <f t="shared" si="252"/>
        <v>0</v>
      </c>
      <c r="N1312" s="3">
        <f t="shared" si="250"/>
        <v>2228</v>
      </c>
      <c r="O1312" s="3">
        <f t="shared" si="241"/>
        <v>7192</v>
      </c>
      <c r="P1312" s="9">
        <f t="shared" si="251"/>
        <v>55</v>
      </c>
    </row>
    <row r="1313" spans="1:16" x14ac:dyDescent="0.25">
      <c r="A1313" s="3">
        <v>50583407</v>
      </c>
      <c r="B1313" s="5">
        <v>42935</v>
      </c>
      <c r="C1313" s="6">
        <v>0.62137731481481484</v>
      </c>
      <c r="D1313" s="6">
        <v>0.63218750000000001</v>
      </c>
      <c r="E1313" s="3">
        <f t="shared" si="242"/>
        <v>8</v>
      </c>
      <c r="F1313" s="3" t="str">
        <f t="shared" si="243"/>
        <v>komurkowe</v>
      </c>
      <c r="G1313" s="3" t="str">
        <f t="shared" si="244"/>
        <v>50</v>
      </c>
      <c r="H1313" s="6">
        <f t="shared" si="245"/>
        <v>1.0810185185185173E-2</v>
      </c>
      <c r="I1313" s="8">
        <f t="shared" si="246"/>
        <v>0</v>
      </c>
      <c r="J1313" s="8">
        <f t="shared" si="247"/>
        <v>7.1086689814814878</v>
      </c>
      <c r="K1313" s="9">
        <f t="shared" si="248"/>
        <v>10236</v>
      </c>
      <c r="L1313" s="8">
        <f t="shared" si="249"/>
        <v>0</v>
      </c>
      <c r="M1313" s="3">
        <f t="shared" si="252"/>
        <v>0</v>
      </c>
      <c r="N1313" s="3">
        <f t="shared" si="250"/>
        <v>2244</v>
      </c>
      <c r="O1313" s="3">
        <f t="shared" si="241"/>
        <v>7192</v>
      </c>
      <c r="P1313" s="9">
        <f t="shared" si="251"/>
        <v>29</v>
      </c>
    </row>
    <row r="1314" spans="1:16" x14ac:dyDescent="0.25">
      <c r="A1314" s="3">
        <v>4983193</v>
      </c>
      <c r="B1314" s="5">
        <v>42935</v>
      </c>
      <c r="C1314" s="6">
        <v>0.62288194444444445</v>
      </c>
      <c r="D1314" s="6">
        <v>0.63325231481481481</v>
      </c>
      <c r="E1314" s="3">
        <f t="shared" si="242"/>
        <v>7</v>
      </c>
      <c r="F1314" s="3" t="str">
        <f t="shared" si="243"/>
        <v>stacjonarne</v>
      </c>
      <c r="G1314" s="3" t="str">
        <f t="shared" si="244"/>
        <v>49</v>
      </c>
      <c r="H1314" s="6">
        <f t="shared" si="245"/>
        <v>1.0370370370370363E-2</v>
      </c>
      <c r="I1314" s="8">
        <f t="shared" si="246"/>
        <v>0</v>
      </c>
      <c r="J1314" s="8">
        <f t="shared" si="247"/>
        <v>7.1190393518518587</v>
      </c>
      <c r="K1314" s="9">
        <f t="shared" si="248"/>
        <v>10251</v>
      </c>
      <c r="L1314" s="8">
        <f t="shared" si="249"/>
        <v>0</v>
      </c>
      <c r="M1314" s="3">
        <f t="shared" si="252"/>
        <v>0</v>
      </c>
      <c r="N1314" s="3">
        <f t="shared" si="250"/>
        <v>2244</v>
      </c>
      <c r="O1314" s="3">
        <f t="shared" si="241"/>
        <v>7207</v>
      </c>
      <c r="P1314" s="9">
        <f t="shared" si="251"/>
        <v>25</v>
      </c>
    </row>
    <row r="1315" spans="1:16" x14ac:dyDescent="0.25">
      <c r="A1315" s="3">
        <v>1316116</v>
      </c>
      <c r="B1315" s="5">
        <v>42935</v>
      </c>
      <c r="C1315" s="6">
        <v>0.62394675925925924</v>
      </c>
      <c r="D1315" s="6">
        <v>0.6246180555555555</v>
      </c>
      <c r="E1315" s="3">
        <f t="shared" si="242"/>
        <v>7</v>
      </c>
      <c r="F1315" s="3" t="str">
        <f t="shared" si="243"/>
        <v>stacjonarne</v>
      </c>
      <c r="G1315" s="3" t="str">
        <f t="shared" si="244"/>
        <v>13</v>
      </c>
      <c r="H1315" s="6">
        <f t="shared" si="245"/>
        <v>6.712962962962532E-4</v>
      </c>
      <c r="I1315" s="8">
        <f t="shared" si="246"/>
        <v>0</v>
      </c>
      <c r="J1315" s="8">
        <f t="shared" si="247"/>
        <v>7.1197106481481551</v>
      </c>
      <c r="K1315" s="9">
        <f t="shared" si="248"/>
        <v>10252</v>
      </c>
      <c r="L1315" s="8">
        <f t="shared" si="249"/>
        <v>0</v>
      </c>
      <c r="M1315" s="3">
        <f t="shared" si="252"/>
        <v>0</v>
      </c>
      <c r="N1315" s="3">
        <f t="shared" si="250"/>
        <v>2244</v>
      </c>
      <c r="O1315" s="3">
        <f t="shared" si="241"/>
        <v>7208</v>
      </c>
      <c r="P1315" s="9">
        <f t="shared" si="251"/>
        <v>23</v>
      </c>
    </row>
    <row r="1316" spans="1:16" x14ac:dyDescent="0.25">
      <c r="A1316" s="3">
        <v>5696056</v>
      </c>
      <c r="B1316" s="5">
        <v>42935</v>
      </c>
      <c r="C1316" s="6">
        <v>0.62967592592592592</v>
      </c>
      <c r="D1316" s="6">
        <v>0.63277777777777777</v>
      </c>
      <c r="E1316" s="3">
        <f t="shared" si="242"/>
        <v>7</v>
      </c>
      <c r="F1316" s="3" t="str">
        <f t="shared" si="243"/>
        <v>stacjonarne</v>
      </c>
      <c r="G1316" s="3" t="str">
        <f t="shared" si="244"/>
        <v>56</v>
      </c>
      <c r="H1316" s="6">
        <f t="shared" si="245"/>
        <v>3.1018518518518556E-3</v>
      </c>
      <c r="I1316" s="8">
        <f t="shared" si="246"/>
        <v>0</v>
      </c>
      <c r="J1316" s="8">
        <f t="shared" si="247"/>
        <v>7.1228125000000073</v>
      </c>
      <c r="K1316" s="9">
        <f t="shared" si="248"/>
        <v>10256</v>
      </c>
      <c r="L1316" s="8">
        <f t="shared" si="249"/>
        <v>0</v>
      </c>
      <c r="M1316" s="3">
        <f t="shared" si="252"/>
        <v>0</v>
      </c>
      <c r="N1316" s="3">
        <f t="shared" si="250"/>
        <v>2244</v>
      </c>
      <c r="O1316" s="3">
        <f t="shared" si="241"/>
        <v>7212</v>
      </c>
      <c r="P1316" s="9">
        <f t="shared" si="251"/>
        <v>51</v>
      </c>
    </row>
    <row r="1317" spans="1:16" x14ac:dyDescent="0.25">
      <c r="A1317" s="3">
        <v>3574623</v>
      </c>
      <c r="B1317" s="5">
        <v>42936</v>
      </c>
      <c r="C1317" s="6">
        <v>0.33447916666666666</v>
      </c>
      <c r="D1317" s="6">
        <v>0.33721064814814811</v>
      </c>
      <c r="E1317" s="3">
        <f t="shared" si="242"/>
        <v>7</v>
      </c>
      <c r="F1317" s="3" t="str">
        <f t="shared" si="243"/>
        <v>stacjonarne</v>
      </c>
      <c r="G1317" s="3" t="str">
        <f t="shared" si="244"/>
        <v>35</v>
      </c>
      <c r="H1317" s="6">
        <f t="shared" si="245"/>
        <v>2.7314814814814459E-3</v>
      </c>
      <c r="I1317" s="8">
        <f t="shared" si="246"/>
        <v>0</v>
      </c>
      <c r="J1317" s="8">
        <f t="shared" si="247"/>
        <v>7.1255439814814885</v>
      </c>
      <c r="K1317" s="9">
        <f t="shared" si="248"/>
        <v>10260</v>
      </c>
      <c r="L1317" s="8">
        <f t="shared" si="249"/>
        <v>0</v>
      </c>
      <c r="M1317" s="3">
        <f t="shared" si="252"/>
        <v>0</v>
      </c>
      <c r="N1317" s="3">
        <f t="shared" si="250"/>
        <v>2244</v>
      </c>
      <c r="O1317" s="3">
        <f t="shared" ref="O1317:O1380" si="253">IF(AND(K1317&gt;800,K1316&lt;800,F1317="stacjonarne"),K1317-800,IF(AND(F1317="stacjonarne",K1317&gt;800),O1316+K1317-K1316,O1316))</f>
        <v>7216</v>
      </c>
      <c r="P1317" s="9">
        <f t="shared" si="251"/>
        <v>47</v>
      </c>
    </row>
    <row r="1318" spans="1:16" x14ac:dyDescent="0.25">
      <c r="A1318" s="3">
        <v>71218936</v>
      </c>
      <c r="B1318" s="5">
        <v>42936</v>
      </c>
      <c r="C1318" s="6">
        <v>0.34012731481481479</v>
      </c>
      <c r="D1318" s="6">
        <v>0.34192129629629631</v>
      </c>
      <c r="E1318" s="3">
        <f t="shared" si="242"/>
        <v>8</v>
      </c>
      <c r="F1318" s="3" t="str">
        <f t="shared" si="243"/>
        <v>komurkowe</v>
      </c>
      <c r="G1318" s="3" t="str">
        <f t="shared" si="244"/>
        <v>71</v>
      </c>
      <c r="H1318" s="6">
        <f t="shared" si="245"/>
        <v>1.7939814814815214E-3</v>
      </c>
      <c r="I1318" s="8">
        <f t="shared" si="246"/>
        <v>0</v>
      </c>
      <c r="J1318" s="8">
        <f t="shared" si="247"/>
        <v>7.1273379629629696</v>
      </c>
      <c r="K1318" s="9">
        <f t="shared" si="248"/>
        <v>10263</v>
      </c>
      <c r="L1318" s="8">
        <f t="shared" si="249"/>
        <v>0</v>
      </c>
      <c r="M1318" s="3">
        <f t="shared" si="252"/>
        <v>0</v>
      </c>
      <c r="N1318" s="3">
        <f t="shared" si="250"/>
        <v>2247</v>
      </c>
      <c r="O1318" s="3">
        <f t="shared" si="253"/>
        <v>7216</v>
      </c>
      <c r="P1318" s="9">
        <f t="shared" si="251"/>
        <v>22</v>
      </c>
    </row>
    <row r="1319" spans="1:16" x14ac:dyDescent="0.25">
      <c r="A1319" s="3">
        <v>55621633</v>
      </c>
      <c r="B1319" s="5">
        <v>42936</v>
      </c>
      <c r="C1319" s="6">
        <v>0.34114583333333331</v>
      </c>
      <c r="D1319" s="6">
        <v>0.3525578703703704</v>
      </c>
      <c r="E1319" s="3">
        <f t="shared" si="242"/>
        <v>8</v>
      </c>
      <c r="F1319" s="3" t="str">
        <f t="shared" si="243"/>
        <v>komurkowe</v>
      </c>
      <c r="G1319" s="3" t="str">
        <f t="shared" si="244"/>
        <v>55</v>
      </c>
      <c r="H1319" s="6">
        <f t="shared" si="245"/>
        <v>1.1412037037037082E-2</v>
      </c>
      <c r="I1319" s="8">
        <f t="shared" si="246"/>
        <v>0</v>
      </c>
      <c r="J1319" s="8">
        <f t="shared" si="247"/>
        <v>7.138750000000007</v>
      </c>
      <c r="K1319" s="9">
        <f t="shared" si="248"/>
        <v>10279</v>
      </c>
      <c r="L1319" s="8">
        <f t="shared" si="249"/>
        <v>0</v>
      </c>
      <c r="M1319" s="3">
        <f t="shared" si="252"/>
        <v>0</v>
      </c>
      <c r="N1319" s="3">
        <f t="shared" si="250"/>
        <v>2263</v>
      </c>
      <c r="O1319" s="3">
        <f t="shared" si="253"/>
        <v>7216</v>
      </c>
      <c r="P1319" s="9">
        <f t="shared" si="251"/>
        <v>48</v>
      </c>
    </row>
    <row r="1320" spans="1:16" x14ac:dyDescent="0.25">
      <c r="A1320" s="3">
        <v>1898174</v>
      </c>
      <c r="B1320" s="5">
        <v>42936</v>
      </c>
      <c r="C1320" s="6">
        <v>0.34371527777777783</v>
      </c>
      <c r="D1320" s="6">
        <v>0.34609953703703705</v>
      </c>
      <c r="E1320" s="3">
        <f t="shared" si="242"/>
        <v>7</v>
      </c>
      <c r="F1320" s="3" t="str">
        <f t="shared" si="243"/>
        <v>stacjonarne</v>
      </c>
      <c r="G1320" s="3" t="str">
        <f t="shared" si="244"/>
        <v>18</v>
      </c>
      <c r="H1320" s="6">
        <f t="shared" si="245"/>
        <v>2.3842592592592249E-3</v>
      </c>
      <c r="I1320" s="8">
        <f t="shared" si="246"/>
        <v>0</v>
      </c>
      <c r="J1320" s="8">
        <f t="shared" si="247"/>
        <v>7.1411342592592666</v>
      </c>
      <c r="K1320" s="9">
        <f t="shared" si="248"/>
        <v>10283</v>
      </c>
      <c r="L1320" s="8">
        <f t="shared" si="249"/>
        <v>0</v>
      </c>
      <c r="M1320" s="3">
        <f t="shared" si="252"/>
        <v>0</v>
      </c>
      <c r="N1320" s="3">
        <f t="shared" si="250"/>
        <v>2263</v>
      </c>
      <c r="O1320" s="3">
        <f t="shared" si="253"/>
        <v>7220</v>
      </c>
      <c r="P1320" s="9">
        <f t="shared" si="251"/>
        <v>14</v>
      </c>
    </row>
    <row r="1321" spans="1:16" x14ac:dyDescent="0.25">
      <c r="A1321" s="3">
        <v>4844054</v>
      </c>
      <c r="B1321" s="5">
        <v>42936</v>
      </c>
      <c r="C1321" s="6">
        <v>0.34857638888888887</v>
      </c>
      <c r="D1321" s="6">
        <v>0.34998842592592588</v>
      </c>
      <c r="E1321" s="3">
        <f t="shared" si="242"/>
        <v>7</v>
      </c>
      <c r="F1321" s="3" t="str">
        <f t="shared" si="243"/>
        <v>stacjonarne</v>
      </c>
      <c r="G1321" s="3" t="str">
        <f t="shared" si="244"/>
        <v>48</v>
      </c>
      <c r="H1321" s="6">
        <f t="shared" si="245"/>
        <v>1.4120370370370172E-3</v>
      </c>
      <c r="I1321" s="8">
        <f t="shared" si="246"/>
        <v>0</v>
      </c>
      <c r="J1321" s="8">
        <f t="shared" si="247"/>
        <v>7.1425462962963033</v>
      </c>
      <c r="K1321" s="9">
        <f t="shared" si="248"/>
        <v>10285</v>
      </c>
      <c r="L1321" s="8">
        <f t="shared" si="249"/>
        <v>0</v>
      </c>
      <c r="M1321" s="3">
        <f t="shared" si="252"/>
        <v>0</v>
      </c>
      <c r="N1321" s="3">
        <f t="shared" si="250"/>
        <v>2263</v>
      </c>
      <c r="O1321" s="3">
        <f t="shared" si="253"/>
        <v>7222</v>
      </c>
      <c r="P1321" s="9">
        <f t="shared" si="251"/>
        <v>16</v>
      </c>
    </row>
    <row r="1322" spans="1:16" x14ac:dyDescent="0.25">
      <c r="A1322" s="3">
        <v>7701901</v>
      </c>
      <c r="B1322" s="5">
        <v>42936</v>
      </c>
      <c r="C1322" s="6">
        <v>0.3533101851851852</v>
      </c>
      <c r="D1322" s="6">
        <v>0.3555787037037037</v>
      </c>
      <c r="E1322" s="3">
        <f t="shared" si="242"/>
        <v>7</v>
      </c>
      <c r="F1322" s="3" t="str">
        <f t="shared" si="243"/>
        <v>stacjonarne</v>
      </c>
      <c r="G1322" s="3" t="str">
        <f t="shared" si="244"/>
        <v>77</v>
      </c>
      <c r="H1322" s="6">
        <f t="shared" si="245"/>
        <v>2.2685185185185031E-3</v>
      </c>
      <c r="I1322" s="8">
        <f t="shared" si="246"/>
        <v>0</v>
      </c>
      <c r="J1322" s="8">
        <f t="shared" si="247"/>
        <v>7.1448148148148221</v>
      </c>
      <c r="K1322" s="9">
        <f t="shared" si="248"/>
        <v>10288</v>
      </c>
      <c r="L1322" s="8">
        <f t="shared" si="249"/>
        <v>0</v>
      </c>
      <c r="M1322" s="3">
        <f t="shared" si="252"/>
        <v>0</v>
      </c>
      <c r="N1322" s="3">
        <f t="shared" si="250"/>
        <v>2263</v>
      </c>
      <c r="O1322" s="3">
        <f t="shared" si="253"/>
        <v>7225</v>
      </c>
      <c r="P1322" s="9">
        <f t="shared" si="251"/>
        <v>32</v>
      </c>
    </row>
    <row r="1323" spans="1:16" x14ac:dyDescent="0.25">
      <c r="A1323" s="3">
        <v>5900664</v>
      </c>
      <c r="B1323" s="5">
        <v>42936</v>
      </c>
      <c r="C1323" s="6">
        <v>0.3558912037037037</v>
      </c>
      <c r="D1323" s="6">
        <v>0.36550925925925926</v>
      </c>
      <c r="E1323" s="3">
        <f t="shared" si="242"/>
        <v>7</v>
      </c>
      <c r="F1323" s="3" t="str">
        <f t="shared" si="243"/>
        <v>stacjonarne</v>
      </c>
      <c r="G1323" s="3" t="str">
        <f t="shared" si="244"/>
        <v>59</v>
      </c>
      <c r="H1323" s="6">
        <f t="shared" si="245"/>
        <v>9.6180555555555602E-3</v>
      </c>
      <c r="I1323" s="8">
        <f t="shared" si="246"/>
        <v>0</v>
      </c>
      <c r="J1323" s="8">
        <f t="shared" si="247"/>
        <v>7.1544328703703775</v>
      </c>
      <c r="K1323" s="9">
        <f t="shared" si="248"/>
        <v>10302</v>
      </c>
      <c r="L1323" s="8">
        <f t="shared" si="249"/>
        <v>0</v>
      </c>
      <c r="M1323" s="3">
        <f t="shared" si="252"/>
        <v>0</v>
      </c>
      <c r="N1323" s="3">
        <f t="shared" si="250"/>
        <v>2263</v>
      </c>
      <c r="O1323" s="3">
        <f t="shared" si="253"/>
        <v>7239</v>
      </c>
      <c r="P1323" s="9">
        <f t="shared" si="251"/>
        <v>23</v>
      </c>
    </row>
    <row r="1324" spans="1:16" x14ac:dyDescent="0.25">
      <c r="A1324" s="3">
        <v>4698731</v>
      </c>
      <c r="B1324" s="5">
        <v>42936</v>
      </c>
      <c r="C1324" s="6">
        <v>0.35894675925925923</v>
      </c>
      <c r="D1324" s="6">
        <v>0.3689351851851852</v>
      </c>
      <c r="E1324" s="3">
        <f t="shared" si="242"/>
        <v>7</v>
      </c>
      <c r="F1324" s="3" t="str">
        <f t="shared" si="243"/>
        <v>stacjonarne</v>
      </c>
      <c r="G1324" s="3" t="str">
        <f t="shared" si="244"/>
        <v>46</v>
      </c>
      <c r="H1324" s="6">
        <f t="shared" si="245"/>
        <v>9.98842592592597E-3</v>
      </c>
      <c r="I1324" s="8">
        <f t="shared" si="246"/>
        <v>0</v>
      </c>
      <c r="J1324" s="8">
        <f t="shared" si="247"/>
        <v>7.1644212962963039</v>
      </c>
      <c r="K1324" s="9">
        <f t="shared" si="248"/>
        <v>10316</v>
      </c>
      <c r="L1324" s="8">
        <f t="shared" si="249"/>
        <v>0</v>
      </c>
      <c r="M1324" s="3">
        <f t="shared" si="252"/>
        <v>0</v>
      </c>
      <c r="N1324" s="3">
        <f t="shared" si="250"/>
        <v>2263</v>
      </c>
      <c r="O1324" s="3">
        <f t="shared" si="253"/>
        <v>7253</v>
      </c>
      <c r="P1324" s="9">
        <f t="shared" si="251"/>
        <v>46</v>
      </c>
    </row>
    <row r="1325" spans="1:16" x14ac:dyDescent="0.25">
      <c r="A1325" s="3">
        <v>4606501</v>
      </c>
      <c r="B1325" s="5">
        <v>42936</v>
      </c>
      <c r="C1325" s="6">
        <v>0.36222222222222222</v>
      </c>
      <c r="D1325" s="6">
        <v>0.36548611111111112</v>
      </c>
      <c r="E1325" s="3">
        <f t="shared" si="242"/>
        <v>7</v>
      </c>
      <c r="F1325" s="3" t="str">
        <f t="shared" si="243"/>
        <v>stacjonarne</v>
      </c>
      <c r="G1325" s="3" t="str">
        <f t="shared" si="244"/>
        <v>46</v>
      </c>
      <c r="H1325" s="6">
        <f t="shared" si="245"/>
        <v>3.2638888888888995E-3</v>
      </c>
      <c r="I1325" s="8">
        <f t="shared" si="246"/>
        <v>0</v>
      </c>
      <c r="J1325" s="8">
        <f t="shared" si="247"/>
        <v>7.167685185185193</v>
      </c>
      <c r="K1325" s="9">
        <f t="shared" si="248"/>
        <v>10321</v>
      </c>
      <c r="L1325" s="8">
        <f t="shared" si="249"/>
        <v>0</v>
      </c>
      <c r="M1325" s="3">
        <f t="shared" si="252"/>
        <v>0</v>
      </c>
      <c r="N1325" s="3">
        <f t="shared" si="250"/>
        <v>2263</v>
      </c>
      <c r="O1325" s="3">
        <f t="shared" si="253"/>
        <v>7258</v>
      </c>
      <c r="P1325" s="9">
        <f t="shared" si="251"/>
        <v>28</v>
      </c>
    </row>
    <row r="1326" spans="1:16" x14ac:dyDescent="0.25">
      <c r="A1326" s="3">
        <v>3851940</v>
      </c>
      <c r="B1326" s="5">
        <v>42936</v>
      </c>
      <c r="C1326" s="6">
        <v>0.36473379629629626</v>
      </c>
      <c r="D1326" s="6">
        <v>0.36630787037037038</v>
      </c>
      <c r="E1326" s="3">
        <f t="shared" si="242"/>
        <v>7</v>
      </c>
      <c r="F1326" s="3" t="str">
        <f t="shared" si="243"/>
        <v>stacjonarne</v>
      </c>
      <c r="G1326" s="3" t="str">
        <f t="shared" si="244"/>
        <v>38</v>
      </c>
      <c r="H1326" s="6">
        <f t="shared" si="245"/>
        <v>1.5740740740741166E-3</v>
      </c>
      <c r="I1326" s="8">
        <f t="shared" si="246"/>
        <v>0</v>
      </c>
      <c r="J1326" s="8">
        <f t="shared" si="247"/>
        <v>7.1692592592592668</v>
      </c>
      <c r="K1326" s="9">
        <f t="shared" si="248"/>
        <v>10323</v>
      </c>
      <c r="L1326" s="8">
        <f t="shared" si="249"/>
        <v>0</v>
      </c>
      <c r="M1326" s="3">
        <f t="shared" si="252"/>
        <v>0</v>
      </c>
      <c r="N1326" s="3">
        <f t="shared" si="250"/>
        <v>2263</v>
      </c>
      <c r="O1326" s="3">
        <f t="shared" si="253"/>
        <v>7260</v>
      </c>
      <c r="P1326" s="9">
        <f t="shared" si="251"/>
        <v>44</v>
      </c>
    </row>
    <row r="1327" spans="1:16" x14ac:dyDescent="0.25">
      <c r="A1327" s="3">
        <v>7972076</v>
      </c>
      <c r="B1327" s="5">
        <v>42936</v>
      </c>
      <c r="C1327" s="6">
        <v>0.37011574074074072</v>
      </c>
      <c r="D1327" s="6">
        <v>0.37928240740740743</v>
      </c>
      <c r="E1327" s="3">
        <f t="shared" si="242"/>
        <v>7</v>
      </c>
      <c r="F1327" s="3" t="str">
        <f t="shared" si="243"/>
        <v>stacjonarne</v>
      </c>
      <c r="G1327" s="3" t="str">
        <f t="shared" si="244"/>
        <v>79</v>
      </c>
      <c r="H1327" s="6">
        <f t="shared" si="245"/>
        <v>9.1666666666667118E-3</v>
      </c>
      <c r="I1327" s="8">
        <f t="shared" si="246"/>
        <v>0</v>
      </c>
      <c r="J1327" s="8">
        <f t="shared" si="247"/>
        <v>7.1784259259259331</v>
      </c>
      <c r="K1327" s="9">
        <f t="shared" si="248"/>
        <v>10336</v>
      </c>
      <c r="L1327" s="8">
        <f t="shared" si="249"/>
        <v>0</v>
      </c>
      <c r="M1327" s="3">
        <f t="shared" si="252"/>
        <v>0</v>
      </c>
      <c r="N1327" s="3">
        <f t="shared" si="250"/>
        <v>2263</v>
      </c>
      <c r="O1327" s="3">
        <f t="shared" si="253"/>
        <v>7273</v>
      </c>
      <c r="P1327" s="9">
        <f t="shared" si="251"/>
        <v>56</v>
      </c>
    </row>
    <row r="1328" spans="1:16" x14ac:dyDescent="0.25">
      <c r="A1328" s="3">
        <v>1911796</v>
      </c>
      <c r="B1328" s="5">
        <v>42936</v>
      </c>
      <c r="C1328" s="6">
        <v>0.37506944444444446</v>
      </c>
      <c r="D1328" s="6">
        <v>0.38142361111111112</v>
      </c>
      <c r="E1328" s="3">
        <f t="shared" si="242"/>
        <v>7</v>
      </c>
      <c r="F1328" s="3" t="str">
        <f t="shared" si="243"/>
        <v>stacjonarne</v>
      </c>
      <c r="G1328" s="3" t="str">
        <f t="shared" si="244"/>
        <v>19</v>
      </c>
      <c r="H1328" s="6">
        <f t="shared" si="245"/>
        <v>6.3541666666666607E-3</v>
      </c>
      <c r="I1328" s="8">
        <f t="shared" si="246"/>
        <v>0</v>
      </c>
      <c r="J1328" s="8">
        <f t="shared" si="247"/>
        <v>7.1847800925926002</v>
      </c>
      <c r="K1328" s="9">
        <f t="shared" si="248"/>
        <v>10346</v>
      </c>
      <c r="L1328" s="8">
        <f t="shared" si="249"/>
        <v>0</v>
      </c>
      <c r="M1328" s="3">
        <f t="shared" si="252"/>
        <v>0</v>
      </c>
      <c r="N1328" s="3">
        <f t="shared" si="250"/>
        <v>2263</v>
      </c>
      <c r="O1328" s="3">
        <f t="shared" si="253"/>
        <v>7283</v>
      </c>
      <c r="P1328" s="9">
        <f t="shared" si="251"/>
        <v>5</v>
      </c>
    </row>
    <row r="1329" spans="1:16" x14ac:dyDescent="0.25">
      <c r="A1329" s="3">
        <v>7362963</v>
      </c>
      <c r="B1329" s="5">
        <v>42936</v>
      </c>
      <c r="C1329" s="6">
        <v>0.37658564814814816</v>
      </c>
      <c r="D1329" s="6">
        <v>0.37936342592592592</v>
      </c>
      <c r="E1329" s="3">
        <f t="shared" si="242"/>
        <v>7</v>
      </c>
      <c r="F1329" s="3" t="str">
        <f t="shared" si="243"/>
        <v>stacjonarne</v>
      </c>
      <c r="G1329" s="3" t="str">
        <f t="shared" si="244"/>
        <v>73</v>
      </c>
      <c r="H1329" s="6">
        <f t="shared" si="245"/>
        <v>2.7777777777777679E-3</v>
      </c>
      <c r="I1329" s="8">
        <f t="shared" si="246"/>
        <v>0</v>
      </c>
      <c r="J1329" s="8">
        <f t="shared" si="247"/>
        <v>7.1875578703703784</v>
      </c>
      <c r="K1329" s="9">
        <f t="shared" si="248"/>
        <v>10350</v>
      </c>
      <c r="L1329" s="8">
        <f t="shared" si="249"/>
        <v>0</v>
      </c>
      <c r="M1329" s="3">
        <f t="shared" si="252"/>
        <v>0</v>
      </c>
      <c r="N1329" s="3">
        <f t="shared" si="250"/>
        <v>2263</v>
      </c>
      <c r="O1329" s="3">
        <f t="shared" si="253"/>
        <v>7287</v>
      </c>
      <c r="P1329" s="9">
        <f t="shared" si="251"/>
        <v>5</v>
      </c>
    </row>
    <row r="1330" spans="1:16" x14ac:dyDescent="0.25">
      <c r="A1330" s="3">
        <v>24290062</v>
      </c>
      <c r="B1330" s="5">
        <v>42936</v>
      </c>
      <c r="C1330" s="6">
        <v>0.38047453703703704</v>
      </c>
      <c r="D1330" s="6">
        <v>0.39142361111111112</v>
      </c>
      <c r="E1330" s="3">
        <f t="shared" si="242"/>
        <v>8</v>
      </c>
      <c r="F1330" s="3" t="str">
        <f t="shared" si="243"/>
        <v>komurkowe</v>
      </c>
      <c r="G1330" s="3" t="str">
        <f t="shared" si="244"/>
        <v>24</v>
      </c>
      <c r="H1330" s="6">
        <f t="shared" si="245"/>
        <v>1.0949074074074083E-2</v>
      </c>
      <c r="I1330" s="8">
        <f t="shared" si="246"/>
        <v>0</v>
      </c>
      <c r="J1330" s="8">
        <f t="shared" si="247"/>
        <v>7.1985069444444525</v>
      </c>
      <c r="K1330" s="9">
        <f t="shared" si="248"/>
        <v>10365</v>
      </c>
      <c r="L1330" s="8">
        <f t="shared" si="249"/>
        <v>0</v>
      </c>
      <c r="M1330" s="3">
        <f t="shared" si="252"/>
        <v>0</v>
      </c>
      <c r="N1330" s="3">
        <f t="shared" si="250"/>
        <v>2278</v>
      </c>
      <c r="O1330" s="3">
        <f t="shared" si="253"/>
        <v>7287</v>
      </c>
      <c r="P1330" s="9">
        <f t="shared" si="251"/>
        <v>51</v>
      </c>
    </row>
    <row r="1331" spans="1:16" x14ac:dyDescent="0.25">
      <c r="A1331" s="3">
        <v>3086185</v>
      </c>
      <c r="B1331" s="5">
        <v>42936</v>
      </c>
      <c r="C1331" s="6">
        <v>0.38394675925925931</v>
      </c>
      <c r="D1331" s="6">
        <v>0.395474537037037</v>
      </c>
      <c r="E1331" s="3">
        <f t="shared" si="242"/>
        <v>7</v>
      </c>
      <c r="F1331" s="3" t="str">
        <f t="shared" si="243"/>
        <v>stacjonarne</v>
      </c>
      <c r="G1331" s="3" t="str">
        <f t="shared" si="244"/>
        <v>30</v>
      </c>
      <c r="H1331" s="6">
        <f t="shared" si="245"/>
        <v>1.1527777777777692E-2</v>
      </c>
      <c r="I1331" s="8">
        <f t="shared" si="246"/>
        <v>0</v>
      </c>
      <c r="J1331" s="8">
        <f t="shared" si="247"/>
        <v>7.2100347222222299</v>
      </c>
      <c r="K1331" s="9">
        <f t="shared" si="248"/>
        <v>10382</v>
      </c>
      <c r="L1331" s="8">
        <f t="shared" si="249"/>
        <v>0</v>
      </c>
      <c r="M1331" s="3">
        <f t="shared" si="252"/>
        <v>0</v>
      </c>
      <c r="N1331" s="3">
        <f t="shared" si="250"/>
        <v>2278</v>
      </c>
      <c r="O1331" s="3">
        <f t="shared" si="253"/>
        <v>7304</v>
      </c>
      <c r="P1331" s="9">
        <f t="shared" si="251"/>
        <v>27</v>
      </c>
    </row>
    <row r="1332" spans="1:16" x14ac:dyDescent="0.25">
      <c r="A1332" s="3">
        <v>7622819</v>
      </c>
      <c r="B1332" s="5">
        <v>42936</v>
      </c>
      <c r="C1332" s="6">
        <v>0.38599537037037041</v>
      </c>
      <c r="D1332" s="6">
        <v>0.39438657407407413</v>
      </c>
      <c r="E1332" s="3">
        <f t="shared" si="242"/>
        <v>7</v>
      </c>
      <c r="F1332" s="3" t="str">
        <f t="shared" si="243"/>
        <v>stacjonarne</v>
      </c>
      <c r="G1332" s="3" t="str">
        <f t="shared" si="244"/>
        <v>76</v>
      </c>
      <c r="H1332" s="6">
        <f t="shared" si="245"/>
        <v>8.3912037037037202E-3</v>
      </c>
      <c r="I1332" s="8">
        <f t="shared" si="246"/>
        <v>0</v>
      </c>
      <c r="J1332" s="8">
        <f t="shared" si="247"/>
        <v>7.2184259259259331</v>
      </c>
      <c r="K1332" s="9">
        <f t="shared" si="248"/>
        <v>10394</v>
      </c>
      <c r="L1332" s="8">
        <f t="shared" si="249"/>
        <v>0</v>
      </c>
      <c r="M1332" s="3">
        <f t="shared" si="252"/>
        <v>0</v>
      </c>
      <c r="N1332" s="3">
        <f t="shared" si="250"/>
        <v>2278</v>
      </c>
      <c r="O1332" s="3">
        <f t="shared" si="253"/>
        <v>7316</v>
      </c>
      <c r="P1332" s="9">
        <f t="shared" si="251"/>
        <v>32</v>
      </c>
    </row>
    <row r="1333" spans="1:16" x14ac:dyDescent="0.25">
      <c r="A1333" s="3">
        <v>5610335</v>
      </c>
      <c r="B1333" s="5">
        <v>42936</v>
      </c>
      <c r="C1333" s="6">
        <v>0.39055555555555554</v>
      </c>
      <c r="D1333" s="6">
        <v>0.39101851851851849</v>
      </c>
      <c r="E1333" s="3">
        <f t="shared" si="242"/>
        <v>7</v>
      </c>
      <c r="F1333" s="3" t="str">
        <f t="shared" si="243"/>
        <v>stacjonarne</v>
      </c>
      <c r="G1333" s="3" t="str">
        <f t="shared" si="244"/>
        <v>56</v>
      </c>
      <c r="H1333" s="6">
        <f t="shared" si="245"/>
        <v>4.6296296296294281E-4</v>
      </c>
      <c r="I1333" s="8">
        <f t="shared" si="246"/>
        <v>0</v>
      </c>
      <c r="J1333" s="8">
        <f t="shared" si="247"/>
        <v>7.2188888888888965</v>
      </c>
      <c r="K1333" s="9">
        <f t="shared" si="248"/>
        <v>10395</v>
      </c>
      <c r="L1333" s="8">
        <f t="shared" si="249"/>
        <v>0</v>
      </c>
      <c r="M1333" s="3">
        <f t="shared" si="252"/>
        <v>0</v>
      </c>
      <c r="N1333" s="3">
        <f t="shared" si="250"/>
        <v>2278</v>
      </c>
      <c r="O1333" s="3">
        <f t="shared" si="253"/>
        <v>7317</v>
      </c>
      <c r="P1333" s="9">
        <f t="shared" si="251"/>
        <v>12</v>
      </c>
    </row>
    <row r="1334" spans="1:16" x14ac:dyDescent="0.25">
      <c r="A1334" s="3">
        <v>97953696</v>
      </c>
      <c r="B1334" s="5">
        <v>42936</v>
      </c>
      <c r="C1334" s="6">
        <v>0.39373842592592595</v>
      </c>
      <c r="D1334" s="6">
        <v>0.4029282407407408</v>
      </c>
      <c r="E1334" s="3">
        <f t="shared" si="242"/>
        <v>8</v>
      </c>
      <c r="F1334" s="3" t="str">
        <f t="shared" si="243"/>
        <v>komurkowe</v>
      </c>
      <c r="G1334" s="3" t="str">
        <f t="shared" si="244"/>
        <v>97</v>
      </c>
      <c r="H1334" s="6">
        <f t="shared" si="245"/>
        <v>9.1898148148148451E-3</v>
      </c>
      <c r="I1334" s="8">
        <f t="shared" si="246"/>
        <v>0</v>
      </c>
      <c r="J1334" s="8">
        <f t="shared" si="247"/>
        <v>7.2280787037037113</v>
      </c>
      <c r="K1334" s="9">
        <f t="shared" si="248"/>
        <v>10408</v>
      </c>
      <c r="L1334" s="8">
        <f t="shared" si="249"/>
        <v>0</v>
      </c>
      <c r="M1334" s="3">
        <f t="shared" si="252"/>
        <v>0</v>
      </c>
      <c r="N1334" s="3">
        <f t="shared" si="250"/>
        <v>2291</v>
      </c>
      <c r="O1334" s="3">
        <f t="shared" si="253"/>
        <v>7317</v>
      </c>
      <c r="P1334" s="9">
        <f t="shared" si="251"/>
        <v>26</v>
      </c>
    </row>
    <row r="1335" spans="1:16" x14ac:dyDescent="0.25">
      <c r="A1335" s="3">
        <v>7432767</v>
      </c>
      <c r="B1335" s="5">
        <v>42936</v>
      </c>
      <c r="C1335" s="6">
        <v>0.39446759259259262</v>
      </c>
      <c r="D1335" s="6">
        <v>0.39841435185185187</v>
      </c>
      <c r="E1335" s="3">
        <f t="shared" si="242"/>
        <v>7</v>
      </c>
      <c r="F1335" s="3" t="str">
        <f t="shared" si="243"/>
        <v>stacjonarne</v>
      </c>
      <c r="G1335" s="3" t="str">
        <f t="shared" si="244"/>
        <v>74</v>
      </c>
      <c r="H1335" s="6">
        <f t="shared" si="245"/>
        <v>3.9467592592592471E-3</v>
      </c>
      <c r="I1335" s="8">
        <f t="shared" si="246"/>
        <v>0</v>
      </c>
      <c r="J1335" s="8">
        <f t="shared" si="247"/>
        <v>7.2320254629629703</v>
      </c>
      <c r="K1335" s="9">
        <f t="shared" si="248"/>
        <v>10414</v>
      </c>
      <c r="L1335" s="8">
        <f t="shared" si="249"/>
        <v>0</v>
      </c>
      <c r="M1335" s="3">
        <f t="shared" si="252"/>
        <v>0</v>
      </c>
      <c r="N1335" s="3">
        <f t="shared" si="250"/>
        <v>2291</v>
      </c>
      <c r="O1335" s="3">
        <f t="shared" si="253"/>
        <v>7323</v>
      </c>
      <c r="P1335" s="9">
        <f t="shared" si="251"/>
        <v>7</v>
      </c>
    </row>
    <row r="1336" spans="1:16" x14ac:dyDescent="0.25">
      <c r="A1336" s="3">
        <v>2089993</v>
      </c>
      <c r="B1336" s="5">
        <v>42936</v>
      </c>
      <c r="C1336" s="6">
        <v>0.39810185185185182</v>
      </c>
      <c r="D1336" s="6">
        <v>0.39876157407407403</v>
      </c>
      <c r="E1336" s="3">
        <f t="shared" si="242"/>
        <v>7</v>
      </c>
      <c r="F1336" s="3" t="str">
        <f t="shared" si="243"/>
        <v>stacjonarne</v>
      </c>
      <c r="G1336" s="3" t="str">
        <f t="shared" si="244"/>
        <v>20</v>
      </c>
      <c r="H1336" s="6">
        <f t="shared" si="245"/>
        <v>6.5972222222221433E-4</v>
      </c>
      <c r="I1336" s="8">
        <f t="shared" si="246"/>
        <v>0</v>
      </c>
      <c r="J1336" s="8">
        <f t="shared" si="247"/>
        <v>7.2326851851851925</v>
      </c>
      <c r="K1336" s="9">
        <f t="shared" si="248"/>
        <v>10415</v>
      </c>
      <c r="L1336" s="8">
        <f t="shared" si="249"/>
        <v>0</v>
      </c>
      <c r="M1336" s="3">
        <f t="shared" si="252"/>
        <v>0</v>
      </c>
      <c r="N1336" s="3">
        <f t="shared" si="250"/>
        <v>2291</v>
      </c>
      <c r="O1336" s="3">
        <f t="shared" si="253"/>
        <v>7324</v>
      </c>
      <c r="P1336" s="9">
        <f t="shared" si="251"/>
        <v>4</v>
      </c>
    </row>
    <row r="1337" spans="1:16" x14ac:dyDescent="0.25">
      <c r="A1337" s="3">
        <v>2635121</v>
      </c>
      <c r="B1337" s="5">
        <v>42936</v>
      </c>
      <c r="C1337" s="6">
        <v>0.39906250000000004</v>
      </c>
      <c r="D1337" s="6">
        <v>0.40487268518518515</v>
      </c>
      <c r="E1337" s="3">
        <f t="shared" si="242"/>
        <v>7</v>
      </c>
      <c r="F1337" s="3" t="str">
        <f t="shared" si="243"/>
        <v>stacjonarne</v>
      </c>
      <c r="G1337" s="3" t="str">
        <f t="shared" si="244"/>
        <v>26</v>
      </c>
      <c r="H1337" s="6">
        <f t="shared" si="245"/>
        <v>5.8101851851851127E-3</v>
      </c>
      <c r="I1337" s="8">
        <f t="shared" si="246"/>
        <v>0</v>
      </c>
      <c r="J1337" s="8">
        <f t="shared" si="247"/>
        <v>7.2384953703703774</v>
      </c>
      <c r="K1337" s="9">
        <f t="shared" si="248"/>
        <v>10423</v>
      </c>
      <c r="L1337" s="8">
        <f t="shared" si="249"/>
        <v>0</v>
      </c>
      <c r="M1337" s="3">
        <f t="shared" si="252"/>
        <v>0</v>
      </c>
      <c r="N1337" s="3">
        <f t="shared" si="250"/>
        <v>2291</v>
      </c>
      <c r="O1337" s="3">
        <f t="shared" si="253"/>
        <v>7332</v>
      </c>
      <c r="P1337" s="9">
        <f t="shared" si="251"/>
        <v>26</v>
      </c>
    </row>
    <row r="1338" spans="1:16" x14ac:dyDescent="0.25">
      <c r="A1338" s="3">
        <v>6725216</v>
      </c>
      <c r="B1338" s="5">
        <v>42936</v>
      </c>
      <c r="C1338" s="6">
        <v>0.40190972222222227</v>
      </c>
      <c r="D1338" s="6">
        <v>0.40715277777777775</v>
      </c>
      <c r="E1338" s="3">
        <f t="shared" si="242"/>
        <v>7</v>
      </c>
      <c r="F1338" s="3" t="str">
        <f t="shared" si="243"/>
        <v>stacjonarne</v>
      </c>
      <c r="G1338" s="3" t="str">
        <f t="shared" si="244"/>
        <v>67</v>
      </c>
      <c r="H1338" s="6">
        <f t="shared" si="245"/>
        <v>5.243055555555487E-3</v>
      </c>
      <c r="I1338" s="8">
        <f t="shared" si="246"/>
        <v>0</v>
      </c>
      <c r="J1338" s="8">
        <f t="shared" si="247"/>
        <v>7.2437384259259332</v>
      </c>
      <c r="K1338" s="9">
        <f t="shared" si="248"/>
        <v>10430</v>
      </c>
      <c r="L1338" s="8">
        <f t="shared" si="249"/>
        <v>0</v>
      </c>
      <c r="M1338" s="3">
        <f t="shared" si="252"/>
        <v>0</v>
      </c>
      <c r="N1338" s="3">
        <f t="shared" si="250"/>
        <v>2291</v>
      </c>
      <c r="O1338" s="3">
        <f t="shared" si="253"/>
        <v>7339</v>
      </c>
      <c r="P1338" s="9">
        <f t="shared" si="251"/>
        <v>59</v>
      </c>
    </row>
    <row r="1339" spans="1:16" x14ac:dyDescent="0.25">
      <c r="A1339" s="3">
        <v>6530661</v>
      </c>
      <c r="B1339" s="5">
        <v>42936</v>
      </c>
      <c r="C1339" s="6">
        <v>0.40709490740740745</v>
      </c>
      <c r="D1339" s="6">
        <v>0.40795138888888888</v>
      </c>
      <c r="E1339" s="3">
        <f t="shared" si="242"/>
        <v>7</v>
      </c>
      <c r="F1339" s="3" t="str">
        <f t="shared" si="243"/>
        <v>stacjonarne</v>
      </c>
      <c r="G1339" s="3" t="str">
        <f t="shared" si="244"/>
        <v>65</v>
      </c>
      <c r="H1339" s="6">
        <f t="shared" si="245"/>
        <v>8.5648148148143033E-4</v>
      </c>
      <c r="I1339" s="8">
        <f t="shared" si="246"/>
        <v>0</v>
      </c>
      <c r="J1339" s="8">
        <f t="shared" si="247"/>
        <v>7.2445949074074143</v>
      </c>
      <c r="K1339" s="9">
        <f t="shared" si="248"/>
        <v>10432</v>
      </c>
      <c r="L1339" s="8">
        <f t="shared" si="249"/>
        <v>0</v>
      </c>
      <c r="M1339" s="3">
        <f t="shared" si="252"/>
        <v>0</v>
      </c>
      <c r="N1339" s="3">
        <f t="shared" si="250"/>
        <v>2291</v>
      </c>
      <c r="O1339" s="3">
        <f t="shared" si="253"/>
        <v>7341</v>
      </c>
      <c r="P1339" s="9">
        <f t="shared" si="251"/>
        <v>13</v>
      </c>
    </row>
    <row r="1340" spans="1:16" x14ac:dyDescent="0.25">
      <c r="A1340" s="3">
        <v>8691743</v>
      </c>
      <c r="B1340" s="5">
        <v>42936</v>
      </c>
      <c r="C1340" s="6">
        <v>0.41228009259259263</v>
      </c>
      <c r="D1340" s="6">
        <v>0.42214120370370373</v>
      </c>
      <c r="E1340" s="3">
        <f t="shared" si="242"/>
        <v>7</v>
      </c>
      <c r="F1340" s="3" t="str">
        <f t="shared" si="243"/>
        <v>stacjonarne</v>
      </c>
      <c r="G1340" s="3" t="str">
        <f t="shared" si="244"/>
        <v>86</v>
      </c>
      <c r="H1340" s="6">
        <f t="shared" si="245"/>
        <v>9.8611111111110983E-3</v>
      </c>
      <c r="I1340" s="8">
        <f t="shared" si="246"/>
        <v>0</v>
      </c>
      <c r="J1340" s="8">
        <f t="shared" si="247"/>
        <v>7.2544560185185256</v>
      </c>
      <c r="K1340" s="9">
        <f t="shared" si="248"/>
        <v>10446</v>
      </c>
      <c r="L1340" s="8">
        <f t="shared" si="249"/>
        <v>0</v>
      </c>
      <c r="M1340" s="3">
        <f t="shared" si="252"/>
        <v>0</v>
      </c>
      <c r="N1340" s="3">
        <f t="shared" si="250"/>
        <v>2291</v>
      </c>
      <c r="O1340" s="3">
        <f t="shared" si="253"/>
        <v>7355</v>
      </c>
      <c r="P1340" s="9">
        <f t="shared" si="251"/>
        <v>25</v>
      </c>
    </row>
    <row r="1341" spans="1:16" x14ac:dyDescent="0.25">
      <c r="A1341" s="3">
        <v>2771511</v>
      </c>
      <c r="B1341" s="5">
        <v>42936</v>
      </c>
      <c r="C1341" s="6">
        <v>0.41271990740740744</v>
      </c>
      <c r="D1341" s="6">
        <v>0.41487268518518516</v>
      </c>
      <c r="E1341" s="3">
        <f t="shared" si="242"/>
        <v>7</v>
      </c>
      <c r="F1341" s="3" t="str">
        <f t="shared" si="243"/>
        <v>stacjonarne</v>
      </c>
      <c r="G1341" s="3" t="str">
        <f t="shared" si="244"/>
        <v>27</v>
      </c>
      <c r="H1341" s="6">
        <f t="shared" si="245"/>
        <v>2.1527777777777257E-3</v>
      </c>
      <c r="I1341" s="8">
        <f t="shared" si="246"/>
        <v>0</v>
      </c>
      <c r="J1341" s="8">
        <f t="shared" si="247"/>
        <v>7.2566087962963035</v>
      </c>
      <c r="K1341" s="9">
        <f t="shared" si="248"/>
        <v>10449</v>
      </c>
      <c r="L1341" s="8">
        <f t="shared" si="249"/>
        <v>0</v>
      </c>
      <c r="M1341" s="3">
        <f t="shared" si="252"/>
        <v>0</v>
      </c>
      <c r="N1341" s="3">
        <f t="shared" si="250"/>
        <v>2291</v>
      </c>
      <c r="O1341" s="3">
        <f t="shared" si="253"/>
        <v>7358</v>
      </c>
      <c r="P1341" s="9">
        <f t="shared" si="251"/>
        <v>31</v>
      </c>
    </row>
    <row r="1342" spans="1:16" x14ac:dyDescent="0.25">
      <c r="A1342" s="3">
        <v>7471152</v>
      </c>
      <c r="B1342" s="5">
        <v>42936</v>
      </c>
      <c r="C1342" s="6">
        <v>0.41456018518518517</v>
      </c>
      <c r="D1342" s="6">
        <v>0.41495370370370371</v>
      </c>
      <c r="E1342" s="3">
        <f t="shared" si="242"/>
        <v>7</v>
      </c>
      <c r="F1342" s="3" t="str">
        <f t="shared" si="243"/>
        <v>stacjonarne</v>
      </c>
      <c r="G1342" s="3" t="str">
        <f t="shared" si="244"/>
        <v>74</v>
      </c>
      <c r="H1342" s="6">
        <f t="shared" si="245"/>
        <v>3.9351851851854303E-4</v>
      </c>
      <c r="I1342" s="8">
        <f t="shared" si="246"/>
        <v>0</v>
      </c>
      <c r="J1342" s="8">
        <f t="shared" si="247"/>
        <v>7.2570023148148222</v>
      </c>
      <c r="K1342" s="9">
        <f t="shared" si="248"/>
        <v>10450</v>
      </c>
      <c r="L1342" s="8">
        <f t="shared" si="249"/>
        <v>0</v>
      </c>
      <c r="M1342" s="3">
        <f t="shared" si="252"/>
        <v>0</v>
      </c>
      <c r="N1342" s="3">
        <f t="shared" si="250"/>
        <v>2291</v>
      </c>
      <c r="O1342" s="3">
        <f t="shared" si="253"/>
        <v>7359</v>
      </c>
      <c r="P1342" s="9">
        <f t="shared" si="251"/>
        <v>5</v>
      </c>
    </row>
    <row r="1343" spans="1:16" x14ac:dyDescent="0.25">
      <c r="A1343" s="3">
        <v>89691426</v>
      </c>
      <c r="B1343" s="5">
        <v>42936</v>
      </c>
      <c r="C1343" s="6">
        <v>0.41677083333333331</v>
      </c>
      <c r="D1343" s="6">
        <v>0.42192129629629632</v>
      </c>
      <c r="E1343" s="3">
        <f t="shared" si="242"/>
        <v>8</v>
      </c>
      <c r="F1343" s="3" t="str">
        <f t="shared" si="243"/>
        <v>komurkowe</v>
      </c>
      <c r="G1343" s="3" t="str">
        <f t="shared" si="244"/>
        <v>89</v>
      </c>
      <c r="H1343" s="6">
        <f t="shared" si="245"/>
        <v>5.1504629629630094E-3</v>
      </c>
      <c r="I1343" s="8">
        <f t="shared" si="246"/>
        <v>0</v>
      </c>
      <c r="J1343" s="8">
        <f t="shared" si="247"/>
        <v>7.2621527777777848</v>
      </c>
      <c r="K1343" s="9">
        <f t="shared" si="248"/>
        <v>10457</v>
      </c>
      <c r="L1343" s="8">
        <f t="shared" si="249"/>
        <v>0</v>
      </c>
      <c r="M1343" s="3">
        <f t="shared" si="252"/>
        <v>0</v>
      </c>
      <c r="N1343" s="3">
        <f t="shared" si="250"/>
        <v>2298</v>
      </c>
      <c r="O1343" s="3">
        <f t="shared" si="253"/>
        <v>7359</v>
      </c>
      <c r="P1343" s="9">
        <f t="shared" si="251"/>
        <v>30</v>
      </c>
    </row>
    <row r="1344" spans="1:16" x14ac:dyDescent="0.25">
      <c r="A1344" s="3">
        <v>5305478</v>
      </c>
      <c r="B1344" s="5">
        <v>42936</v>
      </c>
      <c r="C1344" s="6">
        <v>0.41980324074074077</v>
      </c>
      <c r="D1344" s="6">
        <v>0.42957175925925922</v>
      </c>
      <c r="E1344" s="3">
        <f t="shared" si="242"/>
        <v>7</v>
      </c>
      <c r="F1344" s="3" t="str">
        <f t="shared" si="243"/>
        <v>stacjonarne</v>
      </c>
      <c r="G1344" s="3" t="str">
        <f t="shared" si="244"/>
        <v>53</v>
      </c>
      <c r="H1344" s="6">
        <f t="shared" si="245"/>
        <v>9.7685185185184542E-3</v>
      </c>
      <c r="I1344" s="8">
        <f t="shared" si="246"/>
        <v>0</v>
      </c>
      <c r="J1344" s="8">
        <f t="shared" si="247"/>
        <v>7.2719212962963029</v>
      </c>
      <c r="K1344" s="9">
        <f t="shared" si="248"/>
        <v>10471</v>
      </c>
      <c r="L1344" s="8">
        <f t="shared" si="249"/>
        <v>0</v>
      </c>
      <c r="M1344" s="3">
        <f t="shared" si="252"/>
        <v>0</v>
      </c>
      <c r="N1344" s="3">
        <f t="shared" si="250"/>
        <v>2298</v>
      </c>
      <c r="O1344" s="3">
        <f t="shared" si="253"/>
        <v>7373</v>
      </c>
      <c r="P1344" s="9">
        <f t="shared" si="251"/>
        <v>34</v>
      </c>
    </row>
    <row r="1345" spans="1:16" x14ac:dyDescent="0.25">
      <c r="A1345" s="3">
        <v>4305632</v>
      </c>
      <c r="B1345" s="5">
        <v>42936</v>
      </c>
      <c r="C1345" s="6">
        <v>0.42534722222222227</v>
      </c>
      <c r="D1345" s="6">
        <v>0.43634259259259256</v>
      </c>
      <c r="E1345" s="3">
        <f t="shared" si="242"/>
        <v>7</v>
      </c>
      <c r="F1345" s="3" t="str">
        <f t="shared" si="243"/>
        <v>stacjonarne</v>
      </c>
      <c r="G1345" s="3" t="str">
        <f t="shared" si="244"/>
        <v>43</v>
      </c>
      <c r="H1345" s="6">
        <f t="shared" si="245"/>
        <v>1.0995370370370294E-2</v>
      </c>
      <c r="I1345" s="8">
        <f t="shared" si="246"/>
        <v>0</v>
      </c>
      <c r="J1345" s="8">
        <f t="shared" si="247"/>
        <v>7.2829166666666731</v>
      </c>
      <c r="K1345" s="9">
        <f t="shared" si="248"/>
        <v>10487</v>
      </c>
      <c r="L1345" s="8">
        <f t="shared" si="249"/>
        <v>0</v>
      </c>
      <c r="M1345" s="3">
        <f t="shared" si="252"/>
        <v>0</v>
      </c>
      <c r="N1345" s="3">
        <f t="shared" si="250"/>
        <v>2298</v>
      </c>
      <c r="O1345" s="3">
        <f t="shared" si="253"/>
        <v>7389</v>
      </c>
      <c r="P1345" s="9">
        <f t="shared" si="251"/>
        <v>24</v>
      </c>
    </row>
    <row r="1346" spans="1:16" x14ac:dyDescent="0.25">
      <c r="A1346" s="3">
        <v>9526179</v>
      </c>
      <c r="B1346" s="5">
        <v>42936</v>
      </c>
      <c r="C1346" s="6">
        <v>0.42761574074074077</v>
      </c>
      <c r="D1346" s="6">
        <v>0.4314236111111111</v>
      </c>
      <c r="E1346" s="3">
        <f t="shared" si="242"/>
        <v>7</v>
      </c>
      <c r="F1346" s="3" t="str">
        <f t="shared" si="243"/>
        <v>stacjonarne</v>
      </c>
      <c r="G1346" s="3" t="str">
        <f t="shared" si="244"/>
        <v>95</v>
      </c>
      <c r="H1346" s="6">
        <f t="shared" si="245"/>
        <v>3.8078703703703365E-3</v>
      </c>
      <c r="I1346" s="8">
        <f t="shared" si="246"/>
        <v>0</v>
      </c>
      <c r="J1346" s="8">
        <f t="shared" si="247"/>
        <v>7.2867245370370437</v>
      </c>
      <c r="K1346" s="9">
        <f t="shared" si="248"/>
        <v>10492</v>
      </c>
      <c r="L1346" s="8">
        <f t="shared" si="249"/>
        <v>0</v>
      </c>
      <c r="M1346" s="3">
        <f t="shared" si="252"/>
        <v>0</v>
      </c>
      <c r="N1346" s="3">
        <f t="shared" si="250"/>
        <v>2298</v>
      </c>
      <c r="O1346" s="3">
        <f t="shared" si="253"/>
        <v>7394</v>
      </c>
      <c r="P1346" s="9">
        <f t="shared" si="251"/>
        <v>53</v>
      </c>
    </row>
    <row r="1347" spans="1:16" x14ac:dyDescent="0.25">
      <c r="A1347" s="3">
        <v>1268336</v>
      </c>
      <c r="B1347" s="5">
        <v>42936</v>
      </c>
      <c r="C1347" s="6">
        <v>0.43172453703703706</v>
      </c>
      <c r="D1347" s="6">
        <v>0.44153935185185184</v>
      </c>
      <c r="E1347" s="3">
        <f t="shared" ref="E1347:E1410" si="254">LEN(A1347)</f>
        <v>7</v>
      </c>
      <c r="F1347" s="3" t="str">
        <f t="shared" ref="F1347:F1410" si="255">IF(E1347=7,"stacjonarne","komurkowe")</f>
        <v>stacjonarne</v>
      </c>
      <c r="G1347" s="3" t="str">
        <f t="shared" ref="G1347:G1410" si="256">LEFT(A1347,2)</f>
        <v>12</v>
      </c>
      <c r="H1347" s="6">
        <f t="shared" ref="H1347:H1410" si="257">D1347-C1347</f>
        <v>9.8148148148147762E-3</v>
      </c>
      <c r="I1347" s="8">
        <f t="shared" ref="I1347:I1410" si="258">IF(AND(G1347="12",F1347="stacjonarne"),H1347,0)</f>
        <v>9.8148148148147762E-3</v>
      </c>
      <c r="J1347" s="8">
        <f t="shared" si="247"/>
        <v>7.2965393518518589</v>
      </c>
      <c r="K1347" s="9">
        <f t="shared" si="248"/>
        <v>10507</v>
      </c>
      <c r="L1347" s="8">
        <f t="shared" si="249"/>
        <v>0</v>
      </c>
      <c r="M1347" s="3">
        <f t="shared" si="252"/>
        <v>0</v>
      </c>
      <c r="N1347" s="3">
        <f t="shared" si="250"/>
        <v>2298</v>
      </c>
      <c r="O1347" s="3">
        <f t="shared" si="253"/>
        <v>7409</v>
      </c>
      <c r="P1347" s="9">
        <f t="shared" si="251"/>
        <v>1</v>
      </c>
    </row>
    <row r="1348" spans="1:16" x14ac:dyDescent="0.25">
      <c r="A1348" s="3">
        <v>7288626</v>
      </c>
      <c r="B1348" s="5">
        <v>42936</v>
      </c>
      <c r="C1348" s="6">
        <v>0.43606481481481479</v>
      </c>
      <c r="D1348" s="6">
        <v>0.44609953703703703</v>
      </c>
      <c r="E1348" s="3">
        <f t="shared" si="254"/>
        <v>7</v>
      </c>
      <c r="F1348" s="3" t="str">
        <f t="shared" si="255"/>
        <v>stacjonarne</v>
      </c>
      <c r="G1348" s="3" t="str">
        <f t="shared" si="256"/>
        <v>72</v>
      </c>
      <c r="H1348" s="6">
        <f t="shared" si="257"/>
        <v>1.0034722222222237E-2</v>
      </c>
      <c r="I1348" s="8">
        <f t="shared" si="258"/>
        <v>0</v>
      </c>
      <c r="J1348" s="8">
        <f t="shared" ref="J1348:J1411" si="259">IF(E1348&lt;10,H1348+J1347,J1347)</f>
        <v>7.3065740740740814</v>
      </c>
      <c r="K1348" s="9">
        <f t="shared" ref="K1348:K1411" si="260">IF(J1348&lt;&gt;J1347,K1347+HOUR(H1348)*60+MINUTE(H1348)+IF(P1348&lt;P1347,1,0),K1347)</f>
        <v>10521</v>
      </c>
      <c r="L1348" s="8">
        <f t="shared" ref="L1348:L1411" si="261">IF(E1348&gt;=10,H1348,0)</f>
        <v>0</v>
      </c>
      <c r="M1348" s="3">
        <f t="shared" si="252"/>
        <v>0</v>
      </c>
      <c r="N1348" s="3">
        <f t="shared" ref="N1348:N1411" si="262">IF(AND(K1348&gt;800,K1347&lt;800,F1348="komurkowe"),K1348-800,IF(AND(F1348="komurkowe",K1348&gt;800),N1347+K1348-K1347,N1347))</f>
        <v>2298</v>
      </c>
      <c r="O1348" s="3">
        <f t="shared" si="253"/>
        <v>7423</v>
      </c>
      <c r="P1348" s="9">
        <f t="shared" ref="P1348:P1411" si="263">IF(J1348&lt;&gt;J1347,MOD(SECOND(H1348)+P1347,60),P1347)</f>
        <v>28</v>
      </c>
    </row>
    <row r="1349" spans="1:16" x14ac:dyDescent="0.25">
      <c r="A1349" s="3">
        <v>53117702</v>
      </c>
      <c r="B1349" s="5">
        <v>42936</v>
      </c>
      <c r="C1349" s="6">
        <v>0.44170138888888894</v>
      </c>
      <c r="D1349" s="6">
        <v>0.44903935185185184</v>
      </c>
      <c r="E1349" s="3">
        <f t="shared" si="254"/>
        <v>8</v>
      </c>
      <c r="F1349" s="3" t="str">
        <f t="shared" si="255"/>
        <v>komurkowe</v>
      </c>
      <c r="G1349" s="3" t="str">
        <f t="shared" si="256"/>
        <v>53</v>
      </c>
      <c r="H1349" s="6">
        <f t="shared" si="257"/>
        <v>7.3379629629629073E-3</v>
      </c>
      <c r="I1349" s="8">
        <f t="shared" si="258"/>
        <v>0</v>
      </c>
      <c r="J1349" s="8">
        <f t="shared" si="259"/>
        <v>7.3139120370370447</v>
      </c>
      <c r="K1349" s="9">
        <f t="shared" si="260"/>
        <v>10532</v>
      </c>
      <c r="L1349" s="8">
        <f t="shared" si="261"/>
        <v>0</v>
      </c>
      <c r="M1349" s="3">
        <f t="shared" si="252"/>
        <v>0</v>
      </c>
      <c r="N1349" s="3">
        <f t="shared" si="262"/>
        <v>2309</v>
      </c>
      <c r="O1349" s="3">
        <f t="shared" si="253"/>
        <v>7423</v>
      </c>
      <c r="P1349" s="9">
        <f t="shared" si="263"/>
        <v>2</v>
      </c>
    </row>
    <row r="1350" spans="1:16" x14ac:dyDescent="0.25">
      <c r="A1350" s="3">
        <v>10201038</v>
      </c>
      <c r="B1350" s="5">
        <v>42936</v>
      </c>
      <c r="C1350" s="6">
        <v>0.44615740740740745</v>
      </c>
      <c r="D1350" s="6">
        <v>0.45019675925925928</v>
      </c>
      <c r="E1350" s="3">
        <f t="shared" si="254"/>
        <v>8</v>
      </c>
      <c r="F1350" s="3" t="str">
        <f t="shared" si="255"/>
        <v>komurkowe</v>
      </c>
      <c r="G1350" s="3" t="str">
        <f t="shared" si="256"/>
        <v>10</v>
      </c>
      <c r="H1350" s="6">
        <f t="shared" si="257"/>
        <v>4.0393518518518357E-3</v>
      </c>
      <c r="I1350" s="8">
        <f t="shared" si="258"/>
        <v>0</v>
      </c>
      <c r="J1350" s="8">
        <f t="shared" si="259"/>
        <v>7.317951388888897</v>
      </c>
      <c r="K1350" s="9">
        <f t="shared" si="260"/>
        <v>10537</v>
      </c>
      <c r="L1350" s="8">
        <f t="shared" si="261"/>
        <v>0</v>
      </c>
      <c r="M1350" s="3">
        <f t="shared" si="252"/>
        <v>0</v>
      </c>
      <c r="N1350" s="3">
        <f t="shared" si="262"/>
        <v>2314</v>
      </c>
      <c r="O1350" s="3">
        <f t="shared" si="253"/>
        <v>7423</v>
      </c>
      <c r="P1350" s="9">
        <f t="shared" si="263"/>
        <v>51</v>
      </c>
    </row>
    <row r="1351" spans="1:16" x14ac:dyDescent="0.25">
      <c r="A1351" s="3">
        <v>4738129</v>
      </c>
      <c r="B1351" s="5">
        <v>42936</v>
      </c>
      <c r="C1351" s="6">
        <v>0.45039351851851855</v>
      </c>
      <c r="D1351" s="6">
        <v>0.46037037037037037</v>
      </c>
      <c r="E1351" s="3">
        <f t="shared" si="254"/>
        <v>7</v>
      </c>
      <c r="F1351" s="3" t="str">
        <f t="shared" si="255"/>
        <v>stacjonarne</v>
      </c>
      <c r="G1351" s="3" t="str">
        <f t="shared" si="256"/>
        <v>47</v>
      </c>
      <c r="H1351" s="6">
        <f t="shared" si="257"/>
        <v>9.9768518518518201E-3</v>
      </c>
      <c r="I1351" s="8">
        <f t="shared" si="258"/>
        <v>0</v>
      </c>
      <c r="J1351" s="8">
        <f t="shared" si="259"/>
        <v>7.3279282407407491</v>
      </c>
      <c r="K1351" s="9">
        <f t="shared" si="260"/>
        <v>10552</v>
      </c>
      <c r="L1351" s="8">
        <f t="shared" si="261"/>
        <v>0</v>
      </c>
      <c r="M1351" s="3">
        <f t="shared" si="252"/>
        <v>0</v>
      </c>
      <c r="N1351" s="3">
        <f t="shared" si="262"/>
        <v>2314</v>
      </c>
      <c r="O1351" s="3">
        <f t="shared" si="253"/>
        <v>7438</v>
      </c>
      <c r="P1351" s="9">
        <f t="shared" si="263"/>
        <v>13</v>
      </c>
    </row>
    <row r="1352" spans="1:16" x14ac:dyDescent="0.25">
      <c r="A1352" s="3">
        <v>3153023</v>
      </c>
      <c r="B1352" s="5">
        <v>42936</v>
      </c>
      <c r="C1352" s="6">
        <v>0.45503472222222219</v>
      </c>
      <c r="D1352" s="6">
        <v>0.45876157407407409</v>
      </c>
      <c r="E1352" s="3">
        <f t="shared" si="254"/>
        <v>7</v>
      </c>
      <c r="F1352" s="3" t="str">
        <f t="shared" si="255"/>
        <v>stacjonarne</v>
      </c>
      <c r="G1352" s="3" t="str">
        <f t="shared" si="256"/>
        <v>31</v>
      </c>
      <c r="H1352" s="6">
        <f t="shared" si="257"/>
        <v>3.7268518518518978E-3</v>
      </c>
      <c r="I1352" s="8">
        <f t="shared" si="258"/>
        <v>0</v>
      </c>
      <c r="J1352" s="8">
        <f t="shared" si="259"/>
        <v>7.3316550925926007</v>
      </c>
      <c r="K1352" s="9">
        <f t="shared" si="260"/>
        <v>10557</v>
      </c>
      <c r="L1352" s="8">
        <f t="shared" si="261"/>
        <v>0</v>
      </c>
      <c r="M1352" s="3">
        <f t="shared" si="252"/>
        <v>0</v>
      </c>
      <c r="N1352" s="3">
        <f t="shared" si="262"/>
        <v>2314</v>
      </c>
      <c r="O1352" s="3">
        <f t="shared" si="253"/>
        <v>7443</v>
      </c>
      <c r="P1352" s="9">
        <f t="shared" si="263"/>
        <v>35</v>
      </c>
    </row>
    <row r="1353" spans="1:16" x14ac:dyDescent="0.25">
      <c r="A1353" s="3">
        <v>1747389</v>
      </c>
      <c r="B1353" s="5">
        <v>42936</v>
      </c>
      <c r="C1353" s="6">
        <v>0.45795138888888887</v>
      </c>
      <c r="D1353" s="6">
        <v>0.46004629629629629</v>
      </c>
      <c r="E1353" s="3">
        <f t="shared" si="254"/>
        <v>7</v>
      </c>
      <c r="F1353" s="3" t="str">
        <f t="shared" si="255"/>
        <v>stacjonarne</v>
      </c>
      <c r="G1353" s="3" t="str">
        <f t="shared" si="256"/>
        <v>17</v>
      </c>
      <c r="H1353" s="6">
        <f t="shared" si="257"/>
        <v>2.0949074074074203E-3</v>
      </c>
      <c r="I1353" s="8">
        <f t="shared" si="258"/>
        <v>0</v>
      </c>
      <c r="J1353" s="8">
        <f t="shared" si="259"/>
        <v>7.3337500000000082</v>
      </c>
      <c r="K1353" s="9">
        <f t="shared" si="260"/>
        <v>10560</v>
      </c>
      <c r="L1353" s="8">
        <f t="shared" si="261"/>
        <v>0</v>
      </c>
      <c r="M1353" s="3">
        <f t="shared" si="252"/>
        <v>0</v>
      </c>
      <c r="N1353" s="3">
        <f t="shared" si="262"/>
        <v>2314</v>
      </c>
      <c r="O1353" s="3">
        <f t="shared" si="253"/>
        <v>7446</v>
      </c>
      <c r="P1353" s="9">
        <f t="shared" si="263"/>
        <v>36</v>
      </c>
    </row>
    <row r="1354" spans="1:16" x14ac:dyDescent="0.25">
      <c r="A1354" s="3">
        <v>5526425146</v>
      </c>
      <c r="B1354" s="5">
        <v>42936</v>
      </c>
      <c r="C1354" s="6">
        <v>0.46164351851851854</v>
      </c>
      <c r="D1354" s="6">
        <v>0.46197916666666666</v>
      </c>
      <c r="E1354" s="3">
        <f t="shared" si="254"/>
        <v>10</v>
      </c>
      <c r="F1354" s="3" t="str">
        <f t="shared" si="255"/>
        <v>komurkowe</v>
      </c>
      <c r="G1354" s="3" t="str">
        <f t="shared" si="256"/>
        <v>55</v>
      </c>
      <c r="H1354" s="6">
        <f t="shared" si="257"/>
        <v>3.356481481481266E-4</v>
      </c>
      <c r="I1354" s="8">
        <f t="shared" si="258"/>
        <v>0</v>
      </c>
      <c r="J1354" s="8">
        <f t="shared" si="259"/>
        <v>7.3337500000000082</v>
      </c>
      <c r="K1354" s="9">
        <f t="shared" si="260"/>
        <v>10560</v>
      </c>
      <c r="L1354" s="8">
        <f t="shared" si="261"/>
        <v>3.356481481481266E-4</v>
      </c>
      <c r="M1354" s="3">
        <f t="shared" si="252"/>
        <v>1</v>
      </c>
      <c r="N1354" s="3">
        <f t="shared" si="262"/>
        <v>2314</v>
      </c>
      <c r="O1354" s="3">
        <f t="shared" si="253"/>
        <v>7446</v>
      </c>
      <c r="P1354" s="9">
        <f t="shared" si="263"/>
        <v>36</v>
      </c>
    </row>
    <row r="1355" spans="1:16" x14ac:dyDescent="0.25">
      <c r="A1355" s="3">
        <v>93050839</v>
      </c>
      <c r="B1355" s="5">
        <v>42936</v>
      </c>
      <c r="C1355" s="6">
        <v>0.46225694444444443</v>
      </c>
      <c r="D1355" s="6">
        <v>0.46591435185185182</v>
      </c>
      <c r="E1355" s="3">
        <f t="shared" si="254"/>
        <v>8</v>
      </c>
      <c r="F1355" s="3" t="str">
        <f t="shared" si="255"/>
        <v>komurkowe</v>
      </c>
      <c r="G1355" s="3" t="str">
        <f t="shared" si="256"/>
        <v>93</v>
      </c>
      <c r="H1355" s="6">
        <f t="shared" si="257"/>
        <v>3.657407407407387E-3</v>
      </c>
      <c r="I1355" s="8">
        <f t="shared" si="258"/>
        <v>0</v>
      </c>
      <c r="J1355" s="8">
        <f t="shared" si="259"/>
        <v>7.3374074074074151</v>
      </c>
      <c r="K1355" s="9">
        <f t="shared" si="260"/>
        <v>10565</v>
      </c>
      <c r="L1355" s="8">
        <f t="shared" si="261"/>
        <v>0</v>
      </c>
      <c r="M1355" s="3">
        <f t="shared" si="252"/>
        <v>0</v>
      </c>
      <c r="N1355" s="3">
        <f t="shared" si="262"/>
        <v>2319</v>
      </c>
      <c r="O1355" s="3">
        <f t="shared" si="253"/>
        <v>7446</v>
      </c>
      <c r="P1355" s="9">
        <f t="shared" si="263"/>
        <v>52</v>
      </c>
    </row>
    <row r="1356" spans="1:16" x14ac:dyDescent="0.25">
      <c r="A1356" s="3">
        <v>1288318920</v>
      </c>
      <c r="B1356" s="5">
        <v>42936</v>
      </c>
      <c r="C1356" s="6">
        <v>0.46606481481481482</v>
      </c>
      <c r="D1356" s="6">
        <v>0.47374999999999995</v>
      </c>
      <c r="E1356" s="3">
        <f t="shared" si="254"/>
        <v>10</v>
      </c>
      <c r="F1356" s="3" t="str">
        <f t="shared" si="255"/>
        <v>komurkowe</v>
      </c>
      <c r="G1356" s="3" t="str">
        <f t="shared" si="256"/>
        <v>12</v>
      </c>
      <c r="H1356" s="6">
        <f t="shared" si="257"/>
        <v>7.6851851851851283E-3</v>
      </c>
      <c r="I1356" s="8">
        <f t="shared" si="258"/>
        <v>0</v>
      </c>
      <c r="J1356" s="8">
        <f t="shared" si="259"/>
        <v>7.3374074074074151</v>
      </c>
      <c r="K1356" s="9">
        <f t="shared" si="260"/>
        <v>10565</v>
      </c>
      <c r="L1356" s="8">
        <f t="shared" si="261"/>
        <v>7.6851851851851283E-3</v>
      </c>
      <c r="M1356" s="3">
        <f t="shared" si="252"/>
        <v>12</v>
      </c>
      <c r="N1356" s="3">
        <f t="shared" si="262"/>
        <v>2319</v>
      </c>
      <c r="O1356" s="3">
        <f t="shared" si="253"/>
        <v>7446</v>
      </c>
      <c r="P1356" s="9">
        <f t="shared" si="263"/>
        <v>52</v>
      </c>
    </row>
    <row r="1357" spans="1:16" x14ac:dyDescent="0.25">
      <c r="A1357" s="3">
        <v>5613566</v>
      </c>
      <c r="B1357" s="5">
        <v>42936</v>
      </c>
      <c r="C1357" s="6">
        <v>0.47105324074074079</v>
      </c>
      <c r="D1357" s="6">
        <v>0.47146990740740741</v>
      </c>
      <c r="E1357" s="3">
        <f t="shared" si="254"/>
        <v>7</v>
      </c>
      <c r="F1357" s="3" t="str">
        <f t="shared" si="255"/>
        <v>stacjonarne</v>
      </c>
      <c r="G1357" s="3" t="str">
        <f t="shared" si="256"/>
        <v>56</v>
      </c>
      <c r="H1357" s="6">
        <f t="shared" si="257"/>
        <v>4.1666666666662078E-4</v>
      </c>
      <c r="I1357" s="8">
        <f t="shared" si="258"/>
        <v>0</v>
      </c>
      <c r="J1357" s="8">
        <f t="shared" si="259"/>
        <v>7.3378240740740814</v>
      </c>
      <c r="K1357" s="9">
        <f t="shared" si="260"/>
        <v>10566</v>
      </c>
      <c r="L1357" s="8">
        <f t="shared" si="261"/>
        <v>0</v>
      </c>
      <c r="M1357" s="3">
        <f t="shared" si="252"/>
        <v>0</v>
      </c>
      <c r="N1357" s="3">
        <f t="shared" si="262"/>
        <v>2319</v>
      </c>
      <c r="O1357" s="3">
        <f t="shared" si="253"/>
        <v>7447</v>
      </c>
      <c r="P1357" s="9">
        <f t="shared" si="263"/>
        <v>28</v>
      </c>
    </row>
    <row r="1358" spans="1:16" x14ac:dyDescent="0.25">
      <c r="A1358" s="3">
        <v>2406196</v>
      </c>
      <c r="B1358" s="5">
        <v>42936</v>
      </c>
      <c r="C1358" s="6">
        <v>0.47244212962962967</v>
      </c>
      <c r="D1358" s="6">
        <v>0.4812731481481482</v>
      </c>
      <c r="E1358" s="3">
        <f t="shared" si="254"/>
        <v>7</v>
      </c>
      <c r="F1358" s="3" t="str">
        <f t="shared" si="255"/>
        <v>stacjonarne</v>
      </c>
      <c r="G1358" s="3" t="str">
        <f t="shared" si="256"/>
        <v>24</v>
      </c>
      <c r="H1358" s="6">
        <f t="shared" si="257"/>
        <v>8.8310185185185297E-3</v>
      </c>
      <c r="I1358" s="8">
        <f t="shared" si="258"/>
        <v>0</v>
      </c>
      <c r="J1358" s="8">
        <f t="shared" si="259"/>
        <v>7.3466550925926004</v>
      </c>
      <c r="K1358" s="9">
        <f t="shared" si="260"/>
        <v>10579</v>
      </c>
      <c r="L1358" s="8">
        <f t="shared" si="261"/>
        <v>0</v>
      </c>
      <c r="M1358" s="3">
        <f t="shared" si="252"/>
        <v>0</v>
      </c>
      <c r="N1358" s="3">
        <f t="shared" si="262"/>
        <v>2319</v>
      </c>
      <c r="O1358" s="3">
        <f t="shared" si="253"/>
        <v>7460</v>
      </c>
      <c r="P1358" s="9">
        <f t="shared" si="263"/>
        <v>11</v>
      </c>
    </row>
    <row r="1359" spans="1:16" x14ac:dyDescent="0.25">
      <c r="A1359" s="3">
        <v>9046365</v>
      </c>
      <c r="B1359" s="5">
        <v>42936</v>
      </c>
      <c r="C1359" s="6">
        <v>0.47531250000000003</v>
      </c>
      <c r="D1359" s="6">
        <v>0.47684027777777777</v>
      </c>
      <c r="E1359" s="3">
        <f t="shared" si="254"/>
        <v>7</v>
      </c>
      <c r="F1359" s="3" t="str">
        <f t="shared" si="255"/>
        <v>stacjonarne</v>
      </c>
      <c r="G1359" s="3" t="str">
        <f t="shared" si="256"/>
        <v>90</v>
      </c>
      <c r="H1359" s="6">
        <f t="shared" si="257"/>
        <v>1.527777777777739E-3</v>
      </c>
      <c r="I1359" s="8">
        <f t="shared" si="258"/>
        <v>0</v>
      </c>
      <c r="J1359" s="8">
        <f t="shared" si="259"/>
        <v>7.348182870370378</v>
      </c>
      <c r="K1359" s="9">
        <f t="shared" si="260"/>
        <v>10581</v>
      </c>
      <c r="L1359" s="8">
        <f t="shared" si="261"/>
        <v>0</v>
      </c>
      <c r="M1359" s="3">
        <f t="shared" si="252"/>
        <v>0</v>
      </c>
      <c r="N1359" s="3">
        <f t="shared" si="262"/>
        <v>2319</v>
      </c>
      <c r="O1359" s="3">
        <f t="shared" si="253"/>
        <v>7462</v>
      </c>
      <c r="P1359" s="9">
        <f t="shared" si="263"/>
        <v>23</v>
      </c>
    </row>
    <row r="1360" spans="1:16" x14ac:dyDescent="0.25">
      <c r="A1360" s="3">
        <v>5019634</v>
      </c>
      <c r="B1360" s="5">
        <v>42936</v>
      </c>
      <c r="C1360" s="6">
        <v>0.48032407407407413</v>
      </c>
      <c r="D1360" s="6">
        <v>0.4916550925925926</v>
      </c>
      <c r="E1360" s="3">
        <f t="shared" si="254"/>
        <v>7</v>
      </c>
      <c r="F1360" s="3" t="str">
        <f t="shared" si="255"/>
        <v>stacjonarne</v>
      </c>
      <c r="G1360" s="3" t="str">
        <f t="shared" si="256"/>
        <v>50</v>
      </c>
      <c r="H1360" s="6">
        <f t="shared" si="257"/>
        <v>1.1331018518518476E-2</v>
      </c>
      <c r="I1360" s="8">
        <f t="shared" si="258"/>
        <v>0</v>
      </c>
      <c r="J1360" s="8">
        <f t="shared" si="259"/>
        <v>7.3595138888888965</v>
      </c>
      <c r="K1360" s="9">
        <f t="shared" si="260"/>
        <v>10597</v>
      </c>
      <c r="L1360" s="8">
        <f t="shared" si="261"/>
        <v>0</v>
      </c>
      <c r="M1360" s="3">
        <f t="shared" si="252"/>
        <v>0</v>
      </c>
      <c r="N1360" s="3">
        <f t="shared" si="262"/>
        <v>2319</v>
      </c>
      <c r="O1360" s="3">
        <f t="shared" si="253"/>
        <v>7478</v>
      </c>
      <c r="P1360" s="9">
        <f t="shared" si="263"/>
        <v>42</v>
      </c>
    </row>
    <row r="1361" spans="1:16" x14ac:dyDescent="0.25">
      <c r="A1361" s="3">
        <v>90993861</v>
      </c>
      <c r="B1361" s="5">
        <v>42936</v>
      </c>
      <c r="C1361" s="6">
        <v>0.48280092592592588</v>
      </c>
      <c r="D1361" s="6">
        <v>0.48798611111111106</v>
      </c>
      <c r="E1361" s="3">
        <f t="shared" si="254"/>
        <v>8</v>
      </c>
      <c r="F1361" s="3" t="str">
        <f t="shared" si="255"/>
        <v>komurkowe</v>
      </c>
      <c r="G1361" s="3" t="str">
        <f t="shared" si="256"/>
        <v>90</v>
      </c>
      <c r="H1361" s="6">
        <f t="shared" si="257"/>
        <v>5.1851851851851816E-3</v>
      </c>
      <c r="I1361" s="8">
        <f t="shared" si="258"/>
        <v>0</v>
      </c>
      <c r="J1361" s="8">
        <f t="shared" si="259"/>
        <v>7.3646990740740819</v>
      </c>
      <c r="K1361" s="9">
        <f t="shared" si="260"/>
        <v>10605</v>
      </c>
      <c r="L1361" s="8">
        <f t="shared" si="261"/>
        <v>0</v>
      </c>
      <c r="M1361" s="3">
        <f t="shared" si="252"/>
        <v>0</v>
      </c>
      <c r="N1361" s="3">
        <f t="shared" si="262"/>
        <v>2327</v>
      </c>
      <c r="O1361" s="3">
        <f t="shared" si="253"/>
        <v>7478</v>
      </c>
      <c r="P1361" s="9">
        <f t="shared" si="263"/>
        <v>10</v>
      </c>
    </row>
    <row r="1362" spans="1:16" x14ac:dyDescent="0.25">
      <c r="A1362" s="3">
        <v>4034491</v>
      </c>
      <c r="B1362" s="5">
        <v>42936</v>
      </c>
      <c r="C1362" s="6">
        <v>0.48813657407407413</v>
      </c>
      <c r="D1362" s="6">
        <v>0.49116898148148147</v>
      </c>
      <c r="E1362" s="3">
        <f t="shared" si="254"/>
        <v>7</v>
      </c>
      <c r="F1362" s="3" t="str">
        <f t="shared" si="255"/>
        <v>stacjonarne</v>
      </c>
      <c r="G1362" s="3" t="str">
        <f t="shared" si="256"/>
        <v>40</v>
      </c>
      <c r="H1362" s="6">
        <f t="shared" si="257"/>
        <v>3.0324074074073448E-3</v>
      </c>
      <c r="I1362" s="8">
        <f t="shared" si="258"/>
        <v>0</v>
      </c>
      <c r="J1362" s="8">
        <f t="shared" si="259"/>
        <v>7.3677314814814894</v>
      </c>
      <c r="K1362" s="9">
        <f t="shared" si="260"/>
        <v>10609</v>
      </c>
      <c r="L1362" s="8">
        <f t="shared" si="261"/>
        <v>0</v>
      </c>
      <c r="M1362" s="3">
        <f t="shared" si="252"/>
        <v>0</v>
      </c>
      <c r="N1362" s="3">
        <f t="shared" si="262"/>
        <v>2327</v>
      </c>
      <c r="O1362" s="3">
        <f t="shared" si="253"/>
        <v>7482</v>
      </c>
      <c r="P1362" s="9">
        <f t="shared" si="263"/>
        <v>32</v>
      </c>
    </row>
    <row r="1363" spans="1:16" x14ac:dyDescent="0.25">
      <c r="A1363" s="3">
        <v>57395204</v>
      </c>
      <c r="B1363" s="5">
        <v>42936</v>
      </c>
      <c r="C1363" s="6">
        <v>0.49015046296296294</v>
      </c>
      <c r="D1363" s="6">
        <v>0.49456018518518513</v>
      </c>
      <c r="E1363" s="3">
        <f t="shared" si="254"/>
        <v>8</v>
      </c>
      <c r="F1363" s="3" t="str">
        <f t="shared" si="255"/>
        <v>komurkowe</v>
      </c>
      <c r="G1363" s="3" t="str">
        <f t="shared" si="256"/>
        <v>57</v>
      </c>
      <c r="H1363" s="6">
        <f t="shared" si="257"/>
        <v>4.4097222222221899E-3</v>
      </c>
      <c r="I1363" s="8">
        <f t="shared" si="258"/>
        <v>0</v>
      </c>
      <c r="J1363" s="8">
        <f t="shared" si="259"/>
        <v>7.3721412037037117</v>
      </c>
      <c r="K1363" s="9">
        <f t="shared" si="260"/>
        <v>10615</v>
      </c>
      <c r="L1363" s="8">
        <f t="shared" si="261"/>
        <v>0</v>
      </c>
      <c r="M1363" s="3">
        <f t="shared" si="252"/>
        <v>0</v>
      </c>
      <c r="N1363" s="3">
        <f t="shared" si="262"/>
        <v>2333</v>
      </c>
      <c r="O1363" s="3">
        <f t="shared" si="253"/>
        <v>7482</v>
      </c>
      <c r="P1363" s="9">
        <f t="shared" si="263"/>
        <v>53</v>
      </c>
    </row>
    <row r="1364" spans="1:16" x14ac:dyDescent="0.25">
      <c r="A1364" s="3">
        <v>9156106</v>
      </c>
      <c r="B1364" s="5">
        <v>42936</v>
      </c>
      <c r="C1364" s="6">
        <v>0.49103009259259256</v>
      </c>
      <c r="D1364" s="6">
        <v>0.4937037037037037</v>
      </c>
      <c r="E1364" s="3">
        <f t="shared" si="254"/>
        <v>7</v>
      </c>
      <c r="F1364" s="3" t="str">
        <f t="shared" si="255"/>
        <v>stacjonarne</v>
      </c>
      <c r="G1364" s="3" t="str">
        <f t="shared" si="256"/>
        <v>91</v>
      </c>
      <c r="H1364" s="6">
        <f t="shared" si="257"/>
        <v>2.6736111111111405E-3</v>
      </c>
      <c r="I1364" s="8">
        <f t="shared" si="258"/>
        <v>0</v>
      </c>
      <c r="J1364" s="8">
        <f t="shared" si="259"/>
        <v>7.3748148148148225</v>
      </c>
      <c r="K1364" s="9">
        <f t="shared" si="260"/>
        <v>10619</v>
      </c>
      <c r="L1364" s="8">
        <f t="shared" si="261"/>
        <v>0</v>
      </c>
      <c r="M1364" s="3">
        <f t="shared" si="252"/>
        <v>0</v>
      </c>
      <c r="N1364" s="3">
        <f t="shared" si="262"/>
        <v>2333</v>
      </c>
      <c r="O1364" s="3">
        <f t="shared" si="253"/>
        <v>7486</v>
      </c>
      <c r="P1364" s="9">
        <f t="shared" si="263"/>
        <v>44</v>
      </c>
    </row>
    <row r="1365" spans="1:16" x14ac:dyDescent="0.25">
      <c r="A1365" s="3">
        <v>7076463</v>
      </c>
      <c r="B1365" s="5">
        <v>42936</v>
      </c>
      <c r="C1365" s="6">
        <v>0.49519675925925927</v>
      </c>
      <c r="D1365" s="6">
        <v>0.49532407407407408</v>
      </c>
      <c r="E1365" s="3">
        <f t="shared" si="254"/>
        <v>7</v>
      </c>
      <c r="F1365" s="3" t="str">
        <f t="shared" si="255"/>
        <v>stacjonarne</v>
      </c>
      <c r="G1365" s="3" t="str">
        <f t="shared" si="256"/>
        <v>70</v>
      </c>
      <c r="H1365" s="6">
        <f t="shared" si="257"/>
        <v>1.2731481481481621E-4</v>
      </c>
      <c r="I1365" s="8">
        <f t="shared" si="258"/>
        <v>0</v>
      </c>
      <c r="J1365" s="8">
        <f t="shared" si="259"/>
        <v>7.3749421296296376</v>
      </c>
      <c r="K1365" s="9">
        <f t="shared" si="260"/>
        <v>10619</v>
      </c>
      <c r="L1365" s="8">
        <f t="shared" si="261"/>
        <v>0</v>
      </c>
      <c r="M1365" s="3">
        <f t="shared" si="252"/>
        <v>0</v>
      </c>
      <c r="N1365" s="3">
        <f t="shared" si="262"/>
        <v>2333</v>
      </c>
      <c r="O1365" s="3">
        <f t="shared" si="253"/>
        <v>7486</v>
      </c>
      <c r="P1365" s="9">
        <f t="shared" si="263"/>
        <v>55</v>
      </c>
    </row>
    <row r="1366" spans="1:16" x14ac:dyDescent="0.25">
      <c r="A1366" s="3">
        <v>3136675</v>
      </c>
      <c r="B1366" s="5">
        <v>42936</v>
      </c>
      <c r="C1366" s="6">
        <v>0.49833333333333335</v>
      </c>
      <c r="D1366" s="6">
        <v>0.50942129629629629</v>
      </c>
      <c r="E1366" s="3">
        <f t="shared" si="254"/>
        <v>7</v>
      </c>
      <c r="F1366" s="3" t="str">
        <f t="shared" si="255"/>
        <v>stacjonarne</v>
      </c>
      <c r="G1366" s="3" t="str">
        <f t="shared" si="256"/>
        <v>31</v>
      </c>
      <c r="H1366" s="6">
        <f t="shared" si="257"/>
        <v>1.1087962962962938E-2</v>
      </c>
      <c r="I1366" s="8">
        <f t="shared" si="258"/>
        <v>0</v>
      </c>
      <c r="J1366" s="8">
        <f t="shared" si="259"/>
        <v>7.3860300925926001</v>
      </c>
      <c r="K1366" s="9">
        <f t="shared" si="260"/>
        <v>10635</v>
      </c>
      <c r="L1366" s="8">
        <f t="shared" si="261"/>
        <v>0</v>
      </c>
      <c r="M1366" s="3">
        <f t="shared" si="252"/>
        <v>0</v>
      </c>
      <c r="N1366" s="3">
        <f t="shared" si="262"/>
        <v>2333</v>
      </c>
      <c r="O1366" s="3">
        <f t="shared" si="253"/>
        <v>7502</v>
      </c>
      <c r="P1366" s="9">
        <f t="shared" si="263"/>
        <v>53</v>
      </c>
    </row>
    <row r="1367" spans="1:16" x14ac:dyDescent="0.25">
      <c r="A1367" s="3">
        <v>7826456</v>
      </c>
      <c r="B1367" s="5">
        <v>42936</v>
      </c>
      <c r="C1367" s="6">
        <v>0.50298611111111113</v>
      </c>
      <c r="D1367" s="6">
        <v>0.50312499999999993</v>
      </c>
      <c r="E1367" s="3">
        <f t="shared" si="254"/>
        <v>7</v>
      </c>
      <c r="F1367" s="3" t="str">
        <f t="shared" si="255"/>
        <v>stacjonarne</v>
      </c>
      <c r="G1367" s="3" t="str">
        <f t="shared" si="256"/>
        <v>78</v>
      </c>
      <c r="H1367" s="6">
        <f t="shared" si="257"/>
        <v>1.3888888888879958E-4</v>
      </c>
      <c r="I1367" s="8">
        <f t="shared" si="258"/>
        <v>0</v>
      </c>
      <c r="J1367" s="8">
        <f t="shared" si="259"/>
        <v>7.3861689814814886</v>
      </c>
      <c r="K1367" s="9">
        <f t="shared" si="260"/>
        <v>10636</v>
      </c>
      <c r="L1367" s="8">
        <f t="shared" si="261"/>
        <v>0</v>
      </c>
      <c r="M1367" s="3">
        <f t="shared" si="252"/>
        <v>0</v>
      </c>
      <c r="N1367" s="3">
        <f t="shared" si="262"/>
        <v>2333</v>
      </c>
      <c r="O1367" s="3">
        <f t="shared" si="253"/>
        <v>7503</v>
      </c>
      <c r="P1367" s="9">
        <f t="shared" si="263"/>
        <v>5</v>
      </c>
    </row>
    <row r="1368" spans="1:16" x14ac:dyDescent="0.25">
      <c r="A1368" s="3">
        <v>4094662</v>
      </c>
      <c r="B1368" s="5">
        <v>42936</v>
      </c>
      <c r="C1368" s="6">
        <v>0.50581018518518517</v>
      </c>
      <c r="D1368" s="6">
        <v>0.51442129629629629</v>
      </c>
      <c r="E1368" s="3">
        <f t="shared" si="254"/>
        <v>7</v>
      </c>
      <c r="F1368" s="3" t="str">
        <f t="shared" si="255"/>
        <v>stacjonarne</v>
      </c>
      <c r="G1368" s="3" t="str">
        <f t="shared" si="256"/>
        <v>40</v>
      </c>
      <c r="H1368" s="6">
        <f t="shared" si="257"/>
        <v>8.6111111111111249E-3</v>
      </c>
      <c r="I1368" s="8">
        <f t="shared" si="258"/>
        <v>0</v>
      </c>
      <c r="J1368" s="8">
        <f t="shared" si="259"/>
        <v>7.3947800925925993</v>
      </c>
      <c r="K1368" s="9">
        <f t="shared" si="260"/>
        <v>10648</v>
      </c>
      <c r="L1368" s="8">
        <f t="shared" si="261"/>
        <v>0</v>
      </c>
      <c r="M1368" s="3">
        <f t="shared" ref="M1368:M1431" si="264">HOUR(L1368)*60+MINUTE(L1368)+IF(SECOND(L1368)&gt;0,1,0)</f>
        <v>0</v>
      </c>
      <c r="N1368" s="3">
        <f t="shared" si="262"/>
        <v>2333</v>
      </c>
      <c r="O1368" s="3">
        <f t="shared" si="253"/>
        <v>7515</v>
      </c>
      <c r="P1368" s="9">
        <f t="shared" si="263"/>
        <v>29</v>
      </c>
    </row>
    <row r="1369" spans="1:16" x14ac:dyDescent="0.25">
      <c r="A1369" s="3">
        <v>3134379</v>
      </c>
      <c r="B1369" s="5">
        <v>42936</v>
      </c>
      <c r="C1369" s="6">
        <v>0.508275462962963</v>
      </c>
      <c r="D1369" s="6">
        <v>0.51652777777777781</v>
      </c>
      <c r="E1369" s="3">
        <f t="shared" si="254"/>
        <v>7</v>
      </c>
      <c r="F1369" s="3" t="str">
        <f t="shared" si="255"/>
        <v>stacjonarne</v>
      </c>
      <c r="G1369" s="3" t="str">
        <f t="shared" si="256"/>
        <v>31</v>
      </c>
      <c r="H1369" s="6">
        <f t="shared" si="257"/>
        <v>8.2523148148148096E-3</v>
      </c>
      <c r="I1369" s="8">
        <f t="shared" si="258"/>
        <v>0</v>
      </c>
      <c r="J1369" s="8">
        <f t="shared" si="259"/>
        <v>7.4030324074074141</v>
      </c>
      <c r="K1369" s="9">
        <f t="shared" si="260"/>
        <v>10660</v>
      </c>
      <c r="L1369" s="8">
        <f t="shared" si="261"/>
        <v>0</v>
      </c>
      <c r="M1369" s="3">
        <f t="shared" si="264"/>
        <v>0</v>
      </c>
      <c r="N1369" s="3">
        <f t="shared" si="262"/>
        <v>2333</v>
      </c>
      <c r="O1369" s="3">
        <f t="shared" si="253"/>
        <v>7527</v>
      </c>
      <c r="P1369" s="9">
        <f t="shared" si="263"/>
        <v>22</v>
      </c>
    </row>
    <row r="1370" spans="1:16" x14ac:dyDescent="0.25">
      <c r="A1370" s="3">
        <v>1119016</v>
      </c>
      <c r="B1370" s="5">
        <v>42936</v>
      </c>
      <c r="C1370" s="6">
        <v>0.50880787037037034</v>
      </c>
      <c r="D1370" s="6">
        <v>0.51409722222222221</v>
      </c>
      <c r="E1370" s="3">
        <f t="shared" si="254"/>
        <v>7</v>
      </c>
      <c r="F1370" s="3" t="str">
        <f t="shared" si="255"/>
        <v>stacjonarne</v>
      </c>
      <c r="G1370" s="3" t="str">
        <f t="shared" si="256"/>
        <v>11</v>
      </c>
      <c r="H1370" s="6">
        <f t="shared" si="257"/>
        <v>5.2893518518518645E-3</v>
      </c>
      <c r="I1370" s="8">
        <f t="shared" si="258"/>
        <v>0</v>
      </c>
      <c r="J1370" s="8">
        <f t="shared" si="259"/>
        <v>7.4083217592592661</v>
      </c>
      <c r="K1370" s="9">
        <f t="shared" si="260"/>
        <v>10667</v>
      </c>
      <c r="L1370" s="8">
        <f t="shared" si="261"/>
        <v>0</v>
      </c>
      <c r="M1370" s="3">
        <f t="shared" si="264"/>
        <v>0</v>
      </c>
      <c r="N1370" s="3">
        <f t="shared" si="262"/>
        <v>2333</v>
      </c>
      <c r="O1370" s="3">
        <f t="shared" si="253"/>
        <v>7534</v>
      </c>
      <c r="P1370" s="9">
        <f t="shared" si="263"/>
        <v>59</v>
      </c>
    </row>
    <row r="1371" spans="1:16" x14ac:dyDescent="0.25">
      <c r="A1371" s="3">
        <v>3539762</v>
      </c>
      <c r="B1371" s="5">
        <v>42936</v>
      </c>
      <c r="C1371" s="6">
        <v>0.51028935185185187</v>
      </c>
      <c r="D1371" s="6">
        <v>0.52089120370370368</v>
      </c>
      <c r="E1371" s="3">
        <f t="shared" si="254"/>
        <v>7</v>
      </c>
      <c r="F1371" s="3" t="str">
        <f t="shared" si="255"/>
        <v>stacjonarne</v>
      </c>
      <c r="G1371" s="3" t="str">
        <f t="shared" si="256"/>
        <v>35</v>
      </c>
      <c r="H1371" s="6">
        <f t="shared" si="257"/>
        <v>1.0601851851851807E-2</v>
      </c>
      <c r="I1371" s="8">
        <f t="shared" si="258"/>
        <v>0</v>
      </c>
      <c r="J1371" s="8">
        <f t="shared" si="259"/>
        <v>7.4189236111111176</v>
      </c>
      <c r="K1371" s="9">
        <f t="shared" si="260"/>
        <v>10683</v>
      </c>
      <c r="L1371" s="8">
        <f t="shared" si="261"/>
        <v>0</v>
      </c>
      <c r="M1371" s="3">
        <f t="shared" si="264"/>
        <v>0</v>
      </c>
      <c r="N1371" s="3">
        <f t="shared" si="262"/>
        <v>2333</v>
      </c>
      <c r="O1371" s="3">
        <f t="shared" si="253"/>
        <v>7550</v>
      </c>
      <c r="P1371" s="9">
        <f t="shared" si="263"/>
        <v>15</v>
      </c>
    </row>
    <row r="1372" spans="1:16" x14ac:dyDescent="0.25">
      <c r="A1372" s="3">
        <v>28601187</v>
      </c>
      <c r="B1372" s="5">
        <v>42936</v>
      </c>
      <c r="C1372" s="6">
        <v>0.51511574074074074</v>
      </c>
      <c r="D1372" s="6">
        <v>0.51787037037037031</v>
      </c>
      <c r="E1372" s="3">
        <f t="shared" si="254"/>
        <v>8</v>
      </c>
      <c r="F1372" s="3" t="str">
        <f t="shared" si="255"/>
        <v>komurkowe</v>
      </c>
      <c r="G1372" s="3" t="str">
        <f t="shared" si="256"/>
        <v>28</v>
      </c>
      <c r="H1372" s="6">
        <f t="shared" si="257"/>
        <v>2.7546296296295791E-3</v>
      </c>
      <c r="I1372" s="8">
        <f t="shared" si="258"/>
        <v>0</v>
      </c>
      <c r="J1372" s="8">
        <f t="shared" si="259"/>
        <v>7.4216782407407473</v>
      </c>
      <c r="K1372" s="9">
        <f t="shared" si="260"/>
        <v>10687</v>
      </c>
      <c r="L1372" s="8">
        <f t="shared" si="261"/>
        <v>0</v>
      </c>
      <c r="M1372" s="3">
        <f t="shared" si="264"/>
        <v>0</v>
      </c>
      <c r="N1372" s="3">
        <f t="shared" si="262"/>
        <v>2337</v>
      </c>
      <c r="O1372" s="3">
        <f t="shared" si="253"/>
        <v>7550</v>
      </c>
      <c r="P1372" s="9">
        <f t="shared" si="263"/>
        <v>13</v>
      </c>
    </row>
    <row r="1373" spans="1:16" x14ac:dyDescent="0.25">
      <c r="A1373" s="3">
        <v>2841969</v>
      </c>
      <c r="B1373" s="5">
        <v>42936</v>
      </c>
      <c r="C1373" s="6">
        <v>0.51512731481481489</v>
      </c>
      <c r="D1373" s="6">
        <v>0.51556712962962969</v>
      </c>
      <c r="E1373" s="3">
        <f t="shared" si="254"/>
        <v>7</v>
      </c>
      <c r="F1373" s="3" t="str">
        <f t="shared" si="255"/>
        <v>stacjonarne</v>
      </c>
      <c r="G1373" s="3" t="str">
        <f t="shared" si="256"/>
        <v>28</v>
      </c>
      <c r="H1373" s="6">
        <f t="shared" si="257"/>
        <v>4.3981481481480955E-4</v>
      </c>
      <c r="I1373" s="8">
        <f t="shared" si="258"/>
        <v>0</v>
      </c>
      <c r="J1373" s="8">
        <f t="shared" si="259"/>
        <v>7.4221180555555621</v>
      </c>
      <c r="K1373" s="9">
        <f t="shared" si="260"/>
        <v>10687</v>
      </c>
      <c r="L1373" s="8">
        <f t="shared" si="261"/>
        <v>0</v>
      </c>
      <c r="M1373" s="3">
        <f t="shared" si="264"/>
        <v>0</v>
      </c>
      <c r="N1373" s="3">
        <f t="shared" si="262"/>
        <v>2337</v>
      </c>
      <c r="O1373" s="3">
        <f t="shared" si="253"/>
        <v>7550</v>
      </c>
      <c r="P1373" s="9">
        <f t="shared" si="263"/>
        <v>51</v>
      </c>
    </row>
    <row r="1374" spans="1:16" x14ac:dyDescent="0.25">
      <c r="A1374" s="3">
        <v>57957786</v>
      </c>
      <c r="B1374" s="5">
        <v>42936</v>
      </c>
      <c r="C1374" s="6">
        <v>0.51928240740740739</v>
      </c>
      <c r="D1374" s="6">
        <v>0.53030092592592593</v>
      </c>
      <c r="E1374" s="3">
        <f t="shared" si="254"/>
        <v>8</v>
      </c>
      <c r="F1374" s="3" t="str">
        <f t="shared" si="255"/>
        <v>komurkowe</v>
      </c>
      <c r="G1374" s="3" t="str">
        <f t="shared" si="256"/>
        <v>57</v>
      </c>
      <c r="H1374" s="6">
        <f t="shared" si="257"/>
        <v>1.1018518518518539E-2</v>
      </c>
      <c r="I1374" s="8">
        <f t="shared" si="258"/>
        <v>0</v>
      </c>
      <c r="J1374" s="8">
        <f t="shared" si="259"/>
        <v>7.4331365740740809</v>
      </c>
      <c r="K1374" s="9">
        <f t="shared" si="260"/>
        <v>10703</v>
      </c>
      <c r="L1374" s="8">
        <f t="shared" si="261"/>
        <v>0</v>
      </c>
      <c r="M1374" s="3">
        <f t="shared" si="264"/>
        <v>0</v>
      </c>
      <c r="N1374" s="3">
        <f t="shared" si="262"/>
        <v>2353</v>
      </c>
      <c r="O1374" s="3">
        <f t="shared" si="253"/>
        <v>7550</v>
      </c>
      <c r="P1374" s="9">
        <f t="shared" si="263"/>
        <v>43</v>
      </c>
    </row>
    <row r="1375" spans="1:16" x14ac:dyDescent="0.25">
      <c r="A1375" s="3">
        <v>6068132</v>
      </c>
      <c r="B1375" s="5">
        <v>42936</v>
      </c>
      <c r="C1375" s="6">
        <v>0.52225694444444437</v>
      </c>
      <c r="D1375" s="6">
        <v>0.5236574074074074</v>
      </c>
      <c r="E1375" s="3">
        <f t="shared" si="254"/>
        <v>7</v>
      </c>
      <c r="F1375" s="3" t="str">
        <f t="shared" si="255"/>
        <v>stacjonarne</v>
      </c>
      <c r="G1375" s="3" t="str">
        <f t="shared" si="256"/>
        <v>60</v>
      </c>
      <c r="H1375" s="6">
        <f t="shared" si="257"/>
        <v>1.4004629629630339E-3</v>
      </c>
      <c r="I1375" s="8">
        <f t="shared" si="258"/>
        <v>0</v>
      </c>
      <c r="J1375" s="8">
        <f t="shared" si="259"/>
        <v>7.4345370370370443</v>
      </c>
      <c r="K1375" s="9">
        <f t="shared" si="260"/>
        <v>10705</v>
      </c>
      <c r="L1375" s="8">
        <f t="shared" si="261"/>
        <v>0</v>
      </c>
      <c r="M1375" s="3">
        <f t="shared" si="264"/>
        <v>0</v>
      </c>
      <c r="N1375" s="3">
        <f t="shared" si="262"/>
        <v>2353</v>
      </c>
      <c r="O1375" s="3">
        <f t="shared" si="253"/>
        <v>7552</v>
      </c>
      <c r="P1375" s="9">
        <f t="shared" si="263"/>
        <v>44</v>
      </c>
    </row>
    <row r="1376" spans="1:16" x14ac:dyDescent="0.25">
      <c r="A1376" s="3">
        <v>8195842</v>
      </c>
      <c r="B1376" s="5">
        <v>42936</v>
      </c>
      <c r="C1376" s="6">
        <v>0.52240740740740743</v>
      </c>
      <c r="D1376" s="6">
        <v>0.53074074074074074</v>
      </c>
      <c r="E1376" s="3">
        <f t="shared" si="254"/>
        <v>7</v>
      </c>
      <c r="F1376" s="3" t="str">
        <f t="shared" si="255"/>
        <v>stacjonarne</v>
      </c>
      <c r="G1376" s="3" t="str">
        <f t="shared" si="256"/>
        <v>81</v>
      </c>
      <c r="H1376" s="6">
        <f t="shared" si="257"/>
        <v>8.3333333333333037E-3</v>
      </c>
      <c r="I1376" s="8">
        <f t="shared" si="258"/>
        <v>0</v>
      </c>
      <c r="J1376" s="8">
        <f t="shared" si="259"/>
        <v>7.4428703703703771</v>
      </c>
      <c r="K1376" s="9">
        <f t="shared" si="260"/>
        <v>10717</v>
      </c>
      <c r="L1376" s="8">
        <f t="shared" si="261"/>
        <v>0</v>
      </c>
      <c r="M1376" s="3">
        <f t="shared" si="264"/>
        <v>0</v>
      </c>
      <c r="N1376" s="3">
        <f t="shared" si="262"/>
        <v>2353</v>
      </c>
      <c r="O1376" s="3">
        <f t="shared" si="253"/>
        <v>7564</v>
      </c>
      <c r="P1376" s="9">
        <f t="shared" si="263"/>
        <v>44</v>
      </c>
    </row>
    <row r="1377" spans="1:16" x14ac:dyDescent="0.25">
      <c r="A1377" s="3">
        <v>98737794</v>
      </c>
      <c r="B1377" s="5">
        <v>42936</v>
      </c>
      <c r="C1377" s="6">
        <v>0.52379629629629632</v>
      </c>
      <c r="D1377" s="6">
        <v>0.52883101851851855</v>
      </c>
      <c r="E1377" s="3">
        <f t="shared" si="254"/>
        <v>8</v>
      </c>
      <c r="F1377" s="3" t="str">
        <f t="shared" si="255"/>
        <v>komurkowe</v>
      </c>
      <c r="G1377" s="3" t="str">
        <f t="shared" si="256"/>
        <v>98</v>
      </c>
      <c r="H1377" s="6">
        <f t="shared" si="257"/>
        <v>5.0347222222222321E-3</v>
      </c>
      <c r="I1377" s="8">
        <f t="shared" si="258"/>
        <v>0</v>
      </c>
      <c r="J1377" s="8">
        <f t="shared" si="259"/>
        <v>7.4479050925925989</v>
      </c>
      <c r="K1377" s="9">
        <f t="shared" si="260"/>
        <v>10724</v>
      </c>
      <c r="L1377" s="8">
        <f t="shared" si="261"/>
        <v>0</v>
      </c>
      <c r="M1377" s="3">
        <f t="shared" si="264"/>
        <v>0</v>
      </c>
      <c r="N1377" s="3">
        <f t="shared" si="262"/>
        <v>2360</v>
      </c>
      <c r="O1377" s="3">
        <f t="shared" si="253"/>
        <v>7564</v>
      </c>
      <c r="P1377" s="9">
        <f t="shared" si="263"/>
        <v>59</v>
      </c>
    </row>
    <row r="1378" spans="1:16" x14ac:dyDescent="0.25">
      <c r="A1378" s="3">
        <v>6523054</v>
      </c>
      <c r="B1378" s="5">
        <v>42936</v>
      </c>
      <c r="C1378" s="6">
        <v>0.52813657407407411</v>
      </c>
      <c r="D1378" s="6">
        <v>0.53877314814814814</v>
      </c>
      <c r="E1378" s="3">
        <f t="shared" si="254"/>
        <v>7</v>
      </c>
      <c r="F1378" s="3" t="str">
        <f t="shared" si="255"/>
        <v>stacjonarne</v>
      </c>
      <c r="G1378" s="3" t="str">
        <f t="shared" si="256"/>
        <v>65</v>
      </c>
      <c r="H1378" s="6">
        <f t="shared" si="257"/>
        <v>1.0636574074074034E-2</v>
      </c>
      <c r="I1378" s="8">
        <f t="shared" si="258"/>
        <v>0</v>
      </c>
      <c r="J1378" s="8">
        <f t="shared" si="259"/>
        <v>7.4585416666666733</v>
      </c>
      <c r="K1378" s="9">
        <f t="shared" si="260"/>
        <v>10740</v>
      </c>
      <c r="L1378" s="8">
        <f t="shared" si="261"/>
        <v>0</v>
      </c>
      <c r="M1378" s="3">
        <f t="shared" si="264"/>
        <v>0</v>
      </c>
      <c r="N1378" s="3">
        <f t="shared" si="262"/>
        <v>2360</v>
      </c>
      <c r="O1378" s="3">
        <f t="shared" si="253"/>
        <v>7580</v>
      </c>
      <c r="P1378" s="9">
        <f t="shared" si="263"/>
        <v>18</v>
      </c>
    </row>
    <row r="1379" spans="1:16" x14ac:dyDescent="0.25">
      <c r="A1379" s="3">
        <v>26895957</v>
      </c>
      <c r="B1379" s="5">
        <v>42936</v>
      </c>
      <c r="C1379" s="6">
        <v>0.53083333333333338</v>
      </c>
      <c r="D1379" s="6">
        <v>0.53511574074074075</v>
      </c>
      <c r="E1379" s="3">
        <f t="shared" si="254"/>
        <v>8</v>
      </c>
      <c r="F1379" s="3" t="str">
        <f t="shared" si="255"/>
        <v>komurkowe</v>
      </c>
      <c r="G1379" s="3" t="str">
        <f t="shared" si="256"/>
        <v>26</v>
      </c>
      <c r="H1379" s="6">
        <f t="shared" si="257"/>
        <v>4.2824074074073737E-3</v>
      </c>
      <c r="I1379" s="8">
        <f t="shared" si="258"/>
        <v>0</v>
      </c>
      <c r="J1379" s="8">
        <f t="shared" si="259"/>
        <v>7.4628240740740805</v>
      </c>
      <c r="K1379" s="9">
        <f t="shared" si="260"/>
        <v>10746</v>
      </c>
      <c r="L1379" s="8">
        <f t="shared" si="261"/>
        <v>0</v>
      </c>
      <c r="M1379" s="3">
        <f t="shared" si="264"/>
        <v>0</v>
      </c>
      <c r="N1379" s="3">
        <f t="shared" si="262"/>
        <v>2366</v>
      </c>
      <c r="O1379" s="3">
        <f t="shared" si="253"/>
        <v>7580</v>
      </c>
      <c r="P1379" s="9">
        <f t="shared" si="263"/>
        <v>28</v>
      </c>
    </row>
    <row r="1380" spans="1:16" x14ac:dyDescent="0.25">
      <c r="A1380" s="3">
        <v>5254694</v>
      </c>
      <c r="B1380" s="5">
        <v>42936</v>
      </c>
      <c r="C1380" s="6">
        <v>0.5330555555555555</v>
      </c>
      <c r="D1380" s="6">
        <v>0.54049768518518515</v>
      </c>
      <c r="E1380" s="3">
        <f t="shared" si="254"/>
        <v>7</v>
      </c>
      <c r="F1380" s="3" t="str">
        <f t="shared" si="255"/>
        <v>stacjonarne</v>
      </c>
      <c r="G1380" s="3" t="str">
        <f t="shared" si="256"/>
        <v>52</v>
      </c>
      <c r="H1380" s="6">
        <f t="shared" si="257"/>
        <v>7.4421296296296457E-3</v>
      </c>
      <c r="I1380" s="8">
        <f t="shared" si="258"/>
        <v>0</v>
      </c>
      <c r="J1380" s="8">
        <f t="shared" si="259"/>
        <v>7.4702662037037104</v>
      </c>
      <c r="K1380" s="9">
        <f t="shared" si="260"/>
        <v>10757</v>
      </c>
      <c r="L1380" s="8">
        <f t="shared" si="261"/>
        <v>0</v>
      </c>
      <c r="M1380" s="3">
        <f t="shared" si="264"/>
        <v>0</v>
      </c>
      <c r="N1380" s="3">
        <f t="shared" si="262"/>
        <v>2366</v>
      </c>
      <c r="O1380" s="3">
        <f t="shared" si="253"/>
        <v>7591</v>
      </c>
      <c r="P1380" s="9">
        <f t="shared" si="263"/>
        <v>11</v>
      </c>
    </row>
    <row r="1381" spans="1:16" x14ac:dyDescent="0.25">
      <c r="A1381" s="3">
        <v>3979680</v>
      </c>
      <c r="B1381" s="5">
        <v>42936</v>
      </c>
      <c r="C1381" s="6">
        <v>0.53820601851851857</v>
      </c>
      <c r="D1381" s="6">
        <v>0.54369212962962965</v>
      </c>
      <c r="E1381" s="3">
        <f t="shared" si="254"/>
        <v>7</v>
      </c>
      <c r="F1381" s="3" t="str">
        <f t="shared" si="255"/>
        <v>stacjonarne</v>
      </c>
      <c r="G1381" s="3" t="str">
        <f t="shared" si="256"/>
        <v>39</v>
      </c>
      <c r="H1381" s="6">
        <f t="shared" si="257"/>
        <v>5.4861111111110805E-3</v>
      </c>
      <c r="I1381" s="8">
        <f t="shared" si="258"/>
        <v>0</v>
      </c>
      <c r="J1381" s="8">
        <f t="shared" si="259"/>
        <v>7.4757523148148213</v>
      </c>
      <c r="K1381" s="9">
        <f t="shared" si="260"/>
        <v>10765</v>
      </c>
      <c r="L1381" s="8">
        <f t="shared" si="261"/>
        <v>0</v>
      </c>
      <c r="M1381" s="3">
        <f t="shared" si="264"/>
        <v>0</v>
      </c>
      <c r="N1381" s="3">
        <f t="shared" si="262"/>
        <v>2366</v>
      </c>
      <c r="O1381" s="3">
        <f t="shared" ref="O1381:O1444" si="265">IF(AND(K1381&gt;800,K1380&lt;800,F1381="stacjonarne"),K1381-800,IF(AND(F1381="stacjonarne",K1381&gt;800),O1380+K1381-K1380,O1380))</f>
        <v>7599</v>
      </c>
      <c r="P1381" s="9">
        <f t="shared" si="263"/>
        <v>5</v>
      </c>
    </row>
    <row r="1382" spans="1:16" x14ac:dyDescent="0.25">
      <c r="A1382" s="3">
        <v>96424596</v>
      </c>
      <c r="B1382" s="5">
        <v>42936</v>
      </c>
      <c r="C1382" s="6">
        <v>0.53964120370370372</v>
      </c>
      <c r="D1382" s="6">
        <v>0.54423611111111114</v>
      </c>
      <c r="E1382" s="3">
        <f t="shared" si="254"/>
        <v>8</v>
      </c>
      <c r="F1382" s="3" t="str">
        <f t="shared" si="255"/>
        <v>komurkowe</v>
      </c>
      <c r="G1382" s="3" t="str">
        <f t="shared" si="256"/>
        <v>96</v>
      </c>
      <c r="H1382" s="6">
        <f t="shared" si="257"/>
        <v>4.5949074074074225E-3</v>
      </c>
      <c r="I1382" s="8">
        <f t="shared" si="258"/>
        <v>0</v>
      </c>
      <c r="J1382" s="8">
        <f t="shared" si="259"/>
        <v>7.4803472222222283</v>
      </c>
      <c r="K1382" s="9">
        <f t="shared" si="260"/>
        <v>10771</v>
      </c>
      <c r="L1382" s="8">
        <f t="shared" si="261"/>
        <v>0</v>
      </c>
      <c r="M1382" s="3">
        <f t="shared" si="264"/>
        <v>0</v>
      </c>
      <c r="N1382" s="3">
        <f t="shared" si="262"/>
        <v>2372</v>
      </c>
      <c r="O1382" s="3">
        <f t="shared" si="265"/>
        <v>7599</v>
      </c>
      <c r="P1382" s="9">
        <f t="shared" si="263"/>
        <v>42</v>
      </c>
    </row>
    <row r="1383" spans="1:16" x14ac:dyDescent="0.25">
      <c r="A1383" s="3">
        <v>4923459</v>
      </c>
      <c r="B1383" s="5">
        <v>42936</v>
      </c>
      <c r="C1383" s="6">
        <v>0.54450231481481481</v>
      </c>
      <c r="D1383" s="6">
        <v>0.55406250000000001</v>
      </c>
      <c r="E1383" s="3">
        <f t="shared" si="254"/>
        <v>7</v>
      </c>
      <c r="F1383" s="3" t="str">
        <f t="shared" si="255"/>
        <v>stacjonarne</v>
      </c>
      <c r="G1383" s="3" t="str">
        <f t="shared" si="256"/>
        <v>49</v>
      </c>
      <c r="H1383" s="6">
        <f t="shared" si="257"/>
        <v>9.5601851851851993E-3</v>
      </c>
      <c r="I1383" s="8">
        <f t="shared" si="258"/>
        <v>0</v>
      </c>
      <c r="J1383" s="8">
        <f t="shared" si="259"/>
        <v>7.4899074074074132</v>
      </c>
      <c r="K1383" s="9">
        <f t="shared" si="260"/>
        <v>10785</v>
      </c>
      <c r="L1383" s="8">
        <f t="shared" si="261"/>
        <v>0</v>
      </c>
      <c r="M1383" s="3">
        <f t="shared" si="264"/>
        <v>0</v>
      </c>
      <c r="N1383" s="3">
        <f t="shared" si="262"/>
        <v>2372</v>
      </c>
      <c r="O1383" s="3">
        <f t="shared" si="265"/>
        <v>7613</v>
      </c>
      <c r="P1383" s="9">
        <f t="shared" si="263"/>
        <v>28</v>
      </c>
    </row>
    <row r="1384" spans="1:16" x14ac:dyDescent="0.25">
      <c r="A1384" s="3">
        <v>6719542</v>
      </c>
      <c r="B1384" s="5">
        <v>42936</v>
      </c>
      <c r="C1384" s="6">
        <v>0.54556712962962961</v>
      </c>
      <c r="D1384" s="6">
        <v>0.54894675925925929</v>
      </c>
      <c r="E1384" s="3">
        <f t="shared" si="254"/>
        <v>7</v>
      </c>
      <c r="F1384" s="3" t="str">
        <f t="shared" si="255"/>
        <v>stacjonarne</v>
      </c>
      <c r="G1384" s="3" t="str">
        <f t="shared" si="256"/>
        <v>67</v>
      </c>
      <c r="H1384" s="6">
        <f t="shared" si="257"/>
        <v>3.3796296296296768E-3</v>
      </c>
      <c r="I1384" s="8">
        <f t="shared" si="258"/>
        <v>0</v>
      </c>
      <c r="J1384" s="8">
        <f t="shared" si="259"/>
        <v>7.4932870370370432</v>
      </c>
      <c r="K1384" s="9">
        <f t="shared" si="260"/>
        <v>10790</v>
      </c>
      <c r="L1384" s="8">
        <f t="shared" si="261"/>
        <v>0</v>
      </c>
      <c r="M1384" s="3">
        <f t="shared" si="264"/>
        <v>0</v>
      </c>
      <c r="N1384" s="3">
        <f t="shared" si="262"/>
        <v>2372</v>
      </c>
      <c r="O1384" s="3">
        <f t="shared" si="265"/>
        <v>7618</v>
      </c>
      <c r="P1384" s="9">
        <f t="shared" si="263"/>
        <v>20</v>
      </c>
    </row>
    <row r="1385" spans="1:16" x14ac:dyDescent="0.25">
      <c r="A1385" s="3">
        <v>81218024</v>
      </c>
      <c r="B1385" s="5">
        <v>42936</v>
      </c>
      <c r="C1385" s="6">
        <v>0.54946759259259259</v>
      </c>
      <c r="D1385" s="6">
        <v>0.55583333333333329</v>
      </c>
      <c r="E1385" s="3">
        <f t="shared" si="254"/>
        <v>8</v>
      </c>
      <c r="F1385" s="3" t="str">
        <f t="shared" si="255"/>
        <v>komurkowe</v>
      </c>
      <c r="G1385" s="3" t="str">
        <f t="shared" si="256"/>
        <v>81</v>
      </c>
      <c r="H1385" s="6">
        <f t="shared" si="257"/>
        <v>6.3657407407406996E-3</v>
      </c>
      <c r="I1385" s="8">
        <f t="shared" si="258"/>
        <v>0</v>
      </c>
      <c r="J1385" s="8">
        <f t="shared" si="259"/>
        <v>7.4996527777777837</v>
      </c>
      <c r="K1385" s="9">
        <f t="shared" si="260"/>
        <v>10799</v>
      </c>
      <c r="L1385" s="8">
        <f t="shared" si="261"/>
        <v>0</v>
      </c>
      <c r="M1385" s="3">
        <f t="shared" si="264"/>
        <v>0</v>
      </c>
      <c r="N1385" s="3">
        <f t="shared" si="262"/>
        <v>2381</v>
      </c>
      <c r="O1385" s="3">
        <f t="shared" si="265"/>
        <v>7618</v>
      </c>
      <c r="P1385" s="9">
        <f t="shared" si="263"/>
        <v>30</v>
      </c>
    </row>
    <row r="1386" spans="1:16" x14ac:dyDescent="0.25">
      <c r="A1386" s="3">
        <v>6552755</v>
      </c>
      <c r="B1386" s="5">
        <v>42936</v>
      </c>
      <c r="C1386" s="6">
        <v>0.55306712962962956</v>
      </c>
      <c r="D1386" s="6">
        <v>0.56304398148148149</v>
      </c>
      <c r="E1386" s="3">
        <f t="shared" si="254"/>
        <v>7</v>
      </c>
      <c r="F1386" s="3" t="str">
        <f t="shared" si="255"/>
        <v>stacjonarne</v>
      </c>
      <c r="G1386" s="3" t="str">
        <f t="shared" si="256"/>
        <v>65</v>
      </c>
      <c r="H1386" s="6">
        <f t="shared" si="257"/>
        <v>9.9768518518519311E-3</v>
      </c>
      <c r="I1386" s="8">
        <f t="shared" si="258"/>
        <v>0</v>
      </c>
      <c r="J1386" s="8">
        <f t="shared" si="259"/>
        <v>7.5096296296296359</v>
      </c>
      <c r="K1386" s="9">
        <f t="shared" si="260"/>
        <v>10813</v>
      </c>
      <c r="L1386" s="8">
        <f t="shared" si="261"/>
        <v>0</v>
      </c>
      <c r="M1386" s="3">
        <f t="shared" si="264"/>
        <v>0</v>
      </c>
      <c r="N1386" s="3">
        <f t="shared" si="262"/>
        <v>2381</v>
      </c>
      <c r="O1386" s="3">
        <f t="shared" si="265"/>
        <v>7632</v>
      </c>
      <c r="P1386" s="9">
        <f t="shared" si="263"/>
        <v>52</v>
      </c>
    </row>
    <row r="1387" spans="1:16" x14ac:dyDescent="0.25">
      <c r="A1387" s="3">
        <v>44017210</v>
      </c>
      <c r="B1387" s="5">
        <v>42936</v>
      </c>
      <c r="C1387" s="6">
        <v>0.55476851851851849</v>
      </c>
      <c r="D1387" s="6">
        <v>0.56596064814814817</v>
      </c>
      <c r="E1387" s="3">
        <f t="shared" si="254"/>
        <v>8</v>
      </c>
      <c r="F1387" s="3" t="str">
        <f t="shared" si="255"/>
        <v>komurkowe</v>
      </c>
      <c r="G1387" s="3" t="str">
        <f t="shared" si="256"/>
        <v>44</v>
      </c>
      <c r="H1387" s="6">
        <f t="shared" si="257"/>
        <v>1.1192129629629677E-2</v>
      </c>
      <c r="I1387" s="8">
        <f t="shared" si="258"/>
        <v>0</v>
      </c>
      <c r="J1387" s="8">
        <f t="shared" si="259"/>
        <v>7.5208217592592659</v>
      </c>
      <c r="K1387" s="9">
        <f t="shared" si="260"/>
        <v>10829</v>
      </c>
      <c r="L1387" s="8">
        <f t="shared" si="261"/>
        <v>0</v>
      </c>
      <c r="M1387" s="3">
        <f t="shared" si="264"/>
        <v>0</v>
      </c>
      <c r="N1387" s="3">
        <f t="shared" si="262"/>
        <v>2397</v>
      </c>
      <c r="O1387" s="3">
        <f t="shared" si="265"/>
        <v>7632</v>
      </c>
      <c r="P1387" s="9">
        <f t="shared" si="263"/>
        <v>59</v>
      </c>
    </row>
    <row r="1388" spans="1:16" x14ac:dyDescent="0.25">
      <c r="A1388" s="3">
        <v>8679036</v>
      </c>
      <c r="B1388" s="5">
        <v>42936</v>
      </c>
      <c r="C1388" s="6">
        <v>0.55827546296296293</v>
      </c>
      <c r="D1388" s="6">
        <v>0.5586458333333334</v>
      </c>
      <c r="E1388" s="3">
        <f t="shared" si="254"/>
        <v>7</v>
      </c>
      <c r="F1388" s="3" t="str">
        <f t="shared" si="255"/>
        <v>stacjonarne</v>
      </c>
      <c r="G1388" s="3" t="str">
        <f t="shared" si="256"/>
        <v>86</v>
      </c>
      <c r="H1388" s="6">
        <f t="shared" si="257"/>
        <v>3.7037037037046527E-4</v>
      </c>
      <c r="I1388" s="8">
        <f t="shared" si="258"/>
        <v>0</v>
      </c>
      <c r="J1388" s="8">
        <f t="shared" si="259"/>
        <v>7.521192129629636</v>
      </c>
      <c r="K1388" s="9">
        <f t="shared" si="260"/>
        <v>10830</v>
      </c>
      <c r="L1388" s="8">
        <f t="shared" si="261"/>
        <v>0</v>
      </c>
      <c r="M1388" s="3">
        <f t="shared" si="264"/>
        <v>0</v>
      </c>
      <c r="N1388" s="3">
        <f t="shared" si="262"/>
        <v>2397</v>
      </c>
      <c r="O1388" s="3">
        <f t="shared" si="265"/>
        <v>7633</v>
      </c>
      <c r="P1388" s="9">
        <f t="shared" si="263"/>
        <v>31</v>
      </c>
    </row>
    <row r="1389" spans="1:16" x14ac:dyDescent="0.25">
      <c r="A1389" s="3">
        <v>64733982</v>
      </c>
      <c r="B1389" s="5">
        <v>42936</v>
      </c>
      <c r="C1389" s="6">
        <v>0.56180555555555556</v>
      </c>
      <c r="D1389" s="6">
        <v>0.56400462962962961</v>
      </c>
      <c r="E1389" s="3">
        <f t="shared" si="254"/>
        <v>8</v>
      </c>
      <c r="F1389" s="3" t="str">
        <f t="shared" si="255"/>
        <v>komurkowe</v>
      </c>
      <c r="G1389" s="3" t="str">
        <f t="shared" si="256"/>
        <v>64</v>
      </c>
      <c r="H1389" s="6">
        <f t="shared" si="257"/>
        <v>2.1990740740740478E-3</v>
      </c>
      <c r="I1389" s="8">
        <f t="shared" si="258"/>
        <v>0</v>
      </c>
      <c r="J1389" s="8">
        <f t="shared" si="259"/>
        <v>7.5233912037037101</v>
      </c>
      <c r="K1389" s="9">
        <f t="shared" si="260"/>
        <v>10833</v>
      </c>
      <c r="L1389" s="8">
        <f t="shared" si="261"/>
        <v>0</v>
      </c>
      <c r="M1389" s="3">
        <f t="shared" si="264"/>
        <v>0</v>
      </c>
      <c r="N1389" s="3">
        <f t="shared" si="262"/>
        <v>2400</v>
      </c>
      <c r="O1389" s="3">
        <f t="shared" si="265"/>
        <v>7633</v>
      </c>
      <c r="P1389" s="9">
        <f t="shared" si="263"/>
        <v>41</v>
      </c>
    </row>
    <row r="1390" spans="1:16" x14ac:dyDescent="0.25">
      <c r="A1390" s="3">
        <v>2289072</v>
      </c>
      <c r="B1390" s="5">
        <v>42936</v>
      </c>
      <c r="C1390" s="6">
        <v>0.56320601851851848</v>
      </c>
      <c r="D1390" s="6">
        <v>0.57020833333333332</v>
      </c>
      <c r="E1390" s="3">
        <f t="shared" si="254"/>
        <v>7</v>
      </c>
      <c r="F1390" s="3" t="str">
        <f t="shared" si="255"/>
        <v>stacjonarne</v>
      </c>
      <c r="G1390" s="3" t="str">
        <f t="shared" si="256"/>
        <v>22</v>
      </c>
      <c r="H1390" s="6">
        <f t="shared" si="257"/>
        <v>7.0023148148148362E-3</v>
      </c>
      <c r="I1390" s="8">
        <f t="shared" si="258"/>
        <v>0</v>
      </c>
      <c r="J1390" s="8">
        <f t="shared" si="259"/>
        <v>7.5303935185185251</v>
      </c>
      <c r="K1390" s="9">
        <f t="shared" si="260"/>
        <v>10843</v>
      </c>
      <c r="L1390" s="8">
        <f t="shared" si="261"/>
        <v>0</v>
      </c>
      <c r="M1390" s="3">
        <f t="shared" si="264"/>
        <v>0</v>
      </c>
      <c r="N1390" s="3">
        <f t="shared" si="262"/>
        <v>2400</v>
      </c>
      <c r="O1390" s="3">
        <f t="shared" si="265"/>
        <v>7643</v>
      </c>
      <c r="P1390" s="9">
        <f t="shared" si="263"/>
        <v>46</v>
      </c>
    </row>
    <row r="1391" spans="1:16" x14ac:dyDescent="0.25">
      <c r="A1391" s="3">
        <v>71730854</v>
      </c>
      <c r="B1391" s="5">
        <v>42936</v>
      </c>
      <c r="C1391" s="6">
        <v>0.56537037037037041</v>
      </c>
      <c r="D1391" s="6">
        <v>0.57611111111111113</v>
      </c>
      <c r="E1391" s="3">
        <f t="shared" si="254"/>
        <v>8</v>
      </c>
      <c r="F1391" s="3" t="str">
        <f t="shared" si="255"/>
        <v>komurkowe</v>
      </c>
      <c r="G1391" s="3" t="str">
        <f t="shared" si="256"/>
        <v>71</v>
      </c>
      <c r="H1391" s="6">
        <f t="shared" si="257"/>
        <v>1.0740740740740717E-2</v>
      </c>
      <c r="I1391" s="8">
        <f t="shared" si="258"/>
        <v>0</v>
      </c>
      <c r="J1391" s="8">
        <f t="shared" si="259"/>
        <v>7.5411342592592661</v>
      </c>
      <c r="K1391" s="9">
        <f t="shared" si="260"/>
        <v>10859</v>
      </c>
      <c r="L1391" s="8">
        <f t="shared" si="261"/>
        <v>0</v>
      </c>
      <c r="M1391" s="3">
        <f t="shared" si="264"/>
        <v>0</v>
      </c>
      <c r="N1391" s="3">
        <f t="shared" si="262"/>
        <v>2416</v>
      </c>
      <c r="O1391" s="3">
        <f t="shared" si="265"/>
        <v>7643</v>
      </c>
      <c r="P1391" s="9">
        <f t="shared" si="263"/>
        <v>14</v>
      </c>
    </row>
    <row r="1392" spans="1:16" x14ac:dyDescent="0.25">
      <c r="A1392" s="3">
        <v>3757504</v>
      </c>
      <c r="B1392" s="5">
        <v>42936</v>
      </c>
      <c r="C1392" s="6">
        <v>0.57105324074074071</v>
      </c>
      <c r="D1392" s="6">
        <v>0.57465277777777779</v>
      </c>
      <c r="E1392" s="3">
        <f t="shared" si="254"/>
        <v>7</v>
      </c>
      <c r="F1392" s="3" t="str">
        <f t="shared" si="255"/>
        <v>stacjonarne</v>
      </c>
      <c r="G1392" s="3" t="str">
        <f t="shared" si="256"/>
        <v>37</v>
      </c>
      <c r="H1392" s="6">
        <f t="shared" si="257"/>
        <v>3.5995370370370816E-3</v>
      </c>
      <c r="I1392" s="8">
        <f t="shared" si="258"/>
        <v>0</v>
      </c>
      <c r="J1392" s="8">
        <f t="shared" si="259"/>
        <v>7.5447337962963035</v>
      </c>
      <c r="K1392" s="9">
        <f t="shared" si="260"/>
        <v>10864</v>
      </c>
      <c r="L1392" s="8">
        <f t="shared" si="261"/>
        <v>0</v>
      </c>
      <c r="M1392" s="3">
        <f t="shared" si="264"/>
        <v>0</v>
      </c>
      <c r="N1392" s="3">
        <f t="shared" si="262"/>
        <v>2416</v>
      </c>
      <c r="O1392" s="3">
        <f t="shared" si="265"/>
        <v>7648</v>
      </c>
      <c r="P1392" s="9">
        <f t="shared" si="263"/>
        <v>25</v>
      </c>
    </row>
    <row r="1393" spans="1:16" x14ac:dyDescent="0.25">
      <c r="A1393" s="3">
        <v>8501225</v>
      </c>
      <c r="B1393" s="5">
        <v>42936</v>
      </c>
      <c r="C1393" s="6">
        <v>0.57517361111111109</v>
      </c>
      <c r="D1393" s="6">
        <v>0.57784722222222229</v>
      </c>
      <c r="E1393" s="3">
        <f t="shared" si="254"/>
        <v>7</v>
      </c>
      <c r="F1393" s="3" t="str">
        <f t="shared" si="255"/>
        <v>stacjonarne</v>
      </c>
      <c r="G1393" s="3" t="str">
        <f t="shared" si="256"/>
        <v>85</v>
      </c>
      <c r="H1393" s="6">
        <f t="shared" si="257"/>
        <v>2.673611111111196E-3</v>
      </c>
      <c r="I1393" s="8">
        <f t="shared" si="258"/>
        <v>0</v>
      </c>
      <c r="J1393" s="8">
        <f t="shared" si="259"/>
        <v>7.5474074074074142</v>
      </c>
      <c r="K1393" s="9">
        <f t="shared" si="260"/>
        <v>10868</v>
      </c>
      <c r="L1393" s="8">
        <f t="shared" si="261"/>
        <v>0</v>
      </c>
      <c r="M1393" s="3">
        <f t="shared" si="264"/>
        <v>0</v>
      </c>
      <c r="N1393" s="3">
        <f t="shared" si="262"/>
        <v>2416</v>
      </c>
      <c r="O1393" s="3">
        <f t="shared" si="265"/>
        <v>7652</v>
      </c>
      <c r="P1393" s="9">
        <f t="shared" si="263"/>
        <v>16</v>
      </c>
    </row>
    <row r="1394" spans="1:16" x14ac:dyDescent="0.25">
      <c r="A1394" s="3">
        <v>3704193</v>
      </c>
      <c r="B1394" s="5">
        <v>42936</v>
      </c>
      <c r="C1394" s="6">
        <v>0.57671296296296293</v>
      </c>
      <c r="D1394" s="6">
        <v>0.58539351851851851</v>
      </c>
      <c r="E1394" s="3">
        <f t="shared" si="254"/>
        <v>7</v>
      </c>
      <c r="F1394" s="3" t="str">
        <f t="shared" si="255"/>
        <v>stacjonarne</v>
      </c>
      <c r="G1394" s="3" t="str">
        <f t="shared" si="256"/>
        <v>37</v>
      </c>
      <c r="H1394" s="6">
        <f t="shared" si="257"/>
        <v>8.6805555555555802E-3</v>
      </c>
      <c r="I1394" s="8">
        <f t="shared" si="258"/>
        <v>0</v>
      </c>
      <c r="J1394" s="8">
        <f t="shared" si="259"/>
        <v>7.5560879629629696</v>
      </c>
      <c r="K1394" s="9">
        <f t="shared" si="260"/>
        <v>10880</v>
      </c>
      <c r="L1394" s="8">
        <f t="shared" si="261"/>
        <v>0</v>
      </c>
      <c r="M1394" s="3">
        <f t="shared" si="264"/>
        <v>0</v>
      </c>
      <c r="N1394" s="3">
        <f t="shared" si="262"/>
        <v>2416</v>
      </c>
      <c r="O1394" s="3">
        <f t="shared" si="265"/>
        <v>7664</v>
      </c>
      <c r="P1394" s="9">
        <f t="shared" si="263"/>
        <v>46</v>
      </c>
    </row>
    <row r="1395" spans="1:16" x14ac:dyDescent="0.25">
      <c r="A1395" s="3">
        <v>4577789</v>
      </c>
      <c r="B1395" s="5">
        <v>42936</v>
      </c>
      <c r="C1395" s="6">
        <v>0.57781249999999995</v>
      </c>
      <c r="D1395" s="6">
        <v>0.57953703703703707</v>
      </c>
      <c r="E1395" s="3">
        <f t="shared" si="254"/>
        <v>7</v>
      </c>
      <c r="F1395" s="3" t="str">
        <f t="shared" si="255"/>
        <v>stacjonarne</v>
      </c>
      <c r="G1395" s="3" t="str">
        <f t="shared" si="256"/>
        <v>45</v>
      </c>
      <c r="H1395" s="6">
        <f t="shared" si="257"/>
        <v>1.7245370370371216E-3</v>
      </c>
      <c r="I1395" s="8">
        <f t="shared" si="258"/>
        <v>0</v>
      </c>
      <c r="J1395" s="8">
        <f t="shared" si="259"/>
        <v>7.5578125000000069</v>
      </c>
      <c r="K1395" s="9">
        <f t="shared" si="260"/>
        <v>10883</v>
      </c>
      <c r="L1395" s="8">
        <f t="shared" si="261"/>
        <v>0</v>
      </c>
      <c r="M1395" s="3">
        <f t="shared" si="264"/>
        <v>0</v>
      </c>
      <c r="N1395" s="3">
        <f t="shared" si="262"/>
        <v>2416</v>
      </c>
      <c r="O1395" s="3">
        <f t="shared" si="265"/>
        <v>7667</v>
      </c>
      <c r="P1395" s="9">
        <f t="shared" si="263"/>
        <v>15</v>
      </c>
    </row>
    <row r="1396" spans="1:16" x14ac:dyDescent="0.25">
      <c r="A1396" s="3">
        <v>5730350</v>
      </c>
      <c r="B1396" s="5">
        <v>42936</v>
      </c>
      <c r="C1396" s="6">
        <v>0.58206018518518521</v>
      </c>
      <c r="D1396" s="6">
        <v>0.59037037037037032</v>
      </c>
      <c r="E1396" s="3">
        <f t="shared" si="254"/>
        <v>7</v>
      </c>
      <c r="F1396" s="3" t="str">
        <f t="shared" si="255"/>
        <v>stacjonarne</v>
      </c>
      <c r="G1396" s="3" t="str">
        <f t="shared" si="256"/>
        <v>57</v>
      </c>
      <c r="H1396" s="6">
        <f t="shared" si="257"/>
        <v>8.310185185185115E-3</v>
      </c>
      <c r="I1396" s="8">
        <f t="shared" si="258"/>
        <v>0</v>
      </c>
      <c r="J1396" s="8">
        <f t="shared" si="259"/>
        <v>7.5661226851851922</v>
      </c>
      <c r="K1396" s="9">
        <f t="shared" si="260"/>
        <v>10895</v>
      </c>
      <c r="L1396" s="8">
        <f t="shared" si="261"/>
        <v>0</v>
      </c>
      <c r="M1396" s="3">
        <f t="shared" si="264"/>
        <v>0</v>
      </c>
      <c r="N1396" s="3">
        <f t="shared" si="262"/>
        <v>2416</v>
      </c>
      <c r="O1396" s="3">
        <f t="shared" si="265"/>
        <v>7679</v>
      </c>
      <c r="P1396" s="9">
        <f t="shared" si="263"/>
        <v>13</v>
      </c>
    </row>
    <row r="1397" spans="1:16" x14ac:dyDescent="0.25">
      <c r="A1397" s="3">
        <v>8953850</v>
      </c>
      <c r="B1397" s="5">
        <v>42936</v>
      </c>
      <c r="C1397" s="6">
        <v>0.58328703703703699</v>
      </c>
      <c r="D1397" s="6">
        <v>0.5920023148148148</v>
      </c>
      <c r="E1397" s="3">
        <f t="shared" si="254"/>
        <v>7</v>
      </c>
      <c r="F1397" s="3" t="str">
        <f t="shared" si="255"/>
        <v>stacjonarne</v>
      </c>
      <c r="G1397" s="3" t="str">
        <f t="shared" si="256"/>
        <v>89</v>
      </c>
      <c r="H1397" s="6">
        <f t="shared" si="257"/>
        <v>8.7152777777778079E-3</v>
      </c>
      <c r="I1397" s="8">
        <f t="shared" si="258"/>
        <v>0</v>
      </c>
      <c r="J1397" s="8">
        <f t="shared" si="259"/>
        <v>7.5748379629629703</v>
      </c>
      <c r="K1397" s="9">
        <f t="shared" si="260"/>
        <v>10907</v>
      </c>
      <c r="L1397" s="8">
        <f t="shared" si="261"/>
        <v>0</v>
      </c>
      <c r="M1397" s="3">
        <f t="shared" si="264"/>
        <v>0</v>
      </c>
      <c r="N1397" s="3">
        <f t="shared" si="262"/>
        <v>2416</v>
      </c>
      <c r="O1397" s="3">
        <f t="shared" si="265"/>
        <v>7691</v>
      </c>
      <c r="P1397" s="9">
        <f t="shared" si="263"/>
        <v>46</v>
      </c>
    </row>
    <row r="1398" spans="1:16" x14ac:dyDescent="0.25">
      <c r="A1398" s="3">
        <v>3109133</v>
      </c>
      <c r="B1398" s="5">
        <v>42936</v>
      </c>
      <c r="C1398" s="6">
        <v>0.58564814814814814</v>
      </c>
      <c r="D1398" s="6">
        <v>0.58964120370370365</v>
      </c>
      <c r="E1398" s="3">
        <f t="shared" si="254"/>
        <v>7</v>
      </c>
      <c r="F1398" s="3" t="str">
        <f t="shared" si="255"/>
        <v>stacjonarne</v>
      </c>
      <c r="G1398" s="3" t="str">
        <f t="shared" si="256"/>
        <v>31</v>
      </c>
      <c r="H1398" s="6">
        <f t="shared" si="257"/>
        <v>3.9930555555555136E-3</v>
      </c>
      <c r="I1398" s="8">
        <f t="shared" si="258"/>
        <v>0</v>
      </c>
      <c r="J1398" s="8">
        <f t="shared" si="259"/>
        <v>7.5788310185185255</v>
      </c>
      <c r="K1398" s="9">
        <f t="shared" si="260"/>
        <v>10913</v>
      </c>
      <c r="L1398" s="8">
        <f t="shared" si="261"/>
        <v>0</v>
      </c>
      <c r="M1398" s="3">
        <f t="shared" si="264"/>
        <v>0</v>
      </c>
      <c r="N1398" s="3">
        <f t="shared" si="262"/>
        <v>2416</v>
      </c>
      <c r="O1398" s="3">
        <f t="shared" si="265"/>
        <v>7697</v>
      </c>
      <c r="P1398" s="9">
        <f t="shared" si="263"/>
        <v>31</v>
      </c>
    </row>
    <row r="1399" spans="1:16" x14ac:dyDescent="0.25">
      <c r="A1399" s="3">
        <v>3382699</v>
      </c>
      <c r="B1399" s="5">
        <v>42936</v>
      </c>
      <c r="C1399" s="6">
        <v>0.59053240740740742</v>
      </c>
      <c r="D1399" s="6">
        <v>0.59318287037037043</v>
      </c>
      <c r="E1399" s="3">
        <f t="shared" si="254"/>
        <v>7</v>
      </c>
      <c r="F1399" s="3" t="str">
        <f t="shared" si="255"/>
        <v>stacjonarne</v>
      </c>
      <c r="G1399" s="3" t="str">
        <f t="shared" si="256"/>
        <v>33</v>
      </c>
      <c r="H1399" s="6">
        <f t="shared" si="257"/>
        <v>2.6504629629630072E-3</v>
      </c>
      <c r="I1399" s="8">
        <f t="shared" si="258"/>
        <v>0</v>
      </c>
      <c r="J1399" s="8">
        <f t="shared" si="259"/>
        <v>7.5814814814814886</v>
      </c>
      <c r="K1399" s="9">
        <f t="shared" si="260"/>
        <v>10917</v>
      </c>
      <c r="L1399" s="8">
        <f t="shared" si="261"/>
        <v>0</v>
      </c>
      <c r="M1399" s="3">
        <f t="shared" si="264"/>
        <v>0</v>
      </c>
      <c r="N1399" s="3">
        <f t="shared" si="262"/>
        <v>2416</v>
      </c>
      <c r="O1399" s="3">
        <f t="shared" si="265"/>
        <v>7701</v>
      </c>
      <c r="P1399" s="9">
        <f t="shared" si="263"/>
        <v>20</v>
      </c>
    </row>
    <row r="1400" spans="1:16" x14ac:dyDescent="0.25">
      <c r="A1400" s="3">
        <v>9132555</v>
      </c>
      <c r="B1400" s="5">
        <v>42936</v>
      </c>
      <c r="C1400" s="6">
        <v>0.59621527777777772</v>
      </c>
      <c r="D1400" s="6">
        <v>0.59906249999999994</v>
      </c>
      <c r="E1400" s="3">
        <f t="shared" si="254"/>
        <v>7</v>
      </c>
      <c r="F1400" s="3" t="str">
        <f t="shared" si="255"/>
        <v>stacjonarne</v>
      </c>
      <c r="G1400" s="3" t="str">
        <f t="shared" si="256"/>
        <v>91</v>
      </c>
      <c r="H1400" s="6">
        <f t="shared" si="257"/>
        <v>2.8472222222222232E-3</v>
      </c>
      <c r="I1400" s="8">
        <f t="shared" si="258"/>
        <v>0</v>
      </c>
      <c r="J1400" s="8">
        <f t="shared" si="259"/>
        <v>7.5843287037037106</v>
      </c>
      <c r="K1400" s="9">
        <f t="shared" si="260"/>
        <v>10921</v>
      </c>
      <c r="L1400" s="8">
        <f t="shared" si="261"/>
        <v>0</v>
      </c>
      <c r="M1400" s="3">
        <f t="shared" si="264"/>
        <v>0</v>
      </c>
      <c r="N1400" s="3">
        <f t="shared" si="262"/>
        <v>2416</v>
      </c>
      <c r="O1400" s="3">
        <f t="shared" si="265"/>
        <v>7705</v>
      </c>
      <c r="P1400" s="9">
        <f t="shared" si="263"/>
        <v>26</v>
      </c>
    </row>
    <row r="1401" spans="1:16" x14ac:dyDescent="0.25">
      <c r="A1401" s="3">
        <v>5016981</v>
      </c>
      <c r="B1401" s="5">
        <v>42936</v>
      </c>
      <c r="C1401" s="6">
        <v>0.59693287037037035</v>
      </c>
      <c r="D1401" s="6">
        <v>0.59743055555555558</v>
      </c>
      <c r="E1401" s="3">
        <f t="shared" si="254"/>
        <v>7</v>
      </c>
      <c r="F1401" s="3" t="str">
        <f t="shared" si="255"/>
        <v>stacjonarne</v>
      </c>
      <c r="G1401" s="3" t="str">
        <f t="shared" si="256"/>
        <v>50</v>
      </c>
      <c r="H1401" s="6">
        <f t="shared" si="257"/>
        <v>4.9768518518522598E-4</v>
      </c>
      <c r="I1401" s="8">
        <f t="shared" si="258"/>
        <v>0</v>
      </c>
      <c r="J1401" s="8">
        <f t="shared" si="259"/>
        <v>7.5848263888888958</v>
      </c>
      <c r="K1401" s="9">
        <f t="shared" si="260"/>
        <v>10922</v>
      </c>
      <c r="L1401" s="8">
        <f t="shared" si="261"/>
        <v>0</v>
      </c>
      <c r="M1401" s="3">
        <f t="shared" si="264"/>
        <v>0</v>
      </c>
      <c r="N1401" s="3">
        <f t="shared" si="262"/>
        <v>2416</v>
      </c>
      <c r="O1401" s="3">
        <f t="shared" si="265"/>
        <v>7706</v>
      </c>
      <c r="P1401" s="9">
        <f t="shared" si="263"/>
        <v>9</v>
      </c>
    </row>
    <row r="1402" spans="1:16" x14ac:dyDescent="0.25">
      <c r="A1402" s="3">
        <v>1294973</v>
      </c>
      <c r="B1402" s="5">
        <v>42936</v>
      </c>
      <c r="C1402" s="6">
        <v>0.59783564814814816</v>
      </c>
      <c r="D1402" s="6">
        <v>0.60715277777777776</v>
      </c>
      <c r="E1402" s="3">
        <f t="shared" si="254"/>
        <v>7</v>
      </c>
      <c r="F1402" s="3" t="str">
        <f t="shared" si="255"/>
        <v>stacjonarne</v>
      </c>
      <c r="G1402" s="3" t="str">
        <f t="shared" si="256"/>
        <v>12</v>
      </c>
      <c r="H1402" s="6">
        <f t="shared" si="257"/>
        <v>9.3171296296296058E-3</v>
      </c>
      <c r="I1402" s="8">
        <f t="shared" si="258"/>
        <v>9.3171296296296058E-3</v>
      </c>
      <c r="J1402" s="8">
        <f t="shared" si="259"/>
        <v>7.5941435185185258</v>
      </c>
      <c r="K1402" s="9">
        <f t="shared" si="260"/>
        <v>10935</v>
      </c>
      <c r="L1402" s="8">
        <f t="shared" si="261"/>
        <v>0</v>
      </c>
      <c r="M1402" s="3">
        <f t="shared" si="264"/>
        <v>0</v>
      </c>
      <c r="N1402" s="3">
        <f t="shared" si="262"/>
        <v>2416</v>
      </c>
      <c r="O1402" s="3">
        <f t="shared" si="265"/>
        <v>7719</v>
      </c>
      <c r="P1402" s="9">
        <f t="shared" si="263"/>
        <v>34</v>
      </c>
    </row>
    <row r="1403" spans="1:16" x14ac:dyDescent="0.25">
      <c r="A1403" s="3">
        <v>7769531</v>
      </c>
      <c r="B1403" s="5">
        <v>42936</v>
      </c>
      <c r="C1403" s="6">
        <v>0.60048611111111116</v>
      </c>
      <c r="D1403" s="6">
        <v>0.60371527777777778</v>
      </c>
      <c r="E1403" s="3">
        <f t="shared" si="254"/>
        <v>7</v>
      </c>
      <c r="F1403" s="3" t="str">
        <f t="shared" si="255"/>
        <v>stacjonarne</v>
      </c>
      <c r="G1403" s="3" t="str">
        <f t="shared" si="256"/>
        <v>77</v>
      </c>
      <c r="H1403" s="6">
        <f t="shared" si="257"/>
        <v>3.2291666666666163E-3</v>
      </c>
      <c r="I1403" s="8">
        <f t="shared" si="258"/>
        <v>0</v>
      </c>
      <c r="J1403" s="8">
        <f t="shared" si="259"/>
        <v>7.5973726851851922</v>
      </c>
      <c r="K1403" s="9">
        <f t="shared" si="260"/>
        <v>10940</v>
      </c>
      <c r="L1403" s="8">
        <f t="shared" si="261"/>
        <v>0</v>
      </c>
      <c r="M1403" s="3">
        <f t="shared" si="264"/>
        <v>0</v>
      </c>
      <c r="N1403" s="3">
        <f t="shared" si="262"/>
        <v>2416</v>
      </c>
      <c r="O1403" s="3">
        <f t="shared" si="265"/>
        <v>7724</v>
      </c>
      <c r="P1403" s="9">
        <f t="shared" si="263"/>
        <v>13</v>
      </c>
    </row>
    <row r="1404" spans="1:16" x14ac:dyDescent="0.25">
      <c r="A1404" s="3">
        <v>1068000</v>
      </c>
      <c r="B1404" s="5">
        <v>42936</v>
      </c>
      <c r="C1404" s="6">
        <v>0.60251157407407407</v>
      </c>
      <c r="D1404" s="6">
        <v>0.60608796296296297</v>
      </c>
      <c r="E1404" s="3">
        <f t="shared" si="254"/>
        <v>7</v>
      </c>
      <c r="F1404" s="3" t="str">
        <f t="shared" si="255"/>
        <v>stacjonarne</v>
      </c>
      <c r="G1404" s="3" t="str">
        <f t="shared" si="256"/>
        <v>10</v>
      </c>
      <c r="H1404" s="6">
        <f t="shared" si="257"/>
        <v>3.5763888888888928E-3</v>
      </c>
      <c r="I1404" s="8">
        <f t="shared" si="258"/>
        <v>0</v>
      </c>
      <c r="J1404" s="8">
        <f t="shared" si="259"/>
        <v>7.600949074074081</v>
      </c>
      <c r="K1404" s="9">
        <f t="shared" si="260"/>
        <v>10945</v>
      </c>
      <c r="L1404" s="8">
        <f t="shared" si="261"/>
        <v>0</v>
      </c>
      <c r="M1404" s="3">
        <f t="shared" si="264"/>
        <v>0</v>
      </c>
      <c r="N1404" s="3">
        <f t="shared" si="262"/>
        <v>2416</v>
      </c>
      <c r="O1404" s="3">
        <f t="shared" si="265"/>
        <v>7729</v>
      </c>
      <c r="P1404" s="9">
        <f t="shared" si="263"/>
        <v>22</v>
      </c>
    </row>
    <row r="1405" spans="1:16" x14ac:dyDescent="0.25">
      <c r="A1405" s="3">
        <v>1467591</v>
      </c>
      <c r="B1405" s="5">
        <v>42936</v>
      </c>
      <c r="C1405" s="6">
        <v>0.60277777777777775</v>
      </c>
      <c r="D1405" s="6">
        <v>0.61222222222222222</v>
      </c>
      <c r="E1405" s="3">
        <f t="shared" si="254"/>
        <v>7</v>
      </c>
      <c r="F1405" s="3" t="str">
        <f t="shared" si="255"/>
        <v>stacjonarne</v>
      </c>
      <c r="G1405" s="3" t="str">
        <f t="shared" si="256"/>
        <v>14</v>
      </c>
      <c r="H1405" s="6">
        <f t="shared" si="257"/>
        <v>9.4444444444444775E-3</v>
      </c>
      <c r="I1405" s="8">
        <f t="shared" si="258"/>
        <v>0</v>
      </c>
      <c r="J1405" s="8">
        <f t="shared" si="259"/>
        <v>7.6103935185185252</v>
      </c>
      <c r="K1405" s="9">
        <f t="shared" si="260"/>
        <v>10958</v>
      </c>
      <c r="L1405" s="8">
        <f t="shared" si="261"/>
        <v>0</v>
      </c>
      <c r="M1405" s="3">
        <f t="shared" si="264"/>
        <v>0</v>
      </c>
      <c r="N1405" s="3">
        <f t="shared" si="262"/>
        <v>2416</v>
      </c>
      <c r="O1405" s="3">
        <f t="shared" si="265"/>
        <v>7742</v>
      </c>
      <c r="P1405" s="9">
        <f t="shared" si="263"/>
        <v>58</v>
      </c>
    </row>
    <row r="1406" spans="1:16" x14ac:dyDescent="0.25">
      <c r="A1406" s="3">
        <v>5980925</v>
      </c>
      <c r="B1406" s="5">
        <v>42936</v>
      </c>
      <c r="C1406" s="6">
        <v>0.60282407407407412</v>
      </c>
      <c r="D1406" s="6">
        <v>0.61041666666666672</v>
      </c>
      <c r="E1406" s="3">
        <f t="shared" si="254"/>
        <v>7</v>
      </c>
      <c r="F1406" s="3" t="str">
        <f t="shared" si="255"/>
        <v>stacjonarne</v>
      </c>
      <c r="G1406" s="3" t="str">
        <f t="shared" si="256"/>
        <v>59</v>
      </c>
      <c r="H1406" s="6">
        <f t="shared" si="257"/>
        <v>7.5925925925925952E-3</v>
      </c>
      <c r="I1406" s="8">
        <f t="shared" si="258"/>
        <v>0</v>
      </c>
      <c r="J1406" s="8">
        <f t="shared" si="259"/>
        <v>7.6179861111111178</v>
      </c>
      <c r="K1406" s="9">
        <f t="shared" si="260"/>
        <v>10969</v>
      </c>
      <c r="L1406" s="8">
        <f t="shared" si="261"/>
        <v>0</v>
      </c>
      <c r="M1406" s="3">
        <f t="shared" si="264"/>
        <v>0</v>
      </c>
      <c r="N1406" s="3">
        <f t="shared" si="262"/>
        <v>2416</v>
      </c>
      <c r="O1406" s="3">
        <f t="shared" si="265"/>
        <v>7753</v>
      </c>
      <c r="P1406" s="9">
        <f t="shared" si="263"/>
        <v>54</v>
      </c>
    </row>
    <row r="1407" spans="1:16" x14ac:dyDescent="0.25">
      <c r="A1407" s="3">
        <v>9905075</v>
      </c>
      <c r="B1407" s="5">
        <v>42936</v>
      </c>
      <c r="C1407" s="6">
        <v>0.60693287037037036</v>
      </c>
      <c r="D1407" s="6">
        <v>0.61001157407407403</v>
      </c>
      <c r="E1407" s="3">
        <f t="shared" si="254"/>
        <v>7</v>
      </c>
      <c r="F1407" s="3" t="str">
        <f t="shared" si="255"/>
        <v>stacjonarne</v>
      </c>
      <c r="G1407" s="3" t="str">
        <f t="shared" si="256"/>
        <v>99</v>
      </c>
      <c r="H1407" s="6">
        <f t="shared" si="257"/>
        <v>3.0787037037036669E-3</v>
      </c>
      <c r="I1407" s="8">
        <f t="shared" si="258"/>
        <v>0</v>
      </c>
      <c r="J1407" s="8">
        <f t="shared" si="259"/>
        <v>7.6210648148148215</v>
      </c>
      <c r="K1407" s="9">
        <f t="shared" si="260"/>
        <v>10974</v>
      </c>
      <c r="L1407" s="8">
        <f t="shared" si="261"/>
        <v>0</v>
      </c>
      <c r="M1407" s="3">
        <f t="shared" si="264"/>
        <v>0</v>
      </c>
      <c r="N1407" s="3">
        <f t="shared" si="262"/>
        <v>2416</v>
      </c>
      <c r="O1407" s="3">
        <f t="shared" si="265"/>
        <v>7758</v>
      </c>
      <c r="P1407" s="9">
        <f t="shared" si="263"/>
        <v>20</v>
      </c>
    </row>
    <row r="1408" spans="1:16" x14ac:dyDescent="0.25">
      <c r="A1408" s="3">
        <v>1043289</v>
      </c>
      <c r="B1408" s="5">
        <v>42936</v>
      </c>
      <c r="C1408" s="6">
        <v>0.60990740740740745</v>
      </c>
      <c r="D1408" s="6">
        <v>0.61383101851851851</v>
      </c>
      <c r="E1408" s="3">
        <f t="shared" si="254"/>
        <v>7</v>
      </c>
      <c r="F1408" s="3" t="str">
        <f t="shared" si="255"/>
        <v>stacjonarne</v>
      </c>
      <c r="G1408" s="3" t="str">
        <f t="shared" si="256"/>
        <v>10</v>
      </c>
      <c r="H1408" s="6">
        <f t="shared" si="257"/>
        <v>3.9236111111110583E-3</v>
      </c>
      <c r="I1408" s="8">
        <f t="shared" si="258"/>
        <v>0</v>
      </c>
      <c r="J1408" s="8">
        <f t="shared" si="259"/>
        <v>7.6249884259259328</v>
      </c>
      <c r="K1408" s="9">
        <f t="shared" si="260"/>
        <v>10979</v>
      </c>
      <c r="L1408" s="8">
        <f t="shared" si="261"/>
        <v>0</v>
      </c>
      <c r="M1408" s="3">
        <f t="shared" si="264"/>
        <v>0</v>
      </c>
      <c r="N1408" s="3">
        <f t="shared" si="262"/>
        <v>2416</v>
      </c>
      <c r="O1408" s="3">
        <f t="shared" si="265"/>
        <v>7763</v>
      </c>
      <c r="P1408" s="9">
        <f t="shared" si="263"/>
        <v>59</v>
      </c>
    </row>
    <row r="1409" spans="1:16" x14ac:dyDescent="0.25">
      <c r="A1409" s="3">
        <v>8252939</v>
      </c>
      <c r="B1409" s="5">
        <v>42936</v>
      </c>
      <c r="C1409" s="6">
        <v>0.61320601851851853</v>
      </c>
      <c r="D1409" s="6">
        <v>0.62115740740740744</v>
      </c>
      <c r="E1409" s="3">
        <f t="shared" si="254"/>
        <v>7</v>
      </c>
      <c r="F1409" s="3" t="str">
        <f t="shared" si="255"/>
        <v>stacjonarne</v>
      </c>
      <c r="G1409" s="3" t="str">
        <f t="shared" si="256"/>
        <v>82</v>
      </c>
      <c r="H1409" s="6">
        <f t="shared" si="257"/>
        <v>7.9513888888889106E-3</v>
      </c>
      <c r="I1409" s="8">
        <f t="shared" si="258"/>
        <v>0</v>
      </c>
      <c r="J1409" s="8">
        <f t="shared" si="259"/>
        <v>7.6329398148148222</v>
      </c>
      <c r="K1409" s="9">
        <f t="shared" si="260"/>
        <v>10991</v>
      </c>
      <c r="L1409" s="8">
        <f t="shared" si="261"/>
        <v>0</v>
      </c>
      <c r="M1409" s="3">
        <f t="shared" si="264"/>
        <v>0</v>
      </c>
      <c r="N1409" s="3">
        <f t="shared" si="262"/>
        <v>2416</v>
      </c>
      <c r="O1409" s="3">
        <f t="shared" si="265"/>
        <v>7775</v>
      </c>
      <c r="P1409" s="9">
        <f t="shared" si="263"/>
        <v>26</v>
      </c>
    </row>
    <row r="1410" spans="1:16" x14ac:dyDescent="0.25">
      <c r="A1410" s="3">
        <v>67748426</v>
      </c>
      <c r="B1410" s="5">
        <v>42936</v>
      </c>
      <c r="C1410" s="6">
        <v>0.61535879629629631</v>
      </c>
      <c r="D1410" s="6">
        <v>0.62503472222222223</v>
      </c>
      <c r="E1410" s="3">
        <f t="shared" si="254"/>
        <v>8</v>
      </c>
      <c r="F1410" s="3" t="str">
        <f t="shared" si="255"/>
        <v>komurkowe</v>
      </c>
      <c r="G1410" s="3" t="str">
        <f t="shared" si="256"/>
        <v>67</v>
      </c>
      <c r="H1410" s="6">
        <f t="shared" si="257"/>
        <v>9.6759259259259212E-3</v>
      </c>
      <c r="I1410" s="8">
        <f t="shared" si="258"/>
        <v>0</v>
      </c>
      <c r="J1410" s="8">
        <f t="shared" si="259"/>
        <v>7.642615740740748</v>
      </c>
      <c r="K1410" s="9">
        <f t="shared" si="260"/>
        <v>11005</v>
      </c>
      <c r="L1410" s="8">
        <f t="shared" si="261"/>
        <v>0</v>
      </c>
      <c r="M1410" s="3">
        <f t="shared" si="264"/>
        <v>0</v>
      </c>
      <c r="N1410" s="3">
        <f t="shared" si="262"/>
        <v>2430</v>
      </c>
      <c r="O1410" s="3">
        <f t="shared" si="265"/>
        <v>7775</v>
      </c>
      <c r="P1410" s="9">
        <f t="shared" si="263"/>
        <v>22</v>
      </c>
    </row>
    <row r="1411" spans="1:16" x14ac:dyDescent="0.25">
      <c r="A1411" s="3">
        <v>4376637</v>
      </c>
      <c r="B1411" s="5">
        <v>42936</v>
      </c>
      <c r="C1411" s="6">
        <v>0.61559027777777775</v>
      </c>
      <c r="D1411" s="6">
        <v>0.62532407407407409</v>
      </c>
      <c r="E1411" s="3">
        <f t="shared" ref="E1411:E1474" si="266">LEN(A1411)</f>
        <v>7</v>
      </c>
      <c r="F1411" s="3" t="str">
        <f t="shared" ref="F1411:F1474" si="267">IF(E1411=7,"stacjonarne","komurkowe")</f>
        <v>stacjonarne</v>
      </c>
      <c r="G1411" s="3" t="str">
        <f t="shared" ref="G1411:G1474" si="268">LEFT(A1411,2)</f>
        <v>43</v>
      </c>
      <c r="H1411" s="6">
        <f t="shared" ref="H1411:H1474" si="269">D1411-C1411</f>
        <v>9.7337962962963376E-3</v>
      </c>
      <c r="I1411" s="8">
        <f t="shared" ref="I1411:I1474" si="270">IF(AND(G1411="12",F1411="stacjonarne"),H1411,0)</f>
        <v>0</v>
      </c>
      <c r="J1411" s="8">
        <f t="shared" si="259"/>
        <v>7.6523495370370442</v>
      </c>
      <c r="K1411" s="9">
        <f t="shared" si="260"/>
        <v>11019</v>
      </c>
      <c r="L1411" s="8">
        <f t="shared" si="261"/>
        <v>0</v>
      </c>
      <c r="M1411" s="3">
        <f t="shared" si="264"/>
        <v>0</v>
      </c>
      <c r="N1411" s="3">
        <f t="shared" si="262"/>
        <v>2430</v>
      </c>
      <c r="O1411" s="3">
        <f t="shared" si="265"/>
        <v>7789</v>
      </c>
      <c r="P1411" s="9">
        <f t="shared" si="263"/>
        <v>23</v>
      </c>
    </row>
    <row r="1412" spans="1:16" x14ac:dyDescent="0.25">
      <c r="A1412" s="3">
        <v>6426011</v>
      </c>
      <c r="B1412" s="5">
        <v>42936</v>
      </c>
      <c r="C1412" s="6">
        <v>0.62078703703703708</v>
      </c>
      <c r="D1412" s="6">
        <v>0.6286342592592592</v>
      </c>
      <c r="E1412" s="3">
        <f t="shared" si="266"/>
        <v>7</v>
      </c>
      <c r="F1412" s="3" t="str">
        <f t="shared" si="267"/>
        <v>stacjonarne</v>
      </c>
      <c r="G1412" s="3" t="str">
        <f t="shared" si="268"/>
        <v>64</v>
      </c>
      <c r="H1412" s="6">
        <f t="shared" si="269"/>
        <v>7.8472222222221166E-3</v>
      </c>
      <c r="I1412" s="8">
        <f t="shared" si="270"/>
        <v>0</v>
      </c>
      <c r="J1412" s="8">
        <f t="shared" ref="J1412:J1475" si="271">IF(E1412&lt;10,H1412+J1411,J1411)</f>
        <v>7.6601967592592661</v>
      </c>
      <c r="K1412" s="9">
        <f t="shared" ref="K1412:K1475" si="272">IF(J1412&lt;&gt;J1411,K1411+HOUR(H1412)*60+MINUTE(H1412)+IF(P1412&lt;P1411,1,0),K1411)</f>
        <v>11030</v>
      </c>
      <c r="L1412" s="8">
        <f t="shared" ref="L1412:L1475" si="273">IF(E1412&gt;=10,H1412,0)</f>
        <v>0</v>
      </c>
      <c r="M1412" s="3">
        <f t="shared" si="264"/>
        <v>0</v>
      </c>
      <c r="N1412" s="3">
        <f t="shared" ref="N1412:N1475" si="274">IF(AND(K1412&gt;800,K1411&lt;800,F1412="komurkowe"),K1412-800,IF(AND(F1412="komurkowe",K1412&gt;800),N1411+K1412-K1411,N1411))</f>
        <v>2430</v>
      </c>
      <c r="O1412" s="3">
        <f t="shared" si="265"/>
        <v>7800</v>
      </c>
      <c r="P1412" s="9">
        <f t="shared" ref="P1412:P1475" si="275">IF(J1412&lt;&gt;J1411,MOD(SECOND(H1412)+P1411,60),P1411)</f>
        <v>41</v>
      </c>
    </row>
    <row r="1413" spans="1:16" x14ac:dyDescent="0.25">
      <c r="A1413" s="3">
        <v>9137235</v>
      </c>
      <c r="B1413" s="5">
        <v>42936</v>
      </c>
      <c r="C1413" s="6">
        <v>0.62524305555555559</v>
      </c>
      <c r="D1413" s="6">
        <v>0.62846064814814817</v>
      </c>
      <c r="E1413" s="3">
        <f t="shared" si="266"/>
        <v>7</v>
      </c>
      <c r="F1413" s="3" t="str">
        <f t="shared" si="267"/>
        <v>stacjonarne</v>
      </c>
      <c r="G1413" s="3" t="str">
        <f t="shared" si="268"/>
        <v>91</v>
      </c>
      <c r="H1413" s="6">
        <f t="shared" si="269"/>
        <v>3.2175925925925775E-3</v>
      </c>
      <c r="I1413" s="8">
        <f t="shared" si="270"/>
        <v>0</v>
      </c>
      <c r="J1413" s="8">
        <f t="shared" si="271"/>
        <v>7.6634143518518592</v>
      </c>
      <c r="K1413" s="9">
        <f t="shared" si="272"/>
        <v>11035</v>
      </c>
      <c r="L1413" s="8">
        <f t="shared" si="273"/>
        <v>0</v>
      </c>
      <c r="M1413" s="3">
        <f t="shared" si="264"/>
        <v>0</v>
      </c>
      <c r="N1413" s="3">
        <f t="shared" si="274"/>
        <v>2430</v>
      </c>
      <c r="O1413" s="3">
        <f t="shared" si="265"/>
        <v>7805</v>
      </c>
      <c r="P1413" s="9">
        <f t="shared" si="275"/>
        <v>19</v>
      </c>
    </row>
    <row r="1414" spans="1:16" x14ac:dyDescent="0.25">
      <c r="A1414" s="3">
        <v>6735390</v>
      </c>
      <c r="B1414" s="5">
        <v>42937</v>
      </c>
      <c r="C1414" s="6">
        <v>0.33421296296296293</v>
      </c>
      <c r="D1414" s="6">
        <v>0.33674768518518516</v>
      </c>
      <c r="E1414" s="3">
        <f t="shared" si="266"/>
        <v>7</v>
      </c>
      <c r="F1414" s="3" t="str">
        <f t="shared" si="267"/>
        <v>stacjonarne</v>
      </c>
      <c r="G1414" s="3" t="str">
        <f t="shared" si="268"/>
        <v>67</v>
      </c>
      <c r="H1414" s="6">
        <f t="shared" si="269"/>
        <v>2.5347222222222299E-3</v>
      </c>
      <c r="I1414" s="8">
        <f t="shared" si="270"/>
        <v>0</v>
      </c>
      <c r="J1414" s="8">
        <f t="shared" si="271"/>
        <v>7.6659490740740814</v>
      </c>
      <c r="K1414" s="9">
        <f t="shared" si="272"/>
        <v>11038</v>
      </c>
      <c r="L1414" s="8">
        <f t="shared" si="273"/>
        <v>0</v>
      </c>
      <c r="M1414" s="3">
        <f t="shared" si="264"/>
        <v>0</v>
      </c>
      <c r="N1414" s="3">
        <f t="shared" si="274"/>
        <v>2430</v>
      </c>
      <c r="O1414" s="3">
        <f t="shared" si="265"/>
        <v>7808</v>
      </c>
      <c r="P1414" s="9">
        <f t="shared" si="275"/>
        <v>58</v>
      </c>
    </row>
    <row r="1415" spans="1:16" x14ac:dyDescent="0.25">
      <c r="A1415" s="3">
        <v>7151490</v>
      </c>
      <c r="B1415" s="5">
        <v>42937</v>
      </c>
      <c r="C1415" s="6">
        <v>0.33513888888888888</v>
      </c>
      <c r="D1415" s="6">
        <v>0.33787037037037032</v>
      </c>
      <c r="E1415" s="3">
        <f t="shared" si="266"/>
        <v>7</v>
      </c>
      <c r="F1415" s="3" t="str">
        <f t="shared" si="267"/>
        <v>stacjonarne</v>
      </c>
      <c r="G1415" s="3" t="str">
        <f t="shared" si="268"/>
        <v>71</v>
      </c>
      <c r="H1415" s="6">
        <f t="shared" si="269"/>
        <v>2.7314814814814459E-3</v>
      </c>
      <c r="I1415" s="8">
        <f t="shared" si="270"/>
        <v>0</v>
      </c>
      <c r="J1415" s="8">
        <f t="shared" si="271"/>
        <v>7.6686805555555626</v>
      </c>
      <c r="K1415" s="9">
        <f t="shared" si="272"/>
        <v>11042</v>
      </c>
      <c r="L1415" s="8">
        <f t="shared" si="273"/>
        <v>0</v>
      </c>
      <c r="M1415" s="3">
        <f t="shared" si="264"/>
        <v>0</v>
      </c>
      <c r="N1415" s="3">
        <f t="shared" si="274"/>
        <v>2430</v>
      </c>
      <c r="O1415" s="3">
        <f t="shared" si="265"/>
        <v>7812</v>
      </c>
      <c r="P1415" s="9">
        <f t="shared" si="275"/>
        <v>54</v>
      </c>
    </row>
    <row r="1416" spans="1:16" x14ac:dyDescent="0.25">
      <c r="A1416" s="3">
        <v>5138547</v>
      </c>
      <c r="B1416" s="5">
        <v>42937</v>
      </c>
      <c r="C1416" s="6">
        <v>0.33642361111111113</v>
      </c>
      <c r="D1416" s="6">
        <v>0.33778935185185183</v>
      </c>
      <c r="E1416" s="3">
        <f t="shared" si="266"/>
        <v>7</v>
      </c>
      <c r="F1416" s="3" t="str">
        <f t="shared" si="267"/>
        <v>stacjonarne</v>
      </c>
      <c r="G1416" s="3" t="str">
        <f t="shared" si="268"/>
        <v>51</v>
      </c>
      <c r="H1416" s="6">
        <f t="shared" si="269"/>
        <v>1.3657407407406952E-3</v>
      </c>
      <c r="I1416" s="8">
        <f t="shared" si="270"/>
        <v>0</v>
      </c>
      <c r="J1416" s="8">
        <f t="shared" si="271"/>
        <v>7.6700462962963032</v>
      </c>
      <c r="K1416" s="9">
        <f t="shared" si="272"/>
        <v>11044</v>
      </c>
      <c r="L1416" s="8">
        <f t="shared" si="273"/>
        <v>0</v>
      </c>
      <c r="M1416" s="3">
        <f t="shared" si="264"/>
        <v>0</v>
      </c>
      <c r="N1416" s="3">
        <f t="shared" si="274"/>
        <v>2430</v>
      </c>
      <c r="O1416" s="3">
        <f t="shared" si="265"/>
        <v>7814</v>
      </c>
      <c r="P1416" s="9">
        <f t="shared" si="275"/>
        <v>52</v>
      </c>
    </row>
    <row r="1417" spans="1:16" x14ac:dyDescent="0.25">
      <c r="A1417" s="3">
        <v>79212542</v>
      </c>
      <c r="B1417" s="5">
        <v>42937</v>
      </c>
      <c r="C1417" s="6">
        <v>0.34157407407407409</v>
      </c>
      <c r="D1417" s="6">
        <v>0.34684027777777776</v>
      </c>
      <c r="E1417" s="3">
        <f t="shared" si="266"/>
        <v>8</v>
      </c>
      <c r="F1417" s="3" t="str">
        <f t="shared" si="267"/>
        <v>komurkowe</v>
      </c>
      <c r="G1417" s="3" t="str">
        <f t="shared" si="268"/>
        <v>79</v>
      </c>
      <c r="H1417" s="6">
        <f t="shared" si="269"/>
        <v>5.2662037037036757E-3</v>
      </c>
      <c r="I1417" s="8">
        <f t="shared" si="270"/>
        <v>0</v>
      </c>
      <c r="J1417" s="8">
        <f t="shared" si="271"/>
        <v>7.6753125000000066</v>
      </c>
      <c r="K1417" s="9">
        <f t="shared" si="272"/>
        <v>11052</v>
      </c>
      <c r="L1417" s="8">
        <f t="shared" si="273"/>
        <v>0</v>
      </c>
      <c r="M1417" s="3">
        <f t="shared" si="264"/>
        <v>0</v>
      </c>
      <c r="N1417" s="3">
        <f t="shared" si="274"/>
        <v>2438</v>
      </c>
      <c r="O1417" s="3">
        <f t="shared" si="265"/>
        <v>7814</v>
      </c>
      <c r="P1417" s="9">
        <f t="shared" si="275"/>
        <v>27</v>
      </c>
    </row>
    <row r="1418" spans="1:16" x14ac:dyDescent="0.25">
      <c r="A1418" s="3">
        <v>1507196</v>
      </c>
      <c r="B1418" s="5">
        <v>42937</v>
      </c>
      <c r="C1418" s="6">
        <v>0.34197916666666667</v>
      </c>
      <c r="D1418" s="6">
        <v>0.3460300925925926</v>
      </c>
      <c r="E1418" s="3">
        <f t="shared" si="266"/>
        <v>7</v>
      </c>
      <c r="F1418" s="3" t="str">
        <f t="shared" si="267"/>
        <v>stacjonarne</v>
      </c>
      <c r="G1418" s="3" t="str">
        <f t="shared" si="268"/>
        <v>15</v>
      </c>
      <c r="H1418" s="6">
        <f t="shared" si="269"/>
        <v>4.05092592592593E-3</v>
      </c>
      <c r="I1418" s="8">
        <f t="shared" si="270"/>
        <v>0</v>
      </c>
      <c r="J1418" s="8">
        <f t="shared" si="271"/>
        <v>7.6793634259259322</v>
      </c>
      <c r="K1418" s="9">
        <f t="shared" si="272"/>
        <v>11058</v>
      </c>
      <c r="L1418" s="8">
        <f t="shared" si="273"/>
        <v>0</v>
      </c>
      <c r="M1418" s="3">
        <f t="shared" si="264"/>
        <v>0</v>
      </c>
      <c r="N1418" s="3">
        <f t="shared" si="274"/>
        <v>2438</v>
      </c>
      <c r="O1418" s="3">
        <f t="shared" si="265"/>
        <v>7820</v>
      </c>
      <c r="P1418" s="9">
        <f t="shared" si="275"/>
        <v>17</v>
      </c>
    </row>
    <row r="1419" spans="1:16" x14ac:dyDescent="0.25">
      <c r="A1419" s="3">
        <v>8362094</v>
      </c>
      <c r="B1419" s="5">
        <v>42937</v>
      </c>
      <c r="C1419" s="6">
        <v>0.34567129629629628</v>
      </c>
      <c r="D1419" s="6">
        <v>0.34745370370370371</v>
      </c>
      <c r="E1419" s="3">
        <f t="shared" si="266"/>
        <v>7</v>
      </c>
      <c r="F1419" s="3" t="str">
        <f t="shared" si="267"/>
        <v>stacjonarne</v>
      </c>
      <c r="G1419" s="3" t="str">
        <f t="shared" si="268"/>
        <v>83</v>
      </c>
      <c r="H1419" s="6">
        <f t="shared" si="269"/>
        <v>1.782407407407427E-3</v>
      </c>
      <c r="I1419" s="8">
        <f t="shared" si="270"/>
        <v>0</v>
      </c>
      <c r="J1419" s="8">
        <f t="shared" si="271"/>
        <v>7.68114583333334</v>
      </c>
      <c r="K1419" s="9">
        <f t="shared" si="272"/>
        <v>11060</v>
      </c>
      <c r="L1419" s="8">
        <f t="shared" si="273"/>
        <v>0</v>
      </c>
      <c r="M1419" s="3">
        <f t="shared" si="264"/>
        <v>0</v>
      </c>
      <c r="N1419" s="3">
        <f t="shared" si="274"/>
        <v>2438</v>
      </c>
      <c r="O1419" s="3">
        <f t="shared" si="265"/>
        <v>7822</v>
      </c>
      <c r="P1419" s="9">
        <f t="shared" si="275"/>
        <v>51</v>
      </c>
    </row>
    <row r="1420" spans="1:16" x14ac:dyDescent="0.25">
      <c r="A1420" s="3">
        <v>5379981</v>
      </c>
      <c r="B1420" s="5">
        <v>42937</v>
      </c>
      <c r="C1420" s="6">
        <v>0.34690972222222222</v>
      </c>
      <c r="D1420" s="6">
        <v>0.35206018518518517</v>
      </c>
      <c r="E1420" s="3">
        <f t="shared" si="266"/>
        <v>7</v>
      </c>
      <c r="F1420" s="3" t="str">
        <f t="shared" si="267"/>
        <v>stacjonarne</v>
      </c>
      <c r="G1420" s="3" t="str">
        <f t="shared" si="268"/>
        <v>53</v>
      </c>
      <c r="H1420" s="6">
        <f t="shared" si="269"/>
        <v>5.1504629629629539E-3</v>
      </c>
      <c r="I1420" s="8">
        <f t="shared" si="270"/>
        <v>0</v>
      </c>
      <c r="J1420" s="8">
        <f t="shared" si="271"/>
        <v>7.6862962962963026</v>
      </c>
      <c r="K1420" s="9">
        <f t="shared" si="272"/>
        <v>11068</v>
      </c>
      <c r="L1420" s="8">
        <f t="shared" si="273"/>
        <v>0</v>
      </c>
      <c r="M1420" s="3">
        <f t="shared" si="264"/>
        <v>0</v>
      </c>
      <c r="N1420" s="3">
        <f t="shared" si="274"/>
        <v>2438</v>
      </c>
      <c r="O1420" s="3">
        <f t="shared" si="265"/>
        <v>7830</v>
      </c>
      <c r="P1420" s="9">
        <f t="shared" si="275"/>
        <v>16</v>
      </c>
    </row>
    <row r="1421" spans="1:16" x14ac:dyDescent="0.25">
      <c r="A1421" s="3">
        <v>4960672</v>
      </c>
      <c r="B1421" s="5">
        <v>42937</v>
      </c>
      <c r="C1421" s="6">
        <v>0.34745370370370371</v>
      </c>
      <c r="D1421" s="6">
        <v>0.35262731481481485</v>
      </c>
      <c r="E1421" s="3">
        <f t="shared" si="266"/>
        <v>7</v>
      </c>
      <c r="F1421" s="3" t="str">
        <f t="shared" si="267"/>
        <v>stacjonarne</v>
      </c>
      <c r="G1421" s="3" t="str">
        <f t="shared" si="268"/>
        <v>49</v>
      </c>
      <c r="H1421" s="6">
        <f t="shared" si="269"/>
        <v>5.1736111111111427E-3</v>
      </c>
      <c r="I1421" s="8">
        <f t="shared" si="270"/>
        <v>0</v>
      </c>
      <c r="J1421" s="8">
        <f t="shared" si="271"/>
        <v>7.6914699074074138</v>
      </c>
      <c r="K1421" s="9">
        <f t="shared" si="272"/>
        <v>11075</v>
      </c>
      <c r="L1421" s="8">
        <f t="shared" si="273"/>
        <v>0</v>
      </c>
      <c r="M1421" s="3">
        <f t="shared" si="264"/>
        <v>0</v>
      </c>
      <c r="N1421" s="3">
        <f t="shared" si="274"/>
        <v>2438</v>
      </c>
      <c r="O1421" s="3">
        <f t="shared" si="265"/>
        <v>7837</v>
      </c>
      <c r="P1421" s="9">
        <f t="shared" si="275"/>
        <v>43</v>
      </c>
    </row>
    <row r="1422" spans="1:16" x14ac:dyDescent="0.25">
      <c r="A1422" s="3">
        <v>9052582</v>
      </c>
      <c r="B1422" s="5">
        <v>42937</v>
      </c>
      <c r="C1422" s="6">
        <v>0.34961805555555553</v>
      </c>
      <c r="D1422" s="6">
        <v>0.3535300925925926</v>
      </c>
      <c r="E1422" s="3">
        <f t="shared" si="266"/>
        <v>7</v>
      </c>
      <c r="F1422" s="3" t="str">
        <f t="shared" si="267"/>
        <v>stacjonarne</v>
      </c>
      <c r="G1422" s="3" t="str">
        <f t="shared" si="268"/>
        <v>90</v>
      </c>
      <c r="H1422" s="6">
        <f t="shared" si="269"/>
        <v>3.9120370370370749E-3</v>
      </c>
      <c r="I1422" s="8">
        <f t="shared" si="270"/>
        <v>0</v>
      </c>
      <c r="J1422" s="8">
        <f t="shared" si="271"/>
        <v>7.6953819444444509</v>
      </c>
      <c r="K1422" s="9">
        <f t="shared" si="272"/>
        <v>11081</v>
      </c>
      <c r="L1422" s="8">
        <f t="shared" si="273"/>
        <v>0</v>
      </c>
      <c r="M1422" s="3">
        <f t="shared" si="264"/>
        <v>0</v>
      </c>
      <c r="N1422" s="3">
        <f t="shared" si="274"/>
        <v>2438</v>
      </c>
      <c r="O1422" s="3">
        <f t="shared" si="265"/>
        <v>7843</v>
      </c>
      <c r="P1422" s="9">
        <f t="shared" si="275"/>
        <v>21</v>
      </c>
    </row>
    <row r="1423" spans="1:16" x14ac:dyDescent="0.25">
      <c r="A1423" s="3">
        <v>2054346</v>
      </c>
      <c r="B1423" s="5">
        <v>42937</v>
      </c>
      <c r="C1423" s="6">
        <v>0.35003472222222221</v>
      </c>
      <c r="D1423" s="6">
        <v>0.35540509259259262</v>
      </c>
      <c r="E1423" s="3">
        <f t="shared" si="266"/>
        <v>7</v>
      </c>
      <c r="F1423" s="3" t="str">
        <f t="shared" si="267"/>
        <v>stacjonarne</v>
      </c>
      <c r="G1423" s="3" t="str">
        <f t="shared" si="268"/>
        <v>20</v>
      </c>
      <c r="H1423" s="6">
        <f t="shared" si="269"/>
        <v>5.3703703703704142E-3</v>
      </c>
      <c r="I1423" s="8">
        <f t="shared" si="270"/>
        <v>0</v>
      </c>
      <c r="J1423" s="8">
        <f t="shared" si="271"/>
        <v>7.7007523148148209</v>
      </c>
      <c r="K1423" s="9">
        <f t="shared" si="272"/>
        <v>11089</v>
      </c>
      <c r="L1423" s="8">
        <f t="shared" si="273"/>
        <v>0</v>
      </c>
      <c r="M1423" s="3">
        <f t="shared" si="264"/>
        <v>0</v>
      </c>
      <c r="N1423" s="3">
        <f t="shared" si="274"/>
        <v>2438</v>
      </c>
      <c r="O1423" s="3">
        <f t="shared" si="265"/>
        <v>7851</v>
      </c>
      <c r="P1423" s="9">
        <f t="shared" si="275"/>
        <v>5</v>
      </c>
    </row>
    <row r="1424" spans="1:16" x14ac:dyDescent="0.25">
      <c r="A1424" s="3">
        <v>6070136</v>
      </c>
      <c r="B1424" s="5">
        <v>42937</v>
      </c>
      <c r="C1424" s="6">
        <v>0.3515625</v>
      </c>
      <c r="D1424" s="6">
        <v>0.35299768518518521</v>
      </c>
      <c r="E1424" s="3">
        <f t="shared" si="266"/>
        <v>7</v>
      </c>
      <c r="F1424" s="3" t="str">
        <f t="shared" si="267"/>
        <v>stacjonarne</v>
      </c>
      <c r="G1424" s="3" t="str">
        <f t="shared" si="268"/>
        <v>60</v>
      </c>
      <c r="H1424" s="6">
        <f t="shared" si="269"/>
        <v>1.435185185185206E-3</v>
      </c>
      <c r="I1424" s="8">
        <f t="shared" si="270"/>
        <v>0</v>
      </c>
      <c r="J1424" s="8">
        <f t="shared" si="271"/>
        <v>7.7021875000000062</v>
      </c>
      <c r="K1424" s="9">
        <f t="shared" si="272"/>
        <v>11091</v>
      </c>
      <c r="L1424" s="8">
        <f t="shared" si="273"/>
        <v>0</v>
      </c>
      <c r="M1424" s="3">
        <f t="shared" si="264"/>
        <v>0</v>
      </c>
      <c r="N1424" s="3">
        <f t="shared" si="274"/>
        <v>2438</v>
      </c>
      <c r="O1424" s="3">
        <f t="shared" si="265"/>
        <v>7853</v>
      </c>
      <c r="P1424" s="9">
        <f t="shared" si="275"/>
        <v>9</v>
      </c>
    </row>
    <row r="1425" spans="1:16" x14ac:dyDescent="0.25">
      <c r="A1425" s="3">
        <v>3086185</v>
      </c>
      <c r="B1425" s="5">
        <v>42937</v>
      </c>
      <c r="C1425" s="6">
        <v>0.35401620370370374</v>
      </c>
      <c r="D1425" s="6">
        <v>0.35944444444444446</v>
      </c>
      <c r="E1425" s="3">
        <f t="shared" si="266"/>
        <v>7</v>
      </c>
      <c r="F1425" s="3" t="str">
        <f t="shared" si="267"/>
        <v>stacjonarne</v>
      </c>
      <c r="G1425" s="3" t="str">
        <f t="shared" si="268"/>
        <v>30</v>
      </c>
      <c r="H1425" s="6">
        <f t="shared" si="269"/>
        <v>5.4282407407407196E-3</v>
      </c>
      <c r="I1425" s="8">
        <f t="shared" si="270"/>
        <v>0</v>
      </c>
      <c r="J1425" s="8">
        <f t="shared" si="271"/>
        <v>7.7076157407407466</v>
      </c>
      <c r="K1425" s="9">
        <f t="shared" si="272"/>
        <v>11098</v>
      </c>
      <c r="L1425" s="8">
        <f t="shared" si="273"/>
        <v>0</v>
      </c>
      <c r="M1425" s="3">
        <f t="shared" si="264"/>
        <v>0</v>
      </c>
      <c r="N1425" s="3">
        <f t="shared" si="274"/>
        <v>2438</v>
      </c>
      <c r="O1425" s="3">
        <f t="shared" si="265"/>
        <v>7860</v>
      </c>
      <c r="P1425" s="9">
        <f t="shared" si="275"/>
        <v>58</v>
      </c>
    </row>
    <row r="1426" spans="1:16" x14ac:dyDescent="0.25">
      <c r="A1426" s="3">
        <v>6949463</v>
      </c>
      <c r="B1426" s="5">
        <v>42937</v>
      </c>
      <c r="C1426" s="6">
        <v>0.35912037037037042</v>
      </c>
      <c r="D1426" s="6">
        <v>0.36318287037037034</v>
      </c>
      <c r="E1426" s="3">
        <f t="shared" si="266"/>
        <v>7</v>
      </c>
      <c r="F1426" s="3" t="str">
        <f t="shared" si="267"/>
        <v>stacjonarne</v>
      </c>
      <c r="G1426" s="3" t="str">
        <f t="shared" si="268"/>
        <v>69</v>
      </c>
      <c r="H1426" s="6">
        <f t="shared" si="269"/>
        <v>4.0624999999999134E-3</v>
      </c>
      <c r="I1426" s="8">
        <f t="shared" si="270"/>
        <v>0</v>
      </c>
      <c r="J1426" s="8">
        <f t="shared" si="271"/>
        <v>7.7116782407407465</v>
      </c>
      <c r="K1426" s="9">
        <f t="shared" si="272"/>
        <v>11104</v>
      </c>
      <c r="L1426" s="8">
        <f t="shared" si="273"/>
        <v>0</v>
      </c>
      <c r="M1426" s="3">
        <f t="shared" si="264"/>
        <v>0</v>
      </c>
      <c r="N1426" s="3">
        <f t="shared" si="274"/>
        <v>2438</v>
      </c>
      <c r="O1426" s="3">
        <f t="shared" si="265"/>
        <v>7866</v>
      </c>
      <c r="P1426" s="9">
        <f t="shared" si="275"/>
        <v>49</v>
      </c>
    </row>
    <row r="1427" spans="1:16" x14ac:dyDescent="0.25">
      <c r="A1427" s="3">
        <v>1626862</v>
      </c>
      <c r="B1427" s="5">
        <v>42937</v>
      </c>
      <c r="C1427" s="6">
        <v>0.36155092592592591</v>
      </c>
      <c r="D1427" s="6">
        <v>0.36355324074074075</v>
      </c>
      <c r="E1427" s="3">
        <f t="shared" si="266"/>
        <v>7</v>
      </c>
      <c r="F1427" s="3" t="str">
        <f t="shared" si="267"/>
        <v>stacjonarne</v>
      </c>
      <c r="G1427" s="3" t="str">
        <f t="shared" si="268"/>
        <v>16</v>
      </c>
      <c r="H1427" s="6">
        <f t="shared" si="269"/>
        <v>2.0023148148148318E-3</v>
      </c>
      <c r="I1427" s="8">
        <f t="shared" si="270"/>
        <v>0</v>
      </c>
      <c r="J1427" s="8">
        <f t="shared" si="271"/>
        <v>7.7136805555555616</v>
      </c>
      <c r="K1427" s="9">
        <f t="shared" si="272"/>
        <v>11107</v>
      </c>
      <c r="L1427" s="8">
        <f t="shared" si="273"/>
        <v>0</v>
      </c>
      <c r="M1427" s="3">
        <f t="shared" si="264"/>
        <v>0</v>
      </c>
      <c r="N1427" s="3">
        <f t="shared" si="274"/>
        <v>2438</v>
      </c>
      <c r="O1427" s="3">
        <f t="shared" si="265"/>
        <v>7869</v>
      </c>
      <c r="P1427" s="9">
        <f t="shared" si="275"/>
        <v>42</v>
      </c>
    </row>
    <row r="1428" spans="1:16" x14ac:dyDescent="0.25">
      <c r="A1428" s="3">
        <v>99905503</v>
      </c>
      <c r="B1428" s="5">
        <v>42937</v>
      </c>
      <c r="C1428" s="6">
        <v>0.36631944444444442</v>
      </c>
      <c r="D1428" s="6">
        <v>0.37376157407407407</v>
      </c>
      <c r="E1428" s="3">
        <f t="shared" si="266"/>
        <v>8</v>
      </c>
      <c r="F1428" s="3" t="str">
        <f t="shared" si="267"/>
        <v>komurkowe</v>
      </c>
      <c r="G1428" s="3" t="str">
        <f t="shared" si="268"/>
        <v>99</v>
      </c>
      <c r="H1428" s="6">
        <f t="shared" si="269"/>
        <v>7.4421296296296457E-3</v>
      </c>
      <c r="I1428" s="8">
        <f t="shared" si="270"/>
        <v>0</v>
      </c>
      <c r="J1428" s="8">
        <f t="shared" si="271"/>
        <v>7.7211226851851915</v>
      </c>
      <c r="K1428" s="9">
        <f t="shared" si="272"/>
        <v>11118</v>
      </c>
      <c r="L1428" s="8">
        <f t="shared" si="273"/>
        <v>0</v>
      </c>
      <c r="M1428" s="3">
        <f t="shared" si="264"/>
        <v>0</v>
      </c>
      <c r="N1428" s="3">
        <f t="shared" si="274"/>
        <v>2449</v>
      </c>
      <c r="O1428" s="3">
        <f t="shared" si="265"/>
        <v>7869</v>
      </c>
      <c r="P1428" s="9">
        <f t="shared" si="275"/>
        <v>25</v>
      </c>
    </row>
    <row r="1429" spans="1:16" x14ac:dyDescent="0.25">
      <c r="A1429" s="3">
        <v>2753778</v>
      </c>
      <c r="B1429" s="5">
        <v>42937</v>
      </c>
      <c r="C1429" s="6">
        <v>0.37133101851851852</v>
      </c>
      <c r="D1429" s="6">
        <v>0.38075231481481481</v>
      </c>
      <c r="E1429" s="3">
        <f t="shared" si="266"/>
        <v>7</v>
      </c>
      <c r="F1429" s="3" t="str">
        <f t="shared" si="267"/>
        <v>stacjonarne</v>
      </c>
      <c r="G1429" s="3" t="str">
        <f t="shared" si="268"/>
        <v>27</v>
      </c>
      <c r="H1429" s="6">
        <f t="shared" si="269"/>
        <v>9.4212962962962887E-3</v>
      </c>
      <c r="I1429" s="8">
        <f t="shared" si="270"/>
        <v>0</v>
      </c>
      <c r="J1429" s="8">
        <f t="shared" si="271"/>
        <v>7.730543981481488</v>
      </c>
      <c r="K1429" s="9">
        <f t="shared" si="272"/>
        <v>11131</v>
      </c>
      <c r="L1429" s="8">
        <f t="shared" si="273"/>
        <v>0</v>
      </c>
      <c r="M1429" s="3">
        <f t="shared" si="264"/>
        <v>0</v>
      </c>
      <c r="N1429" s="3">
        <f t="shared" si="274"/>
        <v>2449</v>
      </c>
      <c r="O1429" s="3">
        <f t="shared" si="265"/>
        <v>7882</v>
      </c>
      <c r="P1429" s="9">
        <f t="shared" si="275"/>
        <v>59</v>
      </c>
    </row>
    <row r="1430" spans="1:16" x14ac:dyDescent="0.25">
      <c r="A1430" s="3">
        <v>3508755</v>
      </c>
      <c r="B1430" s="5">
        <v>42937</v>
      </c>
      <c r="C1430" s="6">
        <v>0.3756944444444445</v>
      </c>
      <c r="D1430" s="6">
        <v>0.38611111111111113</v>
      </c>
      <c r="E1430" s="3">
        <f t="shared" si="266"/>
        <v>7</v>
      </c>
      <c r="F1430" s="3" t="str">
        <f t="shared" si="267"/>
        <v>stacjonarne</v>
      </c>
      <c r="G1430" s="3" t="str">
        <f t="shared" si="268"/>
        <v>35</v>
      </c>
      <c r="H1430" s="6">
        <f t="shared" si="269"/>
        <v>1.041666666666663E-2</v>
      </c>
      <c r="I1430" s="8">
        <f t="shared" si="270"/>
        <v>0</v>
      </c>
      <c r="J1430" s="8">
        <f t="shared" si="271"/>
        <v>7.740960648148155</v>
      </c>
      <c r="K1430" s="9">
        <f t="shared" si="272"/>
        <v>11146</v>
      </c>
      <c r="L1430" s="8">
        <f t="shared" si="273"/>
        <v>0</v>
      </c>
      <c r="M1430" s="3">
        <f t="shared" si="264"/>
        <v>0</v>
      </c>
      <c r="N1430" s="3">
        <f t="shared" si="274"/>
        <v>2449</v>
      </c>
      <c r="O1430" s="3">
        <f t="shared" si="265"/>
        <v>7897</v>
      </c>
      <c r="P1430" s="9">
        <f t="shared" si="275"/>
        <v>59</v>
      </c>
    </row>
    <row r="1431" spans="1:16" x14ac:dyDescent="0.25">
      <c r="A1431" s="3">
        <v>14783929</v>
      </c>
      <c r="B1431" s="5">
        <v>42937</v>
      </c>
      <c r="C1431" s="6">
        <v>0.37891203703703707</v>
      </c>
      <c r="D1431" s="6">
        <v>0.38443287037037038</v>
      </c>
      <c r="E1431" s="3">
        <f t="shared" si="266"/>
        <v>8</v>
      </c>
      <c r="F1431" s="3" t="str">
        <f t="shared" si="267"/>
        <v>komurkowe</v>
      </c>
      <c r="G1431" s="3" t="str">
        <f t="shared" si="268"/>
        <v>14</v>
      </c>
      <c r="H1431" s="6">
        <f t="shared" si="269"/>
        <v>5.5208333333333082E-3</v>
      </c>
      <c r="I1431" s="8">
        <f t="shared" si="270"/>
        <v>0</v>
      </c>
      <c r="J1431" s="8">
        <f t="shared" si="271"/>
        <v>7.7464814814814886</v>
      </c>
      <c r="K1431" s="9">
        <f t="shared" si="272"/>
        <v>11154</v>
      </c>
      <c r="L1431" s="8">
        <f t="shared" si="273"/>
        <v>0</v>
      </c>
      <c r="M1431" s="3">
        <f t="shared" si="264"/>
        <v>0</v>
      </c>
      <c r="N1431" s="3">
        <f t="shared" si="274"/>
        <v>2457</v>
      </c>
      <c r="O1431" s="3">
        <f t="shared" si="265"/>
        <v>7897</v>
      </c>
      <c r="P1431" s="9">
        <f t="shared" si="275"/>
        <v>56</v>
      </c>
    </row>
    <row r="1432" spans="1:16" x14ac:dyDescent="0.25">
      <c r="A1432" s="3">
        <v>1409543</v>
      </c>
      <c r="B1432" s="5">
        <v>42937</v>
      </c>
      <c r="C1432" s="6">
        <v>0.38086805555555553</v>
      </c>
      <c r="D1432" s="6">
        <v>0.38918981481481479</v>
      </c>
      <c r="E1432" s="3">
        <f t="shared" si="266"/>
        <v>7</v>
      </c>
      <c r="F1432" s="3" t="str">
        <f t="shared" si="267"/>
        <v>stacjonarne</v>
      </c>
      <c r="G1432" s="3" t="str">
        <f t="shared" si="268"/>
        <v>14</v>
      </c>
      <c r="H1432" s="6">
        <f t="shared" si="269"/>
        <v>8.3217592592592649E-3</v>
      </c>
      <c r="I1432" s="8">
        <f t="shared" si="270"/>
        <v>0</v>
      </c>
      <c r="J1432" s="8">
        <f t="shared" si="271"/>
        <v>7.7548032407407481</v>
      </c>
      <c r="K1432" s="9">
        <f t="shared" si="272"/>
        <v>11166</v>
      </c>
      <c r="L1432" s="8">
        <f t="shared" si="273"/>
        <v>0</v>
      </c>
      <c r="M1432" s="3">
        <f t="shared" ref="M1432:M1495" si="276">HOUR(L1432)*60+MINUTE(L1432)+IF(SECOND(L1432)&gt;0,1,0)</f>
        <v>0</v>
      </c>
      <c r="N1432" s="3">
        <f t="shared" si="274"/>
        <v>2457</v>
      </c>
      <c r="O1432" s="3">
        <f t="shared" si="265"/>
        <v>7909</v>
      </c>
      <c r="P1432" s="9">
        <f t="shared" si="275"/>
        <v>55</v>
      </c>
    </row>
    <row r="1433" spans="1:16" x14ac:dyDescent="0.25">
      <c r="A1433" s="3">
        <v>6891636</v>
      </c>
      <c r="B1433" s="5">
        <v>42937</v>
      </c>
      <c r="C1433" s="6">
        <v>0.38633101851851853</v>
      </c>
      <c r="D1433" s="6">
        <v>0.38923611111111112</v>
      </c>
      <c r="E1433" s="3">
        <f t="shared" si="266"/>
        <v>7</v>
      </c>
      <c r="F1433" s="3" t="str">
        <f t="shared" si="267"/>
        <v>stacjonarne</v>
      </c>
      <c r="G1433" s="3" t="str">
        <f t="shared" si="268"/>
        <v>68</v>
      </c>
      <c r="H1433" s="6">
        <f t="shared" si="269"/>
        <v>2.9050925925925841E-3</v>
      </c>
      <c r="I1433" s="8">
        <f t="shared" si="270"/>
        <v>0</v>
      </c>
      <c r="J1433" s="8">
        <f t="shared" si="271"/>
        <v>7.7577083333333405</v>
      </c>
      <c r="K1433" s="9">
        <f t="shared" si="272"/>
        <v>11171</v>
      </c>
      <c r="L1433" s="8">
        <f t="shared" si="273"/>
        <v>0</v>
      </c>
      <c r="M1433" s="3">
        <f t="shared" si="276"/>
        <v>0</v>
      </c>
      <c r="N1433" s="3">
        <f t="shared" si="274"/>
        <v>2457</v>
      </c>
      <c r="O1433" s="3">
        <f t="shared" si="265"/>
        <v>7914</v>
      </c>
      <c r="P1433" s="9">
        <f t="shared" si="275"/>
        <v>6</v>
      </c>
    </row>
    <row r="1434" spans="1:16" x14ac:dyDescent="0.25">
      <c r="A1434" s="3">
        <v>8541151</v>
      </c>
      <c r="B1434" s="5">
        <v>42937</v>
      </c>
      <c r="C1434" s="6">
        <v>0.38848379629629631</v>
      </c>
      <c r="D1434" s="6">
        <v>0.39874999999999999</v>
      </c>
      <c r="E1434" s="3">
        <f t="shared" si="266"/>
        <v>7</v>
      </c>
      <c r="F1434" s="3" t="str">
        <f t="shared" si="267"/>
        <v>stacjonarne</v>
      </c>
      <c r="G1434" s="3" t="str">
        <f t="shared" si="268"/>
        <v>85</v>
      </c>
      <c r="H1434" s="6">
        <f t="shared" si="269"/>
        <v>1.026620370370368E-2</v>
      </c>
      <c r="I1434" s="8">
        <f t="shared" si="270"/>
        <v>0</v>
      </c>
      <c r="J1434" s="8">
        <f t="shared" si="271"/>
        <v>7.7679745370370439</v>
      </c>
      <c r="K1434" s="9">
        <f t="shared" si="272"/>
        <v>11185</v>
      </c>
      <c r="L1434" s="8">
        <f t="shared" si="273"/>
        <v>0</v>
      </c>
      <c r="M1434" s="3">
        <f t="shared" si="276"/>
        <v>0</v>
      </c>
      <c r="N1434" s="3">
        <f t="shared" si="274"/>
        <v>2457</v>
      </c>
      <c r="O1434" s="3">
        <f t="shared" si="265"/>
        <v>7928</v>
      </c>
      <c r="P1434" s="9">
        <f t="shared" si="275"/>
        <v>53</v>
      </c>
    </row>
    <row r="1435" spans="1:16" x14ac:dyDescent="0.25">
      <c r="A1435" s="3">
        <v>8322802</v>
      </c>
      <c r="B1435" s="5">
        <v>42937</v>
      </c>
      <c r="C1435" s="6">
        <v>0.39089120370370373</v>
      </c>
      <c r="D1435" s="6">
        <v>0.39620370370370367</v>
      </c>
      <c r="E1435" s="3">
        <f t="shared" si="266"/>
        <v>7</v>
      </c>
      <c r="F1435" s="3" t="str">
        <f t="shared" si="267"/>
        <v>stacjonarne</v>
      </c>
      <c r="G1435" s="3" t="str">
        <f t="shared" si="268"/>
        <v>83</v>
      </c>
      <c r="H1435" s="6">
        <f t="shared" si="269"/>
        <v>5.3124999999999423E-3</v>
      </c>
      <c r="I1435" s="8">
        <f t="shared" si="270"/>
        <v>0</v>
      </c>
      <c r="J1435" s="8">
        <f t="shared" si="271"/>
        <v>7.7732870370370435</v>
      </c>
      <c r="K1435" s="9">
        <f t="shared" si="272"/>
        <v>11193</v>
      </c>
      <c r="L1435" s="8">
        <f t="shared" si="273"/>
        <v>0</v>
      </c>
      <c r="M1435" s="3">
        <f t="shared" si="276"/>
        <v>0</v>
      </c>
      <c r="N1435" s="3">
        <f t="shared" si="274"/>
        <v>2457</v>
      </c>
      <c r="O1435" s="3">
        <f t="shared" si="265"/>
        <v>7936</v>
      </c>
      <c r="P1435" s="9">
        <f t="shared" si="275"/>
        <v>32</v>
      </c>
    </row>
    <row r="1436" spans="1:16" x14ac:dyDescent="0.25">
      <c r="A1436" s="3">
        <v>30678431</v>
      </c>
      <c r="B1436" s="5">
        <v>42937</v>
      </c>
      <c r="C1436" s="6">
        <v>0.39469907407407406</v>
      </c>
      <c r="D1436" s="6">
        <v>0.40141203703703704</v>
      </c>
      <c r="E1436" s="3">
        <f t="shared" si="266"/>
        <v>8</v>
      </c>
      <c r="F1436" s="3" t="str">
        <f t="shared" si="267"/>
        <v>komurkowe</v>
      </c>
      <c r="G1436" s="3" t="str">
        <f t="shared" si="268"/>
        <v>30</v>
      </c>
      <c r="H1436" s="6">
        <f t="shared" si="269"/>
        <v>6.7129629629629761E-3</v>
      </c>
      <c r="I1436" s="8">
        <f t="shared" si="270"/>
        <v>0</v>
      </c>
      <c r="J1436" s="8">
        <f t="shared" si="271"/>
        <v>7.7800000000000065</v>
      </c>
      <c r="K1436" s="9">
        <f t="shared" si="272"/>
        <v>11203</v>
      </c>
      <c r="L1436" s="8">
        <f t="shared" si="273"/>
        <v>0</v>
      </c>
      <c r="M1436" s="3">
        <f t="shared" si="276"/>
        <v>0</v>
      </c>
      <c r="N1436" s="3">
        <f t="shared" si="274"/>
        <v>2467</v>
      </c>
      <c r="O1436" s="3">
        <f t="shared" si="265"/>
        <v>7936</v>
      </c>
      <c r="P1436" s="9">
        <f t="shared" si="275"/>
        <v>12</v>
      </c>
    </row>
    <row r="1437" spans="1:16" x14ac:dyDescent="0.25">
      <c r="A1437" s="3">
        <v>41837828</v>
      </c>
      <c r="B1437" s="5">
        <v>42937</v>
      </c>
      <c r="C1437" s="6">
        <v>0.39953703703703702</v>
      </c>
      <c r="D1437" s="6">
        <v>0.40038194444444447</v>
      </c>
      <c r="E1437" s="3">
        <f t="shared" si="266"/>
        <v>8</v>
      </c>
      <c r="F1437" s="3" t="str">
        <f t="shared" si="267"/>
        <v>komurkowe</v>
      </c>
      <c r="G1437" s="3" t="str">
        <f t="shared" si="268"/>
        <v>41</v>
      </c>
      <c r="H1437" s="6">
        <f t="shared" si="269"/>
        <v>8.4490740740744696E-4</v>
      </c>
      <c r="I1437" s="8">
        <f t="shared" si="270"/>
        <v>0</v>
      </c>
      <c r="J1437" s="8">
        <f t="shared" si="271"/>
        <v>7.7808449074074142</v>
      </c>
      <c r="K1437" s="9">
        <f t="shared" si="272"/>
        <v>11204</v>
      </c>
      <c r="L1437" s="8">
        <f t="shared" si="273"/>
        <v>0</v>
      </c>
      <c r="M1437" s="3">
        <f t="shared" si="276"/>
        <v>0</v>
      </c>
      <c r="N1437" s="3">
        <f t="shared" si="274"/>
        <v>2468</v>
      </c>
      <c r="O1437" s="3">
        <f t="shared" si="265"/>
        <v>7936</v>
      </c>
      <c r="P1437" s="9">
        <f t="shared" si="275"/>
        <v>25</v>
      </c>
    </row>
    <row r="1438" spans="1:16" x14ac:dyDescent="0.25">
      <c r="A1438" s="3">
        <v>13639748</v>
      </c>
      <c r="B1438" s="5">
        <v>42937</v>
      </c>
      <c r="C1438" s="6">
        <v>0.40379629629629626</v>
      </c>
      <c r="D1438" s="6">
        <v>0.40822916666666664</v>
      </c>
      <c r="E1438" s="3">
        <f t="shared" si="266"/>
        <v>8</v>
      </c>
      <c r="F1438" s="3" t="str">
        <f t="shared" si="267"/>
        <v>komurkowe</v>
      </c>
      <c r="G1438" s="3" t="str">
        <f t="shared" si="268"/>
        <v>13</v>
      </c>
      <c r="H1438" s="6">
        <f t="shared" si="269"/>
        <v>4.4328703703703787E-3</v>
      </c>
      <c r="I1438" s="8">
        <f t="shared" si="270"/>
        <v>0</v>
      </c>
      <c r="J1438" s="8">
        <f t="shared" si="271"/>
        <v>7.7852777777777842</v>
      </c>
      <c r="K1438" s="9">
        <f t="shared" si="272"/>
        <v>11210</v>
      </c>
      <c r="L1438" s="8">
        <f t="shared" si="273"/>
        <v>0</v>
      </c>
      <c r="M1438" s="3">
        <f t="shared" si="276"/>
        <v>0</v>
      </c>
      <c r="N1438" s="3">
        <f t="shared" si="274"/>
        <v>2474</v>
      </c>
      <c r="O1438" s="3">
        <f t="shared" si="265"/>
        <v>7936</v>
      </c>
      <c r="P1438" s="9">
        <f t="shared" si="275"/>
        <v>48</v>
      </c>
    </row>
    <row r="1439" spans="1:16" x14ac:dyDescent="0.25">
      <c r="A1439" s="3">
        <v>8972366</v>
      </c>
      <c r="B1439" s="5">
        <v>42937</v>
      </c>
      <c r="C1439" s="6">
        <v>0.40462962962962962</v>
      </c>
      <c r="D1439" s="6">
        <v>0.40875</v>
      </c>
      <c r="E1439" s="3">
        <f t="shared" si="266"/>
        <v>7</v>
      </c>
      <c r="F1439" s="3" t="str">
        <f t="shared" si="267"/>
        <v>stacjonarne</v>
      </c>
      <c r="G1439" s="3" t="str">
        <f t="shared" si="268"/>
        <v>89</v>
      </c>
      <c r="H1439" s="6">
        <f t="shared" si="269"/>
        <v>4.1203703703703853E-3</v>
      </c>
      <c r="I1439" s="8">
        <f t="shared" si="270"/>
        <v>0</v>
      </c>
      <c r="J1439" s="8">
        <f t="shared" si="271"/>
        <v>7.7893981481481545</v>
      </c>
      <c r="K1439" s="9">
        <f t="shared" si="272"/>
        <v>11216</v>
      </c>
      <c r="L1439" s="8">
        <f t="shared" si="273"/>
        <v>0</v>
      </c>
      <c r="M1439" s="3">
        <f t="shared" si="276"/>
        <v>0</v>
      </c>
      <c r="N1439" s="3">
        <f t="shared" si="274"/>
        <v>2474</v>
      </c>
      <c r="O1439" s="3">
        <f t="shared" si="265"/>
        <v>7942</v>
      </c>
      <c r="P1439" s="9">
        <f t="shared" si="275"/>
        <v>44</v>
      </c>
    </row>
    <row r="1440" spans="1:16" x14ac:dyDescent="0.25">
      <c r="A1440" s="3">
        <v>5233531</v>
      </c>
      <c r="B1440" s="5">
        <v>42937</v>
      </c>
      <c r="C1440" s="6">
        <v>0.40465277777777775</v>
      </c>
      <c r="D1440" s="6">
        <v>0.40887731481481482</v>
      </c>
      <c r="E1440" s="3">
        <f t="shared" si="266"/>
        <v>7</v>
      </c>
      <c r="F1440" s="3" t="str">
        <f t="shared" si="267"/>
        <v>stacjonarne</v>
      </c>
      <c r="G1440" s="3" t="str">
        <f t="shared" si="268"/>
        <v>52</v>
      </c>
      <c r="H1440" s="6">
        <f t="shared" si="269"/>
        <v>4.2245370370370683E-3</v>
      </c>
      <c r="I1440" s="8">
        <f t="shared" si="270"/>
        <v>0</v>
      </c>
      <c r="J1440" s="8">
        <f t="shared" si="271"/>
        <v>7.7936226851851913</v>
      </c>
      <c r="K1440" s="9">
        <f t="shared" si="272"/>
        <v>11222</v>
      </c>
      <c r="L1440" s="8">
        <f t="shared" si="273"/>
        <v>0</v>
      </c>
      <c r="M1440" s="3">
        <f t="shared" si="276"/>
        <v>0</v>
      </c>
      <c r="N1440" s="3">
        <f t="shared" si="274"/>
        <v>2474</v>
      </c>
      <c r="O1440" s="3">
        <f t="shared" si="265"/>
        <v>7948</v>
      </c>
      <c r="P1440" s="9">
        <f t="shared" si="275"/>
        <v>49</v>
      </c>
    </row>
    <row r="1441" spans="1:16" x14ac:dyDescent="0.25">
      <c r="A1441" s="3">
        <v>3691176</v>
      </c>
      <c r="B1441" s="5">
        <v>42937</v>
      </c>
      <c r="C1441" s="6">
        <v>0.40505787037037039</v>
      </c>
      <c r="D1441" s="6">
        <v>0.40561342592592592</v>
      </c>
      <c r="E1441" s="3">
        <f t="shared" si="266"/>
        <v>7</v>
      </c>
      <c r="F1441" s="3" t="str">
        <f t="shared" si="267"/>
        <v>stacjonarne</v>
      </c>
      <c r="G1441" s="3" t="str">
        <f t="shared" si="268"/>
        <v>36</v>
      </c>
      <c r="H1441" s="6">
        <f t="shared" si="269"/>
        <v>5.5555555555553138E-4</v>
      </c>
      <c r="I1441" s="8">
        <f t="shared" si="270"/>
        <v>0</v>
      </c>
      <c r="J1441" s="8">
        <f t="shared" si="271"/>
        <v>7.7941782407407469</v>
      </c>
      <c r="K1441" s="9">
        <f t="shared" si="272"/>
        <v>11223</v>
      </c>
      <c r="L1441" s="8">
        <f t="shared" si="273"/>
        <v>0</v>
      </c>
      <c r="M1441" s="3">
        <f t="shared" si="276"/>
        <v>0</v>
      </c>
      <c r="N1441" s="3">
        <f t="shared" si="274"/>
        <v>2474</v>
      </c>
      <c r="O1441" s="3">
        <f t="shared" si="265"/>
        <v>7949</v>
      </c>
      <c r="P1441" s="9">
        <f t="shared" si="275"/>
        <v>37</v>
      </c>
    </row>
    <row r="1442" spans="1:16" x14ac:dyDescent="0.25">
      <c r="A1442" s="3">
        <v>66377806</v>
      </c>
      <c r="B1442" s="5">
        <v>42937</v>
      </c>
      <c r="C1442" s="6">
        <v>0.4069444444444445</v>
      </c>
      <c r="D1442" s="6">
        <v>0.40991898148148148</v>
      </c>
      <c r="E1442" s="3">
        <f t="shared" si="266"/>
        <v>8</v>
      </c>
      <c r="F1442" s="3" t="str">
        <f t="shared" si="267"/>
        <v>komurkowe</v>
      </c>
      <c r="G1442" s="3" t="str">
        <f t="shared" si="268"/>
        <v>66</v>
      </c>
      <c r="H1442" s="6">
        <f t="shared" si="269"/>
        <v>2.9745370370369839E-3</v>
      </c>
      <c r="I1442" s="8">
        <f t="shared" si="270"/>
        <v>0</v>
      </c>
      <c r="J1442" s="8">
        <f t="shared" si="271"/>
        <v>7.797152777777784</v>
      </c>
      <c r="K1442" s="9">
        <f t="shared" si="272"/>
        <v>11227</v>
      </c>
      <c r="L1442" s="8">
        <f t="shared" si="273"/>
        <v>0</v>
      </c>
      <c r="M1442" s="3">
        <f t="shared" si="276"/>
        <v>0</v>
      </c>
      <c r="N1442" s="3">
        <f t="shared" si="274"/>
        <v>2478</v>
      </c>
      <c r="O1442" s="3">
        <f t="shared" si="265"/>
        <v>7949</v>
      </c>
      <c r="P1442" s="9">
        <f t="shared" si="275"/>
        <v>54</v>
      </c>
    </row>
    <row r="1443" spans="1:16" x14ac:dyDescent="0.25">
      <c r="A1443" s="3">
        <v>6357818</v>
      </c>
      <c r="B1443" s="5">
        <v>42937</v>
      </c>
      <c r="C1443" s="6">
        <v>0.41228009259259263</v>
      </c>
      <c r="D1443" s="6">
        <v>0.41648148148148145</v>
      </c>
      <c r="E1443" s="3">
        <f t="shared" si="266"/>
        <v>7</v>
      </c>
      <c r="F1443" s="3" t="str">
        <f t="shared" si="267"/>
        <v>stacjonarne</v>
      </c>
      <c r="G1443" s="3" t="str">
        <f t="shared" si="268"/>
        <v>63</v>
      </c>
      <c r="H1443" s="6">
        <f t="shared" si="269"/>
        <v>4.201388888888824E-3</v>
      </c>
      <c r="I1443" s="8">
        <f t="shared" si="270"/>
        <v>0</v>
      </c>
      <c r="J1443" s="8">
        <f t="shared" si="271"/>
        <v>7.8013541666666733</v>
      </c>
      <c r="K1443" s="9">
        <f t="shared" si="272"/>
        <v>11233</v>
      </c>
      <c r="L1443" s="8">
        <f t="shared" si="273"/>
        <v>0</v>
      </c>
      <c r="M1443" s="3">
        <f t="shared" si="276"/>
        <v>0</v>
      </c>
      <c r="N1443" s="3">
        <f t="shared" si="274"/>
        <v>2478</v>
      </c>
      <c r="O1443" s="3">
        <f t="shared" si="265"/>
        <v>7955</v>
      </c>
      <c r="P1443" s="9">
        <f t="shared" si="275"/>
        <v>57</v>
      </c>
    </row>
    <row r="1444" spans="1:16" x14ac:dyDescent="0.25">
      <c r="A1444" s="3">
        <v>7123731</v>
      </c>
      <c r="B1444" s="5">
        <v>42937</v>
      </c>
      <c r="C1444" s="6">
        <v>0.41494212962962962</v>
      </c>
      <c r="D1444" s="6">
        <v>0.41641203703703705</v>
      </c>
      <c r="E1444" s="3">
        <f t="shared" si="266"/>
        <v>7</v>
      </c>
      <c r="F1444" s="3" t="str">
        <f t="shared" si="267"/>
        <v>stacjonarne</v>
      </c>
      <c r="G1444" s="3" t="str">
        <f t="shared" si="268"/>
        <v>71</v>
      </c>
      <c r="H1444" s="6">
        <f t="shared" si="269"/>
        <v>1.4699074074074336E-3</v>
      </c>
      <c r="I1444" s="8">
        <f t="shared" si="270"/>
        <v>0</v>
      </c>
      <c r="J1444" s="8">
        <f t="shared" si="271"/>
        <v>7.8028240740740804</v>
      </c>
      <c r="K1444" s="9">
        <f t="shared" si="272"/>
        <v>11236</v>
      </c>
      <c r="L1444" s="8">
        <f t="shared" si="273"/>
        <v>0</v>
      </c>
      <c r="M1444" s="3">
        <f t="shared" si="276"/>
        <v>0</v>
      </c>
      <c r="N1444" s="3">
        <f t="shared" si="274"/>
        <v>2478</v>
      </c>
      <c r="O1444" s="3">
        <f t="shared" si="265"/>
        <v>7958</v>
      </c>
      <c r="P1444" s="9">
        <f t="shared" si="275"/>
        <v>4</v>
      </c>
    </row>
    <row r="1445" spans="1:16" x14ac:dyDescent="0.25">
      <c r="A1445" s="3">
        <v>91907883</v>
      </c>
      <c r="B1445" s="5">
        <v>42937</v>
      </c>
      <c r="C1445" s="6">
        <v>0.42054398148148148</v>
      </c>
      <c r="D1445" s="6">
        <v>0.42721064814814813</v>
      </c>
      <c r="E1445" s="3">
        <f t="shared" si="266"/>
        <v>8</v>
      </c>
      <c r="F1445" s="3" t="str">
        <f t="shared" si="267"/>
        <v>komurkowe</v>
      </c>
      <c r="G1445" s="3" t="str">
        <f t="shared" si="268"/>
        <v>91</v>
      </c>
      <c r="H1445" s="6">
        <f t="shared" si="269"/>
        <v>6.6666666666666541E-3</v>
      </c>
      <c r="I1445" s="8">
        <f t="shared" si="270"/>
        <v>0</v>
      </c>
      <c r="J1445" s="8">
        <f t="shared" si="271"/>
        <v>7.8094907407407472</v>
      </c>
      <c r="K1445" s="9">
        <f t="shared" si="272"/>
        <v>11245</v>
      </c>
      <c r="L1445" s="8">
        <f t="shared" si="273"/>
        <v>0</v>
      </c>
      <c r="M1445" s="3">
        <f t="shared" si="276"/>
        <v>0</v>
      </c>
      <c r="N1445" s="3">
        <f t="shared" si="274"/>
        <v>2487</v>
      </c>
      <c r="O1445" s="3">
        <f t="shared" ref="O1445:O1508" si="277">IF(AND(K1445&gt;800,K1444&lt;800,F1445="stacjonarne"),K1445-800,IF(AND(F1445="stacjonarne",K1445&gt;800),O1444+K1445-K1444,O1444))</f>
        <v>7958</v>
      </c>
      <c r="P1445" s="9">
        <f t="shared" si="275"/>
        <v>40</v>
      </c>
    </row>
    <row r="1446" spans="1:16" x14ac:dyDescent="0.25">
      <c r="A1446" s="3">
        <v>69734527</v>
      </c>
      <c r="B1446" s="5">
        <v>42937</v>
      </c>
      <c r="C1446" s="6">
        <v>0.42084490740740743</v>
      </c>
      <c r="D1446" s="6">
        <v>0.43167824074074074</v>
      </c>
      <c r="E1446" s="3">
        <f t="shared" si="266"/>
        <v>8</v>
      </c>
      <c r="F1446" s="3" t="str">
        <f t="shared" si="267"/>
        <v>komurkowe</v>
      </c>
      <c r="G1446" s="3" t="str">
        <f t="shared" si="268"/>
        <v>69</v>
      </c>
      <c r="H1446" s="6">
        <f t="shared" si="269"/>
        <v>1.0833333333333306E-2</v>
      </c>
      <c r="I1446" s="8">
        <f t="shared" si="270"/>
        <v>0</v>
      </c>
      <c r="J1446" s="8">
        <f t="shared" si="271"/>
        <v>7.8203240740740805</v>
      </c>
      <c r="K1446" s="9">
        <f t="shared" si="272"/>
        <v>11261</v>
      </c>
      <c r="L1446" s="8">
        <f t="shared" si="273"/>
        <v>0</v>
      </c>
      <c r="M1446" s="3">
        <f t="shared" si="276"/>
        <v>0</v>
      </c>
      <c r="N1446" s="3">
        <f t="shared" si="274"/>
        <v>2503</v>
      </c>
      <c r="O1446" s="3">
        <f t="shared" si="277"/>
        <v>7958</v>
      </c>
      <c r="P1446" s="9">
        <f t="shared" si="275"/>
        <v>16</v>
      </c>
    </row>
    <row r="1447" spans="1:16" x14ac:dyDescent="0.25">
      <c r="A1447" s="3">
        <v>7536096</v>
      </c>
      <c r="B1447" s="5">
        <v>42937</v>
      </c>
      <c r="C1447" s="6">
        <v>0.42357638888888888</v>
      </c>
      <c r="D1447" s="6">
        <v>0.4322685185185185</v>
      </c>
      <c r="E1447" s="3">
        <f t="shared" si="266"/>
        <v>7</v>
      </c>
      <c r="F1447" s="3" t="str">
        <f t="shared" si="267"/>
        <v>stacjonarne</v>
      </c>
      <c r="G1447" s="3" t="str">
        <f t="shared" si="268"/>
        <v>75</v>
      </c>
      <c r="H1447" s="6">
        <f t="shared" si="269"/>
        <v>8.6921296296296191E-3</v>
      </c>
      <c r="I1447" s="8">
        <f t="shared" si="270"/>
        <v>0</v>
      </c>
      <c r="J1447" s="8">
        <f t="shared" si="271"/>
        <v>7.8290162037037101</v>
      </c>
      <c r="K1447" s="9">
        <f t="shared" si="272"/>
        <v>11273</v>
      </c>
      <c r="L1447" s="8">
        <f t="shared" si="273"/>
        <v>0</v>
      </c>
      <c r="M1447" s="3">
        <f t="shared" si="276"/>
        <v>0</v>
      </c>
      <c r="N1447" s="3">
        <f t="shared" si="274"/>
        <v>2503</v>
      </c>
      <c r="O1447" s="3">
        <f t="shared" si="277"/>
        <v>7970</v>
      </c>
      <c r="P1447" s="9">
        <f t="shared" si="275"/>
        <v>47</v>
      </c>
    </row>
    <row r="1448" spans="1:16" x14ac:dyDescent="0.25">
      <c r="A1448" s="3">
        <v>60158843</v>
      </c>
      <c r="B1448" s="5">
        <v>42937</v>
      </c>
      <c r="C1448" s="6">
        <v>0.42814814814814817</v>
      </c>
      <c r="D1448" s="6">
        <v>0.43784722222222222</v>
      </c>
      <c r="E1448" s="3">
        <f t="shared" si="266"/>
        <v>8</v>
      </c>
      <c r="F1448" s="3" t="str">
        <f t="shared" si="267"/>
        <v>komurkowe</v>
      </c>
      <c r="G1448" s="3" t="str">
        <f t="shared" si="268"/>
        <v>60</v>
      </c>
      <c r="H1448" s="6">
        <f t="shared" si="269"/>
        <v>9.6990740740740544E-3</v>
      </c>
      <c r="I1448" s="8">
        <f t="shared" si="270"/>
        <v>0</v>
      </c>
      <c r="J1448" s="8">
        <f t="shared" si="271"/>
        <v>7.8387152777777844</v>
      </c>
      <c r="K1448" s="9">
        <f t="shared" si="272"/>
        <v>11287</v>
      </c>
      <c r="L1448" s="8">
        <f t="shared" si="273"/>
        <v>0</v>
      </c>
      <c r="M1448" s="3">
        <f t="shared" si="276"/>
        <v>0</v>
      </c>
      <c r="N1448" s="3">
        <f t="shared" si="274"/>
        <v>2517</v>
      </c>
      <c r="O1448" s="3">
        <f t="shared" si="277"/>
        <v>7970</v>
      </c>
      <c r="P1448" s="9">
        <f t="shared" si="275"/>
        <v>45</v>
      </c>
    </row>
    <row r="1449" spans="1:16" x14ac:dyDescent="0.25">
      <c r="A1449" s="3">
        <v>6942059</v>
      </c>
      <c r="B1449" s="5">
        <v>42937</v>
      </c>
      <c r="C1449" s="6">
        <v>0.43002314814814818</v>
      </c>
      <c r="D1449" s="6">
        <v>0.43030092592592589</v>
      </c>
      <c r="E1449" s="3">
        <f t="shared" si="266"/>
        <v>7</v>
      </c>
      <c r="F1449" s="3" t="str">
        <f t="shared" si="267"/>
        <v>stacjonarne</v>
      </c>
      <c r="G1449" s="3" t="str">
        <f t="shared" si="268"/>
        <v>69</v>
      </c>
      <c r="H1449" s="6">
        <f t="shared" si="269"/>
        <v>2.7777777777771018E-4</v>
      </c>
      <c r="I1449" s="8">
        <f t="shared" si="270"/>
        <v>0</v>
      </c>
      <c r="J1449" s="8">
        <f t="shared" si="271"/>
        <v>7.8389930555555623</v>
      </c>
      <c r="K1449" s="9">
        <f t="shared" si="272"/>
        <v>11288</v>
      </c>
      <c r="L1449" s="8">
        <f t="shared" si="273"/>
        <v>0</v>
      </c>
      <c r="M1449" s="3">
        <f t="shared" si="276"/>
        <v>0</v>
      </c>
      <c r="N1449" s="3">
        <f t="shared" si="274"/>
        <v>2517</v>
      </c>
      <c r="O1449" s="3">
        <f t="shared" si="277"/>
        <v>7971</v>
      </c>
      <c r="P1449" s="9">
        <f t="shared" si="275"/>
        <v>9</v>
      </c>
    </row>
    <row r="1450" spans="1:16" x14ac:dyDescent="0.25">
      <c r="A1450" s="3">
        <v>28282891</v>
      </c>
      <c r="B1450" s="5">
        <v>42937</v>
      </c>
      <c r="C1450" s="6">
        <v>0.43075231481481485</v>
      </c>
      <c r="D1450" s="6">
        <v>0.44128472222222226</v>
      </c>
      <c r="E1450" s="3">
        <f t="shared" si="266"/>
        <v>8</v>
      </c>
      <c r="F1450" s="3" t="str">
        <f t="shared" si="267"/>
        <v>komurkowe</v>
      </c>
      <c r="G1450" s="3" t="str">
        <f t="shared" si="268"/>
        <v>28</v>
      </c>
      <c r="H1450" s="6">
        <f t="shared" si="269"/>
        <v>1.0532407407407407E-2</v>
      </c>
      <c r="I1450" s="8">
        <f t="shared" si="270"/>
        <v>0</v>
      </c>
      <c r="J1450" s="8">
        <f t="shared" si="271"/>
        <v>7.84952546296297</v>
      </c>
      <c r="K1450" s="9">
        <f t="shared" si="272"/>
        <v>11303</v>
      </c>
      <c r="L1450" s="8">
        <f t="shared" si="273"/>
        <v>0</v>
      </c>
      <c r="M1450" s="3">
        <f t="shared" si="276"/>
        <v>0</v>
      </c>
      <c r="N1450" s="3">
        <f t="shared" si="274"/>
        <v>2532</v>
      </c>
      <c r="O1450" s="3">
        <f t="shared" si="277"/>
        <v>7971</v>
      </c>
      <c r="P1450" s="9">
        <f t="shared" si="275"/>
        <v>19</v>
      </c>
    </row>
    <row r="1451" spans="1:16" x14ac:dyDescent="0.25">
      <c r="A1451" s="3">
        <v>1617146</v>
      </c>
      <c r="B1451" s="5">
        <v>42937</v>
      </c>
      <c r="C1451" s="6">
        <v>0.4340046296296296</v>
      </c>
      <c r="D1451" s="6">
        <v>0.44041666666666668</v>
      </c>
      <c r="E1451" s="3">
        <f t="shared" si="266"/>
        <v>7</v>
      </c>
      <c r="F1451" s="3" t="str">
        <f t="shared" si="267"/>
        <v>stacjonarne</v>
      </c>
      <c r="G1451" s="3" t="str">
        <f t="shared" si="268"/>
        <v>16</v>
      </c>
      <c r="H1451" s="6">
        <f t="shared" si="269"/>
        <v>6.4120370370370772E-3</v>
      </c>
      <c r="I1451" s="8">
        <f t="shared" si="270"/>
        <v>0</v>
      </c>
      <c r="J1451" s="8">
        <f t="shared" si="271"/>
        <v>7.8559375000000067</v>
      </c>
      <c r="K1451" s="9">
        <f t="shared" si="272"/>
        <v>11312</v>
      </c>
      <c r="L1451" s="8">
        <f t="shared" si="273"/>
        <v>0</v>
      </c>
      <c r="M1451" s="3">
        <f t="shared" si="276"/>
        <v>0</v>
      </c>
      <c r="N1451" s="3">
        <f t="shared" si="274"/>
        <v>2532</v>
      </c>
      <c r="O1451" s="3">
        <f t="shared" si="277"/>
        <v>7980</v>
      </c>
      <c r="P1451" s="9">
        <f t="shared" si="275"/>
        <v>33</v>
      </c>
    </row>
    <row r="1452" spans="1:16" x14ac:dyDescent="0.25">
      <c r="A1452" s="3">
        <v>2186880</v>
      </c>
      <c r="B1452" s="5">
        <v>42937</v>
      </c>
      <c r="C1452" s="6">
        <v>0.43582175925925926</v>
      </c>
      <c r="D1452" s="6">
        <v>0.44550925925925927</v>
      </c>
      <c r="E1452" s="3">
        <f t="shared" si="266"/>
        <v>7</v>
      </c>
      <c r="F1452" s="3" t="str">
        <f t="shared" si="267"/>
        <v>stacjonarne</v>
      </c>
      <c r="G1452" s="3" t="str">
        <f t="shared" si="268"/>
        <v>21</v>
      </c>
      <c r="H1452" s="6">
        <f t="shared" si="269"/>
        <v>9.6875000000000155E-3</v>
      </c>
      <c r="I1452" s="8">
        <f t="shared" si="270"/>
        <v>0</v>
      </c>
      <c r="J1452" s="8">
        <f t="shared" si="271"/>
        <v>7.8656250000000068</v>
      </c>
      <c r="K1452" s="9">
        <f t="shared" si="272"/>
        <v>11326</v>
      </c>
      <c r="L1452" s="8">
        <f t="shared" si="273"/>
        <v>0</v>
      </c>
      <c r="M1452" s="3">
        <f t="shared" si="276"/>
        <v>0</v>
      </c>
      <c r="N1452" s="3">
        <f t="shared" si="274"/>
        <v>2532</v>
      </c>
      <c r="O1452" s="3">
        <f t="shared" si="277"/>
        <v>7994</v>
      </c>
      <c r="P1452" s="9">
        <f t="shared" si="275"/>
        <v>30</v>
      </c>
    </row>
    <row r="1453" spans="1:16" x14ac:dyDescent="0.25">
      <c r="A1453" s="3">
        <v>92461001</v>
      </c>
      <c r="B1453" s="5">
        <v>42937</v>
      </c>
      <c r="C1453" s="6">
        <v>0.43730324074074073</v>
      </c>
      <c r="D1453" s="6">
        <v>0.44869212962962962</v>
      </c>
      <c r="E1453" s="3">
        <f t="shared" si="266"/>
        <v>8</v>
      </c>
      <c r="F1453" s="3" t="str">
        <f t="shared" si="267"/>
        <v>komurkowe</v>
      </c>
      <c r="G1453" s="3" t="str">
        <f t="shared" si="268"/>
        <v>92</v>
      </c>
      <c r="H1453" s="6">
        <f t="shared" si="269"/>
        <v>1.1388888888888893E-2</v>
      </c>
      <c r="I1453" s="8">
        <f t="shared" si="270"/>
        <v>0</v>
      </c>
      <c r="J1453" s="8">
        <f t="shared" si="271"/>
        <v>7.8770138888888956</v>
      </c>
      <c r="K1453" s="9">
        <f t="shared" si="272"/>
        <v>11342</v>
      </c>
      <c r="L1453" s="8">
        <f t="shared" si="273"/>
        <v>0</v>
      </c>
      <c r="M1453" s="3">
        <f t="shared" si="276"/>
        <v>0</v>
      </c>
      <c r="N1453" s="3">
        <f t="shared" si="274"/>
        <v>2548</v>
      </c>
      <c r="O1453" s="3">
        <f t="shared" si="277"/>
        <v>7994</v>
      </c>
      <c r="P1453" s="9">
        <f t="shared" si="275"/>
        <v>54</v>
      </c>
    </row>
    <row r="1454" spans="1:16" x14ac:dyDescent="0.25">
      <c r="A1454" s="3">
        <v>4657345</v>
      </c>
      <c r="B1454" s="5">
        <v>42937</v>
      </c>
      <c r="C1454" s="6">
        <v>0.44291666666666668</v>
      </c>
      <c r="D1454" s="6">
        <v>0.45256944444444441</v>
      </c>
      <c r="E1454" s="3">
        <f t="shared" si="266"/>
        <v>7</v>
      </c>
      <c r="F1454" s="3" t="str">
        <f t="shared" si="267"/>
        <v>stacjonarne</v>
      </c>
      <c r="G1454" s="3" t="str">
        <f t="shared" si="268"/>
        <v>46</v>
      </c>
      <c r="H1454" s="6">
        <f t="shared" si="269"/>
        <v>9.6527777777777324E-3</v>
      </c>
      <c r="I1454" s="8">
        <f t="shared" si="270"/>
        <v>0</v>
      </c>
      <c r="J1454" s="8">
        <f t="shared" si="271"/>
        <v>7.8866666666666738</v>
      </c>
      <c r="K1454" s="9">
        <f t="shared" si="272"/>
        <v>11356</v>
      </c>
      <c r="L1454" s="8">
        <f t="shared" si="273"/>
        <v>0</v>
      </c>
      <c r="M1454" s="3">
        <f t="shared" si="276"/>
        <v>0</v>
      </c>
      <c r="N1454" s="3">
        <f t="shared" si="274"/>
        <v>2548</v>
      </c>
      <c r="O1454" s="3">
        <f t="shared" si="277"/>
        <v>8008</v>
      </c>
      <c r="P1454" s="9">
        <f t="shared" si="275"/>
        <v>48</v>
      </c>
    </row>
    <row r="1455" spans="1:16" x14ac:dyDescent="0.25">
      <c r="A1455" s="3">
        <v>16775888</v>
      </c>
      <c r="B1455" s="5">
        <v>42937</v>
      </c>
      <c r="C1455" s="6">
        <v>0.44782407407407404</v>
      </c>
      <c r="D1455" s="6">
        <v>0.45548611111111109</v>
      </c>
      <c r="E1455" s="3">
        <f t="shared" si="266"/>
        <v>8</v>
      </c>
      <c r="F1455" s="3" t="str">
        <f t="shared" si="267"/>
        <v>komurkowe</v>
      </c>
      <c r="G1455" s="3" t="str">
        <f t="shared" si="268"/>
        <v>16</v>
      </c>
      <c r="H1455" s="6">
        <f t="shared" si="269"/>
        <v>7.6620370370370505E-3</v>
      </c>
      <c r="I1455" s="8">
        <f t="shared" si="270"/>
        <v>0</v>
      </c>
      <c r="J1455" s="8">
        <f t="shared" si="271"/>
        <v>7.8943287037037111</v>
      </c>
      <c r="K1455" s="9">
        <f t="shared" si="272"/>
        <v>11367</v>
      </c>
      <c r="L1455" s="8">
        <f t="shared" si="273"/>
        <v>0</v>
      </c>
      <c r="M1455" s="3">
        <f t="shared" si="276"/>
        <v>0</v>
      </c>
      <c r="N1455" s="3">
        <f t="shared" si="274"/>
        <v>2559</v>
      </c>
      <c r="O1455" s="3">
        <f t="shared" si="277"/>
        <v>8008</v>
      </c>
      <c r="P1455" s="9">
        <f t="shared" si="275"/>
        <v>50</v>
      </c>
    </row>
    <row r="1456" spans="1:16" x14ac:dyDescent="0.25">
      <c r="A1456" s="3">
        <v>97953696</v>
      </c>
      <c r="B1456" s="5">
        <v>42937</v>
      </c>
      <c r="C1456" s="6">
        <v>0.45187500000000003</v>
      </c>
      <c r="D1456" s="6">
        <v>0.45925925925925926</v>
      </c>
      <c r="E1456" s="3">
        <f t="shared" si="266"/>
        <v>8</v>
      </c>
      <c r="F1456" s="3" t="str">
        <f t="shared" si="267"/>
        <v>komurkowe</v>
      </c>
      <c r="G1456" s="3" t="str">
        <f t="shared" si="268"/>
        <v>97</v>
      </c>
      <c r="H1456" s="6">
        <f t="shared" si="269"/>
        <v>7.3842592592592293E-3</v>
      </c>
      <c r="I1456" s="8">
        <f t="shared" si="270"/>
        <v>0</v>
      </c>
      <c r="J1456" s="8">
        <f t="shared" si="271"/>
        <v>7.9017129629629705</v>
      </c>
      <c r="K1456" s="9">
        <f t="shared" si="272"/>
        <v>11378</v>
      </c>
      <c r="L1456" s="8">
        <f t="shared" si="273"/>
        <v>0</v>
      </c>
      <c r="M1456" s="3">
        <f t="shared" si="276"/>
        <v>0</v>
      </c>
      <c r="N1456" s="3">
        <f t="shared" si="274"/>
        <v>2570</v>
      </c>
      <c r="O1456" s="3">
        <f t="shared" si="277"/>
        <v>8008</v>
      </c>
      <c r="P1456" s="9">
        <f t="shared" si="275"/>
        <v>28</v>
      </c>
    </row>
    <row r="1457" spans="1:16" x14ac:dyDescent="0.25">
      <c r="A1457" s="3">
        <v>1166111</v>
      </c>
      <c r="B1457" s="5">
        <v>42937</v>
      </c>
      <c r="C1457" s="6">
        <v>0.45458333333333334</v>
      </c>
      <c r="D1457" s="6">
        <v>0.46295138888888893</v>
      </c>
      <c r="E1457" s="3">
        <f t="shared" si="266"/>
        <v>7</v>
      </c>
      <c r="F1457" s="3" t="str">
        <f t="shared" si="267"/>
        <v>stacjonarne</v>
      </c>
      <c r="G1457" s="3" t="str">
        <f t="shared" si="268"/>
        <v>11</v>
      </c>
      <c r="H1457" s="6">
        <f t="shared" si="269"/>
        <v>8.3680555555555869E-3</v>
      </c>
      <c r="I1457" s="8">
        <f t="shared" si="270"/>
        <v>0</v>
      </c>
      <c r="J1457" s="8">
        <f t="shared" si="271"/>
        <v>7.9100810185185262</v>
      </c>
      <c r="K1457" s="9">
        <f t="shared" si="272"/>
        <v>11390</v>
      </c>
      <c r="L1457" s="8">
        <f t="shared" si="273"/>
        <v>0</v>
      </c>
      <c r="M1457" s="3">
        <f t="shared" si="276"/>
        <v>0</v>
      </c>
      <c r="N1457" s="3">
        <f t="shared" si="274"/>
        <v>2570</v>
      </c>
      <c r="O1457" s="3">
        <f t="shared" si="277"/>
        <v>8020</v>
      </c>
      <c r="P1457" s="9">
        <f t="shared" si="275"/>
        <v>31</v>
      </c>
    </row>
    <row r="1458" spans="1:16" x14ac:dyDescent="0.25">
      <c r="A1458" s="3">
        <v>91907883</v>
      </c>
      <c r="B1458" s="5">
        <v>42937</v>
      </c>
      <c r="C1458" s="6">
        <v>0.45689814814814816</v>
      </c>
      <c r="D1458" s="6">
        <v>0.4574537037037037</v>
      </c>
      <c r="E1458" s="3">
        <f t="shared" si="266"/>
        <v>8</v>
      </c>
      <c r="F1458" s="3" t="str">
        <f t="shared" si="267"/>
        <v>komurkowe</v>
      </c>
      <c r="G1458" s="3" t="str">
        <f t="shared" si="268"/>
        <v>91</v>
      </c>
      <c r="H1458" s="6">
        <f t="shared" si="269"/>
        <v>5.5555555555553138E-4</v>
      </c>
      <c r="I1458" s="8">
        <f t="shared" si="270"/>
        <v>0</v>
      </c>
      <c r="J1458" s="8">
        <f t="shared" si="271"/>
        <v>7.9106365740740818</v>
      </c>
      <c r="K1458" s="9">
        <f t="shared" si="272"/>
        <v>11391</v>
      </c>
      <c r="L1458" s="8">
        <f t="shared" si="273"/>
        <v>0</v>
      </c>
      <c r="M1458" s="3">
        <f t="shared" si="276"/>
        <v>0</v>
      </c>
      <c r="N1458" s="3">
        <f t="shared" si="274"/>
        <v>2571</v>
      </c>
      <c r="O1458" s="3">
        <f t="shared" si="277"/>
        <v>8020</v>
      </c>
      <c r="P1458" s="9">
        <f t="shared" si="275"/>
        <v>19</v>
      </c>
    </row>
    <row r="1459" spans="1:16" x14ac:dyDescent="0.25">
      <c r="A1459" s="3">
        <v>9225043</v>
      </c>
      <c r="B1459" s="5">
        <v>42937</v>
      </c>
      <c r="C1459" s="6">
        <v>0.4612384259259259</v>
      </c>
      <c r="D1459" s="6">
        <v>0.46285879629629628</v>
      </c>
      <c r="E1459" s="3">
        <f t="shared" si="266"/>
        <v>7</v>
      </c>
      <c r="F1459" s="3" t="str">
        <f t="shared" si="267"/>
        <v>stacjonarne</v>
      </c>
      <c r="G1459" s="3" t="str">
        <f t="shared" si="268"/>
        <v>92</v>
      </c>
      <c r="H1459" s="6">
        <f t="shared" si="269"/>
        <v>1.6203703703703831E-3</v>
      </c>
      <c r="I1459" s="8">
        <f t="shared" si="270"/>
        <v>0</v>
      </c>
      <c r="J1459" s="8">
        <f t="shared" si="271"/>
        <v>7.9122569444444526</v>
      </c>
      <c r="K1459" s="9">
        <f t="shared" si="272"/>
        <v>11393</v>
      </c>
      <c r="L1459" s="8">
        <f t="shared" si="273"/>
        <v>0</v>
      </c>
      <c r="M1459" s="3">
        <f t="shared" si="276"/>
        <v>0</v>
      </c>
      <c r="N1459" s="3">
        <f t="shared" si="274"/>
        <v>2571</v>
      </c>
      <c r="O1459" s="3">
        <f t="shared" si="277"/>
        <v>8022</v>
      </c>
      <c r="P1459" s="9">
        <f t="shared" si="275"/>
        <v>39</v>
      </c>
    </row>
    <row r="1460" spans="1:16" x14ac:dyDescent="0.25">
      <c r="A1460" s="3">
        <v>6408952</v>
      </c>
      <c r="B1460" s="5">
        <v>42937</v>
      </c>
      <c r="C1460" s="6">
        <v>0.46553240740740742</v>
      </c>
      <c r="D1460" s="6">
        <v>0.47234953703703703</v>
      </c>
      <c r="E1460" s="3">
        <f t="shared" si="266"/>
        <v>7</v>
      </c>
      <c r="F1460" s="3" t="str">
        <f t="shared" si="267"/>
        <v>stacjonarne</v>
      </c>
      <c r="G1460" s="3" t="str">
        <f t="shared" si="268"/>
        <v>64</v>
      </c>
      <c r="H1460" s="6">
        <f t="shared" si="269"/>
        <v>6.8171296296296036E-3</v>
      </c>
      <c r="I1460" s="8">
        <f t="shared" si="270"/>
        <v>0</v>
      </c>
      <c r="J1460" s="8">
        <f t="shared" si="271"/>
        <v>7.9190740740740821</v>
      </c>
      <c r="K1460" s="9">
        <f t="shared" si="272"/>
        <v>11403</v>
      </c>
      <c r="L1460" s="8">
        <f t="shared" si="273"/>
        <v>0</v>
      </c>
      <c r="M1460" s="3">
        <f t="shared" si="276"/>
        <v>0</v>
      </c>
      <c r="N1460" s="3">
        <f t="shared" si="274"/>
        <v>2571</v>
      </c>
      <c r="O1460" s="3">
        <f t="shared" si="277"/>
        <v>8032</v>
      </c>
      <c r="P1460" s="9">
        <f t="shared" si="275"/>
        <v>28</v>
      </c>
    </row>
    <row r="1461" spans="1:16" x14ac:dyDescent="0.25">
      <c r="A1461" s="3">
        <v>81010250</v>
      </c>
      <c r="B1461" s="5">
        <v>42937</v>
      </c>
      <c r="C1461" s="6">
        <v>0.47075231481481478</v>
      </c>
      <c r="D1461" s="6">
        <v>0.47239583333333335</v>
      </c>
      <c r="E1461" s="3">
        <f t="shared" si="266"/>
        <v>8</v>
      </c>
      <c r="F1461" s="3" t="str">
        <f t="shared" si="267"/>
        <v>komurkowe</v>
      </c>
      <c r="G1461" s="3" t="str">
        <f t="shared" si="268"/>
        <v>81</v>
      </c>
      <c r="H1461" s="6">
        <f t="shared" si="269"/>
        <v>1.6435185185185719E-3</v>
      </c>
      <c r="I1461" s="8">
        <f t="shared" si="270"/>
        <v>0</v>
      </c>
      <c r="J1461" s="8">
        <f t="shared" si="271"/>
        <v>7.9207175925926006</v>
      </c>
      <c r="K1461" s="9">
        <f t="shared" si="272"/>
        <v>11405</v>
      </c>
      <c r="L1461" s="8">
        <f t="shared" si="273"/>
        <v>0</v>
      </c>
      <c r="M1461" s="3">
        <f t="shared" si="276"/>
        <v>0</v>
      </c>
      <c r="N1461" s="3">
        <f t="shared" si="274"/>
        <v>2573</v>
      </c>
      <c r="O1461" s="3">
        <f t="shared" si="277"/>
        <v>8032</v>
      </c>
      <c r="P1461" s="9">
        <f t="shared" si="275"/>
        <v>50</v>
      </c>
    </row>
    <row r="1462" spans="1:16" x14ac:dyDescent="0.25">
      <c r="A1462" s="3">
        <v>8596442</v>
      </c>
      <c r="B1462" s="5">
        <v>42937</v>
      </c>
      <c r="C1462" s="6">
        <v>0.47105324074074079</v>
      </c>
      <c r="D1462" s="6">
        <v>0.48011574074074076</v>
      </c>
      <c r="E1462" s="3">
        <f t="shared" si="266"/>
        <v>7</v>
      </c>
      <c r="F1462" s="3" t="str">
        <f t="shared" si="267"/>
        <v>stacjonarne</v>
      </c>
      <c r="G1462" s="3" t="str">
        <f t="shared" si="268"/>
        <v>85</v>
      </c>
      <c r="H1462" s="6">
        <f t="shared" si="269"/>
        <v>9.0624999999999734E-3</v>
      </c>
      <c r="I1462" s="8">
        <f t="shared" si="270"/>
        <v>0</v>
      </c>
      <c r="J1462" s="8">
        <f t="shared" si="271"/>
        <v>7.9297800925926003</v>
      </c>
      <c r="K1462" s="9">
        <f t="shared" si="272"/>
        <v>11418</v>
      </c>
      <c r="L1462" s="8">
        <f t="shared" si="273"/>
        <v>0</v>
      </c>
      <c r="M1462" s="3">
        <f t="shared" si="276"/>
        <v>0</v>
      </c>
      <c r="N1462" s="3">
        <f t="shared" si="274"/>
        <v>2573</v>
      </c>
      <c r="O1462" s="3">
        <f t="shared" si="277"/>
        <v>8045</v>
      </c>
      <c r="P1462" s="9">
        <f t="shared" si="275"/>
        <v>53</v>
      </c>
    </row>
    <row r="1463" spans="1:16" x14ac:dyDescent="0.25">
      <c r="A1463" s="3">
        <v>79890857</v>
      </c>
      <c r="B1463" s="5">
        <v>42937</v>
      </c>
      <c r="C1463" s="6">
        <v>0.47285879629629629</v>
      </c>
      <c r="D1463" s="6">
        <v>0.47846064814814815</v>
      </c>
      <c r="E1463" s="3">
        <f t="shared" si="266"/>
        <v>8</v>
      </c>
      <c r="F1463" s="3" t="str">
        <f t="shared" si="267"/>
        <v>komurkowe</v>
      </c>
      <c r="G1463" s="3" t="str">
        <f t="shared" si="268"/>
        <v>79</v>
      </c>
      <c r="H1463" s="6">
        <f t="shared" si="269"/>
        <v>5.6018518518518579E-3</v>
      </c>
      <c r="I1463" s="8">
        <f t="shared" si="270"/>
        <v>0</v>
      </c>
      <c r="J1463" s="8">
        <f t="shared" si="271"/>
        <v>7.935381944444452</v>
      </c>
      <c r="K1463" s="9">
        <f t="shared" si="272"/>
        <v>11426</v>
      </c>
      <c r="L1463" s="8">
        <f t="shared" si="273"/>
        <v>0</v>
      </c>
      <c r="M1463" s="3">
        <f t="shared" si="276"/>
        <v>0</v>
      </c>
      <c r="N1463" s="3">
        <f t="shared" si="274"/>
        <v>2581</v>
      </c>
      <c r="O1463" s="3">
        <f t="shared" si="277"/>
        <v>8045</v>
      </c>
      <c r="P1463" s="9">
        <f t="shared" si="275"/>
        <v>57</v>
      </c>
    </row>
    <row r="1464" spans="1:16" x14ac:dyDescent="0.25">
      <c r="A1464" s="3">
        <v>3804078</v>
      </c>
      <c r="B1464" s="5">
        <v>42937</v>
      </c>
      <c r="C1464" s="6">
        <v>0.4729976851851852</v>
      </c>
      <c r="D1464" s="6">
        <v>0.48243055555555553</v>
      </c>
      <c r="E1464" s="3">
        <f t="shared" si="266"/>
        <v>7</v>
      </c>
      <c r="F1464" s="3" t="str">
        <f t="shared" si="267"/>
        <v>stacjonarne</v>
      </c>
      <c r="G1464" s="3" t="str">
        <f t="shared" si="268"/>
        <v>38</v>
      </c>
      <c r="H1464" s="6">
        <f t="shared" si="269"/>
        <v>9.4328703703703276E-3</v>
      </c>
      <c r="I1464" s="8">
        <f t="shared" si="270"/>
        <v>0</v>
      </c>
      <c r="J1464" s="8">
        <f t="shared" si="271"/>
        <v>7.9448148148148228</v>
      </c>
      <c r="K1464" s="9">
        <f t="shared" si="272"/>
        <v>11440</v>
      </c>
      <c r="L1464" s="8">
        <f t="shared" si="273"/>
        <v>0</v>
      </c>
      <c r="M1464" s="3">
        <f t="shared" si="276"/>
        <v>0</v>
      </c>
      <c r="N1464" s="3">
        <f t="shared" si="274"/>
        <v>2581</v>
      </c>
      <c r="O1464" s="3">
        <f t="shared" si="277"/>
        <v>8059</v>
      </c>
      <c r="P1464" s="9">
        <f t="shared" si="275"/>
        <v>32</v>
      </c>
    </row>
    <row r="1465" spans="1:16" x14ac:dyDescent="0.25">
      <c r="A1465" s="3">
        <v>6312012</v>
      </c>
      <c r="B1465" s="5">
        <v>42937</v>
      </c>
      <c r="C1465" s="6">
        <v>0.47697916666666668</v>
      </c>
      <c r="D1465" s="6">
        <v>0.48678240740740741</v>
      </c>
      <c r="E1465" s="3">
        <f t="shared" si="266"/>
        <v>7</v>
      </c>
      <c r="F1465" s="3" t="str">
        <f t="shared" si="267"/>
        <v>stacjonarne</v>
      </c>
      <c r="G1465" s="3" t="str">
        <f t="shared" si="268"/>
        <v>63</v>
      </c>
      <c r="H1465" s="6">
        <f t="shared" si="269"/>
        <v>9.8032407407407374E-3</v>
      </c>
      <c r="I1465" s="8">
        <f t="shared" si="270"/>
        <v>0</v>
      </c>
      <c r="J1465" s="8">
        <f t="shared" si="271"/>
        <v>7.9546180555555637</v>
      </c>
      <c r="K1465" s="9">
        <f t="shared" si="272"/>
        <v>11454</v>
      </c>
      <c r="L1465" s="8">
        <f t="shared" si="273"/>
        <v>0</v>
      </c>
      <c r="M1465" s="3">
        <f t="shared" si="276"/>
        <v>0</v>
      </c>
      <c r="N1465" s="3">
        <f t="shared" si="274"/>
        <v>2581</v>
      </c>
      <c r="O1465" s="3">
        <f t="shared" si="277"/>
        <v>8073</v>
      </c>
      <c r="P1465" s="9">
        <f t="shared" si="275"/>
        <v>39</v>
      </c>
    </row>
    <row r="1466" spans="1:16" x14ac:dyDescent="0.25">
      <c r="A1466" s="3">
        <v>7322741</v>
      </c>
      <c r="B1466" s="5">
        <v>42937</v>
      </c>
      <c r="C1466" s="6">
        <v>0.47833333333333333</v>
      </c>
      <c r="D1466" s="6">
        <v>0.48989583333333336</v>
      </c>
      <c r="E1466" s="3">
        <f t="shared" si="266"/>
        <v>7</v>
      </c>
      <c r="F1466" s="3" t="str">
        <f t="shared" si="267"/>
        <v>stacjonarne</v>
      </c>
      <c r="G1466" s="3" t="str">
        <f t="shared" si="268"/>
        <v>73</v>
      </c>
      <c r="H1466" s="6">
        <f t="shared" si="269"/>
        <v>1.1562500000000031E-2</v>
      </c>
      <c r="I1466" s="8">
        <f t="shared" si="270"/>
        <v>0</v>
      </c>
      <c r="J1466" s="8">
        <f t="shared" si="271"/>
        <v>7.9661805555555638</v>
      </c>
      <c r="K1466" s="9">
        <f t="shared" si="272"/>
        <v>11471</v>
      </c>
      <c r="L1466" s="8">
        <f t="shared" si="273"/>
        <v>0</v>
      </c>
      <c r="M1466" s="3">
        <f t="shared" si="276"/>
        <v>0</v>
      </c>
      <c r="N1466" s="3">
        <f t="shared" si="274"/>
        <v>2581</v>
      </c>
      <c r="O1466" s="3">
        <f t="shared" si="277"/>
        <v>8090</v>
      </c>
      <c r="P1466" s="9">
        <f t="shared" si="275"/>
        <v>18</v>
      </c>
    </row>
    <row r="1467" spans="1:16" x14ac:dyDescent="0.25">
      <c r="A1467" s="3">
        <v>2354992</v>
      </c>
      <c r="B1467" s="5">
        <v>42937</v>
      </c>
      <c r="C1467" s="6">
        <v>0.4828587962962963</v>
      </c>
      <c r="D1467" s="6">
        <v>0.48295138888888894</v>
      </c>
      <c r="E1467" s="3">
        <f t="shared" si="266"/>
        <v>7</v>
      </c>
      <c r="F1467" s="3" t="str">
        <f t="shared" si="267"/>
        <v>stacjonarne</v>
      </c>
      <c r="G1467" s="3" t="str">
        <f t="shared" si="268"/>
        <v>23</v>
      </c>
      <c r="H1467" s="6">
        <f t="shared" si="269"/>
        <v>9.2592592592644074E-5</v>
      </c>
      <c r="I1467" s="8">
        <f t="shared" si="270"/>
        <v>0</v>
      </c>
      <c r="J1467" s="8">
        <f t="shared" si="271"/>
        <v>7.9662731481481561</v>
      </c>
      <c r="K1467" s="9">
        <f t="shared" si="272"/>
        <v>11471</v>
      </c>
      <c r="L1467" s="8">
        <f t="shared" si="273"/>
        <v>0</v>
      </c>
      <c r="M1467" s="3">
        <f t="shared" si="276"/>
        <v>0</v>
      </c>
      <c r="N1467" s="3">
        <f t="shared" si="274"/>
        <v>2581</v>
      </c>
      <c r="O1467" s="3">
        <f t="shared" si="277"/>
        <v>8090</v>
      </c>
      <c r="P1467" s="9">
        <f t="shared" si="275"/>
        <v>26</v>
      </c>
    </row>
    <row r="1468" spans="1:16" x14ac:dyDescent="0.25">
      <c r="A1468" s="3">
        <v>1766133</v>
      </c>
      <c r="B1468" s="5">
        <v>42937</v>
      </c>
      <c r="C1468" s="6">
        <v>0.48439814814814813</v>
      </c>
      <c r="D1468" s="6">
        <v>0.4878587962962963</v>
      </c>
      <c r="E1468" s="3">
        <f t="shared" si="266"/>
        <v>7</v>
      </c>
      <c r="F1468" s="3" t="str">
        <f t="shared" si="267"/>
        <v>stacjonarne</v>
      </c>
      <c r="G1468" s="3" t="str">
        <f t="shared" si="268"/>
        <v>17</v>
      </c>
      <c r="H1468" s="6">
        <f t="shared" si="269"/>
        <v>3.460648148148171E-3</v>
      </c>
      <c r="I1468" s="8">
        <f t="shared" si="270"/>
        <v>0</v>
      </c>
      <c r="J1468" s="8">
        <f t="shared" si="271"/>
        <v>7.9697337962963042</v>
      </c>
      <c r="K1468" s="9">
        <f t="shared" si="272"/>
        <v>11476</v>
      </c>
      <c r="L1468" s="8">
        <f t="shared" si="273"/>
        <v>0</v>
      </c>
      <c r="M1468" s="3">
        <f t="shared" si="276"/>
        <v>0</v>
      </c>
      <c r="N1468" s="3">
        <f t="shared" si="274"/>
        <v>2581</v>
      </c>
      <c r="O1468" s="3">
        <f t="shared" si="277"/>
        <v>8095</v>
      </c>
      <c r="P1468" s="9">
        <f t="shared" si="275"/>
        <v>25</v>
      </c>
    </row>
    <row r="1469" spans="1:16" x14ac:dyDescent="0.25">
      <c r="A1469" s="3">
        <v>2922327</v>
      </c>
      <c r="B1469" s="5">
        <v>42937</v>
      </c>
      <c r="C1469" s="6">
        <v>0.48690972222222223</v>
      </c>
      <c r="D1469" s="6">
        <v>0.49665509259259261</v>
      </c>
      <c r="E1469" s="3">
        <f t="shared" si="266"/>
        <v>7</v>
      </c>
      <c r="F1469" s="3" t="str">
        <f t="shared" si="267"/>
        <v>stacjonarne</v>
      </c>
      <c r="G1469" s="3" t="str">
        <f t="shared" si="268"/>
        <v>29</v>
      </c>
      <c r="H1469" s="6">
        <f t="shared" si="269"/>
        <v>9.7453703703703765E-3</v>
      </c>
      <c r="I1469" s="8">
        <f t="shared" si="270"/>
        <v>0</v>
      </c>
      <c r="J1469" s="8">
        <f t="shared" si="271"/>
        <v>7.9794791666666747</v>
      </c>
      <c r="K1469" s="9">
        <f t="shared" si="272"/>
        <v>11490</v>
      </c>
      <c r="L1469" s="8">
        <f t="shared" si="273"/>
        <v>0</v>
      </c>
      <c r="M1469" s="3">
        <f t="shared" si="276"/>
        <v>0</v>
      </c>
      <c r="N1469" s="3">
        <f t="shared" si="274"/>
        <v>2581</v>
      </c>
      <c r="O1469" s="3">
        <f t="shared" si="277"/>
        <v>8109</v>
      </c>
      <c r="P1469" s="9">
        <f t="shared" si="275"/>
        <v>27</v>
      </c>
    </row>
    <row r="1470" spans="1:16" x14ac:dyDescent="0.25">
      <c r="A1470" s="3">
        <v>8679036</v>
      </c>
      <c r="B1470" s="5">
        <v>42937</v>
      </c>
      <c r="C1470" s="6">
        <v>0.4924189814814815</v>
      </c>
      <c r="D1470" s="6">
        <v>0.49381944444444442</v>
      </c>
      <c r="E1470" s="3">
        <f t="shared" si="266"/>
        <v>7</v>
      </c>
      <c r="F1470" s="3" t="str">
        <f t="shared" si="267"/>
        <v>stacjonarne</v>
      </c>
      <c r="G1470" s="3" t="str">
        <f t="shared" si="268"/>
        <v>86</v>
      </c>
      <c r="H1470" s="6">
        <f t="shared" si="269"/>
        <v>1.4004629629629228E-3</v>
      </c>
      <c r="I1470" s="8">
        <f t="shared" si="270"/>
        <v>0</v>
      </c>
      <c r="J1470" s="8">
        <f t="shared" si="271"/>
        <v>7.9808796296296372</v>
      </c>
      <c r="K1470" s="9">
        <f t="shared" si="272"/>
        <v>11492</v>
      </c>
      <c r="L1470" s="8">
        <f t="shared" si="273"/>
        <v>0</v>
      </c>
      <c r="M1470" s="3">
        <f t="shared" si="276"/>
        <v>0</v>
      </c>
      <c r="N1470" s="3">
        <f t="shared" si="274"/>
        <v>2581</v>
      </c>
      <c r="O1470" s="3">
        <f t="shared" si="277"/>
        <v>8111</v>
      </c>
      <c r="P1470" s="9">
        <f t="shared" si="275"/>
        <v>28</v>
      </c>
    </row>
    <row r="1471" spans="1:16" x14ac:dyDescent="0.25">
      <c r="A1471" s="3">
        <v>1469705</v>
      </c>
      <c r="B1471" s="5">
        <v>42937</v>
      </c>
      <c r="C1471" s="6">
        <v>0.49327546296296299</v>
      </c>
      <c r="D1471" s="6">
        <v>0.50351851851851859</v>
      </c>
      <c r="E1471" s="3">
        <f t="shared" si="266"/>
        <v>7</v>
      </c>
      <c r="F1471" s="3" t="str">
        <f t="shared" si="267"/>
        <v>stacjonarne</v>
      </c>
      <c r="G1471" s="3" t="str">
        <f t="shared" si="268"/>
        <v>14</v>
      </c>
      <c r="H1471" s="6">
        <f t="shared" si="269"/>
        <v>1.0243055555555602E-2</v>
      </c>
      <c r="I1471" s="8">
        <f t="shared" si="270"/>
        <v>0</v>
      </c>
      <c r="J1471" s="8">
        <f t="shared" si="271"/>
        <v>7.9911226851851929</v>
      </c>
      <c r="K1471" s="9">
        <f t="shared" si="272"/>
        <v>11507</v>
      </c>
      <c r="L1471" s="8">
        <f t="shared" si="273"/>
        <v>0</v>
      </c>
      <c r="M1471" s="3">
        <f t="shared" si="276"/>
        <v>0</v>
      </c>
      <c r="N1471" s="3">
        <f t="shared" si="274"/>
        <v>2581</v>
      </c>
      <c r="O1471" s="3">
        <f t="shared" si="277"/>
        <v>8126</v>
      </c>
      <c r="P1471" s="9">
        <f t="shared" si="275"/>
        <v>13</v>
      </c>
    </row>
    <row r="1472" spans="1:16" x14ac:dyDescent="0.25">
      <c r="A1472" s="3">
        <v>8079505</v>
      </c>
      <c r="B1472" s="5">
        <v>42937</v>
      </c>
      <c r="C1472" s="6">
        <v>0.49811342592592589</v>
      </c>
      <c r="D1472" s="6">
        <v>0.5065277777777778</v>
      </c>
      <c r="E1472" s="3">
        <f t="shared" si="266"/>
        <v>7</v>
      </c>
      <c r="F1472" s="3" t="str">
        <f t="shared" si="267"/>
        <v>stacjonarne</v>
      </c>
      <c r="G1472" s="3" t="str">
        <f t="shared" si="268"/>
        <v>80</v>
      </c>
      <c r="H1472" s="6">
        <f t="shared" si="269"/>
        <v>8.4143518518519089E-3</v>
      </c>
      <c r="I1472" s="8">
        <f t="shared" si="270"/>
        <v>0</v>
      </c>
      <c r="J1472" s="8">
        <f t="shared" si="271"/>
        <v>7.9995370370370447</v>
      </c>
      <c r="K1472" s="9">
        <f t="shared" si="272"/>
        <v>11519</v>
      </c>
      <c r="L1472" s="8">
        <f t="shared" si="273"/>
        <v>0</v>
      </c>
      <c r="M1472" s="3">
        <f t="shared" si="276"/>
        <v>0</v>
      </c>
      <c r="N1472" s="3">
        <f t="shared" si="274"/>
        <v>2581</v>
      </c>
      <c r="O1472" s="3">
        <f t="shared" si="277"/>
        <v>8138</v>
      </c>
      <c r="P1472" s="9">
        <f t="shared" si="275"/>
        <v>20</v>
      </c>
    </row>
    <row r="1473" spans="1:16" x14ac:dyDescent="0.25">
      <c r="A1473" s="3">
        <v>4661635</v>
      </c>
      <c r="B1473" s="5">
        <v>42937</v>
      </c>
      <c r="C1473" s="6">
        <v>0.5001620370370371</v>
      </c>
      <c r="D1473" s="6">
        <v>0.50506944444444446</v>
      </c>
      <c r="E1473" s="3">
        <f t="shared" si="266"/>
        <v>7</v>
      </c>
      <c r="F1473" s="3" t="str">
        <f t="shared" si="267"/>
        <v>stacjonarne</v>
      </c>
      <c r="G1473" s="3" t="str">
        <f t="shared" si="268"/>
        <v>46</v>
      </c>
      <c r="H1473" s="6">
        <f t="shared" si="269"/>
        <v>4.9074074074073604E-3</v>
      </c>
      <c r="I1473" s="8">
        <f t="shared" si="270"/>
        <v>0</v>
      </c>
      <c r="J1473" s="8">
        <f t="shared" si="271"/>
        <v>8.0044444444444522</v>
      </c>
      <c r="K1473" s="9">
        <f t="shared" si="272"/>
        <v>11526</v>
      </c>
      <c r="L1473" s="8">
        <f t="shared" si="273"/>
        <v>0</v>
      </c>
      <c r="M1473" s="3">
        <f t="shared" si="276"/>
        <v>0</v>
      </c>
      <c r="N1473" s="3">
        <f t="shared" si="274"/>
        <v>2581</v>
      </c>
      <c r="O1473" s="3">
        <f t="shared" si="277"/>
        <v>8145</v>
      </c>
      <c r="P1473" s="9">
        <f t="shared" si="275"/>
        <v>24</v>
      </c>
    </row>
    <row r="1474" spans="1:16" x14ac:dyDescent="0.25">
      <c r="A1474" s="3">
        <v>4497624</v>
      </c>
      <c r="B1474" s="5">
        <v>42937</v>
      </c>
      <c r="C1474" s="6">
        <v>0.50284722222222222</v>
      </c>
      <c r="D1474" s="6">
        <v>0.51432870370370376</v>
      </c>
      <c r="E1474" s="3">
        <f t="shared" si="266"/>
        <v>7</v>
      </c>
      <c r="F1474" s="3" t="str">
        <f t="shared" si="267"/>
        <v>stacjonarne</v>
      </c>
      <c r="G1474" s="3" t="str">
        <f t="shared" si="268"/>
        <v>44</v>
      </c>
      <c r="H1474" s="6">
        <f t="shared" si="269"/>
        <v>1.1481481481481537E-2</v>
      </c>
      <c r="I1474" s="8">
        <f t="shared" si="270"/>
        <v>0</v>
      </c>
      <c r="J1474" s="8">
        <f t="shared" si="271"/>
        <v>8.0159259259259343</v>
      </c>
      <c r="K1474" s="9">
        <f t="shared" si="272"/>
        <v>11542</v>
      </c>
      <c r="L1474" s="8">
        <f t="shared" si="273"/>
        <v>0</v>
      </c>
      <c r="M1474" s="3">
        <f t="shared" si="276"/>
        <v>0</v>
      </c>
      <c r="N1474" s="3">
        <f t="shared" si="274"/>
        <v>2581</v>
      </c>
      <c r="O1474" s="3">
        <f t="shared" si="277"/>
        <v>8161</v>
      </c>
      <c r="P1474" s="9">
        <f t="shared" si="275"/>
        <v>56</v>
      </c>
    </row>
    <row r="1475" spans="1:16" x14ac:dyDescent="0.25">
      <c r="A1475" s="3">
        <v>52468382</v>
      </c>
      <c r="B1475" s="5">
        <v>42937</v>
      </c>
      <c r="C1475" s="6">
        <v>0.50840277777777776</v>
      </c>
      <c r="D1475" s="6">
        <v>0.50968749999999996</v>
      </c>
      <c r="E1475" s="3">
        <f t="shared" ref="E1475:E1538" si="278">LEN(A1475)</f>
        <v>8</v>
      </c>
      <c r="F1475" s="3" t="str">
        <f t="shared" ref="F1475:F1538" si="279">IF(E1475=7,"stacjonarne","komurkowe")</f>
        <v>komurkowe</v>
      </c>
      <c r="G1475" s="3" t="str">
        <f t="shared" ref="G1475:G1538" si="280">LEFT(A1475,2)</f>
        <v>52</v>
      </c>
      <c r="H1475" s="6">
        <f t="shared" ref="H1475:H1538" si="281">D1475-C1475</f>
        <v>1.284722222222201E-3</v>
      </c>
      <c r="I1475" s="8">
        <f t="shared" ref="I1475:I1538" si="282">IF(AND(G1475="12",F1475="stacjonarne"),H1475,0)</f>
        <v>0</v>
      </c>
      <c r="J1475" s="8">
        <f t="shared" si="271"/>
        <v>8.017210648148156</v>
      </c>
      <c r="K1475" s="9">
        <f t="shared" si="272"/>
        <v>11544</v>
      </c>
      <c r="L1475" s="8">
        <f t="shared" si="273"/>
        <v>0</v>
      </c>
      <c r="M1475" s="3">
        <f t="shared" si="276"/>
        <v>0</v>
      </c>
      <c r="N1475" s="3">
        <f t="shared" si="274"/>
        <v>2583</v>
      </c>
      <c r="O1475" s="3">
        <f t="shared" si="277"/>
        <v>8161</v>
      </c>
      <c r="P1475" s="9">
        <f t="shared" si="275"/>
        <v>47</v>
      </c>
    </row>
    <row r="1476" spans="1:16" x14ac:dyDescent="0.25">
      <c r="A1476" s="3">
        <v>5687077</v>
      </c>
      <c r="B1476" s="5">
        <v>42937</v>
      </c>
      <c r="C1476" s="6">
        <v>0.51200231481481484</v>
      </c>
      <c r="D1476" s="6">
        <v>0.52253472222222219</v>
      </c>
      <c r="E1476" s="3">
        <f t="shared" si="278"/>
        <v>7</v>
      </c>
      <c r="F1476" s="3" t="str">
        <f t="shared" si="279"/>
        <v>stacjonarne</v>
      </c>
      <c r="G1476" s="3" t="str">
        <f t="shared" si="280"/>
        <v>56</v>
      </c>
      <c r="H1476" s="6">
        <f t="shared" si="281"/>
        <v>1.0532407407407351E-2</v>
      </c>
      <c r="I1476" s="8">
        <f t="shared" si="282"/>
        <v>0</v>
      </c>
      <c r="J1476" s="8">
        <f t="shared" ref="J1476:J1539" si="283">IF(E1476&lt;10,H1476+J1475,J1475)</f>
        <v>8.0277430555555629</v>
      </c>
      <c r="K1476" s="9">
        <f t="shared" ref="K1476:K1539" si="284">IF(J1476&lt;&gt;J1475,K1475+HOUR(H1476)*60+MINUTE(H1476)+IF(P1476&lt;P1475,1,0),K1475)</f>
        <v>11559</v>
      </c>
      <c r="L1476" s="8">
        <f t="shared" ref="L1476:L1539" si="285">IF(E1476&gt;=10,H1476,0)</f>
        <v>0</v>
      </c>
      <c r="M1476" s="3">
        <f t="shared" si="276"/>
        <v>0</v>
      </c>
      <c r="N1476" s="3">
        <f t="shared" ref="N1476:N1539" si="286">IF(AND(K1476&gt;800,K1475&lt;800,F1476="komurkowe"),K1476-800,IF(AND(F1476="komurkowe",K1476&gt;800),N1475+K1476-K1475,N1475))</f>
        <v>2583</v>
      </c>
      <c r="O1476" s="3">
        <f t="shared" si="277"/>
        <v>8176</v>
      </c>
      <c r="P1476" s="9">
        <f t="shared" ref="P1476:P1539" si="287">IF(J1476&lt;&gt;J1475,MOD(SECOND(H1476)+P1475,60),P1475)</f>
        <v>57</v>
      </c>
    </row>
    <row r="1477" spans="1:16" x14ac:dyDescent="0.25">
      <c r="A1477" s="3">
        <v>3914070</v>
      </c>
      <c r="B1477" s="5">
        <v>42937</v>
      </c>
      <c r="C1477" s="6">
        <v>0.51250000000000007</v>
      </c>
      <c r="D1477" s="6">
        <v>0.51405092592592594</v>
      </c>
      <c r="E1477" s="3">
        <f t="shared" si="278"/>
        <v>7</v>
      </c>
      <c r="F1477" s="3" t="str">
        <f t="shared" si="279"/>
        <v>stacjonarne</v>
      </c>
      <c r="G1477" s="3" t="str">
        <f t="shared" si="280"/>
        <v>39</v>
      </c>
      <c r="H1477" s="6">
        <f t="shared" si="281"/>
        <v>1.5509259259258723E-3</v>
      </c>
      <c r="I1477" s="8">
        <f t="shared" si="282"/>
        <v>0</v>
      </c>
      <c r="J1477" s="8">
        <f t="shared" si="283"/>
        <v>8.029293981481489</v>
      </c>
      <c r="K1477" s="9">
        <f t="shared" si="284"/>
        <v>11562</v>
      </c>
      <c r="L1477" s="8">
        <f t="shared" si="285"/>
        <v>0</v>
      </c>
      <c r="M1477" s="3">
        <f t="shared" si="276"/>
        <v>0</v>
      </c>
      <c r="N1477" s="3">
        <f t="shared" si="286"/>
        <v>2583</v>
      </c>
      <c r="O1477" s="3">
        <f t="shared" si="277"/>
        <v>8179</v>
      </c>
      <c r="P1477" s="9">
        <f t="shared" si="287"/>
        <v>11</v>
      </c>
    </row>
    <row r="1478" spans="1:16" x14ac:dyDescent="0.25">
      <c r="A1478" s="3">
        <v>84684423</v>
      </c>
      <c r="B1478" s="5">
        <v>42937</v>
      </c>
      <c r="C1478" s="6">
        <v>0.51520833333333338</v>
      </c>
      <c r="D1478" s="6">
        <v>0.51918981481481474</v>
      </c>
      <c r="E1478" s="3">
        <f t="shared" si="278"/>
        <v>8</v>
      </c>
      <c r="F1478" s="3" t="str">
        <f t="shared" si="279"/>
        <v>komurkowe</v>
      </c>
      <c r="G1478" s="3" t="str">
        <f t="shared" si="280"/>
        <v>84</v>
      </c>
      <c r="H1478" s="6">
        <f t="shared" si="281"/>
        <v>3.9814814814813637E-3</v>
      </c>
      <c r="I1478" s="8">
        <f t="shared" si="282"/>
        <v>0</v>
      </c>
      <c r="J1478" s="8">
        <f t="shared" si="283"/>
        <v>8.0332754629629708</v>
      </c>
      <c r="K1478" s="9">
        <f t="shared" si="284"/>
        <v>11567</v>
      </c>
      <c r="L1478" s="8">
        <f t="shared" si="285"/>
        <v>0</v>
      </c>
      <c r="M1478" s="3">
        <f t="shared" si="276"/>
        <v>0</v>
      </c>
      <c r="N1478" s="3">
        <f t="shared" si="286"/>
        <v>2588</v>
      </c>
      <c r="O1478" s="3">
        <f t="shared" si="277"/>
        <v>8179</v>
      </c>
      <c r="P1478" s="9">
        <f t="shared" si="287"/>
        <v>55</v>
      </c>
    </row>
    <row r="1479" spans="1:16" x14ac:dyDescent="0.25">
      <c r="A1479" s="3">
        <v>6493406</v>
      </c>
      <c r="B1479" s="5">
        <v>42937</v>
      </c>
      <c r="C1479" s="6">
        <v>0.51936342592592599</v>
      </c>
      <c r="D1479" s="6">
        <v>0.52559027777777778</v>
      </c>
      <c r="E1479" s="3">
        <f t="shared" si="278"/>
        <v>7</v>
      </c>
      <c r="F1479" s="3" t="str">
        <f t="shared" si="279"/>
        <v>stacjonarne</v>
      </c>
      <c r="G1479" s="3" t="str">
        <f t="shared" si="280"/>
        <v>64</v>
      </c>
      <c r="H1479" s="6">
        <f t="shared" si="281"/>
        <v>6.226851851851789E-3</v>
      </c>
      <c r="I1479" s="8">
        <f t="shared" si="282"/>
        <v>0</v>
      </c>
      <c r="J1479" s="8">
        <f t="shared" si="283"/>
        <v>8.0395023148148219</v>
      </c>
      <c r="K1479" s="9">
        <f t="shared" si="284"/>
        <v>11576</v>
      </c>
      <c r="L1479" s="8">
        <f t="shared" si="285"/>
        <v>0</v>
      </c>
      <c r="M1479" s="3">
        <f t="shared" si="276"/>
        <v>0</v>
      </c>
      <c r="N1479" s="3">
        <f t="shared" si="286"/>
        <v>2588</v>
      </c>
      <c r="O1479" s="3">
        <f t="shared" si="277"/>
        <v>8188</v>
      </c>
      <c r="P1479" s="9">
        <f t="shared" si="287"/>
        <v>53</v>
      </c>
    </row>
    <row r="1480" spans="1:16" x14ac:dyDescent="0.25">
      <c r="A1480" s="3">
        <v>1563816</v>
      </c>
      <c r="B1480" s="5">
        <v>42937</v>
      </c>
      <c r="C1480" s="6">
        <v>0.52243055555555562</v>
      </c>
      <c r="D1480" s="6">
        <v>0.52681712962962968</v>
      </c>
      <c r="E1480" s="3">
        <f t="shared" si="278"/>
        <v>7</v>
      </c>
      <c r="F1480" s="3" t="str">
        <f t="shared" si="279"/>
        <v>stacjonarne</v>
      </c>
      <c r="G1480" s="3" t="str">
        <f t="shared" si="280"/>
        <v>15</v>
      </c>
      <c r="H1480" s="6">
        <f t="shared" si="281"/>
        <v>4.3865740740740566E-3</v>
      </c>
      <c r="I1480" s="8">
        <f t="shared" si="282"/>
        <v>0</v>
      </c>
      <c r="J1480" s="8">
        <f t="shared" si="283"/>
        <v>8.0438888888888957</v>
      </c>
      <c r="K1480" s="9">
        <f t="shared" si="284"/>
        <v>11583</v>
      </c>
      <c r="L1480" s="8">
        <f t="shared" si="285"/>
        <v>0</v>
      </c>
      <c r="M1480" s="3">
        <f t="shared" si="276"/>
        <v>0</v>
      </c>
      <c r="N1480" s="3">
        <f t="shared" si="286"/>
        <v>2588</v>
      </c>
      <c r="O1480" s="3">
        <f t="shared" si="277"/>
        <v>8195</v>
      </c>
      <c r="P1480" s="9">
        <f t="shared" si="287"/>
        <v>12</v>
      </c>
    </row>
    <row r="1481" spans="1:16" x14ac:dyDescent="0.25">
      <c r="A1481" s="3">
        <v>7779935</v>
      </c>
      <c r="B1481" s="5">
        <v>42937</v>
      </c>
      <c r="C1481" s="6">
        <v>0.52469907407407412</v>
      </c>
      <c r="D1481" s="6">
        <v>0.53218750000000004</v>
      </c>
      <c r="E1481" s="3">
        <f t="shared" si="278"/>
        <v>7</v>
      </c>
      <c r="F1481" s="3" t="str">
        <f t="shared" si="279"/>
        <v>stacjonarne</v>
      </c>
      <c r="G1481" s="3" t="str">
        <f t="shared" si="280"/>
        <v>77</v>
      </c>
      <c r="H1481" s="6">
        <f t="shared" si="281"/>
        <v>7.4884259259259123E-3</v>
      </c>
      <c r="I1481" s="8">
        <f t="shared" si="282"/>
        <v>0</v>
      </c>
      <c r="J1481" s="8">
        <f t="shared" si="283"/>
        <v>8.0513773148148218</v>
      </c>
      <c r="K1481" s="9">
        <f t="shared" si="284"/>
        <v>11593</v>
      </c>
      <c r="L1481" s="8">
        <f t="shared" si="285"/>
        <v>0</v>
      </c>
      <c r="M1481" s="3">
        <f t="shared" si="276"/>
        <v>0</v>
      </c>
      <c r="N1481" s="3">
        <f t="shared" si="286"/>
        <v>2588</v>
      </c>
      <c r="O1481" s="3">
        <f t="shared" si="277"/>
        <v>8205</v>
      </c>
      <c r="P1481" s="9">
        <f t="shared" si="287"/>
        <v>59</v>
      </c>
    </row>
    <row r="1482" spans="1:16" x14ac:dyDescent="0.25">
      <c r="A1482" s="3">
        <v>4429479</v>
      </c>
      <c r="B1482" s="5">
        <v>42937</v>
      </c>
      <c r="C1482" s="6">
        <v>0.52749999999999997</v>
      </c>
      <c r="D1482" s="6">
        <v>0.53034722222222219</v>
      </c>
      <c r="E1482" s="3">
        <f t="shared" si="278"/>
        <v>7</v>
      </c>
      <c r="F1482" s="3" t="str">
        <f t="shared" si="279"/>
        <v>stacjonarne</v>
      </c>
      <c r="G1482" s="3" t="str">
        <f t="shared" si="280"/>
        <v>44</v>
      </c>
      <c r="H1482" s="6">
        <f t="shared" si="281"/>
        <v>2.8472222222222232E-3</v>
      </c>
      <c r="I1482" s="8">
        <f t="shared" si="282"/>
        <v>0</v>
      </c>
      <c r="J1482" s="8">
        <f t="shared" si="283"/>
        <v>8.0542245370370438</v>
      </c>
      <c r="K1482" s="9">
        <f t="shared" si="284"/>
        <v>11598</v>
      </c>
      <c r="L1482" s="8">
        <f t="shared" si="285"/>
        <v>0</v>
      </c>
      <c r="M1482" s="3">
        <f t="shared" si="276"/>
        <v>0</v>
      </c>
      <c r="N1482" s="3">
        <f t="shared" si="286"/>
        <v>2588</v>
      </c>
      <c r="O1482" s="3">
        <f t="shared" si="277"/>
        <v>8210</v>
      </c>
      <c r="P1482" s="9">
        <f t="shared" si="287"/>
        <v>5</v>
      </c>
    </row>
    <row r="1483" spans="1:16" x14ac:dyDescent="0.25">
      <c r="A1483" s="3">
        <v>2963652</v>
      </c>
      <c r="B1483" s="5">
        <v>42937</v>
      </c>
      <c r="C1483" s="6">
        <v>0.53240740740740744</v>
      </c>
      <c r="D1483" s="6">
        <v>0.53785879629629629</v>
      </c>
      <c r="E1483" s="3">
        <f t="shared" si="278"/>
        <v>7</v>
      </c>
      <c r="F1483" s="3" t="str">
        <f t="shared" si="279"/>
        <v>stacjonarne</v>
      </c>
      <c r="G1483" s="3" t="str">
        <f t="shared" si="280"/>
        <v>29</v>
      </c>
      <c r="H1483" s="6">
        <f t="shared" si="281"/>
        <v>5.4513888888888529E-3</v>
      </c>
      <c r="I1483" s="8">
        <f t="shared" si="282"/>
        <v>0</v>
      </c>
      <c r="J1483" s="8">
        <f t="shared" si="283"/>
        <v>8.0596759259259318</v>
      </c>
      <c r="K1483" s="9">
        <f t="shared" si="284"/>
        <v>11605</v>
      </c>
      <c r="L1483" s="8">
        <f t="shared" si="285"/>
        <v>0</v>
      </c>
      <c r="M1483" s="3">
        <f t="shared" si="276"/>
        <v>0</v>
      </c>
      <c r="N1483" s="3">
        <f t="shared" si="286"/>
        <v>2588</v>
      </c>
      <c r="O1483" s="3">
        <f t="shared" si="277"/>
        <v>8217</v>
      </c>
      <c r="P1483" s="9">
        <f t="shared" si="287"/>
        <v>56</v>
      </c>
    </row>
    <row r="1484" spans="1:16" x14ac:dyDescent="0.25">
      <c r="A1484" s="3">
        <v>91032395</v>
      </c>
      <c r="B1484" s="5">
        <v>42937</v>
      </c>
      <c r="C1484" s="6">
        <v>0.53811342592592593</v>
      </c>
      <c r="D1484" s="6">
        <v>0.54365740740740742</v>
      </c>
      <c r="E1484" s="3">
        <f t="shared" si="278"/>
        <v>8</v>
      </c>
      <c r="F1484" s="3" t="str">
        <f t="shared" si="279"/>
        <v>komurkowe</v>
      </c>
      <c r="G1484" s="3" t="str">
        <f t="shared" si="280"/>
        <v>91</v>
      </c>
      <c r="H1484" s="6">
        <f t="shared" si="281"/>
        <v>5.5439814814814969E-3</v>
      </c>
      <c r="I1484" s="8">
        <f t="shared" si="282"/>
        <v>0</v>
      </c>
      <c r="J1484" s="8">
        <f t="shared" si="283"/>
        <v>8.065219907407414</v>
      </c>
      <c r="K1484" s="9">
        <f t="shared" si="284"/>
        <v>11613</v>
      </c>
      <c r="L1484" s="8">
        <f t="shared" si="285"/>
        <v>0</v>
      </c>
      <c r="M1484" s="3">
        <f t="shared" si="276"/>
        <v>0</v>
      </c>
      <c r="N1484" s="3">
        <f t="shared" si="286"/>
        <v>2596</v>
      </c>
      <c r="O1484" s="3">
        <f t="shared" si="277"/>
        <v>8217</v>
      </c>
      <c r="P1484" s="9">
        <f t="shared" si="287"/>
        <v>55</v>
      </c>
    </row>
    <row r="1485" spans="1:16" x14ac:dyDescent="0.25">
      <c r="A1485" s="3">
        <v>6999348</v>
      </c>
      <c r="B1485" s="5">
        <v>42937</v>
      </c>
      <c r="C1485" s="6">
        <v>0.53831018518518514</v>
      </c>
      <c r="D1485" s="6">
        <v>0.53998842592592589</v>
      </c>
      <c r="E1485" s="3">
        <f t="shared" si="278"/>
        <v>7</v>
      </c>
      <c r="F1485" s="3" t="str">
        <f t="shared" si="279"/>
        <v>stacjonarne</v>
      </c>
      <c r="G1485" s="3" t="str">
        <f t="shared" si="280"/>
        <v>69</v>
      </c>
      <c r="H1485" s="6">
        <f t="shared" si="281"/>
        <v>1.678240740740744E-3</v>
      </c>
      <c r="I1485" s="8">
        <f t="shared" si="282"/>
        <v>0</v>
      </c>
      <c r="J1485" s="8">
        <f t="shared" si="283"/>
        <v>8.0668981481481552</v>
      </c>
      <c r="K1485" s="9">
        <f t="shared" si="284"/>
        <v>11616</v>
      </c>
      <c r="L1485" s="8">
        <f t="shared" si="285"/>
        <v>0</v>
      </c>
      <c r="M1485" s="3">
        <f t="shared" si="276"/>
        <v>0</v>
      </c>
      <c r="N1485" s="3">
        <f t="shared" si="286"/>
        <v>2596</v>
      </c>
      <c r="O1485" s="3">
        <f t="shared" si="277"/>
        <v>8220</v>
      </c>
      <c r="P1485" s="9">
        <f t="shared" si="287"/>
        <v>20</v>
      </c>
    </row>
    <row r="1486" spans="1:16" x14ac:dyDescent="0.25">
      <c r="A1486" s="3">
        <v>4424322</v>
      </c>
      <c r="B1486" s="5">
        <v>42937</v>
      </c>
      <c r="C1486" s="6">
        <v>0.54233796296296299</v>
      </c>
      <c r="D1486" s="6">
        <v>0.55148148148148146</v>
      </c>
      <c r="E1486" s="3">
        <f t="shared" si="278"/>
        <v>7</v>
      </c>
      <c r="F1486" s="3" t="str">
        <f t="shared" si="279"/>
        <v>stacjonarne</v>
      </c>
      <c r="G1486" s="3" t="str">
        <f t="shared" si="280"/>
        <v>44</v>
      </c>
      <c r="H1486" s="6">
        <f t="shared" si="281"/>
        <v>9.1435185185184675E-3</v>
      </c>
      <c r="I1486" s="8">
        <f t="shared" si="282"/>
        <v>0</v>
      </c>
      <c r="J1486" s="8">
        <f t="shared" si="283"/>
        <v>8.0760416666666739</v>
      </c>
      <c r="K1486" s="9">
        <f t="shared" si="284"/>
        <v>11629</v>
      </c>
      <c r="L1486" s="8">
        <f t="shared" si="285"/>
        <v>0</v>
      </c>
      <c r="M1486" s="3">
        <f t="shared" si="276"/>
        <v>0</v>
      </c>
      <c r="N1486" s="3">
        <f t="shared" si="286"/>
        <v>2596</v>
      </c>
      <c r="O1486" s="3">
        <f t="shared" si="277"/>
        <v>8233</v>
      </c>
      <c r="P1486" s="9">
        <f t="shared" si="287"/>
        <v>30</v>
      </c>
    </row>
    <row r="1487" spans="1:16" x14ac:dyDescent="0.25">
      <c r="A1487" s="3">
        <v>9500083</v>
      </c>
      <c r="B1487" s="5">
        <v>42937</v>
      </c>
      <c r="C1487" s="6">
        <v>0.54631944444444447</v>
      </c>
      <c r="D1487" s="6">
        <v>0.55652777777777784</v>
      </c>
      <c r="E1487" s="3">
        <f t="shared" si="278"/>
        <v>7</v>
      </c>
      <c r="F1487" s="3" t="str">
        <f t="shared" si="279"/>
        <v>stacjonarne</v>
      </c>
      <c r="G1487" s="3" t="str">
        <f t="shared" si="280"/>
        <v>95</v>
      </c>
      <c r="H1487" s="6">
        <f t="shared" si="281"/>
        <v>1.0208333333333375E-2</v>
      </c>
      <c r="I1487" s="8">
        <f t="shared" si="282"/>
        <v>0</v>
      </c>
      <c r="J1487" s="8">
        <f t="shared" si="283"/>
        <v>8.0862500000000068</v>
      </c>
      <c r="K1487" s="9">
        <f t="shared" si="284"/>
        <v>11644</v>
      </c>
      <c r="L1487" s="8">
        <f t="shared" si="285"/>
        <v>0</v>
      </c>
      <c r="M1487" s="3">
        <f t="shared" si="276"/>
        <v>0</v>
      </c>
      <c r="N1487" s="3">
        <f t="shared" si="286"/>
        <v>2596</v>
      </c>
      <c r="O1487" s="3">
        <f t="shared" si="277"/>
        <v>8248</v>
      </c>
      <c r="P1487" s="9">
        <f t="shared" si="287"/>
        <v>12</v>
      </c>
    </row>
    <row r="1488" spans="1:16" x14ac:dyDescent="0.25">
      <c r="A1488" s="3">
        <v>2912297</v>
      </c>
      <c r="B1488" s="5">
        <v>42937</v>
      </c>
      <c r="C1488" s="6">
        <v>0.54761574074074071</v>
      </c>
      <c r="D1488" s="6">
        <v>0.55443287037037037</v>
      </c>
      <c r="E1488" s="3">
        <f t="shared" si="278"/>
        <v>7</v>
      </c>
      <c r="F1488" s="3" t="str">
        <f t="shared" si="279"/>
        <v>stacjonarne</v>
      </c>
      <c r="G1488" s="3" t="str">
        <f t="shared" si="280"/>
        <v>29</v>
      </c>
      <c r="H1488" s="6">
        <f t="shared" si="281"/>
        <v>6.8171296296296591E-3</v>
      </c>
      <c r="I1488" s="8">
        <f t="shared" si="282"/>
        <v>0</v>
      </c>
      <c r="J1488" s="8">
        <f t="shared" si="283"/>
        <v>8.0930671296296364</v>
      </c>
      <c r="K1488" s="9">
        <f t="shared" si="284"/>
        <v>11654</v>
      </c>
      <c r="L1488" s="8">
        <f t="shared" si="285"/>
        <v>0</v>
      </c>
      <c r="M1488" s="3">
        <f t="shared" si="276"/>
        <v>0</v>
      </c>
      <c r="N1488" s="3">
        <f t="shared" si="286"/>
        <v>2596</v>
      </c>
      <c r="O1488" s="3">
        <f t="shared" si="277"/>
        <v>8258</v>
      </c>
      <c r="P1488" s="9">
        <f t="shared" si="287"/>
        <v>1</v>
      </c>
    </row>
    <row r="1489" spans="1:16" x14ac:dyDescent="0.25">
      <c r="A1489" s="3">
        <v>4303945</v>
      </c>
      <c r="B1489" s="5">
        <v>42937</v>
      </c>
      <c r="C1489" s="6">
        <v>0.54953703703703705</v>
      </c>
      <c r="D1489" s="6">
        <v>0.55783564814814812</v>
      </c>
      <c r="E1489" s="3">
        <f t="shared" si="278"/>
        <v>7</v>
      </c>
      <c r="F1489" s="3" t="str">
        <f t="shared" si="279"/>
        <v>stacjonarne</v>
      </c>
      <c r="G1489" s="3" t="str">
        <f t="shared" si="280"/>
        <v>43</v>
      </c>
      <c r="H1489" s="6">
        <f t="shared" si="281"/>
        <v>8.2986111111110761E-3</v>
      </c>
      <c r="I1489" s="8">
        <f t="shared" si="282"/>
        <v>0</v>
      </c>
      <c r="J1489" s="8">
        <f t="shared" si="283"/>
        <v>8.1013657407407482</v>
      </c>
      <c r="K1489" s="9">
        <f t="shared" si="284"/>
        <v>11665</v>
      </c>
      <c r="L1489" s="8">
        <f t="shared" si="285"/>
        <v>0</v>
      </c>
      <c r="M1489" s="3">
        <f t="shared" si="276"/>
        <v>0</v>
      </c>
      <c r="N1489" s="3">
        <f t="shared" si="286"/>
        <v>2596</v>
      </c>
      <c r="O1489" s="3">
        <f t="shared" si="277"/>
        <v>8269</v>
      </c>
      <c r="P1489" s="9">
        <f t="shared" si="287"/>
        <v>58</v>
      </c>
    </row>
    <row r="1490" spans="1:16" x14ac:dyDescent="0.25">
      <c r="A1490" s="3">
        <v>3264546470</v>
      </c>
      <c r="B1490" s="5">
        <v>42937</v>
      </c>
      <c r="C1490" s="6">
        <v>0.55311342592592594</v>
      </c>
      <c r="D1490" s="6">
        <v>0.55469907407407404</v>
      </c>
      <c r="E1490" s="3">
        <f t="shared" si="278"/>
        <v>10</v>
      </c>
      <c r="F1490" s="3" t="str">
        <f t="shared" si="279"/>
        <v>komurkowe</v>
      </c>
      <c r="G1490" s="3" t="str">
        <f t="shared" si="280"/>
        <v>32</v>
      </c>
      <c r="H1490" s="6">
        <f t="shared" si="281"/>
        <v>1.5856481481481E-3</v>
      </c>
      <c r="I1490" s="8">
        <f t="shared" si="282"/>
        <v>0</v>
      </c>
      <c r="J1490" s="8">
        <f t="shared" si="283"/>
        <v>8.1013657407407482</v>
      </c>
      <c r="K1490" s="9">
        <f t="shared" si="284"/>
        <v>11665</v>
      </c>
      <c r="L1490" s="8">
        <f t="shared" si="285"/>
        <v>1.5856481481481E-3</v>
      </c>
      <c r="M1490" s="3">
        <f t="shared" si="276"/>
        <v>3</v>
      </c>
      <c r="N1490" s="3">
        <f t="shared" si="286"/>
        <v>2596</v>
      </c>
      <c r="O1490" s="3">
        <f t="shared" si="277"/>
        <v>8269</v>
      </c>
      <c r="P1490" s="9">
        <f t="shared" si="287"/>
        <v>58</v>
      </c>
    </row>
    <row r="1491" spans="1:16" x14ac:dyDescent="0.25">
      <c r="A1491" s="3">
        <v>7275091</v>
      </c>
      <c r="B1491" s="5">
        <v>42937</v>
      </c>
      <c r="C1491" s="6">
        <v>0.55652777777777784</v>
      </c>
      <c r="D1491" s="6">
        <v>0.56657407407407401</v>
      </c>
      <c r="E1491" s="3">
        <f t="shared" si="278"/>
        <v>7</v>
      </c>
      <c r="F1491" s="3" t="str">
        <f t="shared" si="279"/>
        <v>stacjonarne</v>
      </c>
      <c r="G1491" s="3" t="str">
        <f t="shared" si="280"/>
        <v>72</v>
      </c>
      <c r="H1491" s="6">
        <f t="shared" si="281"/>
        <v>1.0046296296296164E-2</v>
      </c>
      <c r="I1491" s="8">
        <f t="shared" si="282"/>
        <v>0</v>
      </c>
      <c r="J1491" s="8">
        <f t="shared" si="283"/>
        <v>8.1114120370370451</v>
      </c>
      <c r="K1491" s="9">
        <f t="shared" si="284"/>
        <v>11680</v>
      </c>
      <c r="L1491" s="8">
        <f t="shared" si="285"/>
        <v>0</v>
      </c>
      <c r="M1491" s="3">
        <f t="shared" si="276"/>
        <v>0</v>
      </c>
      <c r="N1491" s="3">
        <f t="shared" si="286"/>
        <v>2596</v>
      </c>
      <c r="O1491" s="3">
        <f t="shared" si="277"/>
        <v>8284</v>
      </c>
      <c r="P1491" s="9">
        <f t="shared" si="287"/>
        <v>26</v>
      </c>
    </row>
    <row r="1492" spans="1:16" x14ac:dyDescent="0.25">
      <c r="A1492" s="3">
        <v>9021766</v>
      </c>
      <c r="B1492" s="5">
        <v>42937</v>
      </c>
      <c r="C1492" s="6">
        <v>0.5575</v>
      </c>
      <c r="D1492" s="6">
        <v>0.56418981481481478</v>
      </c>
      <c r="E1492" s="3">
        <f t="shared" si="278"/>
        <v>7</v>
      </c>
      <c r="F1492" s="3" t="str">
        <f t="shared" si="279"/>
        <v>stacjonarne</v>
      </c>
      <c r="G1492" s="3" t="str">
        <f t="shared" si="280"/>
        <v>90</v>
      </c>
      <c r="H1492" s="6">
        <f t="shared" si="281"/>
        <v>6.6898148148147873E-3</v>
      </c>
      <c r="I1492" s="8">
        <f t="shared" si="282"/>
        <v>0</v>
      </c>
      <c r="J1492" s="8">
        <f t="shared" si="283"/>
        <v>8.1181018518518595</v>
      </c>
      <c r="K1492" s="9">
        <f t="shared" si="284"/>
        <v>11690</v>
      </c>
      <c r="L1492" s="8">
        <f t="shared" si="285"/>
        <v>0</v>
      </c>
      <c r="M1492" s="3">
        <f t="shared" si="276"/>
        <v>0</v>
      </c>
      <c r="N1492" s="3">
        <f t="shared" si="286"/>
        <v>2596</v>
      </c>
      <c r="O1492" s="3">
        <f t="shared" si="277"/>
        <v>8294</v>
      </c>
      <c r="P1492" s="9">
        <f t="shared" si="287"/>
        <v>4</v>
      </c>
    </row>
    <row r="1493" spans="1:16" x14ac:dyDescent="0.25">
      <c r="A1493" s="3">
        <v>1500342</v>
      </c>
      <c r="B1493" s="5">
        <v>42937</v>
      </c>
      <c r="C1493" s="6">
        <v>0.56297453703703704</v>
      </c>
      <c r="D1493" s="6">
        <v>0.56752314814814808</v>
      </c>
      <c r="E1493" s="3">
        <f t="shared" si="278"/>
        <v>7</v>
      </c>
      <c r="F1493" s="3" t="str">
        <f t="shared" si="279"/>
        <v>stacjonarne</v>
      </c>
      <c r="G1493" s="3" t="str">
        <f t="shared" si="280"/>
        <v>15</v>
      </c>
      <c r="H1493" s="6">
        <f t="shared" si="281"/>
        <v>4.548611111111045E-3</v>
      </c>
      <c r="I1493" s="8">
        <f t="shared" si="282"/>
        <v>0</v>
      </c>
      <c r="J1493" s="8">
        <f t="shared" si="283"/>
        <v>8.1226504629629712</v>
      </c>
      <c r="K1493" s="9">
        <f t="shared" si="284"/>
        <v>11696</v>
      </c>
      <c r="L1493" s="8">
        <f t="shared" si="285"/>
        <v>0</v>
      </c>
      <c r="M1493" s="3">
        <f t="shared" si="276"/>
        <v>0</v>
      </c>
      <c r="N1493" s="3">
        <f t="shared" si="286"/>
        <v>2596</v>
      </c>
      <c r="O1493" s="3">
        <f t="shared" si="277"/>
        <v>8300</v>
      </c>
      <c r="P1493" s="9">
        <f t="shared" si="287"/>
        <v>37</v>
      </c>
    </row>
    <row r="1494" spans="1:16" x14ac:dyDescent="0.25">
      <c r="A1494" s="3">
        <v>7295667</v>
      </c>
      <c r="B1494" s="5">
        <v>42937</v>
      </c>
      <c r="C1494" s="6">
        <v>0.56578703703703703</v>
      </c>
      <c r="D1494" s="6">
        <v>0.57518518518518513</v>
      </c>
      <c r="E1494" s="3">
        <f t="shared" si="278"/>
        <v>7</v>
      </c>
      <c r="F1494" s="3" t="str">
        <f t="shared" si="279"/>
        <v>stacjonarne</v>
      </c>
      <c r="G1494" s="3" t="str">
        <f t="shared" si="280"/>
        <v>72</v>
      </c>
      <c r="H1494" s="6">
        <f t="shared" si="281"/>
        <v>9.3981481481481E-3</v>
      </c>
      <c r="I1494" s="8">
        <f t="shared" si="282"/>
        <v>0</v>
      </c>
      <c r="J1494" s="8">
        <f t="shared" si="283"/>
        <v>8.1320486111111201</v>
      </c>
      <c r="K1494" s="9">
        <f t="shared" si="284"/>
        <v>11710</v>
      </c>
      <c r="L1494" s="8">
        <f t="shared" si="285"/>
        <v>0</v>
      </c>
      <c r="M1494" s="3">
        <f t="shared" si="276"/>
        <v>0</v>
      </c>
      <c r="N1494" s="3">
        <f t="shared" si="286"/>
        <v>2596</v>
      </c>
      <c r="O1494" s="3">
        <f t="shared" si="277"/>
        <v>8314</v>
      </c>
      <c r="P1494" s="9">
        <f t="shared" si="287"/>
        <v>9</v>
      </c>
    </row>
    <row r="1495" spans="1:16" x14ac:dyDescent="0.25">
      <c r="A1495" s="3">
        <v>5512237</v>
      </c>
      <c r="B1495" s="5">
        <v>42937</v>
      </c>
      <c r="C1495" s="6">
        <v>0.5713773148148148</v>
      </c>
      <c r="D1495" s="6">
        <v>0.58107638888888891</v>
      </c>
      <c r="E1495" s="3">
        <f t="shared" si="278"/>
        <v>7</v>
      </c>
      <c r="F1495" s="3" t="str">
        <f t="shared" si="279"/>
        <v>stacjonarne</v>
      </c>
      <c r="G1495" s="3" t="str">
        <f t="shared" si="280"/>
        <v>55</v>
      </c>
      <c r="H1495" s="6">
        <f t="shared" si="281"/>
        <v>9.6990740740741099E-3</v>
      </c>
      <c r="I1495" s="8">
        <f t="shared" si="282"/>
        <v>0</v>
      </c>
      <c r="J1495" s="8">
        <f t="shared" si="283"/>
        <v>8.1417476851851944</v>
      </c>
      <c r="K1495" s="9">
        <f t="shared" si="284"/>
        <v>11724</v>
      </c>
      <c r="L1495" s="8">
        <f t="shared" si="285"/>
        <v>0</v>
      </c>
      <c r="M1495" s="3">
        <f t="shared" si="276"/>
        <v>0</v>
      </c>
      <c r="N1495" s="3">
        <f t="shared" si="286"/>
        <v>2596</v>
      </c>
      <c r="O1495" s="3">
        <f t="shared" si="277"/>
        <v>8328</v>
      </c>
      <c r="P1495" s="9">
        <f t="shared" si="287"/>
        <v>7</v>
      </c>
    </row>
    <row r="1496" spans="1:16" x14ac:dyDescent="0.25">
      <c r="A1496" s="3">
        <v>22266436</v>
      </c>
      <c r="B1496" s="5">
        <v>42937</v>
      </c>
      <c r="C1496" s="6">
        <v>0.57549768518518518</v>
      </c>
      <c r="D1496" s="6">
        <v>0.57925925925925925</v>
      </c>
      <c r="E1496" s="3">
        <f t="shared" si="278"/>
        <v>8</v>
      </c>
      <c r="F1496" s="3" t="str">
        <f t="shared" si="279"/>
        <v>komurkowe</v>
      </c>
      <c r="G1496" s="3" t="str">
        <f t="shared" si="280"/>
        <v>22</v>
      </c>
      <c r="H1496" s="6">
        <f t="shared" si="281"/>
        <v>3.76157407407407E-3</v>
      </c>
      <c r="I1496" s="8">
        <f t="shared" si="282"/>
        <v>0</v>
      </c>
      <c r="J1496" s="8">
        <f t="shared" si="283"/>
        <v>8.1455092592592688</v>
      </c>
      <c r="K1496" s="9">
        <f t="shared" si="284"/>
        <v>11729</v>
      </c>
      <c r="L1496" s="8">
        <f t="shared" si="285"/>
        <v>0</v>
      </c>
      <c r="M1496" s="3">
        <f t="shared" ref="M1496:M1559" si="288">HOUR(L1496)*60+MINUTE(L1496)+IF(SECOND(L1496)&gt;0,1,0)</f>
        <v>0</v>
      </c>
      <c r="N1496" s="3">
        <f t="shared" si="286"/>
        <v>2601</v>
      </c>
      <c r="O1496" s="3">
        <f t="shared" si="277"/>
        <v>8328</v>
      </c>
      <c r="P1496" s="9">
        <f t="shared" si="287"/>
        <v>32</v>
      </c>
    </row>
    <row r="1497" spans="1:16" x14ac:dyDescent="0.25">
      <c r="A1497" s="3">
        <v>60885211</v>
      </c>
      <c r="B1497" s="5">
        <v>42937</v>
      </c>
      <c r="C1497" s="6">
        <v>0.5782870370370371</v>
      </c>
      <c r="D1497" s="6">
        <v>0.58940972222222221</v>
      </c>
      <c r="E1497" s="3">
        <f t="shared" si="278"/>
        <v>8</v>
      </c>
      <c r="F1497" s="3" t="str">
        <f t="shared" si="279"/>
        <v>komurkowe</v>
      </c>
      <c r="G1497" s="3" t="str">
        <f t="shared" si="280"/>
        <v>60</v>
      </c>
      <c r="H1497" s="6">
        <f t="shared" si="281"/>
        <v>1.1122685185185111E-2</v>
      </c>
      <c r="I1497" s="8">
        <f t="shared" si="282"/>
        <v>0</v>
      </c>
      <c r="J1497" s="8">
        <f t="shared" si="283"/>
        <v>8.1566319444444542</v>
      </c>
      <c r="K1497" s="9">
        <f t="shared" si="284"/>
        <v>11745</v>
      </c>
      <c r="L1497" s="8">
        <f t="shared" si="285"/>
        <v>0</v>
      </c>
      <c r="M1497" s="3">
        <f t="shared" si="288"/>
        <v>0</v>
      </c>
      <c r="N1497" s="3">
        <f t="shared" si="286"/>
        <v>2617</v>
      </c>
      <c r="O1497" s="3">
        <f t="shared" si="277"/>
        <v>8328</v>
      </c>
      <c r="P1497" s="9">
        <f t="shared" si="287"/>
        <v>33</v>
      </c>
    </row>
    <row r="1498" spans="1:16" x14ac:dyDescent="0.25">
      <c r="A1498" s="3">
        <v>4379415</v>
      </c>
      <c r="B1498" s="5">
        <v>42937</v>
      </c>
      <c r="C1498" s="6">
        <v>0.57983796296296297</v>
      </c>
      <c r="D1498" s="6">
        <v>0.58756944444444448</v>
      </c>
      <c r="E1498" s="3">
        <f t="shared" si="278"/>
        <v>7</v>
      </c>
      <c r="F1498" s="3" t="str">
        <f t="shared" si="279"/>
        <v>stacjonarne</v>
      </c>
      <c r="G1498" s="3" t="str">
        <f t="shared" si="280"/>
        <v>43</v>
      </c>
      <c r="H1498" s="6">
        <f t="shared" si="281"/>
        <v>7.7314814814815058E-3</v>
      </c>
      <c r="I1498" s="8">
        <f t="shared" si="282"/>
        <v>0</v>
      </c>
      <c r="J1498" s="8">
        <f t="shared" si="283"/>
        <v>8.1643634259259361</v>
      </c>
      <c r="K1498" s="9">
        <f t="shared" si="284"/>
        <v>11756</v>
      </c>
      <c r="L1498" s="8">
        <f t="shared" si="285"/>
        <v>0</v>
      </c>
      <c r="M1498" s="3">
        <f t="shared" si="288"/>
        <v>0</v>
      </c>
      <c r="N1498" s="3">
        <f t="shared" si="286"/>
        <v>2617</v>
      </c>
      <c r="O1498" s="3">
        <f t="shared" si="277"/>
        <v>8339</v>
      </c>
      <c r="P1498" s="9">
        <f t="shared" si="287"/>
        <v>41</v>
      </c>
    </row>
    <row r="1499" spans="1:16" x14ac:dyDescent="0.25">
      <c r="A1499" s="3">
        <v>22747425</v>
      </c>
      <c r="B1499" s="5">
        <v>42937</v>
      </c>
      <c r="C1499" s="6">
        <v>0.58520833333333333</v>
      </c>
      <c r="D1499" s="6">
        <v>0.59646990740740746</v>
      </c>
      <c r="E1499" s="3">
        <f t="shared" si="278"/>
        <v>8</v>
      </c>
      <c r="F1499" s="3" t="str">
        <f t="shared" si="279"/>
        <v>komurkowe</v>
      </c>
      <c r="G1499" s="3" t="str">
        <f t="shared" si="280"/>
        <v>22</v>
      </c>
      <c r="H1499" s="6">
        <f t="shared" si="281"/>
        <v>1.1261574074074132E-2</v>
      </c>
      <c r="I1499" s="8">
        <f t="shared" si="282"/>
        <v>0</v>
      </c>
      <c r="J1499" s="8">
        <f t="shared" si="283"/>
        <v>8.1756250000000108</v>
      </c>
      <c r="K1499" s="9">
        <f t="shared" si="284"/>
        <v>11772</v>
      </c>
      <c r="L1499" s="8">
        <f t="shared" si="285"/>
        <v>0</v>
      </c>
      <c r="M1499" s="3">
        <f t="shared" si="288"/>
        <v>0</v>
      </c>
      <c r="N1499" s="3">
        <f t="shared" si="286"/>
        <v>2633</v>
      </c>
      <c r="O1499" s="3">
        <f t="shared" si="277"/>
        <v>8339</v>
      </c>
      <c r="P1499" s="9">
        <f t="shared" si="287"/>
        <v>54</v>
      </c>
    </row>
    <row r="1500" spans="1:16" x14ac:dyDescent="0.25">
      <c r="A1500" s="3">
        <v>3858766</v>
      </c>
      <c r="B1500" s="5">
        <v>42937</v>
      </c>
      <c r="C1500" s="6">
        <v>0.59026620370370375</v>
      </c>
      <c r="D1500" s="6">
        <v>0.59652777777777777</v>
      </c>
      <c r="E1500" s="3">
        <f t="shared" si="278"/>
        <v>7</v>
      </c>
      <c r="F1500" s="3" t="str">
        <f t="shared" si="279"/>
        <v>stacjonarne</v>
      </c>
      <c r="G1500" s="3" t="str">
        <f t="shared" si="280"/>
        <v>38</v>
      </c>
      <c r="H1500" s="6">
        <f t="shared" si="281"/>
        <v>6.2615740740740167E-3</v>
      </c>
      <c r="I1500" s="8">
        <f t="shared" si="282"/>
        <v>0</v>
      </c>
      <c r="J1500" s="8">
        <f t="shared" si="283"/>
        <v>8.1818865740740847</v>
      </c>
      <c r="K1500" s="9">
        <f t="shared" si="284"/>
        <v>11781</v>
      </c>
      <c r="L1500" s="8">
        <f t="shared" si="285"/>
        <v>0</v>
      </c>
      <c r="M1500" s="3">
        <f t="shared" si="288"/>
        <v>0</v>
      </c>
      <c r="N1500" s="3">
        <f t="shared" si="286"/>
        <v>2633</v>
      </c>
      <c r="O1500" s="3">
        <f t="shared" si="277"/>
        <v>8348</v>
      </c>
      <c r="P1500" s="9">
        <f t="shared" si="287"/>
        <v>55</v>
      </c>
    </row>
    <row r="1501" spans="1:16" x14ac:dyDescent="0.25">
      <c r="A1501" s="3">
        <v>6231537</v>
      </c>
      <c r="B1501" s="5">
        <v>42937</v>
      </c>
      <c r="C1501" s="6">
        <v>0.59401620370370367</v>
      </c>
      <c r="D1501" s="6">
        <v>0.60012731481481485</v>
      </c>
      <c r="E1501" s="3">
        <f t="shared" si="278"/>
        <v>7</v>
      </c>
      <c r="F1501" s="3" t="str">
        <f t="shared" si="279"/>
        <v>stacjonarne</v>
      </c>
      <c r="G1501" s="3" t="str">
        <f t="shared" si="280"/>
        <v>62</v>
      </c>
      <c r="H1501" s="6">
        <f t="shared" si="281"/>
        <v>6.1111111111111782E-3</v>
      </c>
      <c r="I1501" s="8">
        <f t="shared" si="282"/>
        <v>0</v>
      </c>
      <c r="J1501" s="8">
        <f t="shared" si="283"/>
        <v>8.187997685185195</v>
      </c>
      <c r="K1501" s="9">
        <f t="shared" si="284"/>
        <v>11790</v>
      </c>
      <c r="L1501" s="8">
        <f t="shared" si="285"/>
        <v>0</v>
      </c>
      <c r="M1501" s="3">
        <f t="shared" si="288"/>
        <v>0</v>
      </c>
      <c r="N1501" s="3">
        <f t="shared" si="286"/>
        <v>2633</v>
      </c>
      <c r="O1501" s="3">
        <f t="shared" si="277"/>
        <v>8357</v>
      </c>
      <c r="P1501" s="9">
        <f t="shared" si="287"/>
        <v>43</v>
      </c>
    </row>
    <row r="1502" spans="1:16" x14ac:dyDescent="0.25">
      <c r="A1502" s="3">
        <v>1296262</v>
      </c>
      <c r="B1502" s="5">
        <v>42937</v>
      </c>
      <c r="C1502" s="6">
        <v>0.59712962962962968</v>
      </c>
      <c r="D1502" s="6">
        <v>0.6026273148148148</v>
      </c>
      <c r="E1502" s="3">
        <f t="shared" si="278"/>
        <v>7</v>
      </c>
      <c r="F1502" s="3" t="str">
        <f t="shared" si="279"/>
        <v>stacjonarne</v>
      </c>
      <c r="G1502" s="3" t="str">
        <f t="shared" si="280"/>
        <v>12</v>
      </c>
      <c r="H1502" s="6">
        <f t="shared" si="281"/>
        <v>5.4976851851851194E-3</v>
      </c>
      <c r="I1502" s="8">
        <f t="shared" si="282"/>
        <v>5.4976851851851194E-3</v>
      </c>
      <c r="J1502" s="8">
        <f t="shared" si="283"/>
        <v>8.1934953703703801</v>
      </c>
      <c r="K1502" s="9">
        <f t="shared" si="284"/>
        <v>11798</v>
      </c>
      <c r="L1502" s="8">
        <f t="shared" si="285"/>
        <v>0</v>
      </c>
      <c r="M1502" s="3">
        <f t="shared" si="288"/>
        <v>0</v>
      </c>
      <c r="N1502" s="3">
        <f t="shared" si="286"/>
        <v>2633</v>
      </c>
      <c r="O1502" s="3">
        <f t="shared" si="277"/>
        <v>8365</v>
      </c>
      <c r="P1502" s="9">
        <f t="shared" si="287"/>
        <v>38</v>
      </c>
    </row>
    <row r="1503" spans="1:16" x14ac:dyDescent="0.25">
      <c r="A1503" s="3">
        <v>6175467</v>
      </c>
      <c r="B1503" s="5">
        <v>42937</v>
      </c>
      <c r="C1503" s="6">
        <v>0.60185185185185186</v>
      </c>
      <c r="D1503" s="6">
        <v>0.61021990740740739</v>
      </c>
      <c r="E1503" s="3">
        <f t="shared" si="278"/>
        <v>7</v>
      </c>
      <c r="F1503" s="3" t="str">
        <f t="shared" si="279"/>
        <v>stacjonarne</v>
      </c>
      <c r="G1503" s="3" t="str">
        <f t="shared" si="280"/>
        <v>61</v>
      </c>
      <c r="H1503" s="6">
        <f t="shared" si="281"/>
        <v>8.3680555555555314E-3</v>
      </c>
      <c r="I1503" s="8">
        <f t="shared" si="282"/>
        <v>0</v>
      </c>
      <c r="J1503" s="8">
        <f t="shared" si="283"/>
        <v>8.2018634259259358</v>
      </c>
      <c r="K1503" s="9">
        <f t="shared" si="284"/>
        <v>11810</v>
      </c>
      <c r="L1503" s="8">
        <f t="shared" si="285"/>
        <v>0</v>
      </c>
      <c r="M1503" s="3">
        <f t="shared" si="288"/>
        <v>0</v>
      </c>
      <c r="N1503" s="3">
        <f t="shared" si="286"/>
        <v>2633</v>
      </c>
      <c r="O1503" s="3">
        <f t="shared" si="277"/>
        <v>8377</v>
      </c>
      <c r="P1503" s="9">
        <f t="shared" si="287"/>
        <v>41</v>
      </c>
    </row>
    <row r="1504" spans="1:16" x14ac:dyDescent="0.25">
      <c r="A1504" s="3">
        <v>6434255</v>
      </c>
      <c r="B1504" s="5">
        <v>42937</v>
      </c>
      <c r="C1504" s="6">
        <v>0.60196759259259258</v>
      </c>
      <c r="D1504" s="6">
        <v>0.60356481481481483</v>
      </c>
      <c r="E1504" s="3">
        <f t="shared" si="278"/>
        <v>7</v>
      </c>
      <c r="F1504" s="3" t="str">
        <f t="shared" si="279"/>
        <v>stacjonarne</v>
      </c>
      <c r="G1504" s="3" t="str">
        <f t="shared" si="280"/>
        <v>64</v>
      </c>
      <c r="H1504" s="6">
        <f t="shared" si="281"/>
        <v>1.5972222222222499E-3</v>
      </c>
      <c r="I1504" s="8">
        <f t="shared" si="282"/>
        <v>0</v>
      </c>
      <c r="J1504" s="8">
        <f t="shared" si="283"/>
        <v>8.2034606481481589</v>
      </c>
      <c r="K1504" s="9">
        <f t="shared" si="284"/>
        <v>11812</v>
      </c>
      <c r="L1504" s="8">
        <f t="shared" si="285"/>
        <v>0</v>
      </c>
      <c r="M1504" s="3">
        <f t="shared" si="288"/>
        <v>0</v>
      </c>
      <c r="N1504" s="3">
        <f t="shared" si="286"/>
        <v>2633</v>
      </c>
      <c r="O1504" s="3">
        <f t="shared" si="277"/>
        <v>8379</v>
      </c>
      <c r="P1504" s="9">
        <f t="shared" si="287"/>
        <v>59</v>
      </c>
    </row>
    <row r="1505" spans="1:16" x14ac:dyDescent="0.25">
      <c r="A1505" s="3">
        <v>2723614</v>
      </c>
      <c r="B1505" s="5">
        <v>42937</v>
      </c>
      <c r="C1505" s="6">
        <v>0.60465277777777782</v>
      </c>
      <c r="D1505" s="6">
        <v>0.60886574074074074</v>
      </c>
      <c r="E1505" s="3">
        <f t="shared" si="278"/>
        <v>7</v>
      </c>
      <c r="F1505" s="3" t="str">
        <f t="shared" si="279"/>
        <v>stacjonarne</v>
      </c>
      <c r="G1505" s="3" t="str">
        <f t="shared" si="280"/>
        <v>27</v>
      </c>
      <c r="H1505" s="6">
        <f t="shared" si="281"/>
        <v>4.2129629629629184E-3</v>
      </c>
      <c r="I1505" s="8">
        <f t="shared" si="282"/>
        <v>0</v>
      </c>
      <c r="J1505" s="8">
        <f t="shared" si="283"/>
        <v>8.2076736111111224</v>
      </c>
      <c r="K1505" s="9">
        <f t="shared" si="284"/>
        <v>11819</v>
      </c>
      <c r="L1505" s="8">
        <f t="shared" si="285"/>
        <v>0</v>
      </c>
      <c r="M1505" s="3">
        <f t="shared" si="288"/>
        <v>0</v>
      </c>
      <c r="N1505" s="3">
        <f t="shared" si="286"/>
        <v>2633</v>
      </c>
      <c r="O1505" s="3">
        <f t="shared" si="277"/>
        <v>8386</v>
      </c>
      <c r="P1505" s="9">
        <f t="shared" si="287"/>
        <v>3</v>
      </c>
    </row>
    <row r="1506" spans="1:16" x14ac:dyDescent="0.25">
      <c r="A1506" s="3">
        <v>92326393</v>
      </c>
      <c r="B1506" s="5">
        <v>42937</v>
      </c>
      <c r="C1506" s="6">
        <v>0.60782407407407402</v>
      </c>
      <c r="D1506" s="6">
        <v>0.61331018518518521</v>
      </c>
      <c r="E1506" s="3">
        <f t="shared" si="278"/>
        <v>8</v>
      </c>
      <c r="F1506" s="3" t="str">
        <f t="shared" si="279"/>
        <v>komurkowe</v>
      </c>
      <c r="G1506" s="3" t="str">
        <f t="shared" si="280"/>
        <v>92</v>
      </c>
      <c r="H1506" s="6">
        <f t="shared" si="281"/>
        <v>5.4861111111111915E-3</v>
      </c>
      <c r="I1506" s="8">
        <f t="shared" si="282"/>
        <v>0</v>
      </c>
      <c r="J1506" s="8">
        <f t="shared" si="283"/>
        <v>8.2131597222222332</v>
      </c>
      <c r="K1506" s="9">
        <f t="shared" si="284"/>
        <v>11826</v>
      </c>
      <c r="L1506" s="8">
        <f t="shared" si="285"/>
        <v>0</v>
      </c>
      <c r="M1506" s="3">
        <f t="shared" si="288"/>
        <v>0</v>
      </c>
      <c r="N1506" s="3">
        <f t="shared" si="286"/>
        <v>2640</v>
      </c>
      <c r="O1506" s="3">
        <f t="shared" si="277"/>
        <v>8386</v>
      </c>
      <c r="P1506" s="9">
        <f t="shared" si="287"/>
        <v>57</v>
      </c>
    </row>
    <row r="1507" spans="1:16" x14ac:dyDescent="0.25">
      <c r="A1507" s="3">
        <v>5039266</v>
      </c>
      <c r="B1507" s="5">
        <v>42937</v>
      </c>
      <c r="C1507" s="6">
        <v>0.6121875</v>
      </c>
      <c r="D1507" s="6">
        <v>0.6181712962962963</v>
      </c>
      <c r="E1507" s="3">
        <f t="shared" si="278"/>
        <v>7</v>
      </c>
      <c r="F1507" s="3" t="str">
        <f t="shared" si="279"/>
        <v>stacjonarne</v>
      </c>
      <c r="G1507" s="3" t="str">
        <f t="shared" si="280"/>
        <v>50</v>
      </c>
      <c r="H1507" s="6">
        <f t="shared" si="281"/>
        <v>5.9837962962963065E-3</v>
      </c>
      <c r="I1507" s="8">
        <f t="shared" si="282"/>
        <v>0</v>
      </c>
      <c r="J1507" s="8">
        <f t="shared" si="283"/>
        <v>8.2191435185185302</v>
      </c>
      <c r="K1507" s="9">
        <f t="shared" si="284"/>
        <v>11835</v>
      </c>
      <c r="L1507" s="8">
        <f t="shared" si="285"/>
        <v>0</v>
      </c>
      <c r="M1507" s="3">
        <f t="shared" si="288"/>
        <v>0</v>
      </c>
      <c r="N1507" s="3">
        <f t="shared" si="286"/>
        <v>2640</v>
      </c>
      <c r="O1507" s="3">
        <f t="shared" si="277"/>
        <v>8395</v>
      </c>
      <c r="P1507" s="9">
        <f t="shared" si="287"/>
        <v>34</v>
      </c>
    </row>
    <row r="1508" spans="1:16" x14ac:dyDescent="0.25">
      <c r="A1508" s="3">
        <v>3861280</v>
      </c>
      <c r="B1508" s="5">
        <v>42937</v>
      </c>
      <c r="C1508" s="6">
        <v>0.6147569444444444</v>
      </c>
      <c r="D1508" s="6">
        <v>0.62420138888888888</v>
      </c>
      <c r="E1508" s="3">
        <f t="shared" si="278"/>
        <v>7</v>
      </c>
      <c r="F1508" s="3" t="str">
        <f t="shared" si="279"/>
        <v>stacjonarne</v>
      </c>
      <c r="G1508" s="3" t="str">
        <f t="shared" si="280"/>
        <v>38</v>
      </c>
      <c r="H1508" s="6">
        <f t="shared" si="281"/>
        <v>9.4444444444444775E-3</v>
      </c>
      <c r="I1508" s="8">
        <f t="shared" si="282"/>
        <v>0</v>
      </c>
      <c r="J1508" s="8">
        <f t="shared" si="283"/>
        <v>8.2285879629629743</v>
      </c>
      <c r="K1508" s="9">
        <f t="shared" si="284"/>
        <v>11849</v>
      </c>
      <c r="L1508" s="8">
        <f t="shared" si="285"/>
        <v>0</v>
      </c>
      <c r="M1508" s="3">
        <f t="shared" si="288"/>
        <v>0</v>
      </c>
      <c r="N1508" s="3">
        <f t="shared" si="286"/>
        <v>2640</v>
      </c>
      <c r="O1508" s="3">
        <f t="shared" si="277"/>
        <v>8409</v>
      </c>
      <c r="P1508" s="9">
        <f t="shared" si="287"/>
        <v>10</v>
      </c>
    </row>
    <row r="1509" spans="1:16" x14ac:dyDescent="0.25">
      <c r="A1509" s="3">
        <v>3982833</v>
      </c>
      <c r="B1509" s="5">
        <v>42937</v>
      </c>
      <c r="C1509" s="6">
        <v>0.61690972222222229</v>
      </c>
      <c r="D1509" s="6">
        <v>0.62290509259259264</v>
      </c>
      <c r="E1509" s="3">
        <f t="shared" si="278"/>
        <v>7</v>
      </c>
      <c r="F1509" s="3" t="str">
        <f t="shared" si="279"/>
        <v>stacjonarne</v>
      </c>
      <c r="G1509" s="3" t="str">
        <f t="shared" si="280"/>
        <v>39</v>
      </c>
      <c r="H1509" s="6">
        <f t="shared" si="281"/>
        <v>5.9953703703703454E-3</v>
      </c>
      <c r="I1509" s="8">
        <f t="shared" si="282"/>
        <v>0</v>
      </c>
      <c r="J1509" s="8">
        <f t="shared" si="283"/>
        <v>8.2345833333333438</v>
      </c>
      <c r="K1509" s="9">
        <f t="shared" si="284"/>
        <v>11857</v>
      </c>
      <c r="L1509" s="8">
        <f t="shared" si="285"/>
        <v>0</v>
      </c>
      <c r="M1509" s="3">
        <f t="shared" si="288"/>
        <v>0</v>
      </c>
      <c r="N1509" s="3">
        <f t="shared" si="286"/>
        <v>2640</v>
      </c>
      <c r="O1509" s="3">
        <f t="shared" ref="O1509:O1572" si="289">IF(AND(K1509&gt;800,K1508&lt;800,F1509="stacjonarne"),K1509-800,IF(AND(F1509="stacjonarne",K1509&gt;800),O1508+K1509-K1508,O1508))</f>
        <v>8417</v>
      </c>
      <c r="P1509" s="9">
        <f t="shared" si="287"/>
        <v>48</v>
      </c>
    </row>
    <row r="1510" spans="1:16" x14ac:dyDescent="0.25">
      <c r="A1510" s="3">
        <v>5835972</v>
      </c>
      <c r="B1510" s="5">
        <v>42937</v>
      </c>
      <c r="C1510" s="6">
        <v>0.6206828703703704</v>
      </c>
      <c r="D1510" s="6">
        <v>0.62291666666666667</v>
      </c>
      <c r="E1510" s="3">
        <f t="shared" si="278"/>
        <v>7</v>
      </c>
      <c r="F1510" s="3" t="str">
        <f t="shared" si="279"/>
        <v>stacjonarne</v>
      </c>
      <c r="G1510" s="3" t="str">
        <f t="shared" si="280"/>
        <v>58</v>
      </c>
      <c r="H1510" s="6">
        <f t="shared" si="281"/>
        <v>2.2337962962962754E-3</v>
      </c>
      <c r="I1510" s="8">
        <f t="shared" si="282"/>
        <v>0</v>
      </c>
      <c r="J1510" s="8">
        <f t="shared" si="283"/>
        <v>8.2368171296296406</v>
      </c>
      <c r="K1510" s="9">
        <f t="shared" si="284"/>
        <v>11861</v>
      </c>
      <c r="L1510" s="8">
        <f t="shared" si="285"/>
        <v>0</v>
      </c>
      <c r="M1510" s="3">
        <f t="shared" si="288"/>
        <v>0</v>
      </c>
      <c r="N1510" s="3">
        <f t="shared" si="286"/>
        <v>2640</v>
      </c>
      <c r="O1510" s="3">
        <f t="shared" si="289"/>
        <v>8421</v>
      </c>
      <c r="P1510" s="9">
        <f t="shared" si="287"/>
        <v>1</v>
      </c>
    </row>
    <row r="1511" spans="1:16" x14ac:dyDescent="0.25">
      <c r="A1511" s="3">
        <v>98382147</v>
      </c>
      <c r="B1511" s="5">
        <v>42937</v>
      </c>
      <c r="C1511" s="6">
        <v>0.62484953703703705</v>
      </c>
      <c r="D1511" s="6">
        <v>0.62848379629629625</v>
      </c>
      <c r="E1511" s="3">
        <f t="shared" si="278"/>
        <v>8</v>
      </c>
      <c r="F1511" s="3" t="str">
        <f t="shared" si="279"/>
        <v>komurkowe</v>
      </c>
      <c r="G1511" s="3" t="str">
        <f t="shared" si="280"/>
        <v>98</v>
      </c>
      <c r="H1511" s="6">
        <f t="shared" si="281"/>
        <v>3.6342592592591982E-3</v>
      </c>
      <c r="I1511" s="8">
        <f t="shared" si="282"/>
        <v>0</v>
      </c>
      <c r="J1511" s="8">
        <f t="shared" si="283"/>
        <v>8.2404513888888999</v>
      </c>
      <c r="K1511" s="9">
        <f t="shared" si="284"/>
        <v>11866</v>
      </c>
      <c r="L1511" s="8">
        <f t="shared" si="285"/>
        <v>0</v>
      </c>
      <c r="M1511" s="3">
        <f t="shared" si="288"/>
        <v>0</v>
      </c>
      <c r="N1511" s="3">
        <f t="shared" si="286"/>
        <v>2645</v>
      </c>
      <c r="O1511" s="3">
        <f t="shared" si="289"/>
        <v>8421</v>
      </c>
      <c r="P1511" s="9">
        <f t="shared" si="287"/>
        <v>15</v>
      </c>
    </row>
    <row r="1512" spans="1:16" x14ac:dyDescent="0.25">
      <c r="A1512" s="3">
        <v>9427353</v>
      </c>
      <c r="B1512" s="5">
        <v>42937</v>
      </c>
      <c r="C1512" s="6">
        <v>0.62612268518518521</v>
      </c>
      <c r="D1512" s="6">
        <v>0.62835648148148149</v>
      </c>
      <c r="E1512" s="3">
        <f t="shared" si="278"/>
        <v>7</v>
      </c>
      <c r="F1512" s="3" t="str">
        <f t="shared" si="279"/>
        <v>stacjonarne</v>
      </c>
      <c r="G1512" s="3" t="str">
        <f t="shared" si="280"/>
        <v>94</v>
      </c>
      <c r="H1512" s="6">
        <f t="shared" si="281"/>
        <v>2.2337962962962754E-3</v>
      </c>
      <c r="I1512" s="8">
        <f t="shared" si="282"/>
        <v>0</v>
      </c>
      <c r="J1512" s="8">
        <f t="shared" si="283"/>
        <v>8.2426851851851968</v>
      </c>
      <c r="K1512" s="9">
        <f t="shared" si="284"/>
        <v>11869</v>
      </c>
      <c r="L1512" s="8">
        <f t="shared" si="285"/>
        <v>0</v>
      </c>
      <c r="M1512" s="3">
        <f t="shared" si="288"/>
        <v>0</v>
      </c>
      <c r="N1512" s="3">
        <f t="shared" si="286"/>
        <v>2645</v>
      </c>
      <c r="O1512" s="3">
        <f t="shared" si="289"/>
        <v>8424</v>
      </c>
      <c r="P1512" s="9">
        <f t="shared" si="287"/>
        <v>28</v>
      </c>
    </row>
    <row r="1513" spans="1:16" x14ac:dyDescent="0.25">
      <c r="A1513" s="3">
        <v>11274735</v>
      </c>
      <c r="B1513" s="5">
        <v>42940</v>
      </c>
      <c r="C1513" s="6">
        <v>0.33624999999999999</v>
      </c>
      <c r="D1513" s="6">
        <v>0.34670138888888885</v>
      </c>
      <c r="E1513" s="3">
        <f t="shared" si="278"/>
        <v>8</v>
      </c>
      <c r="F1513" s="3" t="str">
        <f t="shared" si="279"/>
        <v>komurkowe</v>
      </c>
      <c r="G1513" s="3" t="str">
        <f t="shared" si="280"/>
        <v>11</v>
      </c>
      <c r="H1513" s="6">
        <f t="shared" si="281"/>
        <v>1.0451388888888857E-2</v>
      </c>
      <c r="I1513" s="8">
        <f t="shared" si="282"/>
        <v>0</v>
      </c>
      <c r="J1513" s="8">
        <f t="shared" si="283"/>
        <v>8.2531365740740856</v>
      </c>
      <c r="K1513" s="9">
        <f t="shared" si="284"/>
        <v>11884</v>
      </c>
      <c r="L1513" s="8">
        <f t="shared" si="285"/>
        <v>0</v>
      </c>
      <c r="M1513" s="3">
        <f t="shared" si="288"/>
        <v>0</v>
      </c>
      <c r="N1513" s="3">
        <f t="shared" si="286"/>
        <v>2660</v>
      </c>
      <c r="O1513" s="3">
        <f t="shared" si="289"/>
        <v>8424</v>
      </c>
      <c r="P1513" s="9">
        <f t="shared" si="287"/>
        <v>31</v>
      </c>
    </row>
    <row r="1514" spans="1:16" x14ac:dyDescent="0.25">
      <c r="A1514" s="3">
        <v>9727873</v>
      </c>
      <c r="B1514" s="5">
        <v>42940</v>
      </c>
      <c r="C1514" s="6">
        <v>0.33728009259259256</v>
      </c>
      <c r="D1514" s="6">
        <v>0.3429166666666667</v>
      </c>
      <c r="E1514" s="3">
        <f t="shared" si="278"/>
        <v>7</v>
      </c>
      <c r="F1514" s="3" t="str">
        <f t="shared" si="279"/>
        <v>stacjonarne</v>
      </c>
      <c r="G1514" s="3" t="str">
        <f t="shared" si="280"/>
        <v>97</v>
      </c>
      <c r="H1514" s="6">
        <f t="shared" si="281"/>
        <v>5.636574074074141E-3</v>
      </c>
      <c r="I1514" s="8">
        <f t="shared" si="282"/>
        <v>0</v>
      </c>
      <c r="J1514" s="8">
        <f t="shared" si="283"/>
        <v>8.2587731481481601</v>
      </c>
      <c r="K1514" s="9">
        <f t="shared" si="284"/>
        <v>11892</v>
      </c>
      <c r="L1514" s="8">
        <f t="shared" si="285"/>
        <v>0</v>
      </c>
      <c r="M1514" s="3">
        <f t="shared" si="288"/>
        <v>0</v>
      </c>
      <c r="N1514" s="3">
        <f t="shared" si="286"/>
        <v>2660</v>
      </c>
      <c r="O1514" s="3">
        <f t="shared" si="289"/>
        <v>8432</v>
      </c>
      <c r="P1514" s="9">
        <f t="shared" si="287"/>
        <v>38</v>
      </c>
    </row>
    <row r="1515" spans="1:16" x14ac:dyDescent="0.25">
      <c r="A1515" s="3">
        <v>4804872</v>
      </c>
      <c r="B1515" s="5">
        <v>42940</v>
      </c>
      <c r="C1515" s="6">
        <v>0.3402662037037037</v>
      </c>
      <c r="D1515" s="6">
        <v>0.34250000000000003</v>
      </c>
      <c r="E1515" s="3">
        <f t="shared" si="278"/>
        <v>7</v>
      </c>
      <c r="F1515" s="3" t="str">
        <f t="shared" si="279"/>
        <v>stacjonarne</v>
      </c>
      <c r="G1515" s="3" t="str">
        <f t="shared" si="280"/>
        <v>48</v>
      </c>
      <c r="H1515" s="6">
        <f t="shared" si="281"/>
        <v>2.2337962962963309E-3</v>
      </c>
      <c r="I1515" s="8">
        <f t="shared" si="282"/>
        <v>0</v>
      </c>
      <c r="J1515" s="8">
        <f t="shared" si="283"/>
        <v>8.2610069444444569</v>
      </c>
      <c r="K1515" s="9">
        <f t="shared" si="284"/>
        <v>11895</v>
      </c>
      <c r="L1515" s="8">
        <f t="shared" si="285"/>
        <v>0</v>
      </c>
      <c r="M1515" s="3">
        <f t="shared" si="288"/>
        <v>0</v>
      </c>
      <c r="N1515" s="3">
        <f t="shared" si="286"/>
        <v>2660</v>
      </c>
      <c r="O1515" s="3">
        <f t="shared" si="289"/>
        <v>8435</v>
      </c>
      <c r="P1515" s="9">
        <f t="shared" si="287"/>
        <v>51</v>
      </c>
    </row>
    <row r="1516" spans="1:16" x14ac:dyDescent="0.25">
      <c r="A1516" s="3">
        <v>22583033</v>
      </c>
      <c r="B1516" s="5">
        <v>42940</v>
      </c>
      <c r="C1516" s="6">
        <v>0.34495370370370365</v>
      </c>
      <c r="D1516" s="6">
        <v>0.34678240740740746</v>
      </c>
      <c r="E1516" s="3">
        <f t="shared" si="278"/>
        <v>8</v>
      </c>
      <c r="F1516" s="3" t="str">
        <f t="shared" si="279"/>
        <v>komurkowe</v>
      </c>
      <c r="G1516" s="3" t="str">
        <f t="shared" si="280"/>
        <v>22</v>
      </c>
      <c r="H1516" s="6">
        <f t="shared" si="281"/>
        <v>1.8287037037038045E-3</v>
      </c>
      <c r="I1516" s="8">
        <f t="shared" si="282"/>
        <v>0</v>
      </c>
      <c r="J1516" s="8">
        <f t="shared" si="283"/>
        <v>8.26283564814816</v>
      </c>
      <c r="K1516" s="9">
        <f t="shared" si="284"/>
        <v>11898</v>
      </c>
      <c r="L1516" s="8">
        <f t="shared" si="285"/>
        <v>0</v>
      </c>
      <c r="M1516" s="3">
        <f t="shared" si="288"/>
        <v>0</v>
      </c>
      <c r="N1516" s="3">
        <f t="shared" si="286"/>
        <v>2663</v>
      </c>
      <c r="O1516" s="3">
        <f t="shared" si="289"/>
        <v>8435</v>
      </c>
      <c r="P1516" s="9">
        <f t="shared" si="287"/>
        <v>29</v>
      </c>
    </row>
    <row r="1517" spans="1:16" x14ac:dyDescent="0.25">
      <c r="A1517" s="3">
        <v>4056070</v>
      </c>
      <c r="B1517" s="5">
        <v>42940</v>
      </c>
      <c r="C1517" s="6">
        <v>0.3480787037037037</v>
      </c>
      <c r="D1517" s="6">
        <v>0.35413194444444446</v>
      </c>
      <c r="E1517" s="3">
        <f t="shared" si="278"/>
        <v>7</v>
      </c>
      <c r="F1517" s="3" t="str">
        <f t="shared" si="279"/>
        <v>stacjonarne</v>
      </c>
      <c r="G1517" s="3" t="str">
        <f t="shared" si="280"/>
        <v>40</v>
      </c>
      <c r="H1517" s="6">
        <f t="shared" si="281"/>
        <v>6.0532407407407618E-3</v>
      </c>
      <c r="I1517" s="8">
        <f t="shared" si="282"/>
        <v>0</v>
      </c>
      <c r="J1517" s="8">
        <f t="shared" si="283"/>
        <v>8.2688888888889007</v>
      </c>
      <c r="K1517" s="9">
        <f t="shared" si="284"/>
        <v>11907</v>
      </c>
      <c r="L1517" s="8">
        <f t="shared" si="285"/>
        <v>0</v>
      </c>
      <c r="M1517" s="3">
        <f t="shared" si="288"/>
        <v>0</v>
      </c>
      <c r="N1517" s="3">
        <f t="shared" si="286"/>
        <v>2663</v>
      </c>
      <c r="O1517" s="3">
        <f t="shared" si="289"/>
        <v>8444</v>
      </c>
      <c r="P1517" s="9">
        <f t="shared" si="287"/>
        <v>12</v>
      </c>
    </row>
    <row r="1518" spans="1:16" x14ac:dyDescent="0.25">
      <c r="A1518" s="3">
        <v>2701816</v>
      </c>
      <c r="B1518" s="5">
        <v>42940</v>
      </c>
      <c r="C1518" s="6">
        <v>0.34879629629629627</v>
      </c>
      <c r="D1518" s="6">
        <v>0.35699074074074072</v>
      </c>
      <c r="E1518" s="3">
        <f t="shared" si="278"/>
        <v>7</v>
      </c>
      <c r="F1518" s="3" t="str">
        <f t="shared" si="279"/>
        <v>stacjonarne</v>
      </c>
      <c r="G1518" s="3" t="str">
        <f t="shared" si="280"/>
        <v>27</v>
      </c>
      <c r="H1518" s="6">
        <f t="shared" si="281"/>
        <v>8.1944444444444486E-3</v>
      </c>
      <c r="I1518" s="8">
        <f t="shared" si="282"/>
        <v>0</v>
      </c>
      <c r="J1518" s="8">
        <f t="shared" si="283"/>
        <v>8.277083333333346</v>
      </c>
      <c r="K1518" s="9">
        <f t="shared" si="284"/>
        <v>11919</v>
      </c>
      <c r="L1518" s="8">
        <f t="shared" si="285"/>
        <v>0</v>
      </c>
      <c r="M1518" s="3">
        <f t="shared" si="288"/>
        <v>0</v>
      </c>
      <c r="N1518" s="3">
        <f t="shared" si="286"/>
        <v>2663</v>
      </c>
      <c r="O1518" s="3">
        <f t="shared" si="289"/>
        <v>8456</v>
      </c>
      <c r="P1518" s="9">
        <f t="shared" si="287"/>
        <v>0</v>
      </c>
    </row>
    <row r="1519" spans="1:16" x14ac:dyDescent="0.25">
      <c r="A1519" s="3">
        <v>20735440</v>
      </c>
      <c r="B1519" s="5">
        <v>42940</v>
      </c>
      <c r="C1519" s="6">
        <v>0.35041666666666665</v>
      </c>
      <c r="D1519" s="6">
        <v>0.35834490740740743</v>
      </c>
      <c r="E1519" s="3">
        <f t="shared" si="278"/>
        <v>8</v>
      </c>
      <c r="F1519" s="3" t="str">
        <f t="shared" si="279"/>
        <v>komurkowe</v>
      </c>
      <c r="G1519" s="3" t="str">
        <f t="shared" si="280"/>
        <v>20</v>
      </c>
      <c r="H1519" s="6">
        <f t="shared" si="281"/>
        <v>7.9282407407407773E-3</v>
      </c>
      <c r="I1519" s="8">
        <f t="shared" si="282"/>
        <v>0</v>
      </c>
      <c r="J1519" s="8">
        <f t="shared" si="283"/>
        <v>8.2850115740740868</v>
      </c>
      <c r="K1519" s="9">
        <f t="shared" si="284"/>
        <v>11930</v>
      </c>
      <c r="L1519" s="8">
        <f t="shared" si="285"/>
        <v>0</v>
      </c>
      <c r="M1519" s="3">
        <f t="shared" si="288"/>
        <v>0</v>
      </c>
      <c r="N1519" s="3">
        <f t="shared" si="286"/>
        <v>2674</v>
      </c>
      <c r="O1519" s="3">
        <f t="shared" si="289"/>
        <v>8456</v>
      </c>
      <c r="P1519" s="9">
        <f t="shared" si="287"/>
        <v>25</v>
      </c>
    </row>
    <row r="1520" spans="1:16" x14ac:dyDescent="0.25">
      <c r="A1520" s="3">
        <v>9076015</v>
      </c>
      <c r="B1520" s="5">
        <v>42940</v>
      </c>
      <c r="C1520" s="6">
        <v>0.35129629629629627</v>
      </c>
      <c r="D1520" s="6">
        <v>0.35626157407407405</v>
      </c>
      <c r="E1520" s="3">
        <f t="shared" si="278"/>
        <v>7</v>
      </c>
      <c r="F1520" s="3" t="str">
        <f t="shared" si="279"/>
        <v>stacjonarne</v>
      </c>
      <c r="G1520" s="3" t="str">
        <f t="shared" si="280"/>
        <v>90</v>
      </c>
      <c r="H1520" s="6">
        <f t="shared" si="281"/>
        <v>4.9652777777777768E-3</v>
      </c>
      <c r="I1520" s="8">
        <f t="shared" si="282"/>
        <v>0</v>
      </c>
      <c r="J1520" s="8">
        <f t="shared" si="283"/>
        <v>8.2899768518518648</v>
      </c>
      <c r="K1520" s="9">
        <f t="shared" si="284"/>
        <v>11937</v>
      </c>
      <c r="L1520" s="8">
        <f t="shared" si="285"/>
        <v>0</v>
      </c>
      <c r="M1520" s="3">
        <f t="shared" si="288"/>
        <v>0</v>
      </c>
      <c r="N1520" s="3">
        <f t="shared" si="286"/>
        <v>2674</v>
      </c>
      <c r="O1520" s="3">
        <f t="shared" si="289"/>
        <v>8463</v>
      </c>
      <c r="P1520" s="9">
        <f t="shared" si="287"/>
        <v>34</v>
      </c>
    </row>
    <row r="1521" spans="1:16" x14ac:dyDescent="0.25">
      <c r="A1521" s="3">
        <v>11070759</v>
      </c>
      <c r="B1521" s="5">
        <v>42940</v>
      </c>
      <c r="C1521" s="6">
        <v>0.35653935185185182</v>
      </c>
      <c r="D1521" s="6">
        <v>0.35864583333333333</v>
      </c>
      <c r="E1521" s="3">
        <f t="shared" si="278"/>
        <v>8</v>
      </c>
      <c r="F1521" s="3" t="str">
        <f t="shared" si="279"/>
        <v>komurkowe</v>
      </c>
      <c r="G1521" s="3" t="str">
        <f t="shared" si="280"/>
        <v>11</v>
      </c>
      <c r="H1521" s="6">
        <f t="shared" si="281"/>
        <v>2.1064814814815147E-3</v>
      </c>
      <c r="I1521" s="8">
        <f t="shared" si="282"/>
        <v>0</v>
      </c>
      <c r="J1521" s="8">
        <f t="shared" si="283"/>
        <v>8.2920833333333466</v>
      </c>
      <c r="K1521" s="9">
        <f t="shared" si="284"/>
        <v>11940</v>
      </c>
      <c r="L1521" s="8">
        <f t="shared" si="285"/>
        <v>0</v>
      </c>
      <c r="M1521" s="3">
        <f t="shared" si="288"/>
        <v>0</v>
      </c>
      <c r="N1521" s="3">
        <f t="shared" si="286"/>
        <v>2677</v>
      </c>
      <c r="O1521" s="3">
        <f t="shared" si="289"/>
        <v>8463</v>
      </c>
      <c r="P1521" s="9">
        <f t="shared" si="287"/>
        <v>36</v>
      </c>
    </row>
    <row r="1522" spans="1:16" x14ac:dyDescent="0.25">
      <c r="A1522" s="3">
        <v>22176115</v>
      </c>
      <c r="B1522" s="5">
        <v>42940</v>
      </c>
      <c r="C1522" s="6">
        <v>0.35991898148148144</v>
      </c>
      <c r="D1522" s="6">
        <v>0.36880787037037038</v>
      </c>
      <c r="E1522" s="3">
        <f t="shared" si="278"/>
        <v>8</v>
      </c>
      <c r="F1522" s="3" t="str">
        <f t="shared" si="279"/>
        <v>komurkowe</v>
      </c>
      <c r="G1522" s="3" t="str">
        <f t="shared" si="280"/>
        <v>22</v>
      </c>
      <c r="H1522" s="6">
        <f t="shared" si="281"/>
        <v>8.8888888888889461E-3</v>
      </c>
      <c r="I1522" s="8">
        <f t="shared" si="282"/>
        <v>0</v>
      </c>
      <c r="J1522" s="8">
        <f t="shared" si="283"/>
        <v>8.3009722222222351</v>
      </c>
      <c r="K1522" s="9">
        <f t="shared" si="284"/>
        <v>11953</v>
      </c>
      <c r="L1522" s="8">
        <f t="shared" si="285"/>
        <v>0</v>
      </c>
      <c r="M1522" s="3">
        <f t="shared" si="288"/>
        <v>0</v>
      </c>
      <c r="N1522" s="3">
        <f t="shared" si="286"/>
        <v>2690</v>
      </c>
      <c r="O1522" s="3">
        <f t="shared" si="289"/>
        <v>8463</v>
      </c>
      <c r="P1522" s="9">
        <f t="shared" si="287"/>
        <v>24</v>
      </c>
    </row>
    <row r="1523" spans="1:16" x14ac:dyDescent="0.25">
      <c r="A1523" s="3">
        <v>7456918</v>
      </c>
      <c r="B1523" s="5">
        <v>42940</v>
      </c>
      <c r="C1523" s="6">
        <v>0.36061342592592593</v>
      </c>
      <c r="D1523" s="6">
        <v>0.36667824074074074</v>
      </c>
      <c r="E1523" s="3">
        <f t="shared" si="278"/>
        <v>7</v>
      </c>
      <c r="F1523" s="3" t="str">
        <f t="shared" si="279"/>
        <v>stacjonarne</v>
      </c>
      <c r="G1523" s="3" t="str">
        <f t="shared" si="280"/>
        <v>74</v>
      </c>
      <c r="H1523" s="6">
        <f t="shared" si="281"/>
        <v>6.0648148148148007E-3</v>
      </c>
      <c r="I1523" s="8">
        <f t="shared" si="282"/>
        <v>0</v>
      </c>
      <c r="J1523" s="8">
        <f t="shared" si="283"/>
        <v>8.3070370370370501</v>
      </c>
      <c r="K1523" s="9">
        <f t="shared" si="284"/>
        <v>11962</v>
      </c>
      <c r="L1523" s="8">
        <f t="shared" si="285"/>
        <v>0</v>
      </c>
      <c r="M1523" s="3">
        <f t="shared" si="288"/>
        <v>0</v>
      </c>
      <c r="N1523" s="3">
        <f t="shared" si="286"/>
        <v>2690</v>
      </c>
      <c r="O1523" s="3">
        <f t="shared" si="289"/>
        <v>8472</v>
      </c>
      <c r="P1523" s="9">
        <f t="shared" si="287"/>
        <v>8</v>
      </c>
    </row>
    <row r="1524" spans="1:16" x14ac:dyDescent="0.25">
      <c r="A1524" s="3">
        <v>6896787</v>
      </c>
      <c r="B1524" s="5">
        <v>42940</v>
      </c>
      <c r="C1524" s="6">
        <v>0.36243055555555559</v>
      </c>
      <c r="D1524" s="6">
        <v>0.3699305555555556</v>
      </c>
      <c r="E1524" s="3">
        <f t="shared" si="278"/>
        <v>7</v>
      </c>
      <c r="F1524" s="3" t="str">
        <f t="shared" si="279"/>
        <v>stacjonarne</v>
      </c>
      <c r="G1524" s="3" t="str">
        <f t="shared" si="280"/>
        <v>68</v>
      </c>
      <c r="H1524" s="6">
        <f t="shared" si="281"/>
        <v>7.5000000000000067E-3</v>
      </c>
      <c r="I1524" s="8">
        <f t="shared" si="282"/>
        <v>0</v>
      </c>
      <c r="J1524" s="8">
        <f t="shared" si="283"/>
        <v>8.3145370370370504</v>
      </c>
      <c r="K1524" s="9">
        <f t="shared" si="284"/>
        <v>11972</v>
      </c>
      <c r="L1524" s="8">
        <f t="shared" si="285"/>
        <v>0</v>
      </c>
      <c r="M1524" s="3">
        <f t="shared" si="288"/>
        <v>0</v>
      </c>
      <c r="N1524" s="3">
        <f t="shared" si="286"/>
        <v>2690</v>
      </c>
      <c r="O1524" s="3">
        <f t="shared" si="289"/>
        <v>8482</v>
      </c>
      <c r="P1524" s="9">
        <f t="shared" si="287"/>
        <v>56</v>
      </c>
    </row>
    <row r="1525" spans="1:16" x14ac:dyDescent="0.25">
      <c r="A1525" s="3">
        <v>6561564994</v>
      </c>
      <c r="B1525" s="5">
        <v>42940</v>
      </c>
      <c r="C1525" s="6">
        <v>0.36334490740740738</v>
      </c>
      <c r="D1525" s="6">
        <v>0.3696875</v>
      </c>
      <c r="E1525" s="3">
        <f t="shared" si="278"/>
        <v>10</v>
      </c>
      <c r="F1525" s="3" t="str">
        <f t="shared" si="279"/>
        <v>komurkowe</v>
      </c>
      <c r="G1525" s="3" t="str">
        <f t="shared" si="280"/>
        <v>65</v>
      </c>
      <c r="H1525" s="6">
        <f t="shared" si="281"/>
        <v>6.3425925925926219E-3</v>
      </c>
      <c r="I1525" s="8">
        <f t="shared" si="282"/>
        <v>0</v>
      </c>
      <c r="J1525" s="8">
        <f t="shared" si="283"/>
        <v>8.3145370370370504</v>
      </c>
      <c r="K1525" s="9">
        <f t="shared" si="284"/>
        <v>11972</v>
      </c>
      <c r="L1525" s="8">
        <f t="shared" si="285"/>
        <v>6.3425925925926219E-3</v>
      </c>
      <c r="M1525" s="3">
        <f t="shared" si="288"/>
        <v>10</v>
      </c>
      <c r="N1525" s="3">
        <f t="shared" si="286"/>
        <v>2690</v>
      </c>
      <c r="O1525" s="3">
        <f t="shared" si="289"/>
        <v>8482</v>
      </c>
      <c r="P1525" s="9">
        <f t="shared" si="287"/>
        <v>56</v>
      </c>
    </row>
    <row r="1526" spans="1:16" x14ac:dyDescent="0.25">
      <c r="A1526" s="3">
        <v>8414788</v>
      </c>
      <c r="B1526" s="5">
        <v>42940</v>
      </c>
      <c r="C1526" s="6">
        <v>0.36887731481481478</v>
      </c>
      <c r="D1526" s="6">
        <v>0.37443287037037037</v>
      </c>
      <c r="E1526" s="3">
        <f t="shared" si="278"/>
        <v>7</v>
      </c>
      <c r="F1526" s="3" t="str">
        <f t="shared" si="279"/>
        <v>stacjonarne</v>
      </c>
      <c r="G1526" s="3" t="str">
        <f t="shared" si="280"/>
        <v>84</v>
      </c>
      <c r="H1526" s="6">
        <f t="shared" si="281"/>
        <v>5.5555555555555913E-3</v>
      </c>
      <c r="I1526" s="8">
        <f t="shared" si="282"/>
        <v>0</v>
      </c>
      <c r="J1526" s="8">
        <f t="shared" si="283"/>
        <v>8.3200925925926068</v>
      </c>
      <c r="K1526" s="9">
        <f t="shared" si="284"/>
        <v>11980</v>
      </c>
      <c r="L1526" s="8">
        <f t="shared" si="285"/>
        <v>0</v>
      </c>
      <c r="M1526" s="3">
        <f t="shared" si="288"/>
        <v>0</v>
      </c>
      <c r="N1526" s="3">
        <f t="shared" si="286"/>
        <v>2690</v>
      </c>
      <c r="O1526" s="3">
        <f t="shared" si="289"/>
        <v>8490</v>
      </c>
      <c r="P1526" s="9">
        <f t="shared" si="287"/>
        <v>56</v>
      </c>
    </row>
    <row r="1527" spans="1:16" x14ac:dyDescent="0.25">
      <c r="A1527" s="3">
        <v>7896629</v>
      </c>
      <c r="B1527" s="5">
        <v>42940</v>
      </c>
      <c r="C1527" s="6">
        <v>0.37025462962962963</v>
      </c>
      <c r="D1527" s="6">
        <v>0.3785648148148148</v>
      </c>
      <c r="E1527" s="3">
        <f t="shared" si="278"/>
        <v>7</v>
      </c>
      <c r="F1527" s="3" t="str">
        <f t="shared" si="279"/>
        <v>stacjonarne</v>
      </c>
      <c r="G1527" s="3" t="str">
        <f t="shared" si="280"/>
        <v>78</v>
      </c>
      <c r="H1527" s="6">
        <f t="shared" si="281"/>
        <v>8.3101851851851705E-3</v>
      </c>
      <c r="I1527" s="8">
        <f t="shared" si="282"/>
        <v>0</v>
      </c>
      <c r="J1527" s="8">
        <f t="shared" si="283"/>
        <v>8.3284027777777911</v>
      </c>
      <c r="K1527" s="9">
        <f t="shared" si="284"/>
        <v>11992</v>
      </c>
      <c r="L1527" s="8">
        <f t="shared" si="285"/>
        <v>0</v>
      </c>
      <c r="M1527" s="3">
        <f t="shared" si="288"/>
        <v>0</v>
      </c>
      <c r="N1527" s="3">
        <f t="shared" si="286"/>
        <v>2690</v>
      </c>
      <c r="O1527" s="3">
        <f t="shared" si="289"/>
        <v>8502</v>
      </c>
      <c r="P1527" s="9">
        <f t="shared" si="287"/>
        <v>54</v>
      </c>
    </row>
    <row r="1528" spans="1:16" x14ac:dyDescent="0.25">
      <c r="A1528" s="3">
        <v>5970183</v>
      </c>
      <c r="B1528" s="5">
        <v>42940</v>
      </c>
      <c r="C1528" s="6">
        <v>0.3715046296296296</v>
      </c>
      <c r="D1528" s="6">
        <v>0.37246527777777777</v>
      </c>
      <c r="E1528" s="3">
        <f t="shared" si="278"/>
        <v>7</v>
      </c>
      <c r="F1528" s="3" t="str">
        <f t="shared" si="279"/>
        <v>stacjonarne</v>
      </c>
      <c r="G1528" s="3" t="str">
        <f t="shared" si="280"/>
        <v>59</v>
      </c>
      <c r="H1528" s="6">
        <f t="shared" si="281"/>
        <v>9.6064814814816879E-4</v>
      </c>
      <c r="I1528" s="8">
        <f t="shared" si="282"/>
        <v>0</v>
      </c>
      <c r="J1528" s="8">
        <f t="shared" si="283"/>
        <v>8.3293634259259388</v>
      </c>
      <c r="K1528" s="9">
        <f t="shared" si="284"/>
        <v>11994</v>
      </c>
      <c r="L1528" s="8">
        <f t="shared" si="285"/>
        <v>0</v>
      </c>
      <c r="M1528" s="3">
        <f t="shared" si="288"/>
        <v>0</v>
      </c>
      <c r="N1528" s="3">
        <f t="shared" si="286"/>
        <v>2690</v>
      </c>
      <c r="O1528" s="3">
        <f t="shared" si="289"/>
        <v>8504</v>
      </c>
      <c r="P1528" s="9">
        <f t="shared" si="287"/>
        <v>17</v>
      </c>
    </row>
    <row r="1529" spans="1:16" x14ac:dyDescent="0.25">
      <c r="A1529" s="3">
        <v>57891628</v>
      </c>
      <c r="B1529" s="5">
        <v>42940</v>
      </c>
      <c r="C1529" s="6">
        <v>0.37296296296296294</v>
      </c>
      <c r="D1529" s="6">
        <v>0.38413194444444443</v>
      </c>
      <c r="E1529" s="3">
        <f t="shared" si="278"/>
        <v>8</v>
      </c>
      <c r="F1529" s="3" t="str">
        <f t="shared" si="279"/>
        <v>komurkowe</v>
      </c>
      <c r="G1529" s="3" t="str">
        <f t="shared" si="280"/>
        <v>57</v>
      </c>
      <c r="H1529" s="6">
        <f t="shared" si="281"/>
        <v>1.1168981481481488E-2</v>
      </c>
      <c r="I1529" s="8">
        <f t="shared" si="282"/>
        <v>0</v>
      </c>
      <c r="J1529" s="8">
        <f t="shared" si="283"/>
        <v>8.3405324074074194</v>
      </c>
      <c r="K1529" s="9">
        <f t="shared" si="284"/>
        <v>12010</v>
      </c>
      <c r="L1529" s="8">
        <f t="shared" si="285"/>
        <v>0</v>
      </c>
      <c r="M1529" s="3">
        <f t="shared" si="288"/>
        <v>0</v>
      </c>
      <c r="N1529" s="3">
        <f t="shared" si="286"/>
        <v>2706</v>
      </c>
      <c r="O1529" s="3">
        <f t="shared" si="289"/>
        <v>8504</v>
      </c>
      <c r="P1529" s="9">
        <f t="shared" si="287"/>
        <v>22</v>
      </c>
    </row>
    <row r="1530" spans="1:16" x14ac:dyDescent="0.25">
      <c r="A1530" s="3">
        <v>53378457</v>
      </c>
      <c r="B1530" s="5">
        <v>42940</v>
      </c>
      <c r="C1530" s="6">
        <v>0.37773148148148145</v>
      </c>
      <c r="D1530" s="6">
        <v>0.38680555555555557</v>
      </c>
      <c r="E1530" s="3">
        <f t="shared" si="278"/>
        <v>8</v>
      </c>
      <c r="F1530" s="3" t="str">
        <f t="shared" si="279"/>
        <v>komurkowe</v>
      </c>
      <c r="G1530" s="3" t="str">
        <f t="shared" si="280"/>
        <v>53</v>
      </c>
      <c r="H1530" s="6">
        <f t="shared" si="281"/>
        <v>9.0740740740741233E-3</v>
      </c>
      <c r="I1530" s="8">
        <f t="shared" si="282"/>
        <v>0</v>
      </c>
      <c r="J1530" s="8">
        <f t="shared" si="283"/>
        <v>8.3496064814814943</v>
      </c>
      <c r="K1530" s="9">
        <f t="shared" si="284"/>
        <v>12023</v>
      </c>
      <c r="L1530" s="8">
        <f t="shared" si="285"/>
        <v>0</v>
      </c>
      <c r="M1530" s="3">
        <f t="shared" si="288"/>
        <v>0</v>
      </c>
      <c r="N1530" s="3">
        <f t="shared" si="286"/>
        <v>2719</v>
      </c>
      <c r="O1530" s="3">
        <f t="shared" si="289"/>
        <v>8504</v>
      </c>
      <c r="P1530" s="9">
        <f t="shared" si="287"/>
        <v>26</v>
      </c>
    </row>
    <row r="1531" spans="1:16" x14ac:dyDescent="0.25">
      <c r="A1531" s="3">
        <v>88666908</v>
      </c>
      <c r="B1531" s="5">
        <v>42940</v>
      </c>
      <c r="C1531" s="6">
        <v>0.37983796296296296</v>
      </c>
      <c r="D1531" s="6">
        <v>0.38929398148148148</v>
      </c>
      <c r="E1531" s="3">
        <f t="shared" si="278"/>
        <v>8</v>
      </c>
      <c r="F1531" s="3" t="str">
        <f t="shared" si="279"/>
        <v>komurkowe</v>
      </c>
      <c r="G1531" s="3" t="str">
        <f t="shared" si="280"/>
        <v>88</v>
      </c>
      <c r="H1531" s="6">
        <f t="shared" si="281"/>
        <v>9.4560185185185164E-3</v>
      </c>
      <c r="I1531" s="8">
        <f t="shared" si="282"/>
        <v>0</v>
      </c>
      <c r="J1531" s="8">
        <f t="shared" si="283"/>
        <v>8.3590625000000127</v>
      </c>
      <c r="K1531" s="9">
        <f t="shared" si="284"/>
        <v>12037</v>
      </c>
      <c r="L1531" s="8">
        <f t="shared" si="285"/>
        <v>0</v>
      </c>
      <c r="M1531" s="3">
        <f t="shared" si="288"/>
        <v>0</v>
      </c>
      <c r="N1531" s="3">
        <f t="shared" si="286"/>
        <v>2733</v>
      </c>
      <c r="O1531" s="3">
        <f t="shared" si="289"/>
        <v>8504</v>
      </c>
      <c r="P1531" s="9">
        <f t="shared" si="287"/>
        <v>3</v>
      </c>
    </row>
    <row r="1532" spans="1:16" x14ac:dyDescent="0.25">
      <c r="A1532" s="3">
        <v>9279730</v>
      </c>
      <c r="B1532" s="5">
        <v>42940</v>
      </c>
      <c r="C1532" s="6">
        <v>0.38046296296296295</v>
      </c>
      <c r="D1532" s="6">
        <v>0.38836805555555554</v>
      </c>
      <c r="E1532" s="3">
        <f t="shared" si="278"/>
        <v>7</v>
      </c>
      <c r="F1532" s="3" t="str">
        <f t="shared" si="279"/>
        <v>stacjonarne</v>
      </c>
      <c r="G1532" s="3" t="str">
        <f t="shared" si="280"/>
        <v>92</v>
      </c>
      <c r="H1532" s="6">
        <f t="shared" si="281"/>
        <v>7.9050925925925886E-3</v>
      </c>
      <c r="I1532" s="8">
        <f t="shared" si="282"/>
        <v>0</v>
      </c>
      <c r="J1532" s="8">
        <f t="shared" si="283"/>
        <v>8.366967592592605</v>
      </c>
      <c r="K1532" s="9">
        <f t="shared" si="284"/>
        <v>12048</v>
      </c>
      <c r="L1532" s="8">
        <f t="shared" si="285"/>
        <v>0</v>
      </c>
      <c r="M1532" s="3">
        <f t="shared" si="288"/>
        <v>0</v>
      </c>
      <c r="N1532" s="3">
        <f t="shared" si="286"/>
        <v>2733</v>
      </c>
      <c r="O1532" s="3">
        <f t="shared" si="289"/>
        <v>8515</v>
      </c>
      <c r="P1532" s="9">
        <f t="shared" si="287"/>
        <v>26</v>
      </c>
    </row>
    <row r="1533" spans="1:16" x14ac:dyDescent="0.25">
      <c r="A1533" s="3">
        <v>2928766</v>
      </c>
      <c r="B1533" s="5">
        <v>42940</v>
      </c>
      <c r="C1533" s="6">
        <v>0.38156250000000003</v>
      </c>
      <c r="D1533" s="6">
        <v>0.38934027777777774</v>
      </c>
      <c r="E1533" s="3">
        <f t="shared" si="278"/>
        <v>7</v>
      </c>
      <c r="F1533" s="3" t="str">
        <f t="shared" si="279"/>
        <v>stacjonarne</v>
      </c>
      <c r="G1533" s="3" t="str">
        <f t="shared" si="280"/>
        <v>29</v>
      </c>
      <c r="H1533" s="6">
        <f t="shared" si="281"/>
        <v>7.7777777777777168E-3</v>
      </c>
      <c r="I1533" s="8">
        <f t="shared" si="282"/>
        <v>0</v>
      </c>
      <c r="J1533" s="8">
        <f t="shared" si="283"/>
        <v>8.3747453703703822</v>
      </c>
      <c r="K1533" s="9">
        <f t="shared" si="284"/>
        <v>12059</v>
      </c>
      <c r="L1533" s="8">
        <f t="shared" si="285"/>
        <v>0</v>
      </c>
      <c r="M1533" s="3">
        <f t="shared" si="288"/>
        <v>0</v>
      </c>
      <c r="N1533" s="3">
        <f t="shared" si="286"/>
        <v>2733</v>
      </c>
      <c r="O1533" s="3">
        <f t="shared" si="289"/>
        <v>8526</v>
      </c>
      <c r="P1533" s="9">
        <f t="shared" si="287"/>
        <v>38</v>
      </c>
    </row>
    <row r="1534" spans="1:16" x14ac:dyDescent="0.25">
      <c r="A1534" s="3">
        <v>4334364</v>
      </c>
      <c r="B1534" s="5">
        <v>42940</v>
      </c>
      <c r="C1534" s="6">
        <v>0.38379629629629625</v>
      </c>
      <c r="D1534" s="6">
        <v>0.39385416666666667</v>
      </c>
      <c r="E1534" s="3">
        <f t="shared" si="278"/>
        <v>7</v>
      </c>
      <c r="F1534" s="3" t="str">
        <f t="shared" si="279"/>
        <v>stacjonarne</v>
      </c>
      <c r="G1534" s="3" t="str">
        <f t="shared" si="280"/>
        <v>43</v>
      </c>
      <c r="H1534" s="6">
        <f t="shared" si="281"/>
        <v>1.0057870370370425E-2</v>
      </c>
      <c r="I1534" s="8">
        <f t="shared" si="282"/>
        <v>0</v>
      </c>
      <c r="J1534" s="8">
        <f t="shared" si="283"/>
        <v>8.3848032407407533</v>
      </c>
      <c r="K1534" s="9">
        <f t="shared" si="284"/>
        <v>12074</v>
      </c>
      <c r="L1534" s="8">
        <f t="shared" si="285"/>
        <v>0</v>
      </c>
      <c r="M1534" s="3">
        <f t="shared" si="288"/>
        <v>0</v>
      </c>
      <c r="N1534" s="3">
        <f t="shared" si="286"/>
        <v>2733</v>
      </c>
      <c r="O1534" s="3">
        <f t="shared" si="289"/>
        <v>8541</v>
      </c>
      <c r="P1534" s="9">
        <f t="shared" si="287"/>
        <v>7</v>
      </c>
    </row>
    <row r="1535" spans="1:16" x14ac:dyDescent="0.25">
      <c r="A1535" s="3">
        <v>8405292</v>
      </c>
      <c r="B1535" s="5">
        <v>42940</v>
      </c>
      <c r="C1535" s="6">
        <v>0.38635416666666672</v>
      </c>
      <c r="D1535" s="6">
        <v>0.39378472222222222</v>
      </c>
      <c r="E1535" s="3">
        <f t="shared" si="278"/>
        <v>7</v>
      </c>
      <c r="F1535" s="3" t="str">
        <f t="shared" si="279"/>
        <v>stacjonarne</v>
      </c>
      <c r="G1535" s="3" t="str">
        <f t="shared" si="280"/>
        <v>84</v>
      </c>
      <c r="H1535" s="6">
        <f t="shared" si="281"/>
        <v>7.4305555555554959E-3</v>
      </c>
      <c r="I1535" s="8">
        <f t="shared" si="282"/>
        <v>0</v>
      </c>
      <c r="J1535" s="8">
        <f t="shared" si="283"/>
        <v>8.3922337962963081</v>
      </c>
      <c r="K1535" s="9">
        <f t="shared" si="284"/>
        <v>12084</v>
      </c>
      <c r="L1535" s="8">
        <f t="shared" si="285"/>
        <v>0</v>
      </c>
      <c r="M1535" s="3">
        <f t="shared" si="288"/>
        <v>0</v>
      </c>
      <c r="N1535" s="3">
        <f t="shared" si="286"/>
        <v>2733</v>
      </c>
      <c r="O1535" s="3">
        <f t="shared" si="289"/>
        <v>8551</v>
      </c>
      <c r="P1535" s="9">
        <f t="shared" si="287"/>
        <v>49</v>
      </c>
    </row>
    <row r="1536" spans="1:16" x14ac:dyDescent="0.25">
      <c r="A1536" s="3">
        <v>9870841</v>
      </c>
      <c r="B1536" s="5">
        <v>42940</v>
      </c>
      <c r="C1536" s="6">
        <v>0.39209490740740738</v>
      </c>
      <c r="D1536" s="6">
        <v>0.39672453703703708</v>
      </c>
      <c r="E1536" s="3">
        <f t="shared" si="278"/>
        <v>7</v>
      </c>
      <c r="F1536" s="3" t="str">
        <f t="shared" si="279"/>
        <v>stacjonarne</v>
      </c>
      <c r="G1536" s="3" t="str">
        <f t="shared" si="280"/>
        <v>98</v>
      </c>
      <c r="H1536" s="6">
        <f t="shared" si="281"/>
        <v>4.6296296296297057E-3</v>
      </c>
      <c r="I1536" s="8">
        <f t="shared" si="282"/>
        <v>0</v>
      </c>
      <c r="J1536" s="8">
        <f t="shared" si="283"/>
        <v>8.3968634259259378</v>
      </c>
      <c r="K1536" s="9">
        <f t="shared" si="284"/>
        <v>12091</v>
      </c>
      <c r="L1536" s="8">
        <f t="shared" si="285"/>
        <v>0</v>
      </c>
      <c r="M1536" s="3">
        <f t="shared" si="288"/>
        <v>0</v>
      </c>
      <c r="N1536" s="3">
        <f t="shared" si="286"/>
        <v>2733</v>
      </c>
      <c r="O1536" s="3">
        <f t="shared" si="289"/>
        <v>8558</v>
      </c>
      <c r="P1536" s="9">
        <f t="shared" si="287"/>
        <v>29</v>
      </c>
    </row>
    <row r="1537" spans="1:16" x14ac:dyDescent="0.25">
      <c r="A1537" s="3">
        <v>9722484</v>
      </c>
      <c r="B1537" s="5">
        <v>42940</v>
      </c>
      <c r="C1537" s="6">
        <v>0.39383101851851854</v>
      </c>
      <c r="D1537" s="6">
        <v>0.39630787037037035</v>
      </c>
      <c r="E1537" s="3">
        <f t="shared" si="278"/>
        <v>7</v>
      </c>
      <c r="F1537" s="3" t="str">
        <f t="shared" si="279"/>
        <v>stacjonarne</v>
      </c>
      <c r="G1537" s="3" t="str">
        <f t="shared" si="280"/>
        <v>97</v>
      </c>
      <c r="H1537" s="6">
        <f t="shared" si="281"/>
        <v>2.4768518518518134E-3</v>
      </c>
      <c r="I1537" s="8">
        <f t="shared" si="282"/>
        <v>0</v>
      </c>
      <c r="J1537" s="8">
        <f t="shared" si="283"/>
        <v>8.3993402777777888</v>
      </c>
      <c r="K1537" s="9">
        <f t="shared" si="284"/>
        <v>12095</v>
      </c>
      <c r="L1537" s="8">
        <f t="shared" si="285"/>
        <v>0</v>
      </c>
      <c r="M1537" s="3">
        <f t="shared" si="288"/>
        <v>0</v>
      </c>
      <c r="N1537" s="3">
        <f t="shared" si="286"/>
        <v>2733</v>
      </c>
      <c r="O1537" s="3">
        <f t="shared" si="289"/>
        <v>8562</v>
      </c>
      <c r="P1537" s="9">
        <f t="shared" si="287"/>
        <v>3</v>
      </c>
    </row>
    <row r="1538" spans="1:16" x14ac:dyDescent="0.25">
      <c r="A1538" s="3">
        <v>1159432</v>
      </c>
      <c r="B1538" s="5">
        <v>42940</v>
      </c>
      <c r="C1538" s="6">
        <v>0.39391203703703703</v>
      </c>
      <c r="D1538" s="6">
        <v>0.39478009259259261</v>
      </c>
      <c r="E1538" s="3">
        <f t="shared" si="278"/>
        <v>7</v>
      </c>
      <c r="F1538" s="3" t="str">
        <f t="shared" si="279"/>
        <v>stacjonarne</v>
      </c>
      <c r="G1538" s="3" t="str">
        <f t="shared" si="280"/>
        <v>11</v>
      </c>
      <c r="H1538" s="6">
        <f t="shared" si="281"/>
        <v>8.6805555555558023E-4</v>
      </c>
      <c r="I1538" s="8">
        <f t="shared" si="282"/>
        <v>0</v>
      </c>
      <c r="J1538" s="8">
        <f t="shared" si="283"/>
        <v>8.4002083333333442</v>
      </c>
      <c r="K1538" s="9">
        <f t="shared" si="284"/>
        <v>12096</v>
      </c>
      <c r="L1538" s="8">
        <f t="shared" si="285"/>
        <v>0</v>
      </c>
      <c r="M1538" s="3">
        <f t="shared" si="288"/>
        <v>0</v>
      </c>
      <c r="N1538" s="3">
        <f t="shared" si="286"/>
        <v>2733</v>
      </c>
      <c r="O1538" s="3">
        <f t="shared" si="289"/>
        <v>8563</v>
      </c>
      <c r="P1538" s="9">
        <f t="shared" si="287"/>
        <v>18</v>
      </c>
    </row>
    <row r="1539" spans="1:16" x14ac:dyDescent="0.25">
      <c r="A1539" s="3">
        <v>25194612</v>
      </c>
      <c r="B1539" s="5">
        <v>42940</v>
      </c>
      <c r="C1539" s="6">
        <v>0.39516203703703701</v>
      </c>
      <c r="D1539" s="6">
        <v>0.4057986111111111</v>
      </c>
      <c r="E1539" s="3">
        <f t="shared" ref="E1539:E1602" si="290">LEN(A1539)</f>
        <v>8</v>
      </c>
      <c r="F1539" s="3" t="str">
        <f t="shared" ref="F1539:F1602" si="291">IF(E1539=7,"stacjonarne","komurkowe")</f>
        <v>komurkowe</v>
      </c>
      <c r="G1539" s="3" t="str">
        <f t="shared" ref="G1539:G1602" si="292">LEFT(A1539,2)</f>
        <v>25</v>
      </c>
      <c r="H1539" s="6">
        <f t="shared" ref="H1539:H1602" si="293">D1539-C1539</f>
        <v>1.063657407407409E-2</v>
      </c>
      <c r="I1539" s="8">
        <f t="shared" ref="I1539:I1602" si="294">IF(AND(G1539="12",F1539="stacjonarne"),H1539,0)</f>
        <v>0</v>
      </c>
      <c r="J1539" s="8">
        <f t="shared" si="283"/>
        <v>8.4108449074074176</v>
      </c>
      <c r="K1539" s="9">
        <f t="shared" si="284"/>
        <v>12111</v>
      </c>
      <c r="L1539" s="8">
        <f t="shared" si="285"/>
        <v>0</v>
      </c>
      <c r="M1539" s="3">
        <f t="shared" si="288"/>
        <v>0</v>
      </c>
      <c r="N1539" s="3">
        <f t="shared" si="286"/>
        <v>2748</v>
      </c>
      <c r="O1539" s="3">
        <f t="shared" si="289"/>
        <v>8563</v>
      </c>
      <c r="P1539" s="9">
        <f t="shared" si="287"/>
        <v>37</v>
      </c>
    </row>
    <row r="1540" spans="1:16" x14ac:dyDescent="0.25">
      <c r="A1540" s="3">
        <v>1117628</v>
      </c>
      <c r="B1540" s="5">
        <v>42940</v>
      </c>
      <c r="C1540" s="6">
        <v>0.39614583333333336</v>
      </c>
      <c r="D1540" s="6">
        <v>0.39976851851851852</v>
      </c>
      <c r="E1540" s="3">
        <f t="shared" si="290"/>
        <v>7</v>
      </c>
      <c r="F1540" s="3" t="str">
        <f t="shared" si="291"/>
        <v>stacjonarne</v>
      </c>
      <c r="G1540" s="3" t="str">
        <f t="shared" si="292"/>
        <v>11</v>
      </c>
      <c r="H1540" s="6">
        <f t="shared" si="293"/>
        <v>3.6226851851851594E-3</v>
      </c>
      <c r="I1540" s="8">
        <f t="shared" si="294"/>
        <v>0</v>
      </c>
      <c r="J1540" s="8">
        <f t="shared" ref="J1540:J1603" si="295">IF(E1540&lt;10,H1540+J1539,J1539)</f>
        <v>8.4144675925926027</v>
      </c>
      <c r="K1540" s="9">
        <f t="shared" ref="K1540:K1603" si="296">IF(J1540&lt;&gt;J1539,K1539+HOUR(H1540)*60+MINUTE(H1540)+IF(P1540&lt;P1539,1,0),K1539)</f>
        <v>12116</v>
      </c>
      <c r="L1540" s="8">
        <f t="shared" ref="L1540:L1603" si="297">IF(E1540&gt;=10,H1540,0)</f>
        <v>0</v>
      </c>
      <c r="M1540" s="3">
        <f t="shared" si="288"/>
        <v>0</v>
      </c>
      <c r="N1540" s="3">
        <f t="shared" ref="N1540:N1603" si="298">IF(AND(K1540&gt;800,K1539&lt;800,F1540="komurkowe"),K1540-800,IF(AND(F1540="komurkowe",K1540&gt;800),N1539+K1540-K1539,N1539))</f>
        <v>2748</v>
      </c>
      <c r="O1540" s="3">
        <f t="shared" si="289"/>
        <v>8568</v>
      </c>
      <c r="P1540" s="9">
        <f t="shared" ref="P1540:P1603" si="299">IF(J1540&lt;&gt;J1539,MOD(SECOND(H1540)+P1539,60),P1539)</f>
        <v>50</v>
      </c>
    </row>
    <row r="1541" spans="1:16" x14ac:dyDescent="0.25">
      <c r="A1541" s="3">
        <v>3624713</v>
      </c>
      <c r="B1541" s="5">
        <v>42940</v>
      </c>
      <c r="C1541" s="6">
        <v>0.39864583333333337</v>
      </c>
      <c r="D1541" s="6">
        <v>0.40440972222222221</v>
      </c>
      <c r="E1541" s="3">
        <f t="shared" si="290"/>
        <v>7</v>
      </c>
      <c r="F1541" s="3" t="str">
        <f t="shared" si="291"/>
        <v>stacjonarne</v>
      </c>
      <c r="G1541" s="3" t="str">
        <f t="shared" si="292"/>
        <v>36</v>
      </c>
      <c r="H1541" s="6">
        <f t="shared" si="293"/>
        <v>5.7638888888888462E-3</v>
      </c>
      <c r="I1541" s="8">
        <f t="shared" si="294"/>
        <v>0</v>
      </c>
      <c r="J1541" s="8">
        <f t="shared" si="295"/>
        <v>8.4202314814814923</v>
      </c>
      <c r="K1541" s="9">
        <f t="shared" si="296"/>
        <v>12125</v>
      </c>
      <c r="L1541" s="8">
        <f t="shared" si="297"/>
        <v>0</v>
      </c>
      <c r="M1541" s="3">
        <f t="shared" si="288"/>
        <v>0</v>
      </c>
      <c r="N1541" s="3">
        <f t="shared" si="298"/>
        <v>2748</v>
      </c>
      <c r="O1541" s="3">
        <f t="shared" si="289"/>
        <v>8577</v>
      </c>
      <c r="P1541" s="9">
        <f t="shared" si="299"/>
        <v>8</v>
      </c>
    </row>
    <row r="1542" spans="1:16" x14ac:dyDescent="0.25">
      <c r="A1542" s="3">
        <v>5616210</v>
      </c>
      <c r="B1542" s="5">
        <v>42940</v>
      </c>
      <c r="C1542" s="6">
        <v>0.39956018518518516</v>
      </c>
      <c r="D1542" s="6">
        <v>0.40803240740740737</v>
      </c>
      <c r="E1542" s="3">
        <f t="shared" si="290"/>
        <v>7</v>
      </c>
      <c r="F1542" s="3" t="str">
        <f t="shared" si="291"/>
        <v>stacjonarne</v>
      </c>
      <c r="G1542" s="3" t="str">
        <f t="shared" si="292"/>
        <v>56</v>
      </c>
      <c r="H1542" s="6">
        <f t="shared" si="293"/>
        <v>8.4722222222222143E-3</v>
      </c>
      <c r="I1542" s="8">
        <f t="shared" si="294"/>
        <v>0</v>
      </c>
      <c r="J1542" s="8">
        <f t="shared" si="295"/>
        <v>8.4287037037037145</v>
      </c>
      <c r="K1542" s="9">
        <f t="shared" si="296"/>
        <v>12137</v>
      </c>
      <c r="L1542" s="8">
        <f t="shared" si="297"/>
        <v>0</v>
      </c>
      <c r="M1542" s="3">
        <f t="shared" si="288"/>
        <v>0</v>
      </c>
      <c r="N1542" s="3">
        <f t="shared" si="298"/>
        <v>2748</v>
      </c>
      <c r="O1542" s="3">
        <f t="shared" si="289"/>
        <v>8589</v>
      </c>
      <c r="P1542" s="9">
        <f t="shared" si="299"/>
        <v>20</v>
      </c>
    </row>
    <row r="1543" spans="1:16" x14ac:dyDescent="0.25">
      <c r="A1543" s="3">
        <v>6772052</v>
      </c>
      <c r="B1543" s="5">
        <v>42940</v>
      </c>
      <c r="C1543" s="6">
        <v>0.40263888888888894</v>
      </c>
      <c r="D1543" s="6">
        <v>0.40825231481481478</v>
      </c>
      <c r="E1543" s="3">
        <f t="shared" si="290"/>
        <v>7</v>
      </c>
      <c r="F1543" s="3" t="str">
        <f t="shared" si="291"/>
        <v>stacjonarne</v>
      </c>
      <c r="G1543" s="3" t="str">
        <f t="shared" si="292"/>
        <v>67</v>
      </c>
      <c r="H1543" s="6">
        <f t="shared" si="293"/>
        <v>5.6134259259258412E-3</v>
      </c>
      <c r="I1543" s="8">
        <f t="shared" si="294"/>
        <v>0</v>
      </c>
      <c r="J1543" s="8">
        <f t="shared" si="295"/>
        <v>8.4343171296296404</v>
      </c>
      <c r="K1543" s="9">
        <f t="shared" si="296"/>
        <v>12145</v>
      </c>
      <c r="L1543" s="8">
        <f t="shared" si="297"/>
        <v>0</v>
      </c>
      <c r="M1543" s="3">
        <f t="shared" si="288"/>
        <v>0</v>
      </c>
      <c r="N1543" s="3">
        <f t="shared" si="298"/>
        <v>2748</v>
      </c>
      <c r="O1543" s="3">
        <f t="shared" si="289"/>
        <v>8597</v>
      </c>
      <c r="P1543" s="9">
        <f t="shared" si="299"/>
        <v>25</v>
      </c>
    </row>
    <row r="1544" spans="1:16" x14ac:dyDescent="0.25">
      <c r="A1544" s="3">
        <v>3305212</v>
      </c>
      <c r="B1544" s="5">
        <v>42940</v>
      </c>
      <c r="C1544" s="6">
        <v>0.40641203703703704</v>
      </c>
      <c r="D1544" s="6">
        <v>0.41187499999999999</v>
      </c>
      <c r="E1544" s="3">
        <f t="shared" si="290"/>
        <v>7</v>
      </c>
      <c r="F1544" s="3" t="str">
        <f t="shared" si="291"/>
        <v>stacjonarne</v>
      </c>
      <c r="G1544" s="3" t="str">
        <f t="shared" si="292"/>
        <v>33</v>
      </c>
      <c r="H1544" s="6">
        <f t="shared" si="293"/>
        <v>5.4629629629629473E-3</v>
      </c>
      <c r="I1544" s="8">
        <f t="shared" si="294"/>
        <v>0</v>
      </c>
      <c r="J1544" s="8">
        <f t="shared" si="295"/>
        <v>8.4397800925926028</v>
      </c>
      <c r="K1544" s="9">
        <f t="shared" si="296"/>
        <v>12153</v>
      </c>
      <c r="L1544" s="8">
        <f t="shared" si="297"/>
        <v>0</v>
      </c>
      <c r="M1544" s="3">
        <f t="shared" si="288"/>
        <v>0</v>
      </c>
      <c r="N1544" s="3">
        <f t="shared" si="298"/>
        <v>2748</v>
      </c>
      <c r="O1544" s="3">
        <f t="shared" si="289"/>
        <v>8605</v>
      </c>
      <c r="P1544" s="9">
        <f t="shared" si="299"/>
        <v>17</v>
      </c>
    </row>
    <row r="1545" spans="1:16" x14ac:dyDescent="0.25">
      <c r="A1545" s="3">
        <v>72701808</v>
      </c>
      <c r="B1545" s="5">
        <v>42940</v>
      </c>
      <c r="C1545" s="6">
        <v>0.40930555555555559</v>
      </c>
      <c r="D1545" s="6">
        <v>0.41968749999999999</v>
      </c>
      <c r="E1545" s="3">
        <f t="shared" si="290"/>
        <v>8</v>
      </c>
      <c r="F1545" s="3" t="str">
        <f t="shared" si="291"/>
        <v>komurkowe</v>
      </c>
      <c r="G1545" s="3" t="str">
        <f t="shared" si="292"/>
        <v>72</v>
      </c>
      <c r="H1545" s="6">
        <f t="shared" si="293"/>
        <v>1.0381944444444402E-2</v>
      </c>
      <c r="I1545" s="8">
        <f t="shared" si="294"/>
        <v>0</v>
      </c>
      <c r="J1545" s="8">
        <f t="shared" si="295"/>
        <v>8.4501620370370478</v>
      </c>
      <c r="K1545" s="9">
        <f t="shared" si="296"/>
        <v>12168</v>
      </c>
      <c r="L1545" s="8">
        <f t="shared" si="297"/>
        <v>0</v>
      </c>
      <c r="M1545" s="3">
        <f t="shared" si="288"/>
        <v>0</v>
      </c>
      <c r="N1545" s="3">
        <f t="shared" si="298"/>
        <v>2763</v>
      </c>
      <c r="O1545" s="3">
        <f t="shared" si="289"/>
        <v>8605</v>
      </c>
      <c r="P1545" s="9">
        <f t="shared" si="299"/>
        <v>14</v>
      </c>
    </row>
    <row r="1546" spans="1:16" x14ac:dyDescent="0.25">
      <c r="A1546" s="3">
        <v>4285095</v>
      </c>
      <c r="B1546" s="5">
        <v>42940</v>
      </c>
      <c r="C1546" s="6">
        <v>0.41351851851851856</v>
      </c>
      <c r="D1546" s="6">
        <v>0.41790509259259262</v>
      </c>
      <c r="E1546" s="3">
        <f t="shared" si="290"/>
        <v>7</v>
      </c>
      <c r="F1546" s="3" t="str">
        <f t="shared" si="291"/>
        <v>stacjonarne</v>
      </c>
      <c r="G1546" s="3" t="str">
        <f t="shared" si="292"/>
        <v>42</v>
      </c>
      <c r="H1546" s="6">
        <f t="shared" si="293"/>
        <v>4.3865740740740566E-3</v>
      </c>
      <c r="I1546" s="8">
        <f t="shared" si="294"/>
        <v>0</v>
      </c>
      <c r="J1546" s="8">
        <f t="shared" si="295"/>
        <v>8.4545486111111217</v>
      </c>
      <c r="K1546" s="9">
        <f t="shared" si="296"/>
        <v>12174</v>
      </c>
      <c r="L1546" s="8">
        <f t="shared" si="297"/>
        <v>0</v>
      </c>
      <c r="M1546" s="3">
        <f t="shared" si="288"/>
        <v>0</v>
      </c>
      <c r="N1546" s="3">
        <f t="shared" si="298"/>
        <v>2763</v>
      </c>
      <c r="O1546" s="3">
        <f t="shared" si="289"/>
        <v>8611</v>
      </c>
      <c r="P1546" s="9">
        <f t="shared" si="299"/>
        <v>33</v>
      </c>
    </row>
    <row r="1547" spans="1:16" x14ac:dyDescent="0.25">
      <c r="A1547" s="3">
        <v>2585298</v>
      </c>
      <c r="B1547" s="5">
        <v>42940</v>
      </c>
      <c r="C1547" s="6">
        <v>0.41853009259259261</v>
      </c>
      <c r="D1547" s="6">
        <v>0.42252314814814818</v>
      </c>
      <c r="E1547" s="3">
        <f t="shared" si="290"/>
        <v>7</v>
      </c>
      <c r="F1547" s="3" t="str">
        <f t="shared" si="291"/>
        <v>stacjonarne</v>
      </c>
      <c r="G1547" s="3" t="str">
        <f t="shared" si="292"/>
        <v>25</v>
      </c>
      <c r="H1547" s="6">
        <f t="shared" si="293"/>
        <v>3.9930555555555691E-3</v>
      </c>
      <c r="I1547" s="8">
        <f t="shared" si="294"/>
        <v>0</v>
      </c>
      <c r="J1547" s="8">
        <f t="shared" si="295"/>
        <v>8.4585416666666777</v>
      </c>
      <c r="K1547" s="9">
        <f t="shared" si="296"/>
        <v>12180</v>
      </c>
      <c r="L1547" s="8">
        <f t="shared" si="297"/>
        <v>0</v>
      </c>
      <c r="M1547" s="3">
        <f t="shared" si="288"/>
        <v>0</v>
      </c>
      <c r="N1547" s="3">
        <f t="shared" si="298"/>
        <v>2763</v>
      </c>
      <c r="O1547" s="3">
        <f t="shared" si="289"/>
        <v>8617</v>
      </c>
      <c r="P1547" s="9">
        <f t="shared" si="299"/>
        <v>18</v>
      </c>
    </row>
    <row r="1548" spans="1:16" x14ac:dyDescent="0.25">
      <c r="A1548" s="3">
        <v>2947035</v>
      </c>
      <c r="B1548" s="5">
        <v>42940</v>
      </c>
      <c r="C1548" s="6">
        <v>0.42241898148148144</v>
      </c>
      <c r="D1548" s="6">
        <v>0.4286342592592593</v>
      </c>
      <c r="E1548" s="3">
        <f t="shared" si="290"/>
        <v>7</v>
      </c>
      <c r="F1548" s="3" t="str">
        <f t="shared" si="291"/>
        <v>stacjonarne</v>
      </c>
      <c r="G1548" s="3" t="str">
        <f t="shared" si="292"/>
        <v>29</v>
      </c>
      <c r="H1548" s="6">
        <f t="shared" si="293"/>
        <v>6.2152777777778612E-3</v>
      </c>
      <c r="I1548" s="8">
        <f t="shared" si="294"/>
        <v>0</v>
      </c>
      <c r="J1548" s="8">
        <f t="shared" si="295"/>
        <v>8.4647569444444564</v>
      </c>
      <c r="K1548" s="9">
        <f t="shared" si="296"/>
        <v>12189</v>
      </c>
      <c r="L1548" s="8">
        <f t="shared" si="297"/>
        <v>0</v>
      </c>
      <c r="M1548" s="3">
        <f t="shared" si="288"/>
        <v>0</v>
      </c>
      <c r="N1548" s="3">
        <f t="shared" si="298"/>
        <v>2763</v>
      </c>
      <c r="O1548" s="3">
        <f t="shared" si="289"/>
        <v>8626</v>
      </c>
      <c r="P1548" s="9">
        <f t="shared" si="299"/>
        <v>15</v>
      </c>
    </row>
    <row r="1549" spans="1:16" x14ac:dyDescent="0.25">
      <c r="A1549" s="3">
        <v>6615729</v>
      </c>
      <c r="B1549" s="5">
        <v>42940</v>
      </c>
      <c r="C1549" s="6">
        <v>0.42561342592592594</v>
      </c>
      <c r="D1549" s="6">
        <v>0.42799768518518522</v>
      </c>
      <c r="E1549" s="3">
        <f t="shared" si="290"/>
        <v>7</v>
      </c>
      <c r="F1549" s="3" t="str">
        <f t="shared" si="291"/>
        <v>stacjonarne</v>
      </c>
      <c r="G1549" s="3" t="str">
        <f t="shared" si="292"/>
        <v>66</v>
      </c>
      <c r="H1549" s="6">
        <f t="shared" si="293"/>
        <v>2.3842592592592804E-3</v>
      </c>
      <c r="I1549" s="8">
        <f t="shared" si="294"/>
        <v>0</v>
      </c>
      <c r="J1549" s="8">
        <f t="shared" si="295"/>
        <v>8.467141203703715</v>
      </c>
      <c r="K1549" s="9">
        <f t="shared" si="296"/>
        <v>12192</v>
      </c>
      <c r="L1549" s="8">
        <f t="shared" si="297"/>
        <v>0</v>
      </c>
      <c r="M1549" s="3">
        <f t="shared" si="288"/>
        <v>0</v>
      </c>
      <c r="N1549" s="3">
        <f t="shared" si="298"/>
        <v>2763</v>
      </c>
      <c r="O1549" s="3">
        <f t="shared" si="289"/>
        <v>8629</v>
      </c>
      <c r="P1549" s="9">
        <f t="shared" si="299"/>
        <v>41</v>
      </c>
    </row>
    <row r="1550" spans="1:16" x14ac:dyDescent="0.25">
      <c r="A1550" s="3">
        <v>2135609</v>
      </c>
      <c r="B1550" s="5">
        <v>42940</v>
      </c>
      <c r="C1550" s="6">
        <v>0.42563657407407413</v>
      </c>
      <c r="D1550" s="6">
        <v>0.42670138888888887</v>
      </c>
      <c r="E1550" s="3">
        <f t="shared" si="290"/>
        <v>7</v>
      </c>
      <c r="F1550" s="3" t="str">
        <f t="shared" si="291"/>
        <v>stacjonarne</v>
      </c>
      <c r="G1550" s="3" t="str">
        <f t="shared" si="292"/>
        <v>21</v>
      </c>
      <c r="H1550" s="6">
        <f t="shared" si="293"/>
        <v>1.0648148148147407E-3</v>
      </c>
      <c r="I1550" s="8">
        <f t="shared" si="294"/>
        <v>0</v>
      </c>
      <c r="J1550" s="8">
        <f t="shared" si="295"/>
        <v>8.4682060185185293</v>
      </c>
      <c r="K1550" s="9">
        <f t="shared" si="296"/>
        <v>12194</v>
      </c>
      <c r="L1550" s="8">
        <f t="shared" si="297"/>
        <v>0</v>
      </c>
      <c r="M1550" s="3">
        <f t="shared" si="288"/>
        <v>0</v>
      </c>
      <c r="N1550" s="3">
        <f t="shared" si="298"/>
        <v>2763</v>
      </c>
      <c r="O1550" s="3">
        <f t="shared" si="289"/>
        <v>8631</v>
      </c>
      <c r="P1550" s="9">
        <f t="shared" si="299"/>
        <v>13</v>
      </c>
    </row>
    <row r="1551" spans="1:16" x14ac:dyDescent="0.25">
      <c r="A1551" s="3">
        <v>2697566</v>
      </c>
      <c r="B1551" s="5">
        <v>42940</v>
      </c>
      <c r="C1551" s="6">
        <v>0.42951388888888892</v>
      </c>
      <c r="D1551" s="6">
        <v>0.44059027777777776</v>
      </c>
      <c r="E1551" s="3">
        <f t="shared" si="290"/>
        <v>7</v>
      </c>
      <c r="F1551" s="3" t="str">
        <f t="shared" si="291"/>
        <v>stacjonarne</v>
      </c>
      <c r="G1551" s="3" t="str">
        <f t="shared" si="292"/>
        <v>26</v>
      </c>
      <c r="H1551" s="6">
        <f t="shared" si="293"/>
        <v>1.1076388888888844E-2</v>
      </c>
      <c r="I1551" s="8">
        <f t="shared" si="294"/>
        <v>0</v>
      </c>
      <c r="J1551" s="8">
        <f t="shared" si="295"/>
        <v>8.4792824074074176</v>
      </c>
      <c r="K1551" s="9">
        <f t="shared" si="296"/>
        <v>12210</v>
      </c>
      <c r="L1551" s="8">
        <f t="shared" si="297"/>
        <v>0</v>
      </c>
      <c r="M1551" s="3">
        <f t="shared" si="288"/>
        <v>0</v>
      </c>
      <c r="N1551" s="3">
        <f t="shared" si="298"/>
        <v>2763</v>
      </c>
      <c r="O1551" s="3">
        <f t="shared" si="289"/>
        <v>8647</v>
      </c>
      <c r="P1551" s="9">
        <f t="shared" si="299"/>
        <v>10</v>
      </c>
    </row>
    <row r="1552" spans="1:16" x14ac:dyDescent="0.25">
      <c r="A1552" s="3">
        <v>2569721</v>
      </c>
      <c r="B1552" s="5">
        <v>42940</v>
      </c>
      <c r="C1552" s="6">
        <v>0.43133101851851857</v>
      </c>
      <c r="D1552" s="6">
        <v>0.43762731481481482</v>
      </c>
      <c r="E1552" s="3">
        <f t="shared" si="290"/>
        <v>7</v>
      </c>
      <c r="F1552" s="3" t="str">
        <f t="shared" si="291"/>
        <v>stacjonarne</v>
      </c>
      <c r="G1552" s="3" t="str">
        <f t="shared" si="292"/>
        <v>25</v>
      </c>
      <c r="H1552" s="6">
        <f t="shared" si="293"/>
        <v>6.2962962962962443E-3</v>
      </c>
      <c r="I1552" s="8">
        <f t="shared" si="294"/>
        <v>0</v>
      </c>
      <c r="J1552" s="8">
        <f t="shared" si="295"/>
        <v>8.4855787037037143</v>
      </c>
      <c r="K1552" s="9">
        <f t="shared" si="296"/>
        <v>12219</v>
      </c>
      <c r="L1552" s="8">
        <f t="shared" si="297"/>
        <v>0</v>
      </c>
      <c r="M1552" s="3">
        <f t="shared" si="288"/>
        <v>0</v>
      </c>
      <c r="N1552" s="3">
        <f t="shared" si="298"/>
        <v>2763</v>
      </c>
      <c r="O1552" s="3">
        <f t="shared" si="289"/>
        <v>8656</v>
      </c>
      <c r="P1552" s="9">
        <f t="shared" si="299"/>
        <v>14</v>
      </c>
    </row>
    <row r="1553" spans="1:16" x14ac:dyDescent="0.25">
      <c r="A1553" s="3">
        <v>96375379</v>
      </c>
      <c r="B1553" s="5">
        <v>42940</v>
      </c>
      <c r="C1553" s="6">
        <v>0.43637731481481484</v>
      </c>
      <c r="D1553" s="6">
        <v>0.44526620370370368</v>
      </c>
      <c r="E1553" s="3">
        <f t="shared" si="290"/>
        <v>8</v>
      </c>
      <c r="F1553" s="3" t="str">
        <f t="shared" si="291"/>
        <v>komurkowe</v>
      </c>
      <c r="G1553" s="3" t="str">
        <f t="shared" si="292"/>
        <v>96</v>
      </c>
      <c r="H1553" s="6">
        <f t="shared" si="293"/>
        <v>8.8888888888888351E-3</v>
      </c>
      <c r="I1553" s="8">
        <f t="shared" si="294"/>
        <v>0</v>
      </c>
      <c r="J1553" s="8">
        <f t="shared" si="295"/>
        <v>8.4944675925926028</v>
      </c>
      <c r="K1553" s="9">
        <f t="shared" si="296"/>
        <v>12232</v>
      </c>
      <c r="L1553" s="8">
        <f t="shared" si="297"/>
        <v>0</v>
      </c>
      <c r="M1553" s="3">
        <f t="shared" si="288"/>
        <v>0</v>
      </c>
      <c r="N1553" s="3">
        <f t="shared" si="298"/>
        <v>2776</v>
      </c>
      <c r="O1553" s="3">
        <f t="shared" si="289"/>
        <v>8656</v>
      </c>
      <c r="P1553" s="9">
        <f t="shared" si="299"/>
        <v>2</v>
      </c>
    </row>
    <row r="1554" spans="1:16" x14ac:dyDescent="0.25">
      <c r="A1554" s="3">
        <v>3968528766</v>
      </c>
      <c r="B1554" s="5">
        <v>42940</v>
      </c>
      <c r="C1554" s="6">
        <v>0.44081018518518517</v>
      </c>
      <c r="D1554" s="6">
        <v>0.44767361111111109</v>
      </c>
      <c r="E1554" s="3">
        <f t="shared" si="290"/>
        <v>10</v>
      </c>
      <c r="F1554" s="3" t="str">
        <f t="shared" si="291"/>
        <v>komurkowe</v>
      </c>
      <c r="G1554" s="3" t="str">
        <f t="shared" si="292"/>
        <v>39</v>
      </c>
      <c r="H1554" s="6">
        <f t="shared" si="293"/>
        <v>6.8634259259259256E-3</v>
      </c>
      <c r="I1554" s="8">
        <f t="shared" si="294"/>
        <v>0</v>
      </c>
      <c r="J1554" s="8">
        <f t="shared" si="295"/>
        <v>8.4944675925926028</v>
      </c>
      <c r="K1554" s="9">
        <f t="shared" si="296"/>
        <v>12232</v>
      </c>
      <c r="L1554" s="8">
        <f t="shared" si="297"/>
        <v>6.8634259259259256E-3</v>
      </c>
      <c r="M1554" s="3">
        <f t="shared" si="288"/>
        <v>10</v>
      </c>
      <c r="N1554" s="3">
        <f t="shared" si="298"/>
        <v>2776</v>
      </c>
      <c r="O1554" s="3">
        <f t="shared" si="289"/>
        <v>8656</v>
      </c>
      <c r="P1554" s="9">
        <f t="shared" si="299"/>
        <v>2</v>
      </c>
    </row>
    <row r="1555" spans="1:16" x14ac:dyDescent="0.25">
      <c r="A1555" s="3">
        <v>8133585</v>
      </c>
      <c r="B1555" s="5">
        <v>42940</v>
      </c>
      <c r="C1555" s="6">
        <v>0.44185185185185188</v>
      </c>
      <c r="D1555" s="6">
        <v>0.44634259259259257</v>
      </c>
      <c r="E1555" s="3">
        <f t="shared" si="290"/>
        <v>7</v>
      </c>
      <c r="F1555" s="3" t="str">
        <f t="shared" si="291"/>
        <v>stacjonarne</v>
      </c>
      <c r="G1555" s="3" t="str">
        <f t="shared" si="292"/>
        <v>81</v>
      </c>
      <c r="H1555" s="6">
        <f t="shared" si="293"/>
        <v>4.4907407407406841E-3</v>
      </c>
      <c r="I1555" s="8">
        <f t="shared" si="294"/>
        <v>0</v>
      </c>
      <c r="J1555" s="8">
        <f t="shared" si="295"/>
        <v>8.4989583333333432</v>
      </c>
      <c r="K1555" s="9">
        <f t="shared" si="296"/>
        <v>12238</v>
      </c>
      <c r="L1555" s="8">
        <f t="shared" si="297"/>
        <v>0</v>
      </c>
      <c r="M1555" s="3">
        <f t="shared" si="288"/>
        <v>0</v>
      </c>
      <c r="N1555" s="3">
        <f t="shared" si="298"/>
        <v>2776</v>
      </c>
      <c r="O1555" s="3">
        <f t="shared" si="289"/>
        <v>8662</v>
      </c>
      <c r="P1555" s="9">
        <f t="shared" si="299"/>
        <v>30</v>
      </c>
    </row>
    <row r="1556" spans="1:16" x14ac:dyDescent="0.25">
      <c r="A1556" s="3">
        <v>45232967</v>
      </c>
      <c r="B1556" s="5">
        <v>42940</v>
      </c>
      <c r="C1556" s="6">
        <v>0.44629629629629625</v>
      </c>
      <c r="D1556" s="6">
        <v>0.44753472222222218</v>
      </c>
      <c r="E1556" s="3">
        <f t="shared" si="290"/>
        <v>8</v>
      </c>
      <c r="F1556" s="3" t="str">
        <f t="shared" si="291"/>
        <v>komurkowe</v>
      </c>
      <c r="G1556" s="3" t="str">
        <f t="shared" si="292"/>
        <v>45</v>
      </c>
      <c r="H1556" s="6">
        <f t="shared" si="293"/>
        <v>1.2384259259259345E-3</v>
      </c>
      <c r="I1556" s="8">
        <f t="shared" si="294"/>
        <v>0</v>
      </c>
      <c r="J1556" s="8">
        <f t="shared" si="295"/>
        <v>8.5001967592592695</v>
      </c>
      <c r="K1556" s="9">
        <f t="shared" si="296"/>
        <v>12240</v>
      </c>
      <c r="L1556" s="8">
        <f t="shared" si="297"/>
        <v>0</v>
      </c>
      <c r="M1556" s="3">
        <f t="shared" si="288"/>
        <v>0</v>
      </c>
      <c r="N1556" s="3">
        <f t="shared" si="298"/>
        <v>2778</v>
      </c>
      <c r="O1556" s="3">
        <f t="shared" si="289"/>
        <v>8662</v>
      </c>
      <c r="P1556" s="9">
        <f t="shared" si="299"/>
        <v>17</v>
      </c>
    </row>
    <row r="1557" spans="1:16" x14ac:dyDescent="0.25">
      <c r="A1557" s="3">
        <v>8900603</v>
      </c>
      <c r="B1557" s="5">
        <v>42940</v>
      </c>
      <c r="C1557" s="6">
        <v>0.44680555555555551</v>
      </c>
      <c r="D1557" s="6">
        <v>0.45518518518518519</v>
      </c>
      <c r="E1557" s="3">
        <f t="shared" si="290"/>
        <v>7</v>
      </c>
      <c r="F1557" s="3" t="str">
        <f t="shared" si="291"/>
        <v>stacjonarne</v>
      </c>
      <c r="G1557" s="3" t="str">
        <f t="shared" si="292"/>
        <v>89</v>
      </c>
      <c r="H1557" s="6">
        <f t="shared" si="293"/>
        <v>8.3796296296296813E-3</v>
      </c>
      <c r="I1557" s="8">
        <f t="shared" si="294"/>
        <v>0</v>
      </c>
      <c r="J1557" s="8">
        <f t="shared" si="295"/>
        <v>8.5085763888888994</v>
      </c>
      <c r="K1557" s="9">
        <f t="shared" si="296"/>
        <v>12252</v>
      </c>
      <c r="L1557" s="8">
        <f t="shared" si="297"/>
        <v>0</v>
      </c>
      <c r="M1557" s="3">
        <f t="shared" si="288"/>
        <v>0</v>
      </c>
      <c r="N1557" s="3">
        <f t="shared" si="298"/>
        <v>2778</v>
      </c>
      <c r="O1557" s="3">
        <f t="shared" si="289"/>
        <v>8674</v>
      </c>
      <c r="P1557" s="9">
        <f t="shared" si="299"/>
        <v>21</v>
      </c>
    </row>
    <row r="1558" spans="1:16" x14ac:dyDescent="0.25">
      <c r="A1558" s="3">
        <v>9413315</v>
      </c>
      <c r="B1558" s="5">
        <v>42940</v>
      </c>
      <c r="C1558" s="6">
        <v>0.4490277777777778</v>
      </c>
      <c r="D1558" s="6">
        <v>0.45984953703703701</v>
      </c>
      <c r="E1558" s="3">
        <f t="shared" si="290"/>
        <v>7</v>
      </c>
      <c r="F1558" s="3" t="str">
        <f t="shared" si="291"/>
        <v>stacjonarne</v>
      </c>
      <c r="G1558" s="3" t="str">
        <f t="shared" si="292"/>
        <v>94</v>
      </c>
      <c r="H1558" s="6">
        <f t="shared" si="293"/>
        <v>1.0821759259259212E-2</v>
      </c>
      <c r="I1558" s="8">
        <f t="shared" si="294"/>
        <v>0</v>
      </c>
      <c r="J1558" s="8">
        <f t="shared" si="295"/>
        <v>8.5193981481481593</v>
      </c>
      <c r="K1558" s="9">
        <f t="shared" si="296"/>
        <v>12267</v>
      </c>
      <c r="L1558" s="8">
        <f t="shared" si="297"/>
        <v>0</v>
      </c>
      <c r="M1558" s="3">
        <f t="shared" si="288"/>
        <v>0</v>
      </c>
      <c r="N1558" s="3">
        <f t="shared" si="298"/>
        <v>2778</v>
      </c>
      <c r="O1558" s="3">
        <f t="shared" si="289"/>
        <v>8689</v>
      </c>
      <c r="P1558" s="9">
        <f t="shared" si="299"/>
        <v>56</v>
      </c>
    </row>
    <row r="1559" spans="1:16" x14ac:dyDescent="0.25">
      <c r="A1559" s="3">
        <v>9781981</v>
      </c>
      <c r="B1559" s="5">
        <v>42940</v>
      </c>
      <c r="C1559" s="6">
        <v>0.45392361111111112</v>
      </c>
      <c r="D1559" s="6">
        <v>0.45820601851851855</v>
      </c>
      <c r="E1559" s="3">
        <f t="shared" si="290"/>
        <v>7</v>
      </c>
      <c r="F1559" s="3" t="str">
        <f t="shared" si="291"/>
        <v>stacjonarne</v>
      </c>
      <c r="G1559" s="3" t="str">
        <f t="shared" si="292"/>
        <v>97</v>
      </c>
      <c r="H1559" s="6">
        <f t="shared" si="293"/>
        <v>4.2824074074074292E-3</v>
      </c>
      <c r="I1559" s="8">
        <f t="shared" si="294"/>
        <v>0</v>
      </c>
      <c r="J1559" s="8">
        <f t="shared" si="295"/>
        <v>8.5236805555555666</v>
      </c>
      <c r="K1559" s="9">
        <f t="shared" si="296"/>
        <v>12274</v>
      </c>
      <c r="L1559" s="8">
        <f t="shared" si="297"/>
        <v>0</v>
      </c>
      <c r="M1559" s="3">
        <f t="shared" si="288"/>
        <v>0</v>
      </c>
      <c r="N1559" s="3">
        <f t="shared" si="298"/>
        <v>2778</v>
      </c>
      <c r="O1559" s="3">
        <f t="shared" si="289"/>
        <v>8696</v>
      </c>
      <c r="P1559" s="9">
        <f t="shared" si="299"/>
        <v>6</v>
      </c>
    </row>
    <row r="1560" spans="1:16" x14ac:dyDescent="0.25">
      <c r="A1560" s="3">
        <v>9527543</v>
      </c>
      <c r="B1560" s="5">
        <v>42940</v>
      </c>
      <c r="C1560" s="6">
        <v>0.45481481481481478</v>
      </c>
      <c r="D1560" s="6">
        <v>0.45863425925925921</v>
      </c>
      <c r="E1560" s="3">
        <f t="shared" si="290"/>
        <v>7</v>
      </c>
      <c r="F1560" s="3" t="str">
        <f t="shared" si="291"/>
        <v>stacjonarne</v>
      </c>
      <c r="G1560" s="3" t="str">
        <f t="shared" si="292"/>
        <v>95</v>
      </c>
      <c r="H1560" s="6">
        <f t="shared" si="293"/>
        <v>3.8194444444444309E-3</v>
      </c>
      <c r="I1560" s="8">
        <f t="shared" si="294"/>
        <v>0</v>
      </c>
      <c r="J1560" s="8">
        <f t="shared" si="295"/>
        <v>8.5275000000000105</v>
      </c>
      <c r="K1560" s="9">
        <f t="shared" si="296"/>
        <v>12279</v>
      </c>
      <c r="L1560" s="8">
        <f t="shared" si="297"/>
        <v>0</v>
      </c>
      <c r="M1560" s="3">
        <f t="shared" ref="M1560:M1623" si="300">HOUR(L1560)*60+MINUTE(L1560)+IF(SECOND(L1560)&gt;0,1,0)</f>
        <v>0</v>
      </c>
      <c r="N1560" s="3">
        <f t="shared" si="298"/>
        <v>2778</v>
      </c>
      <c r="O1560" s="3">
        <f t="shared" si="289"/>
        <v>8701</v>
      </c>
      <c r="P1560" s="9">
        <f t="shared" si="299"/>
        <v>36</v>
      </c>
    </row>
    <row r="1561" spans="1:16" x14ac:dyDescent="0.25">
      <c r="A1561" s="3">
        <v>91626903</v>
      </c>
      <c r="B1561" s="5">
        <v>42940</v>
      </c>
      <c r="C1561" s="6">
        <v>0.45930555555555558</v>
      </c>
      <c r="D1561" s="6">
        <v>0.46885416666666663</v>
      </c>
      <c r="E1561" s="3">
        <f t="shared" si="290"/>
        <v>8</v>
      </c>
      <c r="F1561" s="3" t="str">
        <f t="shared" si="291"/>
        <v>komurkowe</v>
      </c>
      <c r="G1561" s="3" t="str">
        <f t="shared" si="292"/>
        <v>91</v>
      </c>
      <c r="H1561" s="6">
        <f t="shared" si="293"/>
        <v>9.5486111111110494E-3</v>
      </c>
      <c r="I1561" s="8">
        <f t="shared" si="294"/>
        <v>0</v>
      </c>
      <c r="J1561" s="8">
        <f t="shared" si="295"/>
        <v>8.5370486111111212</v>
      </c>
      <c r="K1561" s="9">
        <f t="shared" si="296"/>
        <v>12293</v>
      </c>
      <c r="L1561" s="8">
        <f t="shared" si="297"/>
        <v>0</v>
      </c>
      <c r="M1561" s="3">
        <f t="shared" si="300"/>
        <v>0</v>
      </c>
      <c r="N1561" s="3">
        <f t="shared" si="298"/>
        <v>2792</v>
      </c>
      <c r="O1561" s="3">
        <f t="shared" si="289"/>
        <v>8701</v>
      </c>
      <c r="P1561" s="9">
        <f t="shared" si="299"/>
        <v>21</v>
      </c>
    </row>
    <row r="1562" spans="1:16" x14ac:dyDescent="0.25">
      <c r="A1562" s="3">
        <v>1475008</v>
      </c>
      <c r="B1562" s="5">
        <v>42940</v>
      </c>
      <c r="C1562" s="6">
        <v>0.46489583333333334</v>
      </c>
      <c r="D1562" s="6">
        <v>0.47530092592592593</v>
      </c>
      <c r="E1562" s="3">
        <f t="shared" si="290"/>
        <v>7</v>
      </c>
      <c r="F1562" s="3" t="str">
        <f t="shared" si="291"/>
        <v>stacjonarne</v>
      </c>
      <c r="G1562" s="3" t="str">
        <f t="shared" si="292"/>
        <v>14</v>
      </c>
      <c r="H1562" s="6">
        <f t="shared" si="293"/>
        <v>1.0405092592592591E-2</v>
      </c>
      <c r="I1562" s="8">
        <f t="shared" si="294"/>
        <v>0</v>
      </c>
      <c r="J1562" s="8">
        <f t="shared" si="295"/>
        <v>8.547453703703713</v>
      </c>
      <c r="K1562" s="9">
        <f t="shared" si="296"/>
        <v>12308</v>
      </c>
      <c r="L1562" s="8">
        <f t="shared" si="297"/>
        <v>0</v>
      </c>
      <c r="M1562" s="3">
        <f t="shared" si="300"/>
        <v>0</v>
      </c>
      <c r="N1562" s="3">
        <f t="shared" si="298"/>
        <v>2792</v>
      </c>
      <c r="O1562" s="3">
        <f t="shared" si="289"/>
        <v>8716</v>
      </c>
      <c r="P1562" s="9">
        <f t="shared" si="299"/>
        <v>20</v>
      </c>
    </row>
    <row r="1563" spans="1:16" x14ac:dyDescent="0.25">
      <c r="A1563" s="3">
        <v>4767842</v>
      </c>
      <c r="B1563" s="5">
        <v>42940</v>
      </c>
      <c r="C1563" s="6">
        <v>0.46971064814814811</v>
      </c>
      <c r="D1563" s="6">
        <v>0.47116898148148145</v>
      </c>
      <c r="E1563" s="3">
        <f t="shared" si="290"/>
        <v>7</v>
      </c>
      <c r="F1563" s="3" t="str">
        <f t="shared" si="291"/>
        <v>stacjonarne</v>
      </c>
      <c r="G1563" s="3" t="str">
        <f t="shared" si="292"/>
        <v>47</v>
      </c>
      <c r="H1563" s="6">
        <f t="shared" si="293"/>
        <v>1.4583333333333393E-3</v>
      </c>
      <c r="I1563" s="8">
        <f t="shared" si="294"/>
        <v>0</v>
      </c>
      <c r="J1563" s="8">
        <f t="shared" si="295"/>
        <v>8.5489120370370468</v>
      </c>
      <c r="K1563" s="9">
        <f t="shared" si="296"/>
        <v>12310</v>
      </c>
      <c r="L1563" s="8">
        <f t="shared" si="297"/>
        <v>0</v>
      </c>
      <c r="M1563" s="3">
        <f t="shared" si="300"/>
        <v>0</v>
      </c>
      <c r="N1563" s="3">
        <f t="shared" si="298"/>
        <v>2792</v>
      </c>
      <c r="O1563" s="3">
        <f t="shared" si="289"/>
        <v>8718</v>
      </c>
      <c r="P1563" s="9">
        <f t="shared" si="299"/>
        <v>26</v>
      </c>
    </row>
    <row r="1564" spans="1:16" x14ac:dyDescent="0.25">
      <c r="A1564" s="3">
        <v>64586869</v>
      </c>
      <c r="B1564" s="5">
        <v>42940</v>
      </c>
      <c r="C1564" s="6">
        <v>0.47188657407407408</v>
      </c>
      <c r="D1564" s="6">
        <v>0.47260416666666666</v>
      </c>
      <c r="E1564" s="3">
        <f t="shared" si="290"/>
        <v>8</v>
      </c>
      <c r="F1564" s="3" t="str">
        <f t="shared" si="291"/>
        <v>komurkowe</v>
      </c>
      <c r="G1564" s="3" t="str">
        <f t="shared" si="292"/>
        <v>64</v>
      </c>
      <c r="H1564" s="6">
        <f t="shared" si="293"/>
        <v>7.1759259259257524E-4</v>
      </c>
      <c r="I1564" s="8">
        <f t="shared" si="294"/>
        <v>0</v>
      </c>
      <c r="J1564" s="8">
        <f t="shared" si="295"/>
        <v>8.5496296296296386</v>
      </c>
      <c r="K1564" s="9">
        <f t="shared" si="296"/>
        <v>12311</v>
      </c>
      <c r="L1564" s="8">
        <f t="shared" si="297"/>
        <v>0</v>
      </c>
      <c r="M1564" s="3">
        <f t="shared" si="300"/>
        <v>0</v>
      </c>
      <c r="N1564" s="3">
        <f t="shared" si="298"/>
        <v>2793</v>
      </c>
      <c r="O1564" s="3">
        <f t="shared" si="289"/>
        <v>8718</v>
      </c>
      <c r="P1564" s="9">
        <f t="shared" si="299"/>
        <v>28</v>
      </c>
    </row>
    <row r="1565" spans="1:16" x14ac:dyDescent="0.25">
      <c r="A1565" s="3">
        <v>7066389</v>
      </c>
      <c r="B1565" s="5">
        <v>42940</v>
      </c>
      <c r="C1565" s="6">
        <v>0.47590277777777779</v>
      </c>
      <c r="D1565" s="6">
        <v>0.47621527777777778</v>
      </c>
      <c r="E1565" s="3">
        <f t="shared" si="290"/>
        <v>7</v>
      </c>
      <c r="F1565" s="3" t="str">
        <f t="shared" si="291"/>
        <v>stacjonarne</v>
      </c>
      <c r="G1565" s="3" t="str">
        <f t="shared" si="292"/>
        <v>70</v>
      </c>
      <c r="H1565" s="6">
        <f t="shared" si="293"/>
        <v>3.1249999999999334E-4</v>
      </c>
      <c r="I1565" s="8">
        <f t="shared" si="294"/>
        <v>0</v>
      </c>
      <c r="J1565" s="8">
        <f t="shared" si="295"/>
        <v>8.5499421296296383</v>
      </c>
      <c r="K1565" s="9">
        <f t="shared" si="296"/>
        <v>12311</v>
      </c>
      <c r="L1565" s="8">
        <f t="shared" si="297"/>
        <v>0</v>
      </c>
      <c r="M1565" s="3">
        <f t="shared" si="300"/>
        <v>0</v>
      </c>
      <c r="N1565" s="3">
        <f t="shared" si="298"/>
        <v>2793</v>
      </c>
      <c r="O1565" s="3">
        <f t="shared" si="289"/>
        <v>8718</v>
      </c>
      <c r="P1565" s="9">
        <f t="shared" si="299"/>
        <v>55</v>
      </c>
    </row>
    <row r="1566" spans="1:16" x14ac:dyDescent="0.25">
      <c r="A1566" s="3">
        <v>28791070</v>
      </c>
      <c r="B1566" s="5">
        <v>42940</v>
      </c>
      <c r="C1566" s="6">
        <v>0.48082175925925924</v>
      </c>
      <c r="D1566" s="6">
        <v>0.4913541666666667</v>
      </c>
      <c r="E1566" s="3">
        <f t="shared" si="290"/>
        <v>8</v>
      </c>
      <c r="F1566" s="3" t="str">
        <f t="shared" si="291"/>
        <v>komurkowe</v>
      </c>
      <c r="G1566" s="3" t="str">
        <f t="shared" si="292"/>
        <v>28</v>
      </c>
      <c r="H1566" s="6">
        <f t="shared" si="293"/>
        <v>1.0532407407407463E-2</v>
      </c>
      <c r="I1566" s="8">
        <f t="shared" si="294"/>
        <v>0</v>
      </c>
      <c r="J1566" s="8">
        <f t="shared" si="295"/>
        <v>8.5604745370370452</v>
      </c>
      <c r="K1566" s="9">
        <f t="shared" si="296"/>
        <v>12327</v>
      </c>
      <c r="L1566" s="8">
        <f t="shared" si="297"/>
        <v>0</v>
      </c>
      <c r="M1566" s="3">
        <f t="shared" si="300"/>
        <v>0</v>
      </c>
      <c r="N1566" s="3">
        <f t="shared" si="298"/>
        <v>2809</v>
      </c>
      <c r="O1566" s="3">
        <f t="shared" si="289"/>
        <v>8718</v>
      </c>
      <c r="P1566" s="9">
        <f t="shared" si="299"/>
        <v>5</v>
      </c>
    </row>
    <row r="1567" spans="1:16" x14ac:dyDescent="0.25">
      <c r="A1567" s="3">
        <v>5094248</v>
      </c>
      <c r="B1567" s="5">
        <v>42940</v>
      </c>
      <c r="C1567" s="6">
        <v>0.48358796296296297</v>
      </c>
      <c r="D1567" s="6">
        <v>0.48965277777777777</v>
      </c>
      <c r="E1567" s="3">
        <f t="shared" si="290"/>
        <v>7</v>
      </c>
      <c r="F1567" s="3" t="str">
        <f t="shared" si="291"/>
        <v>stacjonarne</v>
      </c>
      <c r="G1567" s="3" t="str">
        <f t="shared" si="292"/>
        <v>50</v>
      </c>
      <c r="H1567" s="6">
        <f t="shared" si="293"/>
        <v>6.0648148148148007E-3</v>
      </c>
      <c r="I1567" s="8">
        <f t="shared" si="294"/>
        <v>0</v>
      </c>
      <c r="J1567" s="8">
        <f t="shared" si="295"/>
        <v>8.5665393518518602</v>
      </c>
      <c r="K1567" s="9">
        <f t="shared" si="296"/>
        <v>12335</v>
      </c>
      <c r="L1567" s="8">
        <f t="shared" si="297"/>
        <v>0</v>
      </c>
      <c r="M1567" s="3">
        <f t="shared" si="300"/>
        <v>0</v>
      </c>
      <c r="N1567" s="3">
        <f t="shared" si="298"/>
        <v>2809</v>
      </c>
      <c r="O1567" s="3">
        <f t="shared" si="289"/>
        <v>8726</v>
      </c>
      <c r="P1567" s="9">
        <f t="shared" si="299"/>
        <v>49</v>
      </c>
    </row>
    <row r="1568" spans="1:16" x14ac:dyDescent="0.25">
      <c r="A1568" s="3">
        <v>44882393</v>
      </c>
      <c r="B1568" s="5">
        <v>42940</v>
      </c>
      <c r="C1568" s="6">
        <v>0.4866550925925926</v>
      </c>
      <c r="D1568" s="6">
        <v>0.4952893518518518</v>
      </c>
      <c r="E1568" s="3">
        <f t="shared" si="290"/>
        <v>8</v>
      </c>
      <c r="F1568" s="3" t="str">
        <f t="shared" si="291"/>
        <v>komurkowe</v>
      </c>
      <c r="G1568" s="3" t="str">
        <f t="shared" si="292"/>
        <v>44</v>
      </c>
      <c r="H1568" s="6">
        <f t="shared" si="293"/>
        <v>8.6342592592592027E-3</v>
      </c>
      <c r="I1568" s="8">
        <f t="shared" si="294"/>
        <v>0</v>
      </c>
      <c r="J1568" s="8">
        <f t="shared" si="295"/>
        <v>8.5751736111111185</v>
      </c>
      <c r="K1568" s="9">
        <f t="shared" si="296"/>
        <v>12348</v>
      </c>
      <c r="L1568" s="8">
        <f t="shared" si="297"/>
        <v>0</v>
      </c>
      <c r="M1568" s="3">
        <f t="shared" si="300"/>
        <v>0</v>
      </c>
      <c r="N1568" s="3">
        <f t="shared" si="298"/>
        <v>2822</v>
      </c>
      <c r="O1568" s="3">
        <f t="shared" si="289"/>
        <v>8726</v>
      </c>
      <c r="P1568" s="9">
        <f t="shared" si="299"/>
        <v>15</v>
      </c>
    </row>
    <row r="1569" spans="1:16" x14ac:dyDescent="0.25">
      <c r="A1569" s="3">
        <v>29391132</v>
      </c>
      <c r="B1569" s="5">
        <v>42940</v>
      </c>
      <c r="C1569" s="6">
        <v>0.48770833333333335</v>
      </c>
      <c r="D1569" s="6">
        <v>0.49613425925925925</v>
      </c>
      <c r="E1569" s="3">
        <f t="shared" si="290"/>
        <v>8</v>
      </c>
      <c r="F1569" s="3" t="str">
        <f t="shared" si="291"/>
        <v>komurkowe</v>
      </c>
      <c r="G1569" s="3" t="str">
        <f t="shared" si="292"/>
        <v>29</v>
      </c>
      <c r="H1569" s="6">
        <f t="shared" si="293"/>
        <v>8.4259259259258923E-3</v>
      </c>
      <c r="I1569" s="8">
        <f t="shared" si="294"/>
        <v>0</v>
      </c>
      <c r="J1569" s="8">
        <f t="shared" si="295"/>
        <v>8.5835995370370437</v>
      </c>
      <c r="K1569" s="9">
        <f t="shared" si="296"/>
        <v>12360</v>
      </c>
      <c r="L1569" s="8">
        <f t="shared" si="297"/>
        <v>0</v>
      </c>
      <c r="M1569" s="3">
        <f t="shared" si="300"/>
        <v>0</v>
      </c>
      <c r="N1569" s="3">
        <f t="shared" si="298"/>
        <v>2834</v>
      </c>
      <c r="O1569" s="3">
        <f t="shared" si="289"/>
        <v>8726</v>
      </c>
      <c r="P1569" s="9">
        <f t="shared" si="299"/>
        <v>23</v>
      </c>
    </row>
    <row r="1570" spans="1:16" x14ac:dyDescent="0.25">
      <c r="A1570" s="3">
        <v>9892639</v>
      </c>
      <c r="B1570" s="5">
        <v>42940</v>
      </c>
      <c r="C1570" s="6">
        <v>0.48836805555555557</v>
      </c>
      <c r="D1570" s="6">
        <v>0.48893518518518514</v>
      </c>
      <c r="E1570" s="3">
        <f t="shared" si="290"/>
        <v>7</v>
      </c>
      <c r="F1570" s="3" t="str">
        <f t="shared" si="291"/>
        <v>stacjonarne</v>
      </c>
      <c r="G1570" s="3" t="str">
        <f t="shared" si="292"/>
        <v>98</v>
      </c>
      <c r="H1570" s="6">
        <f t="shared" si="293"/>
        <v>5.6712962962957025E-4</v>
      </c>
      <c r="I1570" s="8">
        <f t="shared" si="294"/>
        <v>0</v>
      </c>
      <c r="J1570" s="8">
        <f t="shared" si="295"/>
        <v>8.5841666666666736</v>
      </c>
      <c r="K1570" s="9">
        <f t="shared" si="296"/>
        <v>12361</v>
      </c>
      <c r="L1570" s="8">
        <f t="shared" si="297"/>
        <v>0</v>
      </c>
      <c r="M1570" s="3">
        <f t="shared" si="300"/>
        <v>0</v>
      </c>
      <c r="N1570" s="3">
        <f t="shared" si="298"/>
        <v>2834</v>
      </c>
      <c r="O1570" s="3">
        <f t="shared" si="289"/>
        <v>8727</v>
      </c>
      <c r="P1570" s="9">
        <f t="shared" si="299"/>
        <v>12</v>
      </c>
    </row>
    <row r="1571" spans="1:16" x14ac:dyDescent="0.25">
      <c r="A1571" s="3">
        <v>3979295</v>
      </c>
      <c r="B1571" s="5">
        <v>42940</v>
      </c>
      <c r="C1571" s="6">
        <v>0.49062500000000003</v>
      </c>
      <c r="D1571" s="6">
        <v>0.49767361111111108</v>
      </c>
      <c r="E1571" s="3">
        <f t="shared" si="290"/>
        <v>7</v>
      </c>
      <c r="F1571" s="3" t="str">
        <f t="shared" si="291"/>
        <v>stacjonarne</v>
      </c>
      <c r="G1571" s="3" t="str">
        <f t="shared" si="292"/>
        <v>39</v>
      </c>
      <c r="H1571" s="6">
        <f t="shared" si="293"/>
        <v>7.0486111111110472E-3</v>
      </c>
      <c r="I1571" s="8">
        <f t="shared" si="294"/>
        <v>0</v>
      </c>
      <c r="J1571" s="8">
        <f t="shared" si="295"/>
        <v>8.5912152777777848</v>
      </c>
      <c r="K1571" s="9">
        <f t="shared" si="296"/>
        <v>12371</v>
      </c>
      <c r="L1571" s="8">
        <f t="shared" si="297"/>
        <v>0</v>
      </c>
      <c r="M1571" s="3">
        <f t="shared" si="300"/>
        <v>0</v>
      </c>
      <c r="N1571" s="3">
        <f t="shared" si="298"/>
        <v>2834</v>
      </c>
      <c r="O1571" s="3">
        <f t="shared" si="289"/>
        <v>8737</v>
      </c>
      <c r="P1571" s="9">
        <f t="shared" si="299"/>
        <v>21</v>
      </c>
    </row>
    <row r="1572" spans="1:16" x14ac:dyDescent="0.25">
      <c r="A1572" s="3">
        <v>8471219</v>
      </c>
      <c r="B1572" s="5">
        <v>42940</v>
      </c>
      <c r="C1572" s="6">
        <v>0.49229166666666663</v>
      </c>
      <c r="D1572" s="6">
        <v>0.49554398148148149</v>
      </c>
      <c r="E1572" s="3">
        <f t="shared" si="290"/>
        <v>7</v>
      </c>
      <c r="F1572" s="3" t="str">
        <f t="shared" si="291"/>
        <v>stacjonarne</v>
      </c>
      <c r="G1572" s="3" t="str">
        <f t="shared" si="292"/>
        <v>84</v>
      </c>
      <c r="H1572" s="6">
        <f t="shared" si="293"/>
        <v>3.2523148148148606E-3</v>
      </c>
      <c r="I1572" s="8">
        <f t="shared" si="294"/>
        <v>0</v>
      </c>
      <c r="J1572" s="8">
        <f t="shared" si="295"/>
        <v>8.5944675925925988</v>
      </c>
      <c r="K1572" s="9">
        <f t="shared" si="296"/>
        <v>12376</v>
      </c>
      <c r="L1572" s="8">
        <f t="shared" si="297"/>
        <v>0</v>
      </c>
      <c r="M1572" s="3">
        <f t="shared" si="300"/>
        <v>0</v>
      </c>
      <c r="N1572" s="3">
        <f t="shared" si="298"/>
        <v>2834</v>
      </c>
      <c r="O1572" s="3">
        <f t="shared" si="289"/>
        <v>8742</v>
      </c>
      <c r="P1572" s="9">
        <f t="shared" si="299"/>
        <v>2</v>
      </c>
    </row>
    <row r="1573" spans="1:16" x14ac:dyDescent="0.25">
      <c r="A1573" s="3">
        <v>5631380</v>
      </c>
      <c r="B1573" s="5">
        <v>42940</v>
      </c>
      <c r="C1573" s="6">
        <v>0.49274305555555559</v>
      </c>
      <c r="D1573" s="6">
        <v>0.50315972222222227</v>
      </c>
      <c r="E1573" s="3">
        <f t="shared" si="290"/>
        <v>7</v>
      </c>
      <c r="F1573" s="3" t="str">
        <f t="shared" si="291"/>
        <v>stacjonarne</v>
      </c>
      <c r="G1573" s="3" t="str">
        <f t="shared" si="292"/>
        <v>56</v>
      </c>
      <c r="H1573" s="6">
        <f t="shared" si="293"/>
        <v>1.0416666666666685E-2</v>
      </c>
      <c r="I1573" s="8">
        <f t="shared" si="294"/>
        <v>0</v>
      </c>
      <c r="J1573" s="8">
        <f t="shared" si="295"/>
        <v>8.6048842592592649</v>
      </c>
      <c r="K1573" s="9">
        <f t="shared" si="296"/>
        <v>12391</v>
      </c>
      <c r="L1573" s="8">
        <f t="shared" si="297"/>
        <v>0</v>
      </c>
      <c r="M1573" s="3">
        <f t="shared" si="300"/>
        <v>0</v>
      </c>
      <c r="N1573" s="3">
        <f t="shared" si="298"/>
        <v>2834</v>
      </c>
      <c r="O1573" s="3">
        <f t="shared" ref="O1573:O1636" si="301">IF(AND(K1573&gt;800,K1572&lt;800,F1573="stacjonarne"),K1573-800,IF(AND(F1573="stacjonarne",K1573&gt;800),O1572+K1573-K1572,O1572))</f>
        <v>8757</v>
      </c>
      <c r="P1573" s="9">
        <f t="shared" si="299"/>
        <v>2</v>
      </c>
    </row>
    <row r="1574" spans="1:16" x14ac:dyDescent="0.25">
      <c r="A1574" s="3">
        <v>6309138</v>
      </c>
      <c r="B1574" s="5">
        <v>42940</v>
      </c>
      <c r="C1574" s="6">
        <v>0.49416666666666664</v>
      </c>
      <c r="D1574" s="6">
        <v>0.49465277777777777</v>
      </c>
      <c r="E1574" s="3">
        <f t="shared" si="290"/>
        <v>7</v>
      </c>
      <c r="F1574" s="3" t="str">
        <f t="shared" si="291"/>
        <v>stacjonarne</v>
      </c>
      <c r="G1574" s="3" t="str">
        <f t="shared" si="292"/>
        <v>63</v>
      </c>
      <c r="H1574" s="6">
        <f t="shared" si="293"/>
        <v>4.8611111111113159E-4</v>
      </c>
      <c r="I1574" s="8">
        <f t="shared" si="294"/>
        <v>0</v>
      </c>
      <c r="J1574" s="8">
        <f t="shared" si="295"/>
        <v>8.6053703703703768</v>
      </c>
      <c r="K1574" s="9">
        <f t="shared" si="296"/>
        <v>12391</v>
      </c>
      <c r="L1574" s="8">
        <f t="shared" si="297"/>
        <v>0</v>
      </c>
      <c r="M1574" s="3">
        <f t="shared" si="300"/>
        <v>0</v>
      </c>
      <c r="N1574" s="3">
        <f t="shared" si="298"/>
        <v>2834</v>
      </c>
      <c r="O1574" s="3">
        <f t="shared" si="301"/>
        <v>8757</v>
      </c>
      <c r="P1574" s="9">
        <f t="shared" si="299"/>
        <v>44</v>
      </c>
    </row>
    <row r="1575" spans="1:16" x14ac:dyDescent="0.25">
      <c r="A1575" s="3">
        <v>72287838</v>
      </c>
      <c r="B1575" s="5">
        <v>42940</v>
      </c>
      <c r="C1575" s="6">
        <v>0.49633101851851852</v>
      </c>
      <c r="D1575" s="6">
        <v>0.50209490740740736</v>
      </c>
      <c r="E1575" s="3">
        <f t="shared" si="290"/>
        <v>8</v>
      </c>
      <c r="F1575" s="3" t="str">
        <f t="shared" si="291"/>
        <v>komurkowe</v>
      </c>
      <c r="G1575" s="3" t="str">
        <f t="shared" si="292"/>
        <v>72</v>
      </c>
      <c r="H1575" s="6">
        <f t="shared" si="293"/>
        <v>5.7638888888888462E-3</v>
      </c>
      <c r="I1575" s="8">
        <f t="shared" si="294"/>
        <v>0</v>
      </c>
      <c r="J1575" s="8">
        <f t="shared" si="295"/>
        <v>8.6111342592592663</v>
      </c>
      <c r="K1575" s="9">
        <f t="shared" si="296"/>
        <v>12400</v>
      </c>
      <c r="L1575" s="8">
        <f t="shared" si="297"/>
        <v>0</v>
      </c>
      <c r="M1575" s="3">
        <f t="shared" si="300"/>
        <v>0</v>
      </c>
      <c r="N1575" s="3">
        <f t="shared" si="298"/>
        <v>2843</v>
      </c>
      <c r="O1575" s="3">
        <f t="shared" si="301"/>
        <v>8757</v>
      </c>
      <c r="P1575" s="9">
        <f t="shared" si="299"/>
        <v>2</v>
      </c>
    </row>
    <row r="1576" spans="1:16" x14ac:dyDescent="0.25">
      <c r="A1576" s="3">
        <v>2515441</v>
      </c>
      <c r="B1576" s="5">
        <v>42940</v>
      </c>
      <c r="C1576" s="6">
        <v>0.49857638888888894</v>
      </c>
      <c r="D1576" s="6">
        <v>0.50195601851851845</v>
      </c>
      <c r="E1576" s="3">
        <f t="shared" si="290"/>
        <v>7</v>
      </c>
      <c r="F1576" s="3" t="str">
        <f t="shared" si="291"/>
        <v>stacjonarne</v>
      </c>
      <c r="G1576" s="3" t="str">
        <f t="shared" si="292"/>
        <v>25</v>
      </c>
      <c r="H1576" s="6">
        <f t="shared" si="293"/>
        <v>3.3796296296295103E-3</v>
      </c>
      <c r="I1576" s="8">
        <f t="shared" si="294"/>
        <v>0</v>
      </c>
      <c r="J1576" s="8">
        <f t="shared" si="295"/>
        <v>8.6145138888888955</v>
      </c>
      <c r="K1576" s="9">
        <f t="shared" si="296"/>
        <v>12404</v>
      </c>
      <c r="L1576" s="8">
        <f t="shared" si="297"/>
        <v>0</v>
      </c>
      <c r="M1576" s="3">
        <f t="shared" si="300"/>
        <v>0</v>
      </c>
      <c r="N1576" s="3">
        <f t="shared" si="298"/>
        <v>2843</v>
      </c>
      <c r="O1576" s="3">
        <f t="shared" si="301"/>
        <v>8761</v>
      </c>
      <c r="P1576" s="9">
        <f t="shared" si="299"/>
        <v>54</v>
      </c>
    </row>
    <row r="1577" spans="1:16" x14ac:dyDescent="0.25">
      <c r="A1577" s="3">
        <v>8056387</v>
      </c>
      <c r="B1577" s="5">
        <v>42940</v>
      </c>
      <c r="C1577" s="6">
        <v>0.50306712962962963</v>
      </c>
      <c r="D1577" s="6">
        <v>0.51333333333333331</v>
      </c>
      <c r="E1577" s="3">
        <f t="shared" si="290"/>
        <v>7</v>
      </c>
      <c r="F1577" s="3" t="str">
        <f t="shared" si="291"/>
        <v>stacjonarne</v>
      </c>
      <c r="G1577" s="3" t="str">
        <f t="shared" si="292"/>
        <v>80</v>
      </c>
      <c r="H1577" s="6">
        <f t="shared" si="293"/>
        <v>1.026620370370368E-2</v>
      </c>
      <c r="I1577" s="8">
        <f t="shared" si="294"/>
        <v>0</v>
      </c>
      <c r="J1577" s="8">
        <f t="shared" si="295"/>
        <v>8.6247800925925997</v>
      </c>
      <c r="K1577" s="9">
        <f t="shared" si="296"/>
        <v>12419</v>
      </c>
      <c r="L1577" s="8">
        <f t="shared" si="297"/>
        <v>0</v>
      </c>
      <c r="M1577" s="3">
        <f t="shared" si="300"/>
        <v>0</v>
      </c>
      <c r="N1577" s="3">
        <f t="shared" si="298"/>
        <v>2843</v>
      </c>
      <c r="O1577" s="3">
        <f t="shared" si="301"/>
        <v>8776</v>
      </c>
      <c r="P1577" s="9">
        <f t="shared" si="299"/>
        <v>41</v>
      </c>
    </row>
    <row r="1578" spans="1:16" x14ac:dyDescent="0.25">
      <c r="A1578" s="3">
        <v>5489867</v>
      </c>
      <c r="B1578" s="5">
        <v>42940</v>
      </c>
      <c r="C1578" s="6">
        <v>0.50583333333333336</v>
      </c>
      <c r="D1578" s="6">
        <v>0.51407407407407402</v>
      </c>
      <c r="E1578" s="3">
        <f t="shared" si="290"/>
        <v>7</v>
      </c>
      <c r="F1578" s="3" t="str">
        <f t="shared" si="291"/>
        <v>stacjonarne</v>
      </c>
      <c r="G1578" s="3" t="str">
        <f t="shared" si="292"/>
        <v>54</v>
      </c>
      <c r="H1578" s="6">
        <f t="shared" si="293"/>
        <v>8.2407407407406597E-3</v>
      </c>
      <c r="I1578" s="8">
        <f t="shared" si="294"/>
        <v>0</v>
      </c>
      <c r="J1578" s="8">
        <f t="shared" si="295"/>
        <v>8.6330208333333402</v>
      </c>
      <c r="K1578" s="9">
        <f t="shared" si="296"/>
        <v>12431</v>
      </c>
      <c r="L1578" s="8">
        <f t="shared" si="297"/>
        <v>0</v>
      </c>
      <c r="M1578" s="3">
        <f t="shared" si="300"/>
        <v>0</v>
      </c>
      <c r="N1578" s="3">
        <f t="shared" si="298"/>
        <v>2843</v>
      </c>
      <c r="O1578" s="3">
        <f t="shared" si="301"/>
        <v>8788</v>
      </c>
      <c r="P1578" s="9">
        <f t="shared" si="299"/>
        <v>33</v>
      </c>
    </row>
    <row r="1579" spans="1:16" x14ac:dyDescent="0.25">
      <c r="A1579" s="3">
        <v>5528648</v>
      </c>
      <c r="B1579" s="5">
        <v>42940</v>
      </c>
      <c r="C1579" s="6">
        <v>0.50611111111111107</v>
      </c>
      <c r="D1579" s="6">
        <v>0.51354166666666667</v>
      </c>
      <c r="E1579" s="3">
        <f t="shared" si="290"/>
        <v>7</v>
      </c>
      <c r="F1579" s="3" t="str">
        <f t="shared" si="291"/>
        <v>stacjonarne</v>
      </c>
      <c r="G1579" s="3" t="str">
        <f t="shared" si="292"/>
        <v>55</v>
      </c>
      <c r="H1579" s="6">
        <f t="shared" si="293"/>
        <v>7.4305555555556069E-3</v>
      </c>
      <c r="I1579" s="8">
        <f t="shared" si="294"/>
        <v>0</v>
      </c>
      <c r="J1579" s="8">
        <f t="shared" si="295"/>
        <v>8.640451388888895</v>
      </c>
      <c r="K1579" s="9">
        <f t="shared" si="296"/>
        <v>12442</v>
      </c>
      <c r="L1579" s="8">
        <f t="shared" si="297"/>
        <v>0</v>
      </c>
      <c r="M1579" s="3">
        <f t="shared" si="300"/>
        <v>0</v>
      </c>
      <c r="N1579" s="3">
        <f t="shared" si="298"/>
        <v>2843</v>
      </c>
      <c r="O1579" s="3">
        <f t="shared" si="301"/>
        <v>8799</v>
      </c>
      <c r="P1579" s="9">
        <f t="shared" si="299"/>
        <v>15</v>
      </c>
    </row>
    <row r="1580" spans="1:16" x14ac:dyDescent="0.25">
      <c r="A1580" s="3">
        <v>4293872</v>
      </c>
      <c r="B1580" s="5">
        <v>42940</v>
      </c>
      <c r="C1580" s="6">
        <v>0.50714120370370364</v>
      </c>
      <c r="D1580" s="6">
        <v>0.51232638888888882</v>
      </c>
      <c r="E1580" s="3">
        <f t="shared" si="290"/>
        <v>7</v>
      </c>
      <c r="F1580" s="3" t="str">
        <f t="shared" si="291"/>
        <v>stacjonarne</v>
      </c>
      <c r="G1580" s="3" t="str">
        <f t="shared" si="292"/>
        <v>42</v>
      </c>
      <c r="H1580" s="6">
        <f t="shared" si="293"/>
        <v>5.1851851851851816E-3</v>
      </c>
      <c r="I1580" s="8">
        <f t="shared" si="294"/>
        <v>0</v>
      </c>
      <c r="J1580" s="8">
        <f t="shared" si="295"/>
        <v>8.6456365740740804</v>
      </c>
      <c r="K1580" s="9">
        <f t="shared" si="296"/>
        <v>12449</v>
      </c>
      <c r="L1580" s="8">
        <f t="shared" si="297"/>
        <v>0</v>
      </c>
      <c r="M1580" s="3">
        <f t="shared" si="300"/>
        <v>0</v>
      </c>
      <c r="N1580" s="3">
        <f t="shared" si="298"/>
        <v>2843</v>
      </c>
      <c r="O1580" s="3">
        <f t="shared" si="301"/>
        <v>8806</v>
      </c>
      <c r="P1580" s="9">
        <f t="shared" si="299"/>
        <v>43</v>
      </c>
    </row>
    <row r="1581" spans="1:16" x14ac:dyDescent="0.25">
      <c r="A1581" s="3">
        <v>99625946</v>
      </c>
      <c r="B1581" s="5">
        <v>42940</v>
      </c>
      <c r="C1581" s="6">
        <v>0.51270833333333332</v>
      </c>
      <c r="D1581" s="6">
        <v>0.52407407407407403</v>
      </c>
      <c r="E1581" s="3">
        <f t="shared" si="290"/>
        <v>8</v>
      </c>
      <c r="F1581" s="3" t="str">
        <f t="shared" si="291"/>
        <v>komurkowe</v>
      </c>
      <c r="G1581" s="3" t="str">
        <f t="shared" si="292"/>
        <v>99</v>
      </c>
      <c r="H1581" s="6">
        <f t="shared" si="293"/>
        <v>1.1365740740740704E-2</v>
      </c>
      <c r="I1581" s="8">
        <f t="shared" si="294"/>
        <v>0</v>
      </c>
      <c r="J1581" s="8">
        <f t="shared" si="295"/>
        <v>8.6570023148148216</v>
      </c>
      <c r="K1581" s="9">
        <f t="shared" si="296"/>
        <v>12466</v>
      </c>
      <c r="L1581" s="8">
        <f t="shared" si="297"/>
        <v>0</v>
      </c>
      <c r="M1581" s="3">
        <f t="shared" si="300"/>
        <v>0</v>
      </c>
      <c r="N1581" s="3">
        <f t="shared" si="298"/>
        <v>2860</v>
      </c>
      <c r="O1581" s="3">
        <f t="shared" si="301"/>
        <v>8806</v>
      </c>
      <c r="P1581" s="9">
        <f t="shared" si="299"/>
        <v>5</v>
      </c>
    </row>
    <row r="1582" spans="1:16" x14ac:dyDescent="0.25">
      <c r="A1582" s="3">
        <v>9827875</v>
      </c>
      <c r="B1582" s="5">
        <v>42940</v>
      </c>
      <c r="C1582" s="6">
        <v>0.51512731481481489</v>
      </c>
      <c r="D1582" s="6">
        <v>0.51954861111111106</v>
      </c>
      <c r="E1582" s="3">
        <f t="shared" si="290"/>
        <v>7</v>
      </c>
      <c r="F1582" s="3" t="str">
        <f t="shared" si="291"/>
        <v>stacjonarne</v>
      </c>
      <c r="G1582" s="3" t="str">
        <f t="shared" si="292"/>
        <v>98</v>
      </c>
      <c r="H1582" s="6">
        <f t="shared" si="293"/>
        <v>4.4212962962961733E-3</v>
      </c>
      <c r="I1582" s="8">
        <f t="shared" si="294"/>
        <v>0</v>
      </c>
      <c r="J1582" s="8">
        <f t="shared" si="295"/>
        <v>8.6614236111111182</v>
      </c>
      <c r="K1582" s="9">
        <f t="shared" si="296"/>
        <v>12472</v>
      </c>
      <c r="L1582" s="8">
        <f t="shared" si="297"/>
        <v>0</v>
      </c>
      <c r="M1582" s="3">
        <f t="shared" si="300"/>
        <v>0</v>
      </c>
      <c r="N1582" s="3">
        <f t="shared" si="298"/>
        <v>2860</v>
      </c>
      <c r="O1582" s="3">
        <f t="shared" si="301"/>
        <v>8812</v>
      </c>
      <c r="P1582" s="9">
        <f t="shared" si="299"/>
        <v>27</v>
      </c>
    </row>
    <row r="1583" spans="1:16" x14ac:dyDescent="0.25">
      <c r="A1583" s="3">
        <v>40120881</v>
      </c>
      <c r="B1583" s="5">
        <v>42940</v>
      </c>
      <c r="C1583" s="6">
        <v>0.51746527777777784</v>
      </c>
      <c r="D1583" s="6">
        <v>0.52686342592592594</v>
      </c>
      <c r="E1583" s="3">
        <f t="shared" si="290"/>
        <v>8</v>
      </c>
      <c r="F1583" s="3" t="str">
        <f t="shared" si="291"/>
        <v>komurkowe</v>
      </c>
      <c r="G1583" s="3" t="str">
        <f t="shared" si="292"/>
        <v>40</v>
      </c>
      <c r="H1583" s="6">
        <f t="shared" si="293"/>
        <v>9.3981481481481E-3</v>
      </c>
      <c r="I1583" s="8">
        <f t="shared" si="294"/>
        <v>0</v>
      </c>
      <c r="J1583" s="8">
        <f t="shared" si="295"/>
        <v>8.6708217592592671</v>
      </c>
      <c r="K1583" s="9">
        <f t="shared" si="296"/>
        <v>12485</v>
      </c>
      <c r="L1583" s="8">
        <f t="shared" si="297"/>
        <v>0</v>
      </c>
      <c r="M1583" s="3">
        <f t="shared" si="300"/>
        <v>0</v>
      </c>
      <c r="N1583" s="3">
        <f t="shared" si="298"/>
        <v>2873</v>
      </c>
      <c r="O1583" s="3">
        <f t="shared" si="301"/>
        <v>8812</v>
      </c>
      <c r="P1583" s="9">
        <f t="shared" si="299"/>
        <v>59</v>
      </c>
    </row>
    <row r="1584" spans="1:16" x14ac:dyDescent="0.25">
      <c r="A1584" s="3">
        <v>42373338</v>
      </c>
      <c r="B1584" s="5">
        <v>42940</v>
      </c>
      <c r="C1584" s="6">
        <v>0.51962962962962966</v>
      </c>
      <c r="D1584" s="6">
        <v>0.53030092592592593</v>
      </c>
      <c r="E1584" s="3">
        <f t="shared" si="290"/>
        <v>8</v>
      </c>
      <c r="F1584" s="3" t="str">
        <f t="shared" si="291"/>
        <v>komurkowe</v>
      </c>
      <c r="G1584" s="3" t="str">
        <f t="shared" si="292"/>
        <v>42</v>
      </c>
      <c r="H1584" s="6">
        <f t="shared" si="293"/>
        <v>1.0671296296296262E-2</v>
      </c>
      <c r="I1584" s="8">
        <f t="shared" si="294"/>
        <v>0</v>
      </c>
      <c r="J1584" s="8">
        <f t="shared" si="295"/>
        <v>8.6814930555555634</v>
      </c>
      <c r="K1584" s="9">
        <f t="shared" si="296"/>
        <v>12501</v>
      </c>
      <c r="L1584" s="8">
        <f t="shared" si="297"/>
        <v>0</v>
      </c>
      <c r="M1584" s="3">
        <f t="shared" si="300"/>
        <v>0</v>
      </c>
      <c r="N1584" s="3">
        <f t="shared" si="298"/>
        <v>2889</v>
      </c>
      <c r="O1584" s="3">
        <f t="shared" si="301"/>
        <v>8812</v>
      </c>
      <c r="P1584" s="9">
        <f t="shared" si="299"/>
        <v>21</v>
      </c>
    </row>
    <row r="1585" spans="1:16" x14ac:dyDescent="0.25">
      <c r="A1585" s="3">
        <v>39697250</v>
      </c>
      <c r="B1585" s="5">
        <v>42940</v>
      </c>
      <c r="C1585" s="6">
        <v>0.52520833333333339</v>
      </c>
      <c r="D1585" s="6">
        <v>0.52866898148148145</v>
      </c>
      <c r="E1585" s="3">
        <f t="shared" si="290"/>
        <v>8</v>
      </c>
      <c r="F1585" s="3" t="str">
        <f t="shared" si="291"/>
        <v>komurkowe</v>
      </c>
      <c r="G1585" s="3" t="str">
        <f t="shared" si="292"/>
        <v>39</v>
      </c>
      <c r="H1585" s="6">
        <f t="shared" si="293"/>
        <v>3.46064814814806E-3</v>
      </c>
      <c r="I1585" s="8">
        <f t="shared" si="294"/>
        <v>0</v>
      </c>
      <c r="J1585" s="8">
        <f t="shared" si="295"/>
        <v>8.6849537037037123</v>
      </c>
      <c r="K1585" s="9">
        <f t="shared" si="296"/>
        <v>12506</v>
      </c>
      <c r="L1585" s="8">
        <f t="shared" si="297"/>
        <v>0</v>
      </c>
      <c r="M1585" s="3">
        <f t="shared" si="300"/>
        <v>0</v>
      </c>
      <c r="N1585" s="3">
        <f t="shared" si="298"/>
        <v>2894</v>
      </c>
      <c r="O1585" s="3">
        <f t="shared" si="301"/>
        <v>8812</v>
      </c>
      <c r="P1585" s="9">
        <f t="shared" si="299"/>
        <v>20</v>
      </c>
    </row>
    <row r="1586" spans="1:16" x14ac:dyDescent="0.25">
      <c r="A1586" s="3">
        <v>55464931</v>
      </c>
      <c r="B1586" s="5">
        <v>42940</v>
      </c>
      <c r="C1586" s="6">
        <v>0.5285185185185185</v>
      </c>
      <c r="D1586" s="6">
        <v>0.53349537037037031</v>
      </c>
      <c r="E1586" s="3">
        <f t="shared" si="290"/>
        <v>8</v>
      </c>
      <c r="F1586" s="3" t="str">
        <f t="shared" si="291"/>
        <v>komurkowe</v>
      </c>
      <c r="G1586" s="3" t="str">
        <f t="shared" si="292"/>
        <v>55</v>
      </c>
      <c r="H1586" s="6">
        <f t="shared" si="293"/>
        <v>4.9768518518518157E-3</v>
      </c>
      <c r="I1586" s="8">
        <f t="shared" si="294"/>
        <v>0</v>
      </c>
      <c r="J1586" s="8">
        <f t="shared" si="295"/>
        <v>8.6899305555555646</v>
      </c>
      <c r="K1586" s="9">
        <f t="shared" si="296"/>
        <v>12513</v>
      </c>
      <c r="L1586" s="8">
        <f t="shared" si="297"/>
        <v>0</v>
      </c>
      <c r="M1586" s="3">
        <f t="shared" si="300"/>
        <v>0</v>
      </c>
      <c r="N1586" s="3">
        <f t="shared" si="298"/>
        <v>2901</v>
      </c>
      <c r="O1586" s="3">
        <f t="shared" si="301"/>
        <v>8812</v>
      </c>
      <c r="P1586" s="9">
        <f t="shared" si="299"/>
        <v>30</v>
      </c>
    </row>
    <row r="1587" spans="1:16" x14ac:dyDescent="0.25">
      <c r="A1587" s="3">
        <v>3616291</v>
      </c>
      <c r="B1587" s="5">
        <v>42940</v>
      </c>
      <c r="C1587" s="6">
        <v>0.53403935185185192</v>
      </c>
      <c r="D1587" s="6">
        <v>0.54538194444444443</v>
      </c>
      <c r="E1587" s="3">
        <f t="shared" si="290"/>
        <v>7</v>
      </c>
      <c r="F1587" s="3" t="str">
        <f t="shared" si="291"/>
        <v>stacjonarne</v>
      </c>
      <c r="G1587" s="3" t="str">
        <f t="shared" si="292"/>
        <v>36</v>
      </c>
      <c r="H1587" s="6">
        <f t="shared" si="293"/>
        <v>1.1342592592592515E-2</v>
      </c>
      <c r="I1587" s="8">
        <f t="shared" si="294"/>
        <v>0</v>
      </c>
      <c r="J1587" s="8">
        <f t="shared" si="295"/>
        <v>8.7012731481481573</v>
      </c>
      <c r="K1587" s="9">
        <f t="shared" si="296"/>
        <v>12529</v>
      </c>
      <c r="L1587" s="8">
        <f t="shared" si="297"/>
        <v>0</v>
      </c>
      <c r="M1587" s="3">
        <f t="shared" si="300"/>
        <v>0</v>
      </c>
      <c r="N1587" s="3">
        <f t="shared" si="298"/>
        <v>2901</v>
      </c>
      <c r="O1587" s="3">
        <f t="shared" si="301"/>
        <v>8828</v>
      </c>
      <c r="P1587" s="9">
        <f t="shared" si="299"/>
        <v>50</v>
      </c>
    </row>
    <row r="1588" spans="1:16" x14ac:dyDescent="0.25">
      <c r="A1588" s="3">
        <v>3473734</v>
      </c>
      <c r="B1588" s="5">
        <v>42940</v>
      </c>
      <c r="C1588" s="6">
        <v>0.53949074074074077</v>
      </c>
      <c r="D1588" s="6">
        <v>0.54844907407407406</v>
      </c>
      <c r="E1588" s="3">
        <f t="shared" si="290"/>
        <v>7</v>
      </c>
      <c r="F1588" s="3" t="str">
        <f t="shared" si="291"/>
        <v>stacjonarne</v>
      </c>
      <c r="G1588" s="3" t="str">
        <f t="shared" si="292"/>
        <v>34</v>
      </c>
      <c r="H1588" s="6">
        <f t="shared" si="293"/>
        <v>8.9583333333332904E-3</v>
      </c>
      <c r="I1588" s="8">
        <f t="shared" si="294"/>
        <v>0</v>
      </c>
      <c r="J1588" s="8">
        <f t="shared" si="295"/>
        <v>8.7102314814814914</v>
      </c>
      <c r="K1588" s="9">
        <f t="shared" si="296"/>
        <v>12542</v>
      </c>
      <c r="L1588" s="8">
        <f t="shared" si="297"/>
        <v>0</v>
      </c>
      <c r="M1588" s="3">
        <f t="shared" si="300"/>
        <v>0</v>
      </c>
      <c r="N1588" s="3">
        <f t="shared" si="298"/>
        <v>2901</v>
      </c>
      <c r="O1588" s="3">
        <f t="shared" si="301"/>
        <v>8841</v>
      </c>
      <c r="P1588" s="9">
        <f t="shared" si="299"/>
        <v>44</v>
      </c>
    </row>
    <row r="1589" spans="1:16" x14ac:dyDescent="0.25">
      <c r="A1589" s="3">
        <v>63492662</v>
      </c>
      <c r="B1589" s="5">
        <v>42940</v>
      </c>
      <c r="C1589" s="6">
        <v>0.54060185185185183</v>
      </c>
      <c r="D1589" s="6">
        <v>0.54240740740740734</v>
      </c>
      <c r="E1589" s="3">
        <f t="shared" si="290"/>
        <v>8</v>
      </c>
      <c r="F1589" s="3" t="str">
        <f t="shared" si="291"/>
        <v>komurkowe</v>
      </c>
      <c r="G1589" s="3" t="str">
        <f t="shared" si="292"/>
        <v>63</v>
      </c>
      <c r="H1589" s="6">
        <f t="shared" si="293"/>
        <v>1.8055555555555047E-3</v>
      </c>
      <c r="I1589" s="8">
        <f t="shared" si="294"/>
        <v>0</v>
      </c>
      <c r="J1589" s="8">
        <f t="shared" si="295"/>
        <v>8.7120370370370477</v>
      </c>
      <c r="K1589" s="9">
        <f t="shared" si="296"/>
        <v>12545</v>
      </c>
      <c r="L1589" s="8">
        <f t="shared" si="297"/>
        <v>0</v>
      </c>
      <c r="M1589" s="3">
        <f t="shared" si="300"/>
        <v>0</v>
      </c>
      <c r="N1589" s="3">
        <f t="shared" si="298"/>
        <v>2904</v>
      </c>
      <c r="O1589" s="3">
        <f t="shared" si="301"/>
        <v>8841</v>
      </c>
      <c r="P1589" s="9">
        <f t="shared" si="299"/>
        <v>20</v>
      </c>
    </row>
    <row r="1590" spans="1:16" x14ac:dyDescent="0.25">
      <c r="A1590" s="3">
        <v>2104331</v>
      </c>
      <c r="B1590" s="5">
        <v>42940</v>
      </c>
      <c r="C1590" s="6">
        <v>0.54410879629629627</v>
      </c>
      <c r="D1590" s="6">
        <v>0.55207175925925933</v>
      </c>
      <c r="E1590" s="3">
        <f t="shared" si="290"/>
        <v>7</v>
      </c>
      <c r="F1590" s="3" t="str">
        <f t="shared" si="291"/>
        <v>stacjonarne</v>
      </c>
      <c r="G1590" s="3" t="str">
        <f t="shared" si="292"/>
        <v>21</v>
      </c>
      <c r="H1590" s="6">
        <f t="shared" si="293"/>
        <v>7.9629629629630605E-3</v>
      </c>
      <c r="I1590" s="8">
        <f t="shared" si="294"/>
        <v>0</v>
      </c>
      <c r="J1590" s="8">
        <f t="shared" si="295"/>
        <v>8.7200000000000113</v>
      </c>
      <c r="K1590" s="9">
        <f t="shared" si="296"/>
        <v>12556</v>
      </c>
      <c r="L1590" s="8">
        <f t="shared" si="297"/>
        <v>0</v>
      </c>
      <c r="M1590" s="3">
        <f t="shared" si="300"/>
        <v>0</v>
      </c>
      <c r="N1590" s="3">
        <f t="shared" si="298"/>
        <v>2904</v>
      </c>
      <c r="O1590" s="3">
        <f t="shared" si="301"/>
        <v>8852</v>
      </c>
      <c r="P1590" s="9">
        <f t="shared" si="299"/>
        <v>48</v>
      </c>
    </row>
    <row r="1591" spans="1:16" x14ac:dyDescent="0.25">
      <c r="A1591" s="3">
        <v>9555643</v>
      </c>
      <c r="B1591" s="5">
        <v>42940</v>
      </c>
      <c r="C1591" s="6">
        <v>0.54478009259259264</v>
      </c>
      <c r="D1591" s="6">
        <v>0.55106481481481484</v>
      </c>
      <c r="E1591" s="3">
        <f t="shared" si="290"/>
        <v>7</v>
      </c>
      <c r="F1591" s="3" t="str">
        <f t="shared" si="291"/>
        <v>stacjonarne</v>
      </c>
      <c r="G1591" s="3" t="str">
        <f t="shared" si="292"/>
        <v>95</v>
      </c>
      <c r="H1591" s="6">
        <f t="shared" si="293"/>
        <v>6.2847222222222054E-3</v>
      </c>
      <c r="I1591" s="8">
        <f t="shared" si="294"/>
        <v>0</v>
      </c>
      <c r="J1591" s="8">
        <f t="shared" si="295"/>
        <v>8.7262847222222337</v>
      </c>
      <c r="K1591" s="9">
        <f t="shared" si="296"/>
        <v>12565</v>
      </c>
      <c r="L1591" s="8">
        <f t="shared" si="297"/>
        <v>0</v>
      </c>
      <c r="M1591" s="3">
        <f t="shared" si="300"/>
        <v>0</v>
      </c>
      <c r="N1591" s="3">
        <f t="shared" si="298"/>
        <v>2904</v>
      </c>
      <c r="O1591" s="3">
        <f t="shared" si="301"/>
        <v>8861</v>
      </c>
      <c r="P1591" s="9">
        <f t="shared" si="299"/>
        <v>51</v>
      </c>
    </row>
    <row r="1592" spans="1:16" x14ac:dyDescent="0.25">
      <c r="A1592" s="3">
        <v>5220235</v>
      </c>
      <c r="B1592" s="5">
        <v>42940</v>
      </c>
      <c r="C1592" s="6">
        <v>0.54741898148148149</v>
      </c>
      <c r="D1592" s="6">
        <v>0.54915509259259265</v>
      </c>
      <c r="E1592" s="3">
        <f t="shared" si="290"/>
        <v>7</v>
      </c>
      <c r="F1592" s="3" t="str">
        <f t="shared" si="291"/>
        <v>stacjonarne</v>
      </c>
      <c r="G1592" s="3" t="str">
        <f t="shared" si="292"/>
        <v>52</v>
      </c>
      <c r="H1592" s="6">
        <f t="shared" si="293"/>
        <v>1.7361111111111605E-3</v>
      </c>
      <c r="I1592" s="8">
        <f t="shared" si="294"/>
        <v>0</v>
      </c>
      <c r="J1592" s="8">
        <f t="shared" si="295"/>
        <v>8.7280208333333444</v>
      </c>
      <c r="K1592" s="9">
        <f t="shared" si="296"/>
        <v>12568</v>
      </c>
      <c r="L1592" s="8">
        <f t="shared" si="297"/>
        <v>0</v>
      </c>
      <c r="M1592" s="3">
        <f t="shared" si="300"/>
        <v>0</v>
      </c>
      <c r="N1592" s="3">
        <f t="shared" si="298"/>
        <v>2904</v>
      </c>
      <c r="O1592" s="3">
        <f t="shared" si="301"/>
        <v>8864</v>
      </c>
      <c r="P1592" s="9">
        <f t="shared" si="299"/>
        <v>21</v>
      </c>
    </row>
    <row r="1593" spans="1:16" x14ac:dyDescent="0.25">
      <c r="A1593" s="3">
        <v>26254490</v>
      </c>
      <c r="B1593" s="5">
        <v>42940</v>
      </c>
      <c r="C1593" s="6">
        <v>0.54773148148148143</v>
      </c>
      <c r="D1593" s="6">
        <v>0.55074074074074075</v>
      </c>
      <c r="E1593" s="3">
        <f t="shared" si="290"/>
        <v>8</v>
      </c>
      <c r="F1593" s="3" t="str">
        <f t="shared" si="291"/>
        <v>komurkowe</v>
      </c>
      <c r="G1593" s="3" t="str">
        <f t="shared" si="292"/>
        <v>26</v>
      </c>
      <c r="H1593" s="6">
        <f t="shared" si="293"/>
        <v>3.0092592592593226E-3</v>
      </c>
      <c r="I1593" s="8">
        <f t="shared" si="294"/>
        <v>0</v>
      </c>
      <c r="J1593" s="8">
        <f t="shared" si="295"/>
        <v>8.7310300925926043</v>
      </c>
      <c r="K1593" s="9">
        <f t="shared" si="296"/>
        <v>12572</v>
      </c>
      <c r="L1593" s="8">
        <f t="shared" si="297"/>
        <v>0</v>
      </c>
      <c r="M1593" s="3">
        <f t="shared" si="300"/>
        <v>0</v>
      </c>
      <c r="N1593" s="3">
        <f t="shared" si="298"/>
        <v>2908</v>
      </c>
      <c r="O1593" s="3">
        <f t="shared" si="301"/>
        <v>8864</v>
      </c>
      <c r="P1593" s="9">
        <f t="shared" si="299"/>
        <v>41</v>
      </c>
    </row>
    <row r="1594" spans="1:16" x14ac:dyDescent="0.25">
      <c r="A1594" s="3">
        <v>26463662</v>
      </c>
      <c r="B1594" s="5">
        <v>42940</v>
      </c>
      <c r="C1594" s="6">
        <v>0.55153935185185188</v>
      </c>
      <c r="D1594" s="6">
        <v>0.56090277777777775</v>
      </c>
      <c r="E1594" s="3">
        <f t="shared" si="290"/>
        <v>8</v>
      </c>
      <c r="F1594" s="3" t="str">
        <f t="shared" si="291"/>
        <v>komurkowe</v>
      </c>
      <c r="G1594" s="3" t="str">
        <f t="shared" si="292"/>
        <v>26</v>
      </c>
      <c r="H1594" s="6">
        <f t="shared" si="293"/>
        <v>9.3634259259258723E-3</v>
      </c>
      <c r="I1594" s="8">
        <f t="shared" si="294"/>
        <v>0</v>
      </c>
      <c r="J1594" s="8">
        <f t="shared" si="295"/>
        <v>8.7403935185185304</v>
      </c>
      <c r="K1594" s="9">
        <f t="shared" si="296"/>
        <v>12586</v>
      </c>
      <c r="L1594" s="8">
        <f t="shared" si="297"/>
        <v>0</v>
      </c>
      <c r="M1594" s="3">
        <f t="shared" si="300"/>
        <v>0</v>
      </c>
      <c r="N1594" s="3">
        <f t="shared" si="298"/>
        <v>2922</v>
      </c>
      <c r="O1594" s="3">
        <f t="shared" si="301"/>
        <v>8864</v>
      </c>
      <c r="P1594" s="9">
        <f t="shared" si="299"/>
        <v>10</v>
      </c>
    </row>
    <row r="1595" spans="1:16" x14ac:dyDescent="0.25">
      <c r="A1595" s="3">
        <v>2853860</v>
      </c>
      <c r="B1595" s="5">
        <v>42940</v>
      </c>
      <c r="C1595" s="6">
        <v>0.55491898148148155</v>
      </c>
      <c r="D1595" s="6">
        <v>0.55787037037037035</v>
      </c>
      <c r="E1595" s="3">
        <f t="shared" si="290"/>
        <v>7</v>
      </c>
      <c r="F1595" s="3" t="str">
        <f t="shared" si="291"/>
        <v>stacjonarne</v>
      </c>
      <c r="G1595" s="3" t="str">
        <f t="shared" si="292"/>
        <v>28</v>
      </c>
      <c r="H1595" s="6">
        <f t="shared" si="293"/>
        <v>2.9513888888887951E-3</v>
      </c>
      <c r="I1595" s="8">
        <f t="shared" si="294"/>
        <v>0</v>
      </c>
      <c r="J1595" s="8">
        <f t="shared" si="295"/>
        <v>8.743344907407419</v>
      </c>
      <c r="K1595" s="9">
        <f t="shared" si="296"/>
        <v>12590</v>
      </c>
      <c r="L1595" s="8">
        <f t="shared" si="297"/>
        <v>0</v>
      </c>
      <c r="M1595" s="3">
        <f t="shared" si="300"/>
        <v>0</v>
      </c>
      <c r="N1595" s="3">
        <f t="shared" si="298"/>
        <v>2922</v>
      </c>
      <c r="O1595" s="3">
        <f t="shared" si="301"/>
        <v>8868</v>
      </c>
      <c r="P1595" s="9">
        <f t="shared" si="299"/>
        <v>25</v>
      </c>
    </row>
    <row r="1596" spans="1:16" x14ac:dyDescent="0.25">
      <c r="A1596" s="3">
        <v>1829028</v>
      </c>
      <c r="B1596" s="5">
        <v>42940</v>
      </c>
      <c r="C1596" s="6">
        <v>0.5602893518518518</v>
      </c>
      <c r="D1596" s="6">
        <v>0.57128472222222226</v>
      </c>
      <c r="E1596" s="3">
        <f t="shared" si="290"/>
        <v>7</v>
      </c>
      <c r="F1596" s="3" t="str">
        <f t="shared" si="291"/>
        <v>stacjonarne</v>
      </c>
      <c r="G1596" s="3" t="str">
        <f t="shared" si="292"/>
        <v>18</v>
      </c>
      <c r="H1596" s="6">
        <f t="shared" si="293"/>
        <v>1.0995370370370461E-2</v>
      </c>
      <c r="I1596" s="8">
        <f t="shared" si="294"/>
        <v>0</v>
      </c>
      <c r="J1596" s="8">
        <f t="shared" si="295"/>
        <v>8.7543402777777892</v>
      </c>
      <c r="K1596" s="9">
        <f t="shared" si="296"/>
        <v>12606</v>
      </c>
      <c r="L1596" s="8">
        <f t="shared" si="297"/>
        <v>0</v>
      </c>
      <c r="M1596" s="3">
        <f t="shared" si="300"/>
        <v>0</v>
      </c>
      <c r="N1596" s="3">
        <f t="shared" si="298"/>
        <v>2922</v>
      </c>
      <c r="O1596" s="3">
        <f t="shared" si="301"/>
        <v>8884</v>
      </c>
      <c r="P1596" s="9">
        <f t="shared" si="299"/>
        <v>15</v>
      </c>
    </row>
    <row r="1597" spans="1:16" x14ac:dyDescent="0.25">
      <c r="A1597" s="3">
        <v>1365581</v>
      </c>
      <c r="B1597" s="5">
        <v>42940</v>
      </c>
      <c r="C1597" s="6">
        <v>0.56196759259259255</v>
      </c>
      <c r="D1597" s="6">
        <v>0.57019675925925928</v>
      </c>
      <c r="E1597" s="3">
        <f t="shared" si="290"/>
        <v>7</v>
      </c>
      <c r="F1597" s="3" t="str">
        <f t="shared" si="291"/>
        <v>stacjonarne</v>
      </c>
      <c r="G1597" s="3" t="str">
        <f t="shared" si="292"/>
        <v>13</v>
      </c>
      <c r="H1597" s="6">
        <f t="shared" si="293"/>
        <v>8.2291666666667318E-3</v>
      </c>
      <c r="I1597" s="8">
        <f t="shared" si="294"/>
        <v>0</v>
      </c>
      <c r="J1597" s="8">
        <f t="shared" si="295"/>
        <v>8.7625694444444555</v>
      </c>
      <c r="K1597" s="9">
        <f t="shared" si="296"/>
        <v>12618</v>
      </c>
      <c r="L1597" s="8">
        <f t="shared" si="297"/>
        <v>0</v>
      </c>
      <c r="M1597" s="3">
        <f t="shared" si="300"/>
        <v>0</v>
      </c>
      <c r="N1597" s="3">
        <f t="shared" si="298"/>
        <v>2922</v>
      </c>
      <c r="O1597" s="3">
        <f t="shared" si="301"/>
        <v>8896</v>
      </c>
      <c r="P1597" s="9">
        <f t="shared" si="299"/>
        <v>6</v>
      </c>
    </row>
    <row r="1598" spans="1:16" x14ac:dyDescent="0.25">
      <c r="A1598" s="3">
        <v>66800387</v>
      </c>
      <c r="B1598" s="5">
        <v>42940</v>
      </c>
      <c r="C1598" s="6">
        <v>0.5634837962962963</v>
      </c>
      <c r="D1598" s="6">
        <v>0.56763888888888892</v>
      </c>
      <c r="E1598" s="3">
        <f t="shared" si="290"/>
        <v>8</v>
      </c>
      <c r="F1598" s="3" t="str">
        <f t="shared" si="291"/>
        <v>komurkowe</v>
      </c>
      <c r="G1598" s="3" t="str">
        <f t="shared" si="292"/>
        <v>66</v>
      </c>
      <c r="H1598" s="6">
        <f t="shared" si="293"/>
        <v>4.155092592592613E-3</v>
      </c>
      <c r="I1598" s="8">
        <f t="shared" si="294"/>
        <v>0</v>
      </c>
      <c r="J1598" s="8">
        <f t="shared" si="295"/>
        <v>8.7667245370370477</v>
      </c>
      <c r="K1598" s="9">
        <f t="shared" si="296"/>
        <v>12624</v>
      </c>
      <c r="L1598" s="8">
        <f t="shared" si="297"/>
        <v>0</v>
      </c>
      <c r="M1598" s="3">
        <f t="shared" si="300"/>
        <v>0</v>
      </c>
      <c r="N1598" s="3">
        <f t="shared" si="298"/>
        <v>2928</v>
      </c>
      <c r="O1598" s="3">
        <f t="shared" si="301"/>
        <v>8896</v>
      </c>
      <c r="P1598" s="9">
        <f t="shared" si="299"/>
        <v>5</v>
      </c>
    </row>
    <row r="1599" spans="1:16" x14ac:dyDescent="0.25">
      <c r="A1599" s="3">
        <v>9282666</v>
      </c>
      <c r="B1599" s="5">
        <v>42940</v>
      </c>
      <c r="C1599" s="6">
        <v>0.56879629629629636</v>
      </c>
      <c r="D1599" s="6">
        <v>0.56934027777777774</v>
      </c>
      <c r="E1599" s="3">
        <f t="shared" si="290"/>
        <v>7</v>
      </c>
      <c r="F1599" s="3" t="str">
        <f t="shared" si="291"/>
        <v>stacjonarne</v>
      </c>
      <c r="G1599" s="3" t="str">
        <f t="shared" si="292"/>
        <v>92</v>
      </c>
      <c r="H1599" s="6">
        <f t="shared" si="293"/>
        <v>5.4398148148138148E-4</v>
      </c>
      <c r="I1599" s="8">
        <f t="shared" si="294"/>
        <v>0</v>
      </c>
      <c r="J1599" s="8">
        <f t="shared" si="295"/>
        <v>8.7672685185185291</v>
      </c>
      <c r="K1599" s="9">
        <f t="shared" si="296"/>
        <v>12624</v>
      </c>
      <c r="L1599" s="8">
        <f t="shared" si="297"/>
        <v>0</v>
      </c>
      <c r="M1599" s="3">
        <f t="shared" si="300"/>
        <v>0</v>
      </c>
      <c r="N1599" s="3">
        <f t="shared" si="298"/>
        <v>2928</v>
      </c>
      <c r="O1599" s="3">
        <f t="shared" si="301"/>
        <v>8896</v>
      </c>
      <c r="P1599" s="9">
        <f t="shared" si="299"/>
        <v>52</v>
      </c>
    </row>
    <row r="1600" spans="1:16" x14ac:dyDescent="0.25">
      <c r="A1600" s="3">
        <v>7994769</v>
      </c>
      <c r="B1600" s="5">
        <v>42940</v>
      </c>
      <c r="C1600" s="6">
        <v>0.56980324074074074</v>
      </c>
      <c r="D1600" s="6">
        <v>0.57826388888888891</v>
      </c>
      <c r="E1600" s="3">
        <f t="shared" si="290"/>
        <v>7</v>
      </c>
      <c r="F1600" s="3" t="str">
        <f t="shared" si="291"/>
        <v>stacjonarne</v>
      </c>
      <c r="G1600" s="3" t="str">
        <f t="shared" si="292"/>
        <v>79</v>
      </c>
      <c r="H1600" s="6">
        <f t="shared" si="293"/>
        <v>8.4606481481481755E-3</v>
      </c>
      <c r="I1600" s="8">
        <f t="shared" si="294"/>
        <v>0</v>
      </c>
      <c r="J1600" s="8">
        <f t="shared" si="295"/>
        <v>8.775729166666677</v>
      </c>
      <c r="K1600" s="9">
        <f t="shared" si="296"/>
        <v>12637</v>
      </c>
      <c r="L1600" s="8">
        <f t="shared" si="297"/>
        <v>0</v>
      </c>
      <c r="M1600" s="3">
        <f t="shared" si="300"/>
        <v>0</v>
      </c>
      <c r="N1600" s="3">
        <f t="shared" si="298"/>
        <v>2928</v>
      </c>
      <c r="O1600" s="3">
        <f t="shared" si="301"/>
        <v>8909</v>
      </c>
      <c r="P1600" s="9">
        <f t="shared" si="299"/>
        <v>3</v>
      </c>
    </row>
    <row r="1601" spans="1:16" x14ac:dyDescent="0.25">
      <c r="A1601" s="3">
        <v>3638038</v>
      </c>
      <c r="B1601" s="5">
        <v>42940</v>
      </c>
      <c r="C1601" s="6">
        <v>0.57262731481481477</v>
      </c>
      <c r="D1601" s="6">
        <v>0.57846064814814813</v>
      </c>
      <c r="E1601" s="3">
        <f t="shared" si="290"/>
        <v>7</v>
      </c>
      <c r="F1601" s="3" t="str">
        <f t="shared" si="291"/>
        <v>stacjonarne</v>
      </c>
      <c r="G1601" s="3" t="str">
        <f t="shared" si="292"/>
        <v>36</v>
      </c>
      <c r="H1601" s="6">
        <f t="shared" si="293"/>
        <v>5.833333333333357E-3</v>
      </c>
      <c r="I1601" s="8">
        <f t="shared" si="294"/>
        <v>0</v>
      </c>
      <c r="J1601" s="8">
        <f t="shared" si="295"/>
        <v>8.7815625000000104</v>
      </c>
      <c r="K1601" s="9">
        <f t="shared" si="296"/>
        <v>12645</v>
      </c>
      <c r="L1601" s="8">
        <f t="shared" si="297"/>
        <v>0</v>
      </c>
      <c r="M1601" s="3">
        <f t="shared" si="300"/>
        <v>0</v>
      </c>
      <c r="N1601" s="3">
        <f t="shared" si="298"/>
        <v>2928</v>
      </c>
      <c r="O1601" s="3">
        <f t="shared" si="301"/>
        <v>8917</v>
      </c>
      <c r="P1601" s="9">
        <f t="shared" si="299"/>
        <v>27</v>
      </c>
    </row>
    <row r="1602" spans="1:16" x14ac:dyDescent="0.25">
      <c r="A1602" s="3">
        <v>5221005</v>
      </c>
      <c r="B1602" s="5">
        <v>42940</v>
      </c>
      <c r="C1602" s="6">
        <v>0.57321759259259253</v>
      </c>
      <c r="D1602" s="6">
        <v>0.57461805555555556</v>
      </c>
      <c r="E1602" s="3">
        <f t="shared" si="290"/>
        <v>7</v>
      </c>
      <c r="F1602" s="3" t="str">
        <f t="shared" si="291"/>
        <v>stacjonarne</v>
      </c>
      <c r="G1602" s="3" t="str">
        <f t="shared" si="292"/>
        <v>52</v>
      </c>
      <c r="H1602" s="6">
        <f t="shared" si="293"/>
        <v>1.4004629629630339E-3</v>
      </c>
      <c r="I1602" s="8">
        <f t="shared" si="294"/>
        <v>0</v>
      </c>
      <c r="J1602" s="8">
        <f t="shared" si="295"/>
        <v>8.7829629629629729</v>
      </c>
      <c r="K1602" s="9">
        <f t="shared" si="296"/>
        <v>12647</v>
      </c>
      <c r="L1602" s="8">
        <f t="shared" si="297"/>
        <v>0</v>
      </c>
      <c r="M1602" s="3">
        <f t="shared" si="300"/>
        <v>0</v>
      </c>
      <c r="N1602" s="3">
        <f t="shared" si="298"/>
        <v>2928</v>
      </c>
      <c r="O1602" s="3">
        <f t="shared" si="301"/>
        <v>8919</v>
      </c>
      <c r="P1602" s="9">
        <f t="shared" si="299"/>
        <v>28</v>
      </c>
    </row>
    <row r="1603" spans="1:16" x14ac:dyDescent="0.25">
      <c r="A1603" s="3">
        <v>3150344</v>
      </c>
      <c r="B1603" s="5">
        <v>42940</v>
      </c>
      <c r="C1603" s="6">
        <v>0.57322916666666668</v>
      </c>
      <c r="D1603" s="6">
        <v>0.58089120370370373</v>
      </c>
      <c r="E1603" s="3">
        <f t="shared" ref="E1603:E1666" si="302">LEN(A1603)</f>
        <v>7</v>
      </c>
      <c r="F1603" s="3" t="str">
        <f t="shared" ref="F1603:F1666" si="303">IF(E1603=7,"stacjonarne","komurkowe")</f>
        <v>stacjonarne</v>
      </c>
      <c r="G1603" s="3" t="str">
        <f t="shared" ref="G1603:G1666" si="304">LEFT(A1603,2)</f>
        <v>31</v>
      </c>
      <c r="H1603" s="6">
        <f t="shared" ref="H1603:H1666" si="305">D1603-C1603</f>
        <v>7.6620370370370505E-3</v>
      </c>
      <c r="I1603" s="8">
        <f t="shared" ref="I1603:I1666" si="306">IF(AND(G1603="12",F1603="stacjonarne"),H1603,0)</f>
        <v>0</v>
      </c>
      <c r="J1603" s="8">
        <f t="shared" si="295"/>
        <v>8.7906250000000092</v>
      </c>
      <c r="K1603" s="9">
        <f t="shared" si="296"/>
        <v>12658</v>
      </c>
      <c r="L1603" s="8">
        <f t="shared" si="297"/>
        <v>0</v>
      </c>
      <c r="M1603" s="3">
        <f t="shared" si="300"/>
        <v>0</v>
      </c>
      <c r="N1603" s="3">
        <f t="shared" si="298"/>
        <v>2928</v>
      </c>
      <c r="O1603" s="3">
        <f t="shared" si="301"/>
        <v>8930</v>
      </c>
      <c r="P1603" s="9">
        <f t="shared" si="299"/>
        <v>30</v>
      </c>
    </row>
    <row r="1604" spans="1:16" x14ac:dyDescent="0.25">
      <c r="A1604" s="3">
        <v>2780765</v>
      </c>
      <c r="B1604" s="5">
        <v>42940</v>
      </c>
      <c r="C1604" s="6">
        <v>0.57582175925925927</v>
      </c>
      <c r="D1604" s="6">
        <v>0.57693287037037033</v>
      </c>
      <c r="E1604" s="3">
        <f t="shared" si="302"/>
        <v>7</v>
      </c>
      <c r="F1604" s="3" t="str">
        <f t="shared" si="303"/>
        <v>stacjonarne</v>
      </c>
      <c r="G1604" s="3" t="str">
        <f t="shared" si="304"/>
        <v>27</v>
      </c>
      <c r="H1604" s="6">
        <f t="shared" si="305"/>
        <v>1.1111111111110628E-3</v>
      </c>
      <c r="I1604" s="8">
        <f t="shared" si="306"/>
        <v>0</v>
      </c>
      <c r="J1604" s="8">
        <f t="shared" ref="J1604:J1667" si="307">IF(E1604&lt;10,H1604+J1603,J1603)</f>
        <v>8.7917361111111205</v>
      </c>
      <c r="K1604" s="9">
        <f t="shared" ref="K1604:K1667" si="308">IF(J1604&lt;&gt;J1603,K1603+HOUR(H1604)*60+MINUTE(H1604)+IF(P1604&lt;P1603,1,0),K1603)</f>
        <v>12660</v>
      </c>
      <c r="L1604" s="8">
        <f t="shared" ref="L1604:L1667" si="309">IF(E1604&gt;=10,H1604,0)</f>
        <v>0</v>
      </c>
      <c r="M1604" s="3">
        <f t="shared" si="300"/>
        <v>0</v>
      </c>
      <c r="N1604" s="3">
        <f t="shared" ref="N1604:N1667" si="310">IF(AND(K1604&gt;800,K1603&lt;800,F1604="komurkowe"),K1604-800,IF(AND(F1604="komurkowe",K1604&gt;800),N1603+K1604-K1603,N1603))</f>
        <v>2928</v>
      </c>
      <c r="O1604" s="3">
        <f t="shared" si="301"/>
        <v>8932</v>
      </c>
      <c r="P1604" s="9">
        <f t="shared" ref="P1604:P1667" si="311">IF(J1604&lt;&gt;J1603,MOD(SECOND(H1604)+P1603,60),P1603)</f>
        <v>6</v>
      </c>
    </row>
    <row r="1605" spans="1:16" x14ac:dyDescent="0.25">
      <c r="A1605" s="3">
        <v>3720500</v>
      </c>
      <c r="B1605" s="5">
        <v>42940</v>
      </c>
      <c r="C1605" s="6">
        <v>0.57660879629629636</v>
      </c>
      <c r="D1605" s="6">
        <v>0.58250000000000002</v>
      </c>
      <c r="E1605" s="3">
        <f t="shared" si="302"/>
        <v>7</v>
      </c>
      <c r="F1605" s="3" t="str">
        <f t="shared" si="303"/>
        <v>stacjonarne</v>
      </c>
      <c r="G1605" s="3" t="str">
        <f t="shared" si="304"/>
        <v>37</v>
      </c>
      <c r="H1605" s="6">
        <f t="shared" si="305"/>
        <v>5.8912037037036624E-3</v>
      </c>
      <c r="I1605" s="8">
        <f t="shared" si="306"/>
        <v>0</v>
      </c>
      <c r="J1605" s="8">
        <f t="shared" si="307"/>
        <v>8.7976273148148234</v>
      </c>
      <c r="K1605" s="9">
        <f t="shared" si="308"/>
        <v>12668</v>
      </c>
      <c r="L1605" s="8">
        <f t="shared" si="309"/>
        <v>0</v>
      </c>
      <c r="M1605" s="3">
        <f t="shared" si="300"/>
        <v>0</v>
      </c>
      <c r="N1605" s="3">
        <f t="shared" si="310"/>
        <v>2928</v>
      </c>
      <c r="O1605" s="3">
        <f t="shared" si="301"/>
        <v>8940</v>
      </c>
      <c r="P1605" s="9">
        <f t="shared" si="311"/>
        <v>35</v>
      </c>
    </row>
    <row r="1606" spans="1:16" x14ac:dyDescent="0.25">
      <c r="A1606" s="3">
        <v>89419064</v>
      </c>
      <c r="B1606" s="5">
        <v>42940</v>
      </c>
      <c r="C1606" s="6">
        <v>0.5785069444444445</v>
      </c>
      <c r="D1606" s="6">
        <v>0.58456018518518515</v>
      </c>
      <c r="E1606" s="3">
        <f t="shared" si="302"/>
        <v>8</v>
      </c>
      <c r="F1606" s="3" t="str">
        <f t="shared" si="303"/>
        <v>komurkowe</v>
      </c>
      <c r="G1606" s="3" t="str">
        <f t="shared" si="304"/>
        <v>89</v>
      </c>
      <c r="H1606" s="6">
        <f t="shared" si="305"/>
        <v>6.0532407407406508E-3</v>
      </c>
      <c r="I1606" s="8">
        <f t="shared" si="306"/>
        <v>0</v>
      </c>
      <c r="J1606" s="8">
        <f t="shared" si="307"/>
        <v>8.8036805555555642</v>
      </c>
      <c r="K1606" s="9">
        <f t="shared" si="308"/>
        <v>12677</v>
      </c>
      <c r="L1606" s="8">
        <f t="shared" si="309"/>
        <v>0</v>
      </c>
      <c r="M1606" s="3">
        <f t="shared" si="300"/>
        <v>0</v>
      </c>
      <c r="N1606" s="3">
        <f t="shared" si="310"/>
        <v>2937</v>
      </c>
      <c r="O1606" s="3">
        <f t="shared" si="301"/>
        <v>8940</v>
      </c>
      <c r="P1606" s="9">
        <f t="shared" si="311"/>
        <v>18</v>
      </c>
    </row>
    <row r="1607" spans="1:16" x14ac:dyDescent="0.25">
      <c r="A1607" s="3">
        <v>9961121</v>
      </c>
      <c r="B1607" s="5">
        <v>42940</v>
      </c>
      <c r="C1607" s="6">
        <v>0.58304398148148151</v>
      </c>
      <c r="D1607" s="6">
        <v>0.58518518518518514</v>
      </c>
      <c r="E1607" s="3">
        <f t="shared" si="302"/>
        <v>7</v>
      </c>
      <c r="F1607" s="3" t="str">
        <f t="shared" si="303"/>
        <v>stacjonarne</v>
      </c>
      <c r="G1607" s="3" t="str">
        <f t="shared" si="304"/>
        <v>99</v>
      </c>
      <c r="H1607" s="6">
        <f t="shared" si="305"/>
        <v>2.1412037037036313E-3</v>
      </c>
      <c r="I1607" s="8">
        <f t="shared" si="306"/>
        <v>0</v>
      </c>
      <c r="J1607" s="8">
        <f t="shared" si="307"/>
        <v>8.8058217592592669</v>
      </c>
      <c r="K1607" s="9">
        <f t="shared" si="308"/>
        <v>12680</v>
      </c>
      <c r="L1607" s="8">
        <f t="shared" si="309"/>
        <v>0</v>
      </c>
      <c r="M1607" s="3">
        <f t="shared" si="300"/>
        <v>0</v>
      </c>
      <c r="N1607" s="3">
        <f t="shared" si="310"/>
        <v>2937</v>
      </c>
      <c r="O1607" s="3">
        <f t="shared" si="301"/>
        <v>8943</v>
      </c>
      <c r="P1607" s="9">
        <f t="shared" si="311"/>
        <v>23</v>
      </c>
    </row>
    <row r="1608" spans="1:16" x14ac:dyDescent="0.25">
      <c r="A1608" s="3">
        <v>5303411</v>
      </c>
      <c r="B1608" s="5">
        <v>42940</v>
      </c>
      <c r="C1608" s="6">
        <v>0.58652777777777776</v>
      </c>
      <c r="D1608" s="6">
        <v>0.5917824074074074</v>
      </c>
      <c r="E1608" s="3">
        <f t="shared" si="302"/>
        <v>7</v>
      </c>
      <c r="F1608" s="3" t="str">
        <f t="shared" si="303"/>
        <v>stacjonarne</v>
      </c>
      <c r="G1608" s="3" t="str">
        <f t="shared" si="304"/>
        <v>53</v>
      </c>
      <c r="H1608" s="6">
        <f t="shared" si="305"/>
        <v>5.2546296296296369E-3</v>
      </c>
      <c r="I1608" s="8">
        <f t="shared" si="306"/>
        <v>0</v>
      </c>
      <c r="J1608" s="8">
        <f t="shared" si="307"/>
        <v>8.8110763888888961</v>
      </c>
      <c r="K1608" s="9">
        <f t="shared" si="308"/>
        <v>12687</v>
      </c>
      <c r="L1608" s="8">
        <f t="shared" si="309"/>
        <v>0</v>
      </c>
      <c r="M1608" s="3">
        <f t="shared" si="300"/>
        <v>0</v>
      </c>
      <c r="N1608" s="3">
        <f t="shared" si="310"/>
        <v>2937</v>
      </c>
      <c r="O1608" s="3">
        <f t="shared" si="301"/>
        <v>8950</v>
      </c>
      <c r="P1608" s="9">
        <f t="shared" si="311"/>
        <v>57</v>
      </c>
    </row>
    <row r="1609" spans="1:16" x14ac:dyDescent="0.25">
      <c r="A1609" s="3">
        <v>4657345</v>
      </c>
      <c r="B1609" s="5">
        <v>42940</v>
      </c>
      <c r="C1609" s="6">
        <v>0.58981481481481479</v>
      </c>
      <c r="D1609" s="6">
        <v>0.59037037037037032</v>
      </c>
      <c r="E1609" s="3">
        <f t="shared" si="302"/>
        <v>7</v>
      </c>
      <c r="F1609" s="3" t="str">
        <f t="shared" si="303"/>
        <v>stacjonarne</v>
      </c>
      <c r="G1609" s="3" t="str">
        <f t="shared" si="304"/>
        <v>46</v>
      </c>
      <c r="H1609" s="6">
        <f t="shared" si="305"/>
        <v>5.5555555555553138E-4</v>
      </c>
      <c r="I1609" s="8">
        <f t="shared" si="306"/>
        <v>0</v>
      </c>
      <c r="J1609" s="8">
        <f t="shared" si="307"/>
        <v>8.8116319444444517</v>
      </c>
      <c r="K1609" s="9">
        <f t="shared" si="308"/>
        <v>12688</v>
      </c>
      <c r="L1609" s="8">
        <f t="shared" si="309"/>
        <v>0</v>
      </c>
      <c r="M1609" s="3">
        <f t="shared" si="300"/>
        <v>0</v>
      </c>
      <c r="N1609" s="3">
        <f t="shared" si="310"/>
        <v>2937</v>
      </c>
      <c r="O1609" s="3">
        <f t="shared" si="301"/>
        <v>8951</v>
      </c>
      <c r="P1609" s="9">
        <f t="shared" si="311"/>
        <v>45</v>
      </c>
    </row>
    <row r="1610" spans="1:16" x14ac:dyDescent="0.25">
      <c r="A1610" s="3">
        <v>5850216</v>
      </c>
      <c r="B1610" s="5">
        <v>42940</v>
      </c>
      <c r="C1610" s="6">
        <v>0.59325231481481489</v>
      </c>
      <c r="D1610" s="6">
        <v>0.59866898148148151</v>
      </c>
      <c r="E1610" s="3">
        <f t="shared" si="302"/>
        <v>7</v>
      </c>
      <c r="F1610" s="3" t="str">
        <f t="shared" si="303"/>
        <v>stacjonarne</v>
      </c>
      <c r="G1610" s="3" t="str">
        <f t="shared" si="304"/>
        <v>58</v>
      </c>
      <c r="H1610" s="6">
        <f t="shared" si="305"/>
        <v>5.4166666666666252E-3</v>
      </c>
      <c r="I1610" s="8">
        <f t="shared" si="306"/>
        <v>0</v>
      </c>
      <c r="J1610" s="8">
        <f t="shared" si="307"/>
        <v>8.8170486111111188</v>
      </c>
      <c r="K1610" s="9">
        <f t="shared" si="308"/>
        <v>12696</v>
      </c>
      <c r="L1610" s="8">
        <f t="shared" si="309"/>
        <v>0</v>
      </c>
      <c r="M1610" s="3">
        <f t="shared" si="300"/>
        <v>0</v>
      </c>
      <c r="N1610" s="3">
        <f t="shared" si="310"/>
        <v>2937</v>
      </c>
      <c r="O1610" s="3">
        <f t="shared" si="301"/>
        <v>8959</v>
      </c>
      <c r="P1610" s="9">
        <f t="shared" si="311"/>
        <v>33</v>
      </c>
    </row>
    <row r="1611" spans="1:16" x14ac:dyDescent="0.25">
      <c r="A1611" s="3">
        <v>4927402</v>
      </c>
      <c r="B1611" s="5">
        <v>42940</v>
      </c>
      <c r="C1611" s="6">
        <v>0.59351851851851845</v>
      </c>
      <c r="D1611" s="6">
        <v>0.60163194444444446</v>
      </c>
      <c r="E1611" s="3">
        <f t="shared" si="302"/>
        <v>7</v>
      </c>
      <c r="F1611" s="3" t="str">
        <f t="shared" si="303"/>
        <v>stacjonarne</v>
      </c>
      <c r="G1611" s="3" t="str">
        <f t="shared" si="304"/>
        <v>49</v>
      </c>
      <c r="H1611" s="6">
        <f t="shared" si="305"/>
        <v>8.11342592592601E-3</v>
      </c>
      <c r="I1611" s="8">
        <f t="shared" si="306"/>
        <v>0</v>
      </c>
      <c r="J1611" s="8">
        <f t="shared" si="307"/>
        <v>8.8251620370370443</v>
      </c>
      <c r="K1611" s="9">
        <f t="shared" si="308"/>
        <v>12708</v>
      </c>
      <c r="L1611" s="8">
        <f t="shared" si="309"/>
        <v>0</v>
      </c>
      <c r="M1611" s="3">
        <f t="shared" si="300"/>
        <v>0</v>
      </c>
      <c r="N1611" s="3">
        <f t="shared" si="310"/>
        <v>2937</v>
      </c>
      <c r="O1611" s="3">
        <f t="shared" si="301"/>
        <v>8971</v>
      </c>
      <c r="P1611" s="9">
        <f t="shared" si="311"/>
        <v>14</v>
      </c>
    </row>
    <row r="1612" spans="1:16" x14ac:dyDescent="0.25">
      <c r="A1612" s="3">
        <v>60113139</v>
      </c>
      <c r="B1612" s="5">
        <v>42940</v>
      </c>
      <c r="C1612" s="6">
        <v>0.59663194444444445</v>
      </c>
      <c r="D1612" s="6">
        <v>0.60359953703703706</v>
      </c>
      <c r="E1612" s="3">
        <f t="shared" si="302"/>
        <v>8</v>
      </c>
      <c r="F1612" s="3" t="str">
        <f t="shared" si="303"/>
        <v>komurkowe</v>
      </c>
      <c r="G1612" s="3" t="str">
        <f t="shared" si="304"/>
        <v>60</v>
      </c>
      <c r="H1612" s="6">
        <f t="shared" si="305"/>
        <v>6.9675925925926085E-3</v>
      </c>
      <c r="I1612" s="8">
        <f t="shared" si="306"/>
        <v>0</v>
      </c>
      <c r="J1612" s="8">
        <f t="shared" si="307"/>
        <v>8.8321296296296374</v>
      </c>
      <c r="K1612" s="9">
        <f t="shared" si="308"/>
        <v>12718</v>
      </c>
      <c r="L1612" s="8">
        <f t="shared" si="309"/>
        <v>0</v>
      </c>
      <c r="M1612" s="3">
        <f t="shared" si="300"/>
        <v>0</v>
      </c>
      <c r="N1612" s="3">
        <f t="shared" si="310"/>
        <v>2947</v>
      </c>
      <c r="O1612" s="3">
        <f t="shared" si="301"/>
        <v>8971</v>
      </c>
      <c r="P1612" s="9">
        <f t="shared" si="311"/>
        <v>16</v>
      </c>
    </row>
    <row r="1613" spans="1:16" x14ac:dyDescent="0.25">
      <c r="A1613" s="3">
        <v>2644526</v>
      </c>
      <c r="B1613" s="5">
        <v>42940</v>
      </c>
      <c r="C1613" s="6">
        <v>0.59864583333333332</v>
      </c>
      <c r="D1613" s="6">
        <v>0.6056597222222222</v>
      </c>
      <c r="E1613" s="3">
        <f t="shared" si="302"/>
        <v>7</v>
      </c>
      <c r="F1613" s="3" t="str">
        <f t="shared" si="303"/>
        <v>stacjonarne</v>
      </c>
      <c r="G1613" s="3" t="str">
        <f t="shared" si="304"/>
        <v>26</v>
      </c>
      <c r="H1613" s="6">
        <f t="shared" si="305"/>
        <v>7.0138888888888751E-3</v>
      </c>
      <c r="I1613" s="8">
        <f t="shared" si="306"/>
        <v>0</v>
      </c>
      <c r="J1613" s="8">
        <f t="shared" si="307"/>
        <v>8.8391435185185259</v>
      </c>
      <c r="K1613" s="9">
        <f t="shared" si="308"/>
        <v>12728</v>
      </c>
      <c r="L1613" s="8">
        <f t="shared" si="309"/>
        <v>0</v>
      </c>
      <c r="M1613" s="3">
        <f t="shared" si="300"/>
        <v>0</v>
      </c>
      <c r="N1613" s="3">
        <f t="shared" si="310"/>
        <v>2947</v>
      </c>
      <c r="O1613" s="3">
        <f t="shared" si="301"/>
        <v>8981</v>
      </c>
      <c r="P1613" s="9">
        <f t="shared" si="311"/>
        <v>22</v>
      </c>
    </row>
    <row r="1614" spans="1:16" x14ac:dyDescent="0.25">
      <c r="A1614" s="3">
        <v>7226610</v>
      </c>
      <c r="B1614" s="5">
        <v>42940</v>
      </c>
      <c r="C1614" s="6">
        <v>0.6005787037037037</v>
      </c>
      <c r="D1614" s="6">
        <v>0.6107407407407407</v>
      </c>
      <c r="E1614" s="3">
        <f t="shared" si="302"/>
        <v>7</v>
      </c>
      <c r="F1614" s="3" t="str">
        <f t="shared" si="303"/>
        <v>stacjonarne</v>
      </c>
      <c r="G1614" s="3" t="str">
        <f t="shared" si="304"/>
        <v>72</v>
      </c>
      <c r="H1614" s="6">
        <f t="shared" si="305"/>
        <v>1.0162037037036997E-2</v>
      </c>
      <c r="I1614" s="8">
        <f t="shared" si="306"/>
        <v>0</v>
      </c>
      <c r="J1614" s="8">
        <f t="shared" si="307"/>
        <v>8.8493055555555635</v>
      </c>
      <c r="K1614" s="9">
        <f t="shared" si="308"/>
        <v>12743</v>
      </c>
      <c r="L1614" s="8">
        <f t="shared" si="309"/>
        <v>0</v>
      </c>
      <c r="M1614" s="3">
        <f t="shared" si="300"/>
        <v>0</v>
      </c>
      <c r="N1614" s="3">
        <f t="shared" si="310"/>
        <v>2947</v>
      </c>
      <c r="O1614" s="3">
        <f t="shared" si="301"/>
        <v>8996</v>
      </c>
      <c r="P1614" s="9">
        <f t="shared" si="311"/>
        <v>0</v>
      </c>
    </row>
    <row r="1615" spans="1:16" x14ac:dyDescent="0.25">
      <c r="A1615" s="3">
        <v>9328179</v>
      </c>
      <c r="B1615" s="5">
        <v>42940</v>
      </c>
      <c r="C1615" s="6">
        <v>0.60211805555555553</v>
      </c>
      <c r="D1615" s="6">
        <v>0.60282407407407412</v>
      </c>
      <c r="E1615" s="3">
        <f t="shared" si="302"/>
        <v>7</v>
      </c>
      <c r="F1615" s="3" t="str">
        <f t="shared" si="303"/>
        <v>stacjonarne</v>
      </c>
      <c r="G1615" s="3" t="str">
        <f t="shared" si="304"/>
        <v>93</v>
      </c>
      <c r="H1615" s="6">
        <f t="shared" si="305"/>
        <v>7.0601851851859188E-4</v>
      </c>
      <c r="I1615" s="8">
        <f t="shared" si="306"/>
        <v>0</v>
      </c>
      <c r="J1615" s="8">
        <f t="shared" si="307"/>
        <v>8.8500115740740828</v>
      </c>
      <c r="K1615" s="9">
        <f t="shared" si="308"/>
        <v>12744</v>
      </c>
      <c r="L1615" s="8">
        <f t="shared" si="309"/>
        <v>0</v>
      </c>
      <c r="M1615" s="3">
        <f t="shared" si="300"/>
        <v>0</v>
      </c>
      <c r="N1615" s="3">
        <f t="shared" si="310"/>
        <v>2947</v>
      </c>
      <c r="O1615" s="3">
        <f t="shared" si="301"/>
        <v>8997</v>
      </c>
      <c r="P1615" s="9">
        <f t="shared" si="311"/>
        <v>1</v>
      </c>
    </row>
    <row r="1616" spans="1:16" x14ac:dyDescent="0.25">
      <c r="A1616" s="3">
        <v>7457716</v>
      </c>
      <c r="B1616" s="5">
        <v>42940</v>
      </c>
      <c r="C1616" s="6">
        <v>0.6068634259259259</v>
      </c>
      <c r="D1616" s="6">
        <v>0.61152777777777778</v>
      </c>
      <c r="E1616" s="3">
        <f t="shared" si="302"/>
        <v>7</v>
      </c>
      <c r="F1616" s="3" t="str">
        <f t="shared" si="303"/>
        <v>stacjonarne</v>
      </c>
      <c r="G1616" s="3" t="str">
        <f t="shared" si="304"/>
        <v>74</v>
      </c>
      <c r="H1616" s="6">
        <f t="shared" si="305"/>
        <v>4.6643518518518778E-3</v>
      </c>
      <c r="I1616" s="8">
        <f t="shared" si="306"/>
        <v>0</v>
      </c>
      <c r="J1616" s="8">
        <f t="shared" si="307"/>
        <v>8.8546759259259353</v>
      </c>
      <c r="K1616" s="9">
        <f t="shared" si="308"/>
        <v>12750</v>
      </c>
      <c r="L1616" s="8">
        <f t="shared" si="309"/>
        <v>0</v>
      </c>
      <c r="M1616" s="3">
        <f t="shared" si="300"/>
        <v>0</v>
      </c>
      <c r="N1616" s="3">
        <f t="shared" si="310"/>
        <v>2947</v>
      </c>
      <c r="O1616" s="3">
        <f t="shared" si="301"/>
        <v>9003</v>
      </c>
      <c r="P1616" s="9">
        <f t="shared" si="311"/>
        <v>44</v>
      </c>
    </row>
    <row r="1617" spans="1:16" x14ac:dyDescent="0.25">
      <c r="A1617" s="3">
        <v>1739364</v>
      </c>
      <c r="B1617" s="5">
        <v>42940</v>
      </c>
      <c r="C1617" s="6">
        <v>0.61100694444444448</v>
      </c>
      <c r="D1617" s="6">
        <v>0.62071759259259263</v>
      </c>
      <c r="E1617" s="3">
        <f t="shared" si="302"/>
        <v>7</v>
      </c>
      <c r="F1617" s="3" t="str">
        <f t="shared" si="303"/>
        <v>stacjonarne</v>
      </c>
      <c r="G1617" s="3" t="str">
        <f t="shared" si="304"/>
        <v>17</v>
      </c>
      <c r="H1617" s="6">
        <f t="shared" si="305"/>
        <v>9.7106481481481488E-3</v>
      </c>
      <c r="I1617" s="8">
        <f t="shared" si="306"/>
        <v>0</v>
      </c>
      <c r="J1617" s="8">
        <f t="shared" si="307"/>
        <v>8.8643865740740839</v>
      </c>
      <c r="K1617" s="9">
        <f t="shared" si="308"/>
        <v>12764</v>
      </c>
      <c r="L1617" s="8">
        <f t="shared" si="309"/>
        <v>0</v>
      </c>
      <c r="M1617" s="3">
        <f t="shared" si="300"/>
        <v>0</v>
      </c>
      <c r="N1617" s="3">
        <f t="shared" si="310"/>
        <v>2947</v>
      </c>
      <c r="O1617" s="3">
        <f t="shared" si="301"/>
        <v>9017</v>
      </c>
      <c r="P1617" s="9">
        <f t="shared" si="311"/>
        <v>43</v>
      </c>
    </row>
    <row r="1618" spans="1:16" x14ac:dyDescent="0.25">
      <c r="A1618" s="3">
        <v>1677537</v>
      </c>
      <c r="B1618" s="5">
        <v>42940</v>
      </c>
      <c r="C1618" s="6">
        <v>0.61471064814814813</v>
      </c>
      <c r="D1618" s="6">
        <v>0.62232638888888892</v>
      </c>
      <c r="E1618" s="3">
        <f t="shared" si="302"/>
        <v>7</v>
      </c>
      <c r="F1618" s="3" t="str">
        <f t="shared" si="303"/>
        <v>stacjonarne</v>
      </c>
      <c r="G1618" s="3" t="str">
        <f t="shared" si="304"/>
        <v>16</v>
      </c>
      <c r="H1618" s="6">
        <f t="shared" si="305"/>
        <v>7.615740740740784E-3</v>
      </c>
      <c r="I1618" s="8">
        <f t="shared" si="306"/>
        <v>0</v>
      </c>
      <c r="J1618" s="8">
        <f t="shared" si="307"/>
        <v>8.872002314814825</v>
      </c>
      <c r="K1618" s="9">
        <f t="shared" si="308"/>
        <v>12775</v>
      </c>
      <c r="L1618" s="8">
        <f t="shared" si="309"/>
        <v>0</v>
      </c>
      <c r="M1618" s="3">
        <f t="shared" si="300"/>
        <v>0</v>
      </c>
      <c r="N1618" s="3">
        <f t="shared" si="310"/>
        <v>2947</v>
      </c>
      <c r="O1618" s="3">
        <f t="shared" si="301"/>
        <v>9028</v>
      </c>
      <c r="P1618" s="9">
        <f t="shared" si="311"/>
        <v>41</v>
      </c>
    </row>
    <row r="1619" spans="1:16" x14ac:dyDescent="0.25">
      <c r="A1619" s="3">
        <v>55614678</v>
      </c>
      <c r="B1619" s="5">
        <v>42940</v>
      </c>
      <c r="C1619" s="6">
        <v>0.61826388888888884</v>
      </c>
      <c r="D1619" s="6">
        <v>0.62091435185185184</v>
      </c>
      <c r="E1619" s="3">
        <f t="shared" si="302"/>
        <v>8</v>
      </c>
      <c r="F1619" s="3" t="str">
        <f t="shared" si="303"/>
        <v>komurkowe</v>
      </c>
      <c r="G1619" s="3" t="str">
        <f t="shared" si="304"/>
        <v>55</v>
      </c>
      <c r="H1619" s="6">
        <f t="shared" si="305"/>
        <v>2.6504629629630072E-3</v>
      </c>
      <c r="I1619" s="8">
        <f t="shared" si="306"/>
        <v>0</v>
      </c>
      <c r="J1619" s="8">
        <f t="shared" si="307"/>
        <v>8.8746527777777882</v>
      </c>
      <c r="K1619" s="9">
        <f t="shared" si="308"/>
        <v>12779</v>
      </c>
      <c r="L1619" s="8">
        <f t="shared" si="309"/>
        <v>0</v>
      </c>
      <c r="M1619" s="3">
        <f t="shared" si="300"/>
        <v>0</v>
      </c>
      <c r="N1619" s="3">
        <f t="shared" si="310"/>
        <v>2951</v>
      </c>
      <c r="O1619" s="3">
        <f t="shared" si="301"/>
        <v>9028</v>
      </c>
      <c r="P1619" s="9">
        <f t="shared" si="311"/>
        <v>30</v>
      </c>
    </row>
    <row r="1620" spans="1:16" x14ac:dyDescent="0.25">
      <c r="A1620" s="3">
        <v>4272221</v>
      </c>
      <c r="B1620" s="5">
        <v>42940</v>
      </c>
      <c r="C1620" s="6">
        <v>0.62152777777777779</v>
      </c>
      <c r="D1620" s="6">
        <v>0.62572916666666667</v>
      </c>
      <c r="E1620" s="3">
        <f t="shared" si="302"/>
        <v>7</v>
      </c>
      <c r="F1620" s="3" t="str">
        <f t="shared" si="303"/>
        <v>stacjonarne</v>
      </c>
      <c r="G1620" s="3" t="str">
        <f t="shared" si="304"/>
        <v>42</v>
      </c>
      <c r="H1620" s="6">
        <f t="shared" si="305"/>
        <v>4.2013888888888795E-3</v>
      </c>
      <c r="I1620" s="8">
        <f t="shared" si="306"/>
        <v>0</v>
      </c>
      <c r="J1620" s="8">
        <f t="shared" si="307"/>
        <v>8.8788541666666774</v>
      </c>
      <c r="K1620" s="9">
        <f t="shared" si="308"/>
        <v>12785</v>
      </c>
      <c r="L1620" s="8">
        <f t="shared" si="309"/>
        <v>0</v>
      </c>
      <c r="M1620" s="3">
        <f t="shared" si="300"/>
        <v>0</v>
      </c>
      <c r="N1620" s="3">
        <f t="shared" si="310"/>
        <v>2951</v>
      </c>
      <c r="O1620" s="3">
        <f t="shared" si="301"/>
        <v>9034</v>
      </c>
      <c r="P1620" s="9">
        <f t="shared" si="311"/>
        <v>33</v>
      </c>
    </row>
    <row r="1621" spans="1:16" x14ac:dyDescent="0.25">
      <c r="A1621" s="3">
        <v>1740380</v>
      </c>
      <c r="B1621" s="5">
        <v>42940</v>
      </c>
      <c r="C1621" s="6">
        <v>0.62605324074074076</v>
      </c>
      <c r="D1621" s="6">
        <v>0.63655092592592599</v>
      </c>
      <c r="E1621" s="3">
        <f t="shared" si="302"/>
        <v>7</v>
      </c>
      <c r="F1621" s="3" t="str">
        <f t="shared" si="303"/>
        <v>stacjonarne</v>
      </c>
      <c r="G1621" s="3" t="str">
        <f t="shared" si="304"/>
        <v>17</v>
      </c>
      <c r="H1621" s="6">
        <f t="shared" si="305"/>
        <v>1.0497685185185235E-2</v>
      </c>
      <c r="I1621" s="8">
        <f t="shared" si="306"/>
        <v>0</v>
      </c>
      <c r="J1621" s="8">
        <f t="shared" si="307"/>
        <v>8.8893518518518633</v>
      </c>
      <c r="K1621" s="9">
        <f t="shared" si="308"/>
        <v>12800</v>
      </c>
      <c r="L1621" s="8">
        <f t="shared" si="309"/>
        <v>0</v>
      </c>
      <c r="M1621" s="3">
        <f t="shared" si="300"/>
        <v>0</v>
      </c>
      <c r="N1621" s="3">
        <f t="shared" si="310"/>
        <v>2951</v>
      </c>
      <c r="O1621" s="3">
        <f t="shared" si="301"/>
        <v>9049</v>
      </c>
      <c r="P1621" s="9">
        <f t="shared" si="311"/>
        <v>40</v>
      </c>
    </row>
    <row r="1622" spans="1:16" x14ac:dyDescent="0.25">
      <c r="A1622" s="3">
        <v>6005355</v>
      </c>
      <c r="B1622" s="5">
        <v>42941</v>
      </c>
      <c r="C1622" s="6">
        <v>0.33688657407407407</v>
      </c>
      <c r="D1622" s="6">
        <v>0.34452546296296299</v>
      </c>
      <c r="E1622" s="3">
        <f t="shared" si="302"/>
        <v>7</v>
      </c>
      <c r="F1622" s="3" t="str">
        <f t="shared" si="303"/>
        <v>stacjonarne</v>
      </c>
      <c r="G1622" s="3" t="str">
        <f t="shared" si="304"/>
        <v>60</v>
      </c>
      <c r="H1622" s="6">
        <f t="shared" si="305"/>
        <v>7.6388888888889173E-3</v>
      </c>
      <c r="I1622" s="8">
        <f t="shared" si="306"/>
        <v>0</v>
      </c>
      <c r="J1622" s="8">
        <f t="shared" si="307"/>
        <v>8.8969907407407529</v>
      </c>
      <c r="K1622" s="9">
        <f t="shared" si="308"/>
        <v>12811</v>
      </c>
      <c r="L1622" s="8">
        <f t="shared" si="309"/>
        <v>0</v>
      </c>
      <c r="M1622" s="3">
        <f t="shared" si="300"/>
        <v>0</v>
      </c>
      <c r="N1622" s="3">
        <f t="shared" si="310"/>
        <v>2951</v>
      </c>
      <c r="O1622" s="3">
        <f t="shared" si="301"/>
        <v>9060</v>
      </c>
      <c r="P1622" s="9">
        <f t="shared" si="311"/>
        <v>40</v>
      </c>
    </row>
    <row r="1623" spans="1:16" x14ac:dyDescent="0.25">
      <c r="A1623" s="3">
        <v>2400590</v>
      </c>
      <c r="B1623" s="5">
        <v>42941</v>
      </c>
      <c r="C1623" s="6">
        <v>0.34145833333333336</v>
      </c>
      <c r="D1623" s="6">
        <v>0.34645833333333331</v>
      </c>
      <c r="E1623" s="3">
        <f t="shared" si="302"/>
        <v>7</v>
      </c>
      <c r="F1623" s="3" t="str">
        <f t="shared" si="303"/>
        <v>stacjonarne</v>
      </c>
      <c r="G1623" s="3" t="str">
        <f t="shared" si="304"/>
        <v>24</v>
      </c>
      <c r="H1623" s="6">
        <f t="shared" si="305"/>
        <v>4.9999999999999489E-3</v>
      </c>
      <c r="I1623" s="8">
        <f t="shared" si="306"/>
        <v>0</v>
      </c>
      <c r="J1623" s="8">
        <f t="shared" si="307"/>
        <v>8.9019907407407537</v>
      </c>
      <c r="K1623" s="9">
        <f t="shared" si="308"/>
        <v>12818</v>
      </c>
      <c r="L1623" s="8">
        <f t="shared" si="309"/>
        <v>0</v>
      </c>
      <c r="M1623" s="3">
        <f t="shared" si="300"/>
        <v>0</v>
      </c>
      <c r="N1623" s="3">
        <f t="shared" si="310"/>
        <v>2951</v>
      </c>
      <c r="O1623" s="3">
        <f t="shared" si="301"/>
        <v>9067</v>
      </c>
      <c r="P1623" s="9">
        <f t="shared" si="311"/>
        <v>52</v>
      </c>
    </row>
    <row r="1624" spans="1:16" x14ac:dyDescent="0.25">
      <c r="A1624" s="3">
        <v>7918038</v>
      </c>
      <c r="B1624" s="5">
        <v>42941</v>
      </c>
      <c r="C1624" s="6">
        <v>0.34278935185185189</v>
      </c>
      <c r="D1624" s="6">
        <v>0.34370370370370368</v>
      </c>
      <c r="E1624" s="3">
        <f t="shared" si="302"/>
        <v>7</v>
      </c>
      <c r="F1624" s="3" t="str">
        <f t="shared" si="303"/>
        <v>stacjonarne</v>
      </c>
      <c r="G1624" s="3" t="str">
        <f t="shared" si="304"/>
        <v>79</v>
      </c>
      <c r="H1624" s="6">
        <f t="shared" si="305"/>
        <v>9.1435185185179124E-4</v>
      </c>
      <c r="I1624" s="8">
        <f t="shared" si="306"/>
        <v>0</v>
      </c>
      <c r="J1624" s="8">
        <f t="shared" si="307"/>
        <v>8.9029050925926061</v>
      </c>
      <c r="K1624" s="9">
        <f t="shared" si="308"/>
        <v>12820</v>
      </c>
      <c r="L1624" s="8">
        <f t="shared" si="309"/>
        <v>0</v>
      </c>
      <c r="M1624" s="3">
        <f t="shared" ref="M1624:M1687" si="312">HOUR(L1624)*60+MINUTE(L1624)+IF(SECOND(L1624)&gt;0,1,0)</f>
        <v>0</v>
      </c>
      <c r="N1624" s="3">
        <f t="shared" si="310"/>
        <v>2951</v>
      </c>
      <c r="O1624" s="3">
        <f t="shared" si="301"/>
        <v>9069</v>
      </c>
      <c r="P1624" s="9">
        <f t="shared" si="311"/>
        <v>11</v>
      </c>
    </row>
    <row r="1625" spans="1:16" x14ac:dyDescent="0.25">
      <c r="A1625" s="3">
        <v>7969038</v>
      </c>
      <c r="B1625" s="5">
        <v>42941</v>
      </c>
      <c r="C1625" s="6">
        <v>0.34605324074074079</v>
      </c>
      <c r="D1625" s="6">
        <v>0.35744212962962968</v>
      </c>
      <c r="E1625" s="3">
        <f t="shared" si="302"/>
        <v>7</v>
      </c>
      <c r="F1625" s="3" t="str">
        <f t="shared" si="303"/>
        <v>stacjonarne</v>
      </c>
      <c r="G1625" s="3" t="str">
        <f t="shared" si="304"/>
        <v>79</v>
      </c>
      <c r="H1625" s="6">
        <f t="shared" si="305"/>
        <v>1.1388888888888893E-2</v>
      </c>
      <c r="I1625" s="8">
        <f t="shared" si="306"/>
        <v>0</v>
      </c>
      <c r="J1625" s="8">
        <f t="shared" si="307"/>
        <v>8.9142939814814959</v>
      </c>
      <c r="K1625" s="9">
        <f t="shared" si="308"/>
        <v>12836</v>
      </c>
      <c r="L1625" s="8">
        <f t="shared" si="309"/>
        <v>0</v>
      </c>
      <c r="M1625" s="3">
        <f t="shared" si="312"/>
        <v>0</v>
      </c>
      <c r="N1625" s="3">
        <f t="shared" si="310"/>
        <v>2951</v>
      </c>
      <c r="O1625" s="3">
        <f t="shared" si="301"/>
        <v>9085</v>
      </c>
      <c r="P1625" s="9">
        <f t="shared" si="311"/>
        <v>35</v>
      </c>
    </row>
    <row r="1626" spans="1:16" x14ac:dyDescent="0.25">
      <c r="A1626" s="3">
        <v>5833452</v>
      </c>
      <c r="B1626" s="5">
        <v>42941</v>
      </c>
      <c r="C1626" s="6">
        <v>0.34989583333333335</v>
      </c>
      <c r="D1626" s="6">
        <v>0.35214120370370372</v>
      </c>
      <c r="E1626" s="3">
        <f t="shared" si="302"/>
        <v>7</v>
      </c>
      <c r="F1626" s="3" t="str">
        <f t="shared" si="303"/>
        <v>stacjonarne</v>
      </c>
      <c r="G1626" s="3" t="str">
        <f t="shared" si="304"/>
        <v>58</v>
      </c>
      <c r="H1626" s="6">
        <f t="shared" si="305"/>
        <v>2.2453703703703698E-3</v>
      </c>
      <c r="I1626" s="8">
        <f t="shared" si="306"/>
        <v>0</v>
      </c>
      <c r="J1626" s="8">
        <f t="shared" si="307"/>
        <v>8.916539351851867</v>
      </c>
      <c r="K1626" s="9">
        <f t="shared" si="308"/>
        <v>12839</v>
      </c>
      <c r="L1626" s="8">
        <f t="shared" si="309"/>
        <v>0</v>
      </c>
      <c r="M1626" s="3">
        <f t="shared" si="312"/>
        <v>0</v>
      </c>
      <c r="N1626" s="3">
        <f t="shared" si="310"/>
        <v>2951</v>
      </c>
      <c r="O1626" s="3">
        <f t="shared" si="301"/>
        <v>9088</v>
      </c>
      <c r="P1626" s="9">
        <f t="shared" si="311"/>
        <v>49</v>
      </c>
    </row>
    <row r="1627" spans="1:16" x14ac:dyDescent="0.25">
      <c r="A1627" s="3">
        <v>11425383</v>
      </c>
      <c r="B1627" s="5">
        <v>42941</v>
      </c>
      <c r="C1627" s="6">
        <v>0.35267361111111112</v>
      </c>
      <c r="D1627" s="6">
        <v>0.36171296296296296</v>
      </c>
      <c r="E1627" s="3">
        <f t="shared" si="302"/>
        <v>8</v>
      </c>
      <c r="F1627" s="3" t="str">
        <f t="shared" si="303"/>
        <v>komurkowe</v>
      </c>
      <c r="G1627" s="3" t="str">
        <f t="shared" si="304"/>
        <v>11</v>
      </c>
      <c r="H1627" s="6">
        <f t="shared" si="305"/>
        <v>9.0393518518518401E-3</v>
      </c>
      <c r="I1627" s="8">
        <f t="shared" si="306"/>
        <v>0</v>
      </c>
      <c r="J1627" s="8">
        <f t="shared" si="307"/>
        <v>8.9255787037037191</v>
      </c>
      <c r="K1627" s="9">
        <f t="shared" si="308"/>
        <v>12852</v>
      </c>
      <c r="L1627" s="8">
        <f t="shared" si="309"/>
        <v>0</v>
      </c>
      <c r="M1627" s="3">
        <f t="shared" si="312"/>
        <v>0</v>
      </c>
      <c r="N1627" s="3">
        <f t="shared" si="310"/>
        <v>2964</v>
      </c>
      <c r="O1627" s="3">
        <f t="shared" si="301"/>
        <v>9088</v>
      </c>
      <c r="P1627" s="9">
        <f t="shared" si="311"/>
        <v>50</v>
      </c>
    </row>
    <row r="1628" spans="1:16" x14ac:dyDescent="0.25">
      <c r="A1628" s="3">
        <v>2900584</v>
      </c>
      <c r="B1628" s="5">
        <v>42941</v>
      </c>
      <c r="C1628" s="6">
        <v>0.35335648148148152</v>
      </c>
      <c r="D1628" s="6">
        <v>0.36329861111111111</v>
      </c>
      <c r="E1628" s="3">
        <f t="shared" si="302"/>
        <v>7</v>
      </c>
      <c r="F1628" s="3" t="str">
        <f t="shared" si="303"/>
        <v>stacjonarne</v>
      </c>
      <c r="G1628" s="3" t="str">
        <f t="shared" si="304"/>
        <v>29</v>
      </c>
      <c r="H1628" s="6">
        <f t="shared" si="305"/>
        <v>9.9421296296295925E-3</v>
      </c>
      <c r="I1628" s="8">
        <f t="shared" si="306"/>
        <v>0</v>
      </c>
      <c r="J1628" s="8">
        <f t="shared" si="307"/>
        <v>8.9355208333333493</v>
      </c>
      <c r="K1628" s="9">
        <f t="shared" si="308"/>
        <v>12867</v>
      </c>
      <c r="L1628" s="8">
        <f t="shared" si="309"/>
        <v>0</v>
      </c>
      <c r="M1628" s="3">
        <f t="shared" si="312"/>
        <v>0</v>
      </c>
      <c r="N1628" s="3">
        <f t="shared" si="310"/>
        <v>2964</v>
      </c>
      <c r="O1628" s="3">
        <f t="shared" si="301"/>
        <v>9103</v>
      </c>
      <c r="P1628" s="9">
        <f t="shared" si="311"/>
        <v>9</v>
      </c>
    </row>
    <row r="1629" spans="1:16" x14ac:dyDescent="0.25">
      <c r="A1629" s="3">
        <v>77705897</v>
      </c>
      <c r="B1629" s="5">
        <v>42941</v>
      </c>
      <c r="C1629" s="6">
        <v>0.35603009259259261</v>
      </c>
      <c r="D1629" s="6">
        <v>0.35928240740740741</v>
      </c>
      <c r="E1629" s="3">
        <f t="shared" si="302"/>
        <v>8</v>
      </c>
      <c r="F1629" s="3" t="str">
        <f t="shared" si="303"/>
        <v>komurkowe</v>
      </c>
      <c r="G1629" s="3" t="str">
        <f t="shared" si="304"/>
        <v>77</v>
      </c>
      <c r="H1629" s="6">
        <f t="shared" si="305"/>
        <v>3.2523148148148051E-3</v>
      </c>
      <c r="I1629" s="8">
        <f t="shared" si="306"/>
        <v>0</v>
      </c>
      <c r="J1629" s="8">
        <f t="shared" si="307"/>
        <v>8.9387731481481634</v>
      </c>
      <c r="K1629" s="9">
        <f t="shared" si="308"/>
        <v>12871</v>
      </c>
      <c r="L1629" s="8">
        <f t="shared" si="309"/>
        <v>0</v>
      </c>
      <c r="M1629" s="3">
        <f t="shared" si="312"/>
        <v>0</v>
      </c>
      <c r="N1629" s="3">
        <f t="shared" si="310"/>
        <v>2968</v>
      </c>
      <c r="O1629" s="3">
        <f t="shared" si="301"/>
        <v>9103</v>
      </c>
      <c r="P1629" s="9">
        <f t="shared" si="311"/>
        <v>50</v>
      </c>
    </row>
    <row r="1630" spans="1:16" x14ac:dyDescent="0.25">
      <c r="A1630" s="3">
        <v>48497496</v>
      </c>
      <c r="B1630" s="5">
        <v>42941</v>
      </c>
      <c r="C1630" s="6">
        <v>0.35881944444444441</v>
      </c>
      <c r="D1630" s="6">
        <v>0.36379629629629634</v>
      </c>
      <c r="E1630" s="3">
        <f t="shared" si="302"/>
        <v>8</v>
      </c>
      <c r="F1630" s="3" t="str">
        <f t="shared" si="303"/>
        <v>komurkowe</v>
      </c>
      <c r="G1630" s="3" t="str">
        <f t="shared" si="304"/>
        <v>48</v>
      </c>
      <c r="H1630" s="6">
        <f t="shared" si="305"/>
        <v>4.9768518518519267E-3</v>
      </c>
      <c r="I1630" s="8">
        <f t="shared" si="306"/>
        <v>0</v>
      </c>
      <c r="J1630" s="8">
        <f t="shared" si="307"/>
        <v>8.9437500000000156</v>
      </c>
      <c r="K1630" s="9">
        <f t="shared" si="308"/>
        <v>12879</v>
      </c>
      <c r="L1630" s="8">
        <f t="shared" si="309"/>
        <v>0</v>
      </c>
      <c r="M1630" s="3">
        <f t="shared" si="312"/>
        <v>0</v>
      </c>
      <c r="N1630" s="3">
        <f t="shared" si="310"/>
        <v>2976</v>
      </c>
      <c r="O1630" s="3">
        <f t="shared" si="301"/>
        <v>9103</v>
      </c>
      <c r="P1630" s="9">
        <f t="shared" si="311"/>
        <v>0</v>
      </c>
    </row>
    <row r="1631" spans="1:16" x14ac:dyDescent="0.25">
      <c r="A1631" s="3">
        <v>98695684</v>
      </c>
      <c r="B1631" s="5">
        <v>42941</v>
      </c>
      <c r="C1631" s="6">
        <v>0.3634722222222222</v>
      </c>
      <c r="D1631" s="6">
        <v>0.37498842592592596</v>
      </c>
      <c r="E1631" s="3">
        <f t="shared" si="302"/>
        <v>8</v>
      </c>
      <c r="F1631" s="3" t="str">
        <f t="shared" si="303"/>
        <v>komurkowe</v>
      </c>
      <c r="G1631" s="3" t="str">
        <f t="shared" si="304"/>
        <v>98</v>
      </c>
      <c r="H1631" s="6">
        <f t="shared" si="305"/>
        <v>1.1516203703703765E-2</v>
      </c>
      <c r="I1631" s="8">
        <f t="shared" si="306"/>
        <v>0</v>
      </c>
      <c r="J1631" s="8">
        <f t="shared" si="307"/>
        <v>8.9552662037037187</v>
      </c>
      <c r="K1631" s="9">
        <f t="shared" si="308"/>
        <v>12895</v>
      </c>
      <c r="L1631" s="8">
        <f t="shared" si="309"/>
        <v>0</v>
      </c>
      <c r="M1631" s="3">
        <f t="shared" si="312"/>
        <v>0</v>
      </c>
      <c r="N1631" s="3">
        <f t="shared" si="310"/>
        <v>2992</v>
      </c>
      <c r="O1631" s="3">
        <f t="shared" si="301"/>
        <v>9103</v>
      </c>
      <c r="P1631" s="9">
        <f t="shared" si="311"/>
        <v>35</v>
      </c>
    </row>
    <row r="1632" spans="1:16" x14ac:dyDescent="0.25">
      <c r="A1632" s="3">
        <v>7712618</v>
      </c>
      <c r="B1632" s="5">
        <v>42941</v>
      </c>
      <c r="C1632" s="6">
        <v>0.36773148148148144</v>
      </c>
      <c r="D1632" s="6">
        <v>0.37118055555555557</v>
      </c>
      <c r="E1632" s="3">
        <f t="shared" si="302"/>
        <v>7</v>
      </c>
      <c r="F1632" s="3" t="str">
        <f t="shared" si="303"/>
        <v>stacjonarne</v>
      </c>
      <c r="G1632" s="3" t="str">
        <f t="shared" si="304"/>
        <v>77</v>
      </c>
      <c r="H1632" s="6">
        <f t="shared" si="305"/>
        <v>3.4490740740741321E-3</v>
      </c>
      <c r="I1632" s="8">
        <f t="shared" si="306"/>
        <v>0</v>
      </c>
      <c r="J1632" s="8">
        <f t="shared" si="307"/>
        <v>8.9587152777777934</v>
      </c>
      <c r="K1632" s="9">
        <f t="shared" si="308"/>
        <v>12900</v>
      </c>
      <c r="L1632" s="8">
        <f t="shared" si="309"/>
        <v>0</v>
      </c>
      <c r="M1632" s="3">
        <f t="shared" si="312"/>
        <v>0</v>
      </c>
      <c r="N1632" s="3">
        <f t="shared" si="310"/>
        <v>2992</v>
      </c>
      <c r="O1632" s="3">
        <f t="shared" si="301"/>
        <v>9108</v>
      </c>
      <c r="P1632" s="9">
        <f t="shared" si="311"/>
        <v>33</v>
      </c>
    </row>
    <row r="1633" spans="1:16" x14ac:dyDescent="0.25">
      <c r="A1633" s="3">
        <v>8872311</v>
      </c>
      <c r="B1633" s="5">
        <v>42941</v>
      </c>
      <c r="C1633" s="6">
        <v>0.36854166666666671</v>
      </c>
      <c r="D1633" s="6">
        <v>0.37072916666666672</v>
      </c>
      <c r="E1633" s="3">
        <f t="shared" si="302"/>
        <v>7</v>
      </c>
      <c r="F1633" s="3" t="str">
        <f t="shared" si="303"/>
        <v>stacjonarne</v>
      </c>
      <c r="G1633" s="3" t="str">
        <f t="shared" si="304"/>
        <v>88</v>
      </c>
      <c r="H1633" s="6">
        <f t="shared" si="305"/>
        <v>2.1875000000000089E-3</v>
      </c>
      <c r="I1633" s="8">
        <f t="shared" si="306"/>
        <v>0</v>
      </c>
      <c r="J1633" s="8">
        <f t="shared" si="307"/>
        <v>8.9609027777777932</v>
      </c>
      <c r="K1633" s="9">
        <f t="shared" si="308"/>
        <v>12903</v>
      </c>
      <c r="L1633" s="8">
        <f t="shared" si="309"/>
        <v>0</v>
      </c>
      <c r="M1633" s="3">
        <f t="shared" si="312"/>
        <v>0</v>
      </c>
      <c r="N1633" s="3">
        <f t="shared" si="310"/>
        <v>2992</v>
      </c>
      <c r="O1633" s="3">
        <f t="shared" si="301"/>
        <v>9111</v>
      </c>
      <c r="P1633" s="9">
        <f t="shared" si="311"/>
        <v>42</v>
      </c>
    </row>
    <row r="1634" spans="1:16" x14ac:dyDescent="0.25">
      <c r="A1634" s="3">
        <v>6056372</v>
      </c>
      <c r="B1634" s="5">
        <v>42941</v>
      </c>
      <c r="C1634" s="6">
        <v>0.36930555555555555</v>
      </c>
      <c r="D1634" s="6">
        <v>0.37615740740740744</v>
      </c>
      <c r="E1634" s="3">
        <f t="shared" si="302"/>
        <v>7</v>
      </c>
      <c r="F1634" s="3" t="str">
        <f t="shared" si="303"/>
        <v>stacjonarne</v>
      </c>
      <c r="G1634" s="3" t="str">
        <f t="shared" si="304"/>
        <v>60</v>
      </c>
      <c r="H1634" s="6">
        <f t="shared" si="305"/>
        <v>6.8518518518518867E-3</v>
      </c>
      <c r="I1634" s="8">
        <f t="shared" si="306"/>
        <v>0</v>
      </c>
      <c r="J1634" s="8">
        <f t="shared" si="307"/>
        <v>8.9677546296296455</v>
      </c>
      <c r="K1634" s="9">
        <f t="shared" si="308"/>
        <v>12913</v>
      </c>
      <c r="L1634" s="8">
        <f t="shared" si="309"/>
        <v>0</v>
      </c>
      <c r="M1634" s="3">
        <f t="shared" si="312"/>
        <v>0</v>
      </c>
      <c r="N1634" s="3">
        <f t="shared" si="310"/>
        <v>2992</v>
      </c>
      <c r="O1634" s="3">
        <f t="shared" si="301"/>
        <v>9121</v>
      </c>
      <c r="P1634" s="9">
        <f t="shared" si="311"/>
        <v>34</v>
      </c>
    </row>
    <row r="1635" spans="1:16" x14ac:dyDescent="0.25">
      <c r="A1635" s="3">
        <v>8936656</v>
      </c>
      <c r="B1635" s="5">
        <v>42941</v>
      </c>
      <c r="C1635" s="6">
        <v>0.37222222222222223</v>
      </c>
      <c r="D1635" s="6">
        <v>0.37883101851851847</v>
      </c>
      <c r="E1635" s="3">
        <f t="shared" si="302"/>
        <v>7</v>
      </c>
      <c r="F1635" s="3" t="str">
        <f t="shared" si="303"/>
        <v>stacjonarne</v>
      </c>
      <c r="G1635" s="3" t="str">
        <f t="shared" si="304"/>
        <v>89</v>
      </c>
      <c r="H1635" s="6">
        <f t="shared" si="305"/>
        <v>6.6087962962962377E-3</v>
      </c>
      <c r="I1635" s="8">
        <f t="shared" si="306"/>
        <v>0</v>
      </c>
      <c r="J1635" s="8">
        <f t="shared" si="307"/>
        <v>8.9743634259259419</v>
      </c>
      <c r="K1635" s="9">
        <f t="shared" si="308"/>
        <v>12923</v>
      </c>
      <c r="L1635" s="8">
        <f t="shared" si="309"/>
        <v>0</v>
      </c>
      <c r="M1635" s="3">
        <f t="shared" si="312"/>
        <v>0</v>
      </c>
      <c r="N1635" s="3">
        <f t="shared" si="310"/>
        <v>2992</v>
      </c>
      <c r="O1635" s="3">
        <f t="shared" si="301"/>
        <v>9131</v>
      </c>
      <c r="P1635" s="9">
        <f t="shared" si="311"/>
        <v>5</v>
      </c>
    </row>
    <row r="1636" spans="1:16" x14ac:dyDescent="0.25">
      <c r="A1636" s="3">
        <v>22966872</v>
      </c>
      <c r="B1636" s="5">
        <v>42941</v>
      </c>
      <c r="C1636" s="6">
        <v>0.37277777777777782</v>
      </c>
      <c r="D1636" s="6">
        <v>0.37791666666666668</v>
      </c>
      <c r="E1636" s="3">
        <f t="shared" si="302"/>
        <v>8</v>
      </c>
      <c r="F1636" s="3" t="str">
        <f t="shared" si="303"/>
        <v>komurkowe</v>
      </c>
      <c r="G1636" s="3" t="str">
        <f t="shared" si="304"/>
        <v>22</v>
      </c>
      <c r="H1636" s="6">
        <f t="shared" si="305"/>
        <v>5.1388888888888595E-3</v>
      </c>
      <c r="I1636" s="8">
        <f t="shared" si="306"/>
        <v>0</v>
      </c>
      <c r="J1636" s="8">
        <f t="shared" si="307"/>
        <v>8.9795023148148303</v>
      </c>
      <c r="K1636" s="9">
        <f t="shared" si="308"/>
        <v>12930</v>
      </c>
      <c r="L1636" s="8">
        <f t="shared" si="309"/>
        <v>0</v>
      </c>
      <c r="M1636" s="3">
        <f t="shared" si="312"/>
        <v>0</v>
      </c>
      <c r="N1636" s="3">
        <f t="shared" si="310"/>
        <v>2999</v>
      </c>
      <c r="O1636" s="3">
        <f t="shared" si="301"/>
        <v>9131</v>
      </c>
      <c r="P1636" s="9">
        <f t="shared" si="311"/>
        <v>29</v>
      </c>
    </row>
    <row r="1637" spans="1:16" x14ac:dyDescent="0.25">
      <c r="A1637" s="3">
        <v>3908162</v>
      </c>
      <c r="B1637" s="5">
        <v>42941</v>
      </c>
      <c r="C1637" s="6">
        <v>0.37805555555555559</v>
      </c>
      <c r="D1637" s="6">
        <v>0.38770833333333332</v>
      </c>
      <c r="E1637" s="3">
        <f t="shared" si="302"/>
        <v>7</v>
      </c>
      <c r="F1637" s="3" t="str">
        <f t="shared" si="303"/>
        <v>stacjonarne</v>
      </c>
      <c r="G1637" s="3" t="str">
        <f t="shared" si="304"/>
        <v>39</v>
      </c>
      <c r="H1637" s="6">
        <f t="shared" si="305"/>
        <v>9.6527777777777324E-3</v>
      </c>
      <c r="I1637" s="8">
        <f t="shared" si="306"/>
        <v>0</v>
      </c>
      <c r="J1637" s="8">
        <f t="shared" si="307"/>
        <v>8.9891550925926076</v>
      </c>
      <c r="K1637" s="9">
        <f t="shared" si="308"/>
        <v>12944</v>
      </c>
      <c r="L1637" s="8">
        <f t="shared" si="309"/>
        <v>0</v>
      </c>
      <c r="M1637" s="3">
        <f t="shared" si="312"/>
        <v>0</v>
      </c>
      <c r="N1637" s="3">
        <f t="shared" si="310"/>
        <v>2999</v>
      </c>
      <c r="O1637" s="3">
        <f t="shared" ref="O1637:O1700" si="313">IF(AND(K1637&gt;800,K1636&lt;800,F1637="stacjonarne"),K1637-800,IF(AND(F1637="stacjonarne",K1637&gt;800),O1636+K1637-K1636,O1636))</f>
        <v>9145</v>
      </c>
      <c r="P1637" s="9">
        <f t="shared" si="311"/>
        <v>23</v>
      </c>
    </row>
    <row r="1638" spans="1:16" x14ac:dyDescent="0.25">
      <c r="A1638" s="3">
        <v>20485333</v>
      </c>
      <c r="B1638" s="5">
        <v>42941</v>
      </c>
      <c r="C1638" s="6">
        <v>0.38230324074074074</v>
      </c>
      <c r="D1638" s="6">
        <v>0.39293981481481483</v>
      </c>
      <c r="E1638" s="3">
        <f t="shared" si="302"/>
        <v>8</v>
      </c>
      <c r="F1638" s="3" t="str">
        <f t="shared" si="303"/>
        <v>komurkowe</v>
      </c>
      <c r="G1638" s="3" t="str">
        <f t="shared" si="304"/>
        <v>20</v>
      </c>
      <c r="H1638" s="6">
        <f t="shared" si="305"/>
        <v>1.063657407407409E-2</v>
      </c>
      <c r="I1638" s="8">
        <f t="shared" si="306"/>
        <v>0</v>
      </c>
      <c r="J1638" s="8">
        <f t="shared" si="307"/>
        <v>8.9997916666666811</v>
      </c>
      <c r="K1638" s="9">
        <f t="shared" si="308"/>
        <v>12959</v>
      </c>
      <c r="L1638" s="8">
        <f t="shared" si="309"/>
        <v>0</v>
      </c>
      <c r="M1638" s="3">
        <f t="shared" si="312"/>
        <v>0</v>
      </c>
      <c r="N1638" s="3">
        <f t="shared" si="310"/>
        <v>3014</v>
      </c>
      <c r="O1638" s="3">
        <f t="shared" si="313"/>
        <v>9145</v>
      </c>
      <c r="P1638" s="9">
        <f t="shared" si="311"/>
        <v>42</v>
      </c>
    </row>
    <row r="1639" spans="1:16" x14ac:dyDescent="0.25">
      <c r="A1639" s="3">
        <v>78709747</v>
      </c>
      <c r="B1639" s="5">
        <v>42941</v>
      </c>
      <c r="C1639" s="6">
        <v>0.38638888888888889</v>
      </c>
      <c r="D1639" s="6">
        <v>0.38983796296296297</v>
      </c>
      <c r="E1639" s="3">
        <f t="shared" si="302"/>
        <v>8</v>
      </c>
      <c r="F1639" s="3" t="str">
        <f t="shared" si="303"/>
        <v>komurkowe</v>
      </c>
      <c r="G1639" s="3" t="str">
        <f t="shared" si="304"/>
        <v>78</v>
      </c>
      <c r="H1639" s="6">
        <f t="shared" si="305"/>
        <v>3.4490740740740766E-3</v>
      </c>
      <c r="I1639" s="8">
        <f t="shared" si="306"/>
        <v>0</v>
      </c>
      <c r="J1639" s="8">
        <f t="shared" si="307"/>
        <v>9.0032407407407558</v>
      </c>
      <c r="K1639" s="9">
        <f t="shared" si="308"/>
        <v>12964</v>
      </c>
      <c r="L1639" s="8">
        <f t="shared" si="309"/>
        <v>0</v>
      </c>
      <c r="M1639" s="3">
        <f t="shared" si="312"/>
        <v>0</v>
      </c>
      <c r="N1639" s="3">
        <f t="shared" si="310"/>
        <v>3019</v>
      </c>
      <c r="O1639" s="3">
        <f t="shared" si="313"/>
        <v>9145</v>
      </c>
      <c r="P1639" s="9">
        <f t="shared" si="311"/>
        <v>40</v>
      </c>
    </row>
    <row r="1640" spans="1:16" x14ac:dyDescent="0.25">
      <c r="A1640" s="3">
        <v>1859884</v>
      </c>
      <c r="B1640" s="5">
        <v>42941</v>
      </c>
      <c r="C1640" s="6">
        <v>0.38668981481481479</v>
      </c>
      <c r="D1640" s="6">
        <v>0.3913773148148148</v>
      </c>
      <c r="E1640" s="3">
        <f t="shared" si="302"/>
        <v>7</v>
      </c>
      <c r="F1640" s="3" t="str">
        <f t="shared" si="303"/>
        <v>stacjonarne</v>
      </c>
      <c r="G1640" s="3" t="str">
        <f t="shared" si="304"/>
        <v>18</v>
      </c>
      <c r="H1640" s="6">
        <f t="shared" si="305"/>
        <v>4.6875000000000111E-3</v>
      </c>
      <c r="I1640" s="8">
        <f t="shared" si="306"/>
        <v>0</v>
      </c>
      <c r="J1640" s="8">
        <f t="shared" si="307"/>
        <v>9.007928240740755</v>
      </c>
      <c r="K1640" s="9">
        <f t="shared" si="308"/>
        <v>12971</v>
      </c>
      <c r="L1640" s="8">
        <f t="shared" si="309"/>
        <v>0</v>
      </c>
      <c r="M1640" s="3">
        <f t="shared" si="312"/>
        <v>0</v>
      </c>
      <c r="N1640" s="3">
        <f t="shared" si="310"/>
        <v>3019</v>
      </c>
      <c r="O1640" s="3">
        <f t="shared" si="313"/>
        <v>9152</v>
      </c>
      <c r="P1640" s="9">
        <f t="shared" si="311"/>
        <v>25</v>
      </c>
    </row>
    <row r="1641" spans="1:16" x14ac:dyDescent="0.25">
      <c r="A1641" s="3">
        <v>2866546</v>
      </c>
      <c r="B1641" s="5">
        <v>42941</v>
      </c>
      <c r="C1641" s="6">
        <v>0.39038194444444446</v>
      </c>
      <c r="D1641" s="6">
        <v>0.39797453703703706</v>
      </c>
      <c r="E1641" s="3">
        <f t="shared" si="302"/>
        <v>7</v>
      </c>
      <c r="F1641" s="3" t="str">
        <f t="shared" si="303"/>
        <v>stacjonarne</v>
      </c>
      <c r="G1641" s="3" t="str">
        <f t="shared" si="304"/>
        <v>28</v>
      </c>
      <c r="H1641" s="6">
        <f t="shared" si="305"/>
        <v>7.5925925925925952E-3</v>
      </c>
      <c r="I1641" s="8">
        <f t="shared" si="306"/>
        <v>0</v>
      </c>
      <c r="J1641" s="8">
        <f t="shared" si="307"/>
        <v>9.0155208333333476</v>
      </c>
      <c r="K1641" s="9">
        <f t="shared" si="308"/>
        <v>12982</v>
      </c>
      <c r="L1641" s="8">
        <f t="shared" si="309"/>
        <v>0</v>
      </c>
      <c r="M1641" s="3">
        <f t="shared" si="312"/>
        <v>0</v>
      </c>
      <c r="N1641" s="3">
        <f t="shared" si="310"/>
        <v>3019</v>
      </c>
      <c r="O1641" s="3">
        <f t="shared" si="313"/>
        <v>9163</v>
      </c>
      <c r="P1641" s="9">
        <f t="shared" si="311"/>
        <v>21</v>
      </c>
    </row>
    <row r="1642" spans="1:16" x14ac:dyDescent="0.25">
      <c r="A1642" s="3">
        <v>23715237</v>
      </c>
      <c r="B1642" s="5">
        <v>42941</v>
      </c>
      <c r="C1642" s="6">
        <v>0.39152777777777775</v>
      </c>
      <c r="D1642" s="6">
        <v>0.39559027777777778</v>
      </c>
      <c r="E1642" s="3">
        <f t="shared" si="302"/>
        <v>8</v>
      </c>
      <c r="F1642" s="3" t="str">
        <f t="shared" si="303"/>
        <v>komurkowe</v>
      </c>
      <c r="G1642" s="3" t="str">
        <f t="shared" si="304"/>
        <v>23</v>
      </c>
      <c r="H1642" s="6">
        <f t="shared" si="305"/>
        <v>4.0625000000000244E-3</v>
      </c>
      <c r="I1642" s="8">
        <f t="shared" si="306"/>
        <v>0</v>
      </c>
      <c r="J1642" s="8">
        <f t="shared" si="307"/>
        <v>9.0195833333333475</v>
      </c>
      <c r="K1642" s="9">
        <f t="shared" si="308"/>
        <v>12988</v>
      </c>
      <c r="L1642" s="8">
        <f t="shared" si="309"/>
        <v>0</v>
      </c>
      <c r="M1642" s="3">
        <f t="shared" si="312"/>
        <v>0</v>
      </c>
      <c r="N1642" s="3">
        <f t="shared" si="310"/>
        <v>3025</v>
      </c>
      <c r="O1642" s="3">
        <f t="shared" si="313"/>
        <v>9163</v>
      </c>
      <c r="P1642" s="9">
        <f t="shared" si="311"/>
        <v>12</v>
      </c>
    </row>
    <row r="1643" spans="1:16" x14ac:dyDescent="0.25">
      <c r="A1643" s="3">
        <v>6013508</v>
      </c>
      <c r="B1643" s="5">
        <v>42941</v>
      </c>
      <c r="C1643" s="6">
        <v>0.39195601851851852</v>
      </c>
      <c r="D1643" s="6">
        <v>0.39401620370370366</v>
      </c>
      <c r="E1643" s="3">
        <f t="shared" si="302"/>
        <v>7</v>
      </c>
      <c r="F1643" s="3" t="str">
        <f t="shared" si="303"/>
        <v>stacjonarne</v>
      </c>
      <c r="G1643" s="3" t="str">
        <f t="shared" si="304"/>
        <v>60</v>
      </c>
      <c r="H1643" s="6">
        <f t="shared" si="305"/>
        <v>2.0601851851851372E-3</v>
      </c>
      <c r="I1643" s="8">
        <f t="shared" si="306"/>
        <v>0</v>
      </c>
      <c r="J1643" s="8">
        <f t="shared" si="307"/>
        <v>9.0216435185185322</v>
      </c>
      <c r="K1643" s="9">
        <f t="shared" si="308"/>
        <v>12991</v>
      </c>
      <c r="L1643" s="8">
        <f t="shared" si="309"/>
        <v>0</v>
      </c>
      <c r="M1643" s="3">
        <f t="shared" si="312"/>
        <v>0</v>
      </c>
      <c r="N1643" s="3">
        <f t="shared" si="310"/>
        <v>3025</v>
      </c>
      <c r="O1643" s="3">
        <f t="shared" si="313"/>
        <v>9166</v>
      </c>
      <c r="P1643" s="9">
        <f t="shared" si="311"/>
        <v>10</v>
      </c>
    </row>
    <row r="1644" spans="1:16" x14ac:dyDescent="0.25">
      <c r="A1644" s="3">
        <v>6175467</v>
      </c>
      <c r="B1644" s="5">
        <v>42941</v>
      </c>
      <c r="C1644" s="6">
        <v>0.39753472222222225</v>
      </c>
      <c r="D1644" s="6">
        <v>0.40424768518518522</v>
      </c>
      <c r="E1644" s="3">
        <f t="shared" si="302"/>
        <v>7</v>
      </c>
      <c r="F1644" s="3" t="str">
        <f t="shared" si="303"/>
        <v>stacjonarne</v>
      </c>
      <c r="G1644" s="3" t="str">
        <f t="shared" si="304"/>
        <v>61</v>
      </c>
      <c r="H1644" s="6">
        <f t="shared" si="305"/>
        <v>6.7129629629629761E-3</v>
      </c>
      <c r="I1644" s="8">
        <f t="shared" si="306"/>
        <v>0</v>
      </c>
      <c r="J1644" s="8">
        <f t="shared" si="307"/>
        <v>9.0283564814814952</v>
      </c>
      <c r="K1644" s="9">
        <f t="shared" si="308"/>
        <v>13000</v>
      </c>
      <c r="L1644" s="8">
        <f t="shared" si="309"/>
        <v>0</v>
      </c>
      <c r="M1644" s="3">
        <f t="shared" si="312"/>
        <v>0</v>
      </c>
      <c r="N1644" s="3">
        <f t="shared" si="310"/>
        <v>3025</v>
      </c>
      <c r="O1644" s="3">
        <f t="shared" si="313"/>
        <v>9175</v>
      </c>
      <c r="P1644" s="9">
        <f t="shared" si="311"/>
        <v>50</v>
      </c>
    </row>
    <row r="1645" spans="1:16" x14ac:dyDescent="0.25">
      <c r="A1645" s="3">
        <v>22416837</v>
      </c>
      <c r="B1645" s="5">
        <v>42941</v>
      </c>
      <c r="C1645" s="6">
        <v>0.39881944444444445</v>
      </c>
      <c r="D1645" s="6">
        <v>0.40244212962962966</v>
      </c>
      <c r="E1645" s="3">
        <f t="shared" si="302"/>
        <v>8</v>
      </c>
      <c r="F1645" s="3" t="str">
        <f t="shared" si="303"/>
        <v>komurkowe</v>
      </c>
      <c r="G1645" s="3" t="str">
        <f t="shared" si="304"/>
        <v>22</v>
      </c>
      <c r="H1645" s="6">
        <f t="shared" si="305"/>
        <v>3.6226851851852149E-3</v>
      </c>
      <c r="I1645" s="8">
        <f t="shared" si="306"/>
        <v>0</v>
      </c>
      <c r="J1645" s="8">
        <f t="shared" si="307"/>
        <v>9.0319791666666802</v>
      </c>
      <c r="K1645" s="9">
        <f t="shared" si="308"/>
        <v>13006</v>
      </c>
      <c r="L1645" s="8">
        <f t="shared" si="309"/>
        <v>0</v>
      </c>
      <c r="M1645" s="3">
        <f t="shared" si="312"/>
        <v>0</v>
      </c>
      <c r="N1645" s="3">
        <f t="shared" si="310"/>
        <v>3031</v>
      </c>
      <c r="O1645" s="3">
        <f t="shared" si="313"/>
        <v>9175</v>
      </c>
      <c r="P1645" s="9">
        <f t="shared" si="311"/>
        <v>3</v>
      </c>
    </row>
    <row r="1646" spans="1:16" x14ac:dyDescent="0.25">
      <c r="A1646" s="3">
        <v>9065927</v>
      </c>
      <c r="B1646" s="5">
        <v>42941</v>
      </c>
      <c r="C1646" s="6">
        <v>0.3991898148148148</v>
      </c>
      <c r="D1646" s="6">
        <v>0.40934027777777776</v>
      </c>
      <c r="E1646" s="3">
        <f t="shared" si="302"/>
        <v>7</v>
      </c>
      <c r="F1646" s="3" t="str">
        <f t="shared" si="303"/>
        <v>stacjonarne</v>
      </c>
      <c r="G1646" s="3" t="str">
        <f t="shared" si="304"/>
        <v>90</v>
      </c>
      <c r="H1646" s="6">
        <f t="shared" si="305"/>
        <v>1.0150462962962958E-2</v>
      </c>
      <c r="I1646" s="8">
        <f t="shared" si="306"/>
        <v>0</v>
      </c>
      <c r="J1646" s="8">
        <f t="shared" si="307"/>
        <v>9.0421296296296436</v>
      </c>
      <c r="K1646" s="9">
        <f t="shared" si="308"/>
        <v>13020</v>
      </c>
      <c r="L1646" s="8">
        <f t="shared" si="309"/>
        <v>0</v>
      </c>
      <c r="M1646" s="3">
        <f t="shared" si="312"/>
        <v>0</v>
      </c>
      <c r="N1646" s="3">
        <f t="shared" si="310"/>
        <v>3031</v>
      </c>
      <c r="O1646" s="3">
        <f t="shared" si="313"/>
        <v>9189</v>
      </c>
      <c r="P1646" s="9">
        <f t="shared" si="311"/>
        <v>40</v>
      </c>
    </row>
    <row r="1647" spans="1:16" x14ac:dyDescent="0.25">
      <c r="A1647" s="3">
        <v>8849918</v>
      </c>
      <c r="B1647" s="5">
        <v>42941</v>
      </c>
      <c r="C1647" s="6">
        <v>0.40263888888888894</v>
      </c>
      <c r="D1647" s="6">
        <v>0.40636574074074078</v>
      </c>
      <c r="E1647" s="3">
        <f t="shared" si="302"/>
        <v>7</v>
      </c>
      <c r="F1647" s="3" t="str">
        <f t="shared" si="303"/>
        <v>stacjonarne</v>
      </c>
      <c r="G1647" s="3" t="str">
        <f t="shared" si="304"/>
        <v>88</v>
      </c>
      <c r="H1647" s="6">
        <f t="shared" si="305"/>
        <v>3.7268518518518423E-3</v>
      </c>
      <c r="I1647" s="8">
        <f t="shared" si="306"/>
        <v>0</v>
      </c>
      <c r="J1647" s="8">
        <f t="shared" si="307"/>
        <v>9.0458564814814952</v>
      </c>
      <c r="K1647" s="9">
        <f t="shared" si="308"/>
        <v>13026</v>
      </c>
      <c r="L1647" s="8">
        <f t="shared" si="309"/>
        <v>0</v>
      </c>
      <c r="M1647" s="3">
        <f t="shared" si="312"/>
        <v>0</v>
      </c>
      <c r="N1647" s="3">
        <f t="shared" si="310"/>
        <v>3031</v>
      </c>
      <c r="O1647" s="3">
        <f t="shared" si="313"/>
        <v>9195</v>
      </c>
      <c r="P1647" s="9">
        <f t="shared" si="311"/>
        <v>2</v>
      </c>
    </row>
    <row r="1648" spans="1:16" x14ac:dyDescent="0.25">
      <c r="A1648" s="3">
        <v>8250018</v>
      </c>
      <c r="B1648" s="5">
        <v>42941</v>
      </c>
      <c r="C1648" s="6">
        <v>0.40552083333333333</v>
      </c>
      <c r="D1648" s="6">
        <v>0.41104166666666669</v>
      </c>
      <c r="E1648" s="3">
        <f t="shared" si="302"/>
        <v>7</v>
      </c>
      <c r="F1648" s="3" t="str">
        <f t="shared" si="303"/>
        <v>stacjonarne</v>
      </c>
      <c r="G1648" s="3" t="str">
        <f t="shared" si="304"/>
        <v>82</v>
      </c>
      <c r="H1648" s="6">
        <f t="shared" si="305"/>
        <v>5.5208333333333637E-3</v>
      </c>
      <c r="I1648" s="8">
        <f t="shared" si="306"/>
        <v>0</v>
      </c>
      <c r="J1648" s="8">
        <f t="shared" si="307"/>
        <v>9.0513773148148289</v>
      </c>
      <c r="K1648" s="9">
        <f t="shared" si="308"/>
        <v>13033</v>
      </c>
      <c r="L1648" s="8">
        <f t="shared" si="309"/>
        <v>0</v>
      </c>
      <c r="M1648" s="3">
        <f t="shared" si="312"/>
        <v>0</v>
      </c>
      <c r="N1648" s="3">
        <f t="shared" si="310"/>
        <v>3031</v>
      </c>
      <c r="O1648" s="3">
        <f t="shared" si="313"/>
        <v>9202</v>
      </c>
      <c r="P1648" s="9">
        <f t="shared" si="311"/>
        <v>59</v>
      </c>
    </row>
    <row r="1649" spans="1:16" x14ac:dyDescent="0.25">
      <c r="A1649" s="3">
        <v>20349502</v>
      </c>
      <c r="B1649" s="5">
        <v>42941</v>
      </c>
      <c r="C1649" s="6">
        <v>0.40979166666666672</v>
      </c>
      <c r="D1649" s="6">
        <v>0.41252314814814817</v>
      </c>
      <c r="E1649" s="3">
        <f t="shared" si="302"/>
        <v>8</v>
      </c>
      <c r="F1649" s="3" t="str">
        <f t="shared" si="303"/>
        <v>komurkowe</v>
      </c>
      <c r="G1649" s="3" t="str">
        <f t="shared" si="304"/>
        <v>20</v>
      </c>
      <c r="H1649" s="6">
        <f t="shared" si="305"/>
        <v>2.7314814814814459E-3</v>
      </c>
      <c r="I1649" s="8">
        <f t="shared" si="306"/>
        <v>0</v>
      </c>
      <c r="J1649" s="8">
        <f t="shared" si="307"/>
        <v>9.05410879629631</v>
      </c>
      <c r="K1649" s="9">
        <f t="shared" si="308"/>
        <v>13037</v>
      </c>
      <c r="L1649" s="8">
        <f t="shared" si="309"/>
        <v>0</v>
      </c>
      <c r="M1649" s="3">
        <f t="shared" si="312"/>
        <v>0</v>
      </c>
      <c r="N1649" s="3">
        <f t="shared" si="310"/>
        <v>3035</v>
      </c>
      <c r="O1649" s="3">
        <f t="shared" si="313"/>
        <v>9202</v>
      </c>
      <c r="P1649" s="9">
        <f t="shared" si="311"/>
        <v>55</v>
      </c>
    </row>
    <row r="1650" spans="1:16" x14ac:dyDescent="0.25">
      <c r="A1650" s="3">
        <v>9894723</v>
      </c>
      <c r="B1650" s="5">
        <v>42941</v>
      </c>
      <c r="C1650" s="6">
        <v>0.40988425925925925</v>
      </c>
      <c r="D1650" s="6">
        <v>0.41157407407407409</v>
      </c>
      <c r="E1650" s="3">
        <f t="shared" si="302"/>
        <v>7</v>
      </c>
      <c r="F1650" s="3" t="str">
        <f t="shared" si="303"/>
        <v>stacjonarne</v>
      </c>
      <c r="G1650" s="3" t="str">
        <f t="shared" si="304"/>
        <v>98</v>
      </c>
      <c r="H1650" s="6">
        <f t="shared" si="305"/>
        <v>1.6898148148148384E-3</v>
      </c>
      <c r="I1650" s="8">
        <f t="shared" si="306"/>
        <v>0</v>
      </c>
      <c r="J1650" s="8">
        <f t="shared" si="307"/>
        <v>9.0557986111111255</v>
      </c>
      <c r="K1650" s="9">
        <f t="shared" si="308"/>
        <v>13040</v>
      </c>
      <c r="L1650" s="8">
        <f t="shared" si="309"/>
        <v>0</v>
      </c>
      <c r="M1650" s="3">
        <f t="shared" si="312"/>
        <v>0</v>
      </c>
      <c r="N1650" s="3">
        <f t="shared" si="310"/>
        <v>3035</v>
      </c>
      <c r="O1650" s="3">
        <f t="shared" si="313"/>
        <v>9205</v>
      </c>
      <c r="P1650" s="9">
        <f t="shared" si="311"/>
        <v>21</v>
      </c>
    </row>
    <row r="1651" spans="1:16" x14ac:dyDescent="0.25">
      <c r="A1651" s="3">
        <v>9458504</v>
      </c>
      <c r="B1651" s="5">
        <v>42941</v>
      </c>
      <c r="C1651" s="6">
        <v>0.41054398148148147</v>
      </c>
      <c r="D1651" s="6">
        <v>0.41620370370370369</v>
      </c>
      <c r="E1651" s="3">
        <f t="shared" si="302"/>
        <v>7</v>
      </c>
      <c r="F1651" s="3" t="str">
        <f t="shared" si="303"/>
        <v>stacjonarne</v>
      </c>
      <c r="G1651" s="3" t="str">
        <f t="shared" si="304"/>
        <v>94</v>
      </c>
      <c r="H1651" s="6">
        <f t="shared" si="305"/>
        <v>5.6597222222222188E-3</v>
      </c>
      <c r="I1651" s="8">
        <f t="shared" si="306"/>
        <v>0</v>
      </c>
      <c r="J1651" s="8">
        <f t="shared" si="307"/>
        <v>9.0614583333333485</v>
      </c>
      <c r="K1651" s="9">
        <f t="shared" si="308"/>
        <v>13048</v>
      </c>
      <c r="L1651" s="8">
        <f t="shared" si="309"/>
        <v>0</v>
      </c>
      <c r="M1651" s="3">
        <f t="shared" si="312"/>
        <v>0</v>
      </c>
      <c r="N1651" s="3">
        <f t="shared" si="310"/>
        <v>3035</v>
      </c>
      <c r="O1651" s="3">
        <f t="shared" si="313"/>
        <v>9213</v>
      </c>
      <c r="P1651" s="9">
        <f t="shared" si="311"/>
        <v>30</v>
      </c>
    </row>
    <row r="1652" spans="1:16" x14ac:dyDescent="0.25">
      <c r="A1652" s="3">
        <v>6741642</v>
      </c>
      <c r="B1652" s="5">
        <v>42941</v>
      </c>
      <c r="C1652" s="6">
        <v>0.41449074074074077</v>
      </c>
      <c r="D1652" s="6">
        <v>0.42371527777777779</v>
      </c>
      <c r="E1652" s="3">
        <f t="shared" si="302"/>
        <v>7</v>
      </c>
      <c r="F1652" s="3" t="str">
        <f t="shared" si="303"/>
        <v>stacjonarne</v>
      </c>
      <c r="G1652" s="3" t="str">
        <f t="shared" si="304"/>
        <v>67</v>
      </c>
      <c r="H1652" s="6">
        <f t="shared" si="305"/>
        <v>9.2245370370370172E-3</v>
      </c>
      <c r="I1652" s="8">
        <f t="shared" si="306"/>
        <v>0</v>
      </c>
      <c r="J1652" s="8">
        <f t="shared" si="307"/>
        <v>9.0706828703703852</v>
      </c>
      <c r="K1652" s="9">
        <f t="shared" si="308"/>
        <v>13061</v>
      </c>
      <c r="L1652" s="8">
        <f t="shared" si="309"/>
        <v>0</v>
      </c>
      <c r="M1652" s="3">
        <f t="shared" si="312"/>
        <v>0</v>
      </c>
      <c r="N1652" s="3">
        <f t="shared" si="310"/>
        <v>3035</v>
      </c>
      <c r="O1652" s="3">
        <f t="shared" si="313"/>
        <v>9226</v>
      </c>
      <c r="P1652" s="9">
        <f t="shared" si="311"/>
        <v>47</v>
      </c>
    </row>
    <row r="1653" spans="1:16" x14ac:dyDescent="0.25">
      <c r="A1653" s="3">
        <v>4824710</v>
      </c>
      <c r="B1653" s="5">
        <v>42941</v>
      </c>
      <c r="C1653" s="6">
        <v>0.42008101851851848</v>
      </c>
      <c r="D1653" s="6">
        <v>0.4206597222222222</v>
      </c>
      <c r="E1653" s="3">
        <f t="shared" si="302"/>
        <v>7</v>
      </c>
      <c r="F1653" s="3" t="str">
        <f t="shared" si="303"/>
        <v>stacjonarne</v>
      </c>
      <c r="G1653" s="3" t="str">
        <f t="shared" si="304"/>
        <v>48</v>
      </c>
      <c r="H1653" s="6">
        <f t="shared" si="305"/>
        <v>5.7870370370372015E-4</v>
      </c>
      <c r="I1653" s="8">
        <f t="shared" si="306"/>
        <v>0</v>
      </c>
      <c r="J1653" s="8">
        <f t="shared" si="307"/>
        <v>9.0712615740740894</v>
      </c>
      <c r="K1653" s="9">
        <f t="shared" si="308"/>
        <v>13062</v>
      </c>
      <c r="L1653" s="8">
        <f t="shared" si="309"/>
        <v>0</v>
      </c>
      <c r="M1653" s="3">
        <f t="shared" si="312"/>
        <v>0</v>
      </c>
      <c r="N1653" s="3">
        <f t="shared" si="310"/>
        <v>3035</v>
      </c>
      <c r="O1653" s="3">
        <f t="shared" si="313"/>
        <v>9227</v>
      </c>
      <c r="P1653" s="9">
        <f t="shared" si="311"/>
        <v>37</v>
      </c>
    </row>
    <row r="1654" spans="1:16" x14ac:dyDescent="0.25">
      <c r="A1654" s="3">
        <v>6465122</v>
      </c>
      <c r="B1654" s="5">
        <v>42941</v>
      </c>
      <c r="C1654" s="6">
        <v>0.42188657407407404</v>
      </c>
      <c r="D1654" s="6">
        <v>0.43138888888888888</v>
      </c>
      <c r="E1654" s="3">
        <f t="shared" si="302"/>
        <v>7</v>
      </c>
      <c r="F1654" s="3" t="str">
        <f t="shared" si="303"/>
        <v>stacjonarne</v>
      </c>
      <c r="G1654" s="3" t="str">
        <f t="shared" si="304"/>
        <v>64</v>
      </c>
      <c r="H1654" s="6">
        <f t="shared" si="305"/>
        <v>9.5023148148148384E-3</v>
      </c>
      <c r="I1654" s="8">
        <f t="shared" si="306"/>
        <v>0</v>
      </c>
      <c r="J1654" s="8">
        <f t="shared" si="307"/>
        <v>9.0807638888889048</v>
      </c>
      <c r="K1654" s="9">
        <f t="shared" si="308"/>
        <v>13076</v>
      </c>
      <c r="L1654" s="8">
        <f t="shared" si="309"/>
        <v>0</v>
      </c>
      <c r="M1654" s="3">
        <f t="shared" si="312"/>
        <v>0</v>
      </c>
      <c r="N1654" s="3">
        <f t="shared" si="310"/>
        <v>3035</v>
      </c>
      <c r="O1654" s="3">
        <f t="shared" si="313"/>
        <v>9241</v>
      </c>
      <c r="P1654" s="9">
        <f t="shared" si="311"/>
        <v>18</v>
      </c>
    </row>
    <row r="1655" spans="1:16" x14ac:dyDescent="0.25">
      <c r="A1655" s="3">
        <v>6940373</v>
      </c>
      <c r="B1655" s="5">
        <v>42941</v>
      </c>
      <c r="C1655" s="6">
        <v>0.42711805555555554</v>
      </c>
      <c r="D1655" s="6">
        <v>0.43450231481481483</v>
      </c>
      <c r="E1655" s="3">
        <f t="shared" si="302"/>
        <v>7</v>
      </c>
      <c r="F1655" s="3" t="str">
        <f t="shared" si="303"/>
        <v>stacjonarne</v>
      </c>
      <c r="G1655" s="3" t="str">
        <f t="shared" si="304"/>
        <v>69</v>
      </c>
      <c r="H1655" s="6">
        <f t="shared" si="305"/>
        <v>7.3842592592592848E-3</v>
      </c>
      <c r="I1655" s="8">
        <f t="shared" si="306"/>
        <v>0</v>
      </c>
      <c r="J1655" s="8">
        <f t="shared" si="307"/>
        <v>9.0881481481481643</v>
      </c>
      <c r="K1655" s="9">
        <f t="shared" si="308"/>
        <v>13086</v>
      </c>
      <c r="L1655" s="8">
        <f t="shared" si="309"/>
        <v>0</v>
      </c>
      <c r="M1655" s="3">
        <f t="shared" si="312"/>
        <v>0</v>
      </c>
      <c r="N1655" s="3">
        <f t="shared" si="310"/>
        <v>3035</v>
      </c>
      <c r="O1655" s="3">
        <f t="shared" si="313"/>
        <v>9251</v>
      </c>
      <c r="P1655" s="9">
        <f t="shared" si="311"/>
        <v>56</v>
      </c>
    </row>
    <row r="1656" spans="1:16" x14ac:dyDescent="0.25">
      <c r="A1656" s="3">
        <v>81613163</v>
      </c>
      <c r="B1656" s="5">
        <v>42941</v>
      </c>
      <c r="C1656" s="6">
        <v>0.43004629629629632</v>
      </c>
      <c r="D1656" s="6">
        <v>0.4385532407407407</v>
      </c>
      <c r="E1656" s="3">
        <f t="shared" si="302"/>
        <v>8</v>
      </c>
      <c r="F1656" s="3" t="str">
        <f t="shared" si="303"/>
        <v>komurkowe</v>
      </c>
      <c r="G1656" s="3" t="str">
        <f t="shared" si="304"/>
        <v>81</v>
      </c>
      <c r="H1656" s="6">
        <f t="shared" si="305"/>
        <v>8.5069444444443865E-3</v>
      </c>
      <c r="I1656" s="8">
        <f t="shared" si="306"/>
        <v>0</v>
      </c>
      <c r="J1656" s="8">
        <f t="shared" si="307"/>
        <v>9.0966550925926093</v>
      </c>
      <c r="K1656" s="9">
        <f t="shared" si="308"/>
        <v>13099</v>
      </c>
      <c r="L1656" s="8">
        <f t="shared" si="309"/>
        <v>0</v>
      </c>
      <c r="M1656" s="3">
        <f t="shared" si="312"/>
        <v>0</v>
      </c>
      <c r="N1656" s="3">
        <f t="shared" si="310"/>
        <v>3048</v>
      </c>
      <c r="O1656" s="3">
        <f t="shared" si="313"/>
        <v>9251</v>
      </c>
      <c r="P1656" s="9">
        <f t="shared" si="311"/>
        <v>11</v>
      </c>
    </row>
    <row r="1657" spans="1:16" x14ac:dyDescent="0.25">
      <c r="A1657" s="3">
        <v>9894998</v>
      </c>
      <c r="B1657" s="5">
        <v>42941</v>
      </c>
      <c r="C1657" s="6">
        <v>0.43446759259259254</v>
      </c>
      <c r="D1657" s="6">
        <v>0.44442129629629629</v>
      </c>
      <c r="E1657" s="3">
        <f t="shared" si="302"/>
        <v>7</v>
      </c>
      <c r="F1657" s="3" t="str">
        <f t="shared" si="303"/>
        <v>stacjonarne</v>
      </c>
      <c r="G1657" s="3" t="str">
        <f t="shared" si="304"/>
        <v>98</v>
      </c>
      <c r="H1657" s="6">
        <f t="shared" si="305"/>
        <v>9.9537037037037424E-3</v>
      </c>
      <c r="I1657" s="8">
        <f t="shared" si="306"/>
        <v>0</v>
      </c>
      <c r="J1657" s="8">
        <f t="shared" si="307"/>
        <v>9.1066087962963138</v>
      </c>
      <c r="K1657" s="9">
        <f t="shared" si="308"/>
        <v>13113</v>
      </c>
      <c r="L1657" s="8">
        <f t="shared" si="309"/>
        <v>0</v>
      </c>
      <c r="M1657" s="3">
        <f t="shared" si="312"/>
        <v>0</v>
      </c>
      <c r="N1657" s="3">
        <f t="shared" si="310"/>
        <v>3048</v>
      </c>
      <c r="O1657" s="3">
        <f t="shared" si="313"/>
        <v>9265</v>
      </c>
      <c r="P1657" s="9">
        <f t="shared" si="311"/>
        <v>31</v>
      </c>
    </row>
    <row r="1658" spans="1:16" x14ac:dyDescent="0.25">
      <c r="A1658" s="3">
        <v>7663988</v>
      </c>
      <c r="B1658" s="5">
        <v>42941</v>
      </c>
      <c r="C1658" s="6">
        <v>0.43884259259259256</v>
      </c>
      <c r="D1658" s="6">
        <v>0.44464120370370369</v>
      </c>
      <c r="E1658" s="3">
        <f t="shared" si="302"/>
        <v>7</v>
      </c>
      <c r="F1658" s="3" t="str">
        <f t="shared" si="303"/>
        <v>stacjonarne</v>
      </c>
      <c r="G1658" s="3" t="str">
        <f t="shared" si="304"/>
        <v>76</v>
      </c>
      <c r="H1658" s="6">
        <f t="shared" si="305"/>
        <v>5.7986111111111294E-3</v>
      </c>
      <c r="I1658" s="8">
        <f t="shared" si="306"/>
        <v>0</v>
      </c>
      <c r="J1658" s="8">
        <f t="shared" si="307"/>
        <v>9.1124074074074244</v>
      </c>
      <c r="K1658" s="9">
        <f t="shared" si="308"/>
        <v>13121</v>
      </c>
      <c r="L1658" s="8">
        <f t="shared" si="309"/>
        <v>0</v>
      </c>
      <c r="M1658" s="3">
        <f t="shared" si="312"/>
        <v>0</v>
      </c>
      <c r="N1658" s="3">
        <f t="shared" si="310"/>
        <v>3048</v>
      </c>
      <c r="O1658" s="3">
        <f t="shared" si="313"/>
        <v>9273</v>
      </c>
      <c r="P1658" s="9">
        <f t="shared" si="311"/>
        <v>52</v>
      </c>
    </row>
    <row r="1659" spans="1:16" x14ac:dyDescent="0.25">
      <c r="A1659" s="3">
        <v>29555837</v>
      </c>
      <c r="B1659" s="5">
        <v>42941</v>
      </c>
      <c r="C1659" s="6">
        <v>0.44231481481481483</v>
      </c>
      <c r="D1659" s="6">
        <v>0.45185185185185189</v>
      </c>
      <c r="E1659" s="3">
        <f t="shared" si="302"/>
        <v>8</v>
      </c>
      <c r="F1659" s="3" t="str">
        <f t="shared" si="303"/>
        <v>komurkowe</v>
      </c>
      <c r="G1659" s="3" t="str">
        <f t="shared" si="304"/>
        <v>29</v>
      </c>
      <c r="H1659" s="6">
        <f t="shared" si="305"/>
        <v>9.5370370370370661E-3</v>
      </c>
      <c r="I1659" s="8">
        <f t="shared" si="306"/>
        <v>0</v>
      </c>
      <c r="J1659" s="8">
        <f t="shared" si="307"/>
        <v>9.1219444444444608</v>
      </c>
      <c r="K1659" s="9">
        <f t="shared" si="308"/>
        <v>13135</v>
      </c>
      <c r="L1659" s="8">
        <f t="shared" si="309"/>
        <v>0</v>
      </c>
      <c r="M1659" s="3">
        <f t="shared" si="312"/>
        <v>0</v>
      </c>
      <c r="N1659" s="3">
        <f t="shared" si="310"/>
        <v>3062</v>
      </c>
      <c r="O1659" s="3">
        <f t="shared" si="313"/>
        <v>9273</v>
      </c>
      <c r="P1659" s="9">
        <f t="shared" si="311"/>
        <v>36</v>
      </c>
    </row>
    <row r="1660" spans="1:16" x14ac:dyDescent="0.25">
      <c r="A1660" s="3">
        <v>6890486</v>
      </c>
      <c r="B1660" s="5">
        <v>42941</v>
      </c>
      <c r="C1660" s="6">
        <v>0.44594907407407408</v>
      </c>
      <c r="D1660" s="6">
        <v>0.45099537037037035</v>
      </c>
      <c r="E1660" s="3">
        <f t="shared" si="302"/>
        <v>7</v>
      </c>
      <c r="F1660" s="3" t="str">
        <f t="shared" si="303"/>
        <v>stacjonarne</v>
      </c>
      <c r="G1660" s="3" t="str">
        <f t="shared" si="304"/>
        <v>68</v>
      </c>
      <c r="H1660" s="6">
        <f t="shared" si="305"/>
        <v>5.046296296296271E-3</v>
      </c>
      <c r="I1660" s="8">
        <f t="shared" si="306"/>
        <v>0</v>
      </c>
      <c r="J1660" s="8">
        <f t="shared" si="307"/>
        <v>9.1269907407407569</v>
      </c>
      <c r="K1660" s="9">
        <f t="shared" si="308"/>
        <v>13142</v>
      </c>
      <c r="L1660" s="8">
        <f t="shared" si="309"/>
        <v>0</v>
      </c>
      <c r="M1660" s="3">
        <f t="shared" si="312"/>
        <v>0</v>
      </c>
      <c r="N1660" s="3">
        <f t="shared" si="310"/>
        <v>3062</v>
      </c>
      <c r="O1660" s="3">
        <f t="shared" si="313"/>
        <v>9280</v>
      </c>
      <c r="P1660" s="9">
        <f t="shared" si="311"/>
        <v>52</v>
      </c>
    </row>
    <row r="1661" spans="1:16" x14ac:dyDescent="0.25">
      <c r="A1661" s="3">
        <v>1992079</v>
      </c>
      <c r="B1661" s="5">
        <v>42941</v>
      </c>
      <c r="C1661" s="6">
        <v>0.45004629629629633</v>
      </c>
      <c r="D1661" s="6">
        <v>0.45568287037037036</v>
      </c>
      <c r="E1661" s="3">
        <f t="shared" si="302"/>
        <v>7</v>
      </c>
      <c r="F1661" s="3" t="str">
        <f t="shared" si="303"/>
        <v>stacjonarne</v>
      </c>
      <c r="G1661" s="3" t="str">
        <f t="shared" si="304"/>
        <v>19</v>
      </c>
      <c r="H1661" s="6">
        <f t="shared" si="305"/>
        <v>5.63657407407403E-3</v>
      </c>
      <c r="I1661" s="8">
        <f t="shared" si="306"/>
        <v>0</v>
      </c>
      <c r="J1661" s="8">
        <f t="shared" si="307"/>
        <v>9.1326273148148314</v>
      </c>
      <c r="K1661" s="9">
        <f t="shared" si="308"/>
        <v>13150</v>
      </c>
      <c r="L1661" s="8">
        <f t="shared" si="309"/>
        <v>0</v>
      </c>
      <c r="M1661" s="3">
        <f t="shared" si="312"/>
        <v>0</v>
      </c>
      <c r="N1661" s="3">
        <f t="shared" si="310"/>
        <v>3062</v>
      </c>
      <c r="O1661" s="3">
        <f t="shared" si="313"/>
        <v>9288</v>
      </c>
      <c r="P1661" s="9">
        <f t="shared" si="311"/>
        <v>59</v>
      </c>
    </row>
    <row r="1662" spans="1:16" x14ac:dyDescent="0.25">
      <c r="A1662" s="3">
        <v>7599611</v>
      </c>
      <c r="B1662" s="5">
        <v>42941</v>
      </c>
      <c r="C1662" s="6">
        <v>0.45217592592592593</v>
      </c>
      <c r="D1662" s="6">
        <v>0.4568402777777778</v>
      </c>
      <c r="E1662" s="3">
        <f t="shared" si="302"/>
        <v>7</v>
      </c>
      <c r="F1662" s="3" t="str">
        <f t="shared" si="303"/>
        <v>stacjonarne</v>
      </c>
      <c r="G1662" s="3" t="str">
        <f t="shared" si="304"/>
        <v>75</v>
      </c>
      <c r="H1662" s="6">
        <f t="shared" si="305"/>
        <v>4.6643518518518778E-3</v>
      </c>
      <c r="I1662" s="8">
        <f t="shared" si="306"/>
        <v>0</v>
      </c>
      <c r="J1662" s="8">
        <f t="shared" si="307"/>
        <v>9.1372916666666839</v>
      </c>
      <c r="K1662" s="9">
        <f t="shared" si="308"/>
        <v>13157</v>
      </c>
      <c r="L1662" s="8">
        <f t="shared" si="309"/>
        <v>0</v>
      </c>
      <c r="M1662" s="3">
        <f t="shared" si="312"/>
        <v>0</v>
      </c>
      <c r="N1662" s="3">
        <f t="shared" si="310"/>
        <v>3062</v>
      </c>
      <c r="O1662" s="3">
        <f t="shared" si="313"/>
        <v>9295</v>
      </c>
      <c r="P1662" s="9">
        <f t="shared" si="311"/>
        <v>42</v>
      </c>
    </row>
    <row r="1663" spans="1:16" x14ac:dyDescent="0.25">
      <c r="A1663" s="3">
        <v>1418351</v>
      </c>
      <c r="B1663" s="5">
        <v>42941</v>
      </c>
      <c r="C1663" s="6">
        <v>0.45377314814814818</v>
      </c>
      <c r="D1663" s="6">
        <v>0.45409722222222221</v>
      </c>
      <c r="E1663" s="3">
        <f t="shared" si="302"/>
        <v>7</v>
      </c>
      <c r="F1663" s="3" t="str">
        <f t="shared" si="303"/>
        <v>stacjonarne</v>
      </c>
      <c r="G1663" s="3" t="str">
        <f t="shared" si="304"/>
        <v>14</v>
      </c>
      <c r="H1663" s="6">
        <f t="shared" si="305"/>
        <v>3.2407407407403221E-4</v>
      </c>
      <c r="I1663" s="8">
        <f t="shared" si="306"/>
        <v>0</v>
      </c>
      <c r="J1663" s="8">
        <f t="shared" si="307"/>
        <v>9.1376157407407579</v>
      </c>
      <c r="K1663" s="9">
        <f t="shared" si="308"/>
        <v>13158</v>
      </c>
      <c r="L1663" s="8">
        <f t="shared" si="309"/>
        <v>0</v>
      </c>
      <c r="M1663" s="3">
        <f t="shared" si="312"/>
        <v>0</v>
      </c>
      <c r="N1663" s="3">
        <f t="shared" si="310"/>
        <v>3062</v>
      </c>
      <c r="O1663" s="3">
        <f t="shared" si="313"/>
        <v>9296</v>
      </c>
      <c r="P1663" s="9">
        <f t="shared" si="311"/>
        <v>10</v>
      </c>
    </row>
    <row r="1664" spans="1:16" x14ac:dyDescent="0.25">
      <c r="A1664" s="3">
        <v>5883714</v>
      </c>
      <c r="B1664" s="5">
        <v>42941</v>
      </c>
      <c r="C1664" s="6">
        <v>0.45886574074074077</v>
      </c>
      <c r="D1664" s="6">
        <v>0.46630787037037041</v>
      </c>
      <c r="E1664" s="3">
        <f t="shared" si="302"/>
        <v>7</v>
      </c>
      <c r="F1664" s="3" t="str">
        <f t="shared" si="303"/>
        <v>stacjonarne</v>
      </c>
      <c r="G1664" s="3" t="str">
        <f t="shared" si="304"/>
        <v>58</v>
      </c>
      <c r="H1664" s="6">
        <f t="shared" si="305"/>
        <v>7.4421296296296457E-3</v>
      </c>
      <c r="I1664" s="8">
        <f t="shared" si="306"/>
        <v>0</v>
      </c>
      <c r="J1664" s="8">
        <f t="shared" si="307"/>
        <v>9.1450578703703869</v>
      </c>
      <c r="K1664" s="9">
        <f t="shared" si="308"/>
        <v>13168</v>
      </c>
      <c r="L1664" s="8">
        <f t="shared" si="309"/>
        <v>0</v>
      </c>
      <c r="M1664" s="3">
        <f t="shared" si="312"/>
        <v>0</v>
      </c>
      <c r="N1664" s="3">
        <f t="shared" si="310"/>
        <v>3062</v>
      </c>
      <c r="O1664" s="3">
        <f t="shared" si="313"/>
        <v>9306</v>
      </c>
      <c r="P1664" s="9">
        <f t="shared" si="311"/>
        <v>53</v>
      </c>
    </row>
    <row r="1665" spans="1:16" x14ac:dyDescent="0.25">
      <c r="A1665" s="3">
        <v>1457083</v>
      </c>
      <c r="B1665" s="5">
        <v>42941</v>
      </c>
      <c r="C1665" s="6">
        <v>0.4638194444444444</v>
      </c>
      <c r="D1665" s="6">
        <v>0.47520833333333329</v>
      </c>
      <c r="E1665" s="3">
        <f t="shared" si="302"/>
        <v>7</v>
      </c>
      <c r="F1665" s="3" t="str">
        <f t="shared" si="303"/>
        <v>stacjonarne</v>
      </c>
      <c r="G1665" s="3" t="str">
        <f t="shared" si="304"/>
        <v>14</v>
      </c>
      <c r="H1665" s="6">
        <f t="shared" si="305"/>
        <v>1.1388888888888893E-2</v>
      </c>
      <c r="I1665" s="8">
        <f t="shared" si="306"/>
        <v>0</v>
      </c>
      <c r="J1665" s="8">
        <f t="shared" si="307"/>
        <v>9.1564467592592749</v>
      </c>
      <c r="K1665" s="9">
        <f t="shared" si="308"/>
        <v>13185</v>
      </c>
      <c r="L1665" s="8">
        <f t="shared" si="309"/>
        <v>0</v>
      </c>
      <c r="M1665" s="3">
        <f t="shared" si="312"/>
        <v>0</v>
      </c>
      <c r="N1665" s="3">
        <f t="shared" si="310"/>
        <v>3062</v>
      </c>
      <c r="O1665" s="3">
        <f t="shared" si="313"/>
        <v>9323</v>
      </c>
      <c r="P1665" s="9">
        <f t="shared" si="311"/>
        <v>17</v>
      </c>
    </row>
    <row r="1666" spans="1:16" x14ac:dyDescent="0.25">
      <c r="A1666" s="3">
        <v>9948096</v>
      </c>
      <c r="B1666" s="5">
        <v>42941</v>
      </c>
      <c r="C1666" s="6">
        <v>0.4656481481481482</v>
      </c>
      <c r="D1666" s="6">
        <v>0.47028935185185183</v>
      </c>
      <c r="E1666" s="3">
        <f t="shared" si="302"/>
        <v>7</v>
      </c>
      <c r="F1666" s="3" t="str">
        <f t="shared" si="303"/>
        <v>stacjonarne</v>
      </c>
      <c r="G1666" s="3" t="str">
        <f t="shared" si="304"/>
        <v>99</v>
      </c>
      <c r="H1666" s="6">
        <f t="shared" si="305"/>
        <v>4.6412037037036336E-3</v>
      </c>
      <c r="I1666" s="8">
        <f t="shared" si="306"/>
        <v>0</v>
      </c>
      <c r="J1666" s="8">
        <f t="shared" si="307"/>
        <v>9.1610879629629789</v>
      </c>
      <c r="K1666" s="9">
        <f t="shared" si="308"/>
        <v>13191</v>
      </c>
      <c r="L1666" s="8">
        <f t="shared" si="309"/>
        <v>0</v>
      </c>
      <c r="M1666" s="3">
        <f t="shared" si="312"/>
        <v>0</v>
      </c>
      <c r="N1666" s="3">
        <f t="shared" si="310"/>
        <v>3062</v>
      </c>
      <c r="O1666" s="3">
        <f t="shared" si="313"/>
        <v>9329</v>
      </c>
      <c r="P1666" s="9">
        <f t="shared" si="311"/>
        <v>58</v>
      </c>
    </row>
    <row r="1667" spans="1:16" x14ac:dyDescent="0.25">
      <c r="A1667" s="3">
        <v>2567031</v>
      </c>
      <c r="B1667" s="5">
        <v>42941</v>
      </c>
      <c r="C1667" s="6">
        <v>0.47077546296296297</v>
      </c>
      <c r="D1667" s="6">
        <v>0.47538194444444448</v>
      </c>
      <c r="E1667" s="3">
        <f t="shared" ref="E1667:E1730" si="314">LEN(A1667)</f>
        <v>7</v>
      </c>
      <c r="F1667" s="3" t="str">
        <f t="shared" ref="F1667:F1730" si="315">IF(E1667=7,"stacjonarne","komurkowe")</f>
        <v>stacjonarne</v>
      </c>
      <c r="G1667" s="3" t="str">
        <f t="shared" ref="G1667:G1730" si="316">LEFT(A1667,2)</f>
        <v>25</v>
      </c>
      <c r="H1667" s="6">
        <f t="shared" ref="H1667:H1730" si="317">D1667-C1667</f>
        <v>4.6064814814815169E-3</v>
      </c>
      <c r="I1667" s="8">
        <f t="shared" ref="I1667:I1730" si="318">IF(AND(G1667="12",F1667="stacjonarne"),H1667,0)</f>
        <v>0</v>
      </c>
      <c r="J1667" s="8">
        <f t="shared" si="307"/>
        <v>9.1656944444444601</v>
      </c>
      <c r="K1667" s="9">
        <f t="shared" si="308"/>
        <v>13198</v>
      </c>
      <c r="L1667" s="8">
        <f t="shared" si="309"/>
        <v>0</v>
      </c>
      <c r="M1667" s="3">
        <f t="shared" si="312"/>
        <v>0</v>
      </c>
      <c r="N1667" s="3">
        <f t="shared" si="310"/>
        <v>3062</v>
      </c>
      <c r="O1667" s="3">
        <f t="shared" si="313"/>
        <v>9336</v>
      </c>
      <c r="P1667" s="9">
        <f t="shared" si="311"/>
        <v>36</v>
      </c>
    </row>
    <row r="1668" spans="1:16" x14ac:dyDescent="0.25">
      <c r="A1668" s="3">
        <v>5952625</v>
      </c>
      <c r="B1668" s="5">
        <v>42941</v>
      </c>
      <c r="C1668" s="6">
        <v>0.4729976851851852</v>
      </c>
      <c r="D1668" s="6">
        <v>0.47553240740740743</v>
      </c>
      <c r="E1668" s="3">
        <f t="shared" si="314"/>
        <v>7</v>
      </c>
      <c r="F1668" s="3" t="str">
        <f t="shared" si="315"/>
        <v>stacjonarne</v>
      </c>
      <c r="G1668" s="3" t="str">
        <f t="shared" si="316"/>
        <v>59</v>
      </c>
      <c r="H1668" s="6">
        <f t="shared" si="317"/>
        <v>2.5347222222222299E-3</v>
      </c>
      <c r="I1668" s="8">
        <f t="shared" si="318"/>
        <v>0</v>
      </c>
      <c r="J1668" s="8">
        <f t="shared" ref="J1668:J1731" si="319">IF(E1668&lt;10,H1668+J1667,J1667)</f>
        <v>9.1682291666666824</v>
      </c>
      <c r="K1668" s="9">
        <f t="shared" ref="K1668:K1731" si="320">IF(J1668&lt;&gt;J1667,K1667+HOUR(H1668)*60+MINUTE(H1668)+IF(P1668&lt;P1667,1,0),K1667)</f>
        <v>13202</v>
      </c>
      <c r="L1668" s="8">
        <f t="shared" ref="L1668:L1731" si="321">IF(E1668&gt;=10,H1668,0)</f>
        <v>0</v>
      </c>
      <c r="M1668" s="3">
        <f t="shared" si="312"/>
        <v>0</v>
      </c>
      <c r="N1668" s="3">
        <f t="shared" ref="N1668:N1731" si="322">IF(AND(K1668&gt;800,K1667&lt;800,F1668="komurkowe"),K1668-800,IF(AND(F1668="komurkowe",K1668&gt;800),N1667+K1668-K1667,N1667))</f>
        <v>3062</v>
      </c>
      <c r="O1668" s="3">
        <f t="shared" si="313"/>
        <v>9340</v>
      </c>
      <c r="P1668" s="9">
        <f t="shared" ref="P1668:P1731" si="323">IF(J1668&lt;&gt;J1667,MOD(SECOND(H1668)+P1667,60),P1667)</f>
        <v>15</v>
      </c>
    </row>
    <row r="1669" spans="1:16" x14ac:dyDescent="0.25">
      <c r="A1669" s="3">
        <v>8284495</v>
      </c>
      <c r="B1669" s="5">
        <v>42941</v>
      </c>
      <c r="C1669" s="6">
        <v>0.47385416666666669</v>
      </c>
      <c r="D1669" s="6">
        <v>0.47505787037037034</v>
      </c>
      <c r="E1669" s="3">
        <f t="shared" si="314"/>
        <v>7</v>
      </c>
      <c r="F1669" s="3" t="str">
        <f t="shared" si="315"/>
        <v>stacjonarne</v>
      </c>
      <c r="G1669" s="3" t="str">
        <f t="shared" si="316"/>
        <v>82</v>
      </c>
      <c r="H1669" s="6">
        <f t="shared" si="317"/>
        <v>1.2037037037036513E-3</v>
      </c>
      <c r="I1669" s="8">
        <f t="shared" si="318"/>
        <v>0</v>
      </c>
      <c r="J1669" s="8">
        <f t="shared" si="319"/>
        <v>9.169432870370386</v>
      </c>
      <c r="K1669" s="9">
        <f t="shared" si="320"/>
        <v>13203</v>
      </c>
      <c r="L1669" s="8">
        <f t="shared" si="321"/>
        <v>0</v>
      </c>
      <c r="M1669" s="3">
        <f t="shared" si="312"/>
        <v>0</v>
      </c>
      <c r="N1669" s="3">
        <f t="shared" si="322"/>
        <v>3062</v>
      </c>
      <c r="O1669" s="3">
        <f t="shared" si="313"/>
        <v>9341</v>
      </c>
      <c r="P1669" s="9">
        <f t="shared" si="323"/>
        <v>59</v>
      </c>
    </row>
    <row r="1670" spans="1:16" x14ac:dyDescent="0.25">
      <c r="A1670" s="3">
        <v>5354141</v>
      </c>
      <c r="B1670" s="5">
        <v>42941</v>
      </c>
      <c r="C1670" s="6">
        <v>0.47591435185185182</v>
      </c>
      <c r="D1670" s="6">
        <v>0.47734953703703703</v>
      </c>
      <c r="E1670" s="3">
        <f t="shared" si="314"/>
        <v>7</v>
      </c>
      <c r="F1670" s="3" t="str">
        <f t="shared" si="315"/>
        <v>stacjonarne</v>
      </c>
      <c r="G1670" s="3" t="str">
        <f t="shared" si="316"/>
        <v>53</v>
      </c>
      <c r="H1670" s="6">
        <f t="shared" si="317"/>
        <v>1.435185185185206E-3</v>
      </c>
      <c r="I1670" s="8">
        <f t="shared" si="318"/>
        <v>0</v>
      </c>
      <c r="J1670" s="8">
        <f t="shared" si="319"/>
        <v>9.1708680555555713</v>
      </c>
      <c r="K1670" s="9">
        <f t="shared" si="320"/>
        <v>13206</v>
      </c>
      <c r="L1670" s="8">
        <f t="shared" si="321"/>
        <v>0</v>
      </c>
      <c r="M1670" s="3">
        <f t="shared" si="312"/>
        <v>0</v>
      </c>
      <c r="N1670" s="3">
        <f t="shared" si="322"/>
        <v>3062</v>
      </c>
      <c r="O1670" s="3">
        <f t="shared" si="313"/>
        <v>9344</v>
      </c>
      <c r="P1670" s="9">
        <f t="shared" si="323"/>
        <v>3</v>
      </c>
    </row>
    <row r="1671" spans="1:16" x14ac:dyDescent="0.25">
      <c r="A1671" s="3">
        <v>5713477</v>
      </c>
      <c r="B1671" s="5">
        <v>42941</v>
      </c>
      <c r="C1671" s="6">
        <v>0.4770138888888889</v>
      </c>
      <c r="D1671" s="6">
        <v>0.48685185185185187</v>
      </c>
      <c r="E1671" s="3">
        <f t="shared" si="314"/>
        <v>7</v>
      </c>
      <c r="F1671" s="3" t="str">
        <f t="shared" si="315"/>
        <v>stacjonarne</v>
      </c>
      <c r="G1671" s="3" t="str">
        <f t="shared" si="316"/>
        <v>57</v>
      </c>
      <c r="H1671" s="6">
        <f t="shared" si="317"/>
        <v>9.837962962962965E-3</v>
      </c>
      <c r="I1671" s="8">
        <f t="shared" si="318"/>
        <v>0</v>
      </c>
      <c r="J1671" s="8">
        <f t="shared" si="319"/>
        <v>9.180706018518535</v>
      </c>
      <c r="K1671" s="9">
        <f t="shared" si="320"/>
        <v>13220</v>
      </c>
      <c r="L1671" s="8">
        <f t="shared" si="321"/>
        <v>0</v>
      </c>
      <c r="M1671" s="3">
        <f t="shared" si="312"/>
        <v>0</v>
      </c>
      <c r="N1671" s="3">
        <f t="shared" si="322"/>
        <v>3062</v>
      </c>
      <c r="O1671" s="3">
        <f t="shared" si="313"/>
        <v>9358</v>
      </c>
      <c r="P1671" s="9">
        <f t="shared" si="323"/>
        <v>13</v>
      </c>
    </row>
    <row r="1672" spans="1:16" x14ac:dyDescent="0.25">
      <c r="A1672" s="3">
        <v>6865322</v>
      </c>
      <c r="B1672" s="5">
        <v>42941</v>
      </c>
      <c r="C1672" s="6">
        <v>0.47781249999999997</v>
      </c>
      <c r="D1672" s="6">
        <v>0.48425925925925922</v>
      </c>
      <c r="E1672" s="3">
        <f t="shared" si="314"/>
        <v>7</v>
      </c>
      <c r="F1672" s="3" t="str">
        <f t="shared" si="315"/>
        <v>stacjonarne</v>
      </c>
      <c r="G1672" s="3" t="str">
        <f t="shared" si="316"/>
        <v>68</v>
      </c>
      <c r="H1672" s="6">
        <f t="shared" si="317"/>
        <v>6.4467592592592493E-3</v>
      </c>
      <c r="I1672" s="8">
        <f t="shared" si="318"/>
        <v>0</v>
      </c>
      <c r="J1672" s="8">
        <f t="shared" si="319"/>
        <v>9.1871527777777935</v>
      </c>
      <c r="K1672" s="9">
        <f t="shared" si="320"/>
        <v>13229</v>
      </c>
      <c r="L1672" s="8">
        <f t="shared" si="321"/>
        <v>0</v>
      </c>
      <c r="M1672" s="3">
        <f t="shared" si="312"/>
        <v>0</v>
      </c>
      <c r="N1672" s="3">
        <f t="shared" si="322"/>
        <v>3062</v>
      </c>
      <c r="O1672" s="3">
        <f t="shared" si="313"/>
        <v>9367</v>
      </c>
      <c r="P1672" s="9">
        <f t="shared" si="323"/>
        <v>30</v>
      </c>
    </row>
    <row r="1673" spans="1:16" x14ac:dyDescent="0.25">
      <c r="A1673" s="3">
        <v>9007177570</v>
      </c>
      <c r="B1673" s="5">
        <v>42941</v>
      </c>
      <c r="C1673" s="6">
        <v>0.47957175925925927</v>
      </c>
      <c r="D1673" s="6">
        <v>0.48254629629629631</v>
      </c>
      <c r="E1673" s="3">
        <f t="shared" si="314"/>
        <v>10</v>
      </c>
      <c r="F1673" s="3" t="str">
        <f t="shared" si="315"/>
        <v>komurkowe</v>
      </c>
      <c r="G1673" s="3" t="str">
        <f t="shared" si="316"/>
        <v>90</v>
      </c>
      <c r="H1673" s="6">
        <f t="shared" si="317"/>
        <v>2.9745370370370394E-3</v>
      </c>
      <c r="I1673" s="8">
        <f t="shared" si="318"/>
        <v>0</v>
      </c>
      <c r="J1673" s="8">
        <f t="shared" si="319"/>
        <v>9.1871527777777935</v>
      </c>
      <c r="K1673" s="9">
        <f t="shared" si="320"/>
        <v>13229</v>
      </c>
      <c r="L1673" s="8">
        <f t="shared" si="321"/>
        <v>2.9745370370370394E-3</v>
      </c>
      <c r="M1673" s="3">
        <f t="shared" si="312"/>
        <v>5</v>
      </c>
      <c r="N1673" s="3">
        <f t="shared" si="322"/>
        <v>3062</v>
      </c>
      <c r="O1673" s="3">
        <f t="shared" si="313"/>
        <v>9367</v>
      </c>
      <c r="P1673" s="9">
        <f t="shared" si="323"/>
        <v>30</v>
      </c>
    </row>
    <row r="1674" spans="1:16" x14ac:dyDescent="0.25">
      <c r="A1674" s="3">
        <v>49920930</v>
      </c>
      <c r="B1674" s="5">
        <v>42941</v>
      </c>
      <c r="C1674" s="6">
        <v>0.48457175925925927</v>
      </c>
      <c r="D1674" s="6">
        <v>0.48851851851851852</v>
      </c>
      <c r="E1674" s="3">
        <f t="shared" si="314"/>
        <v>8</v>
      </c>
      <c r="F1674" s="3" t="str">
        <f t="shared" si="315"/>
        <v>komurkowe</v>
      </c>
      <c r="G1674" s="3" t="str">
        <f t="shared" si="316"/>
        <v>49</v>
      </c>
      <c r="H1674" s="6">
        <f t="shared" si="317"/>
        <v>3.9467592592592471E-3</v>
      </c>
      <c r="I1674" s="8">
        <f t="shared" si="318"/>
        <v>0</v>
      </c>
      <c r="J1674" s="8">
        <f t="shared" si="319"/>
        <v>9.1910995370370525</v>
      </c>
      <c r="K1674" s="9">
        <f t="shared" si="320"/>
        <v>13235</v>
      </c>
      <c r="L1674" s="8">
        <f t="shared" si="321"/>
        <v>0</v>
      </c>
      <c r="M1674" s="3">
        <f t="shared" si="312"/>
        <v>0</v>
      </c>
      <c r="N1674" s="3">
        <f t="shared" si="322"/>
        <v>3068</v>
      </c>
      <c r="O1674" s="3">
        <f t="shared" si="313"/>
        <v>9367</v>
      </c>
      <c r="P1674" s="9">
        <f t="shared" si="323"/>
        <v>11</v>
      </c>
    </row>
    <row r="1675" spans="1:16" x14ac:dyDescent="0.25">
      <c r="A1675" s="3">
        <v>3624713</v>
      </c>
      <c r="B1675" s="5">
        <v>42941</v>
      </c>
      <c r="C1675" s="6">
        <v>0.48563657407407407</v>
      </c>
      <c r="D1675" s="6">
        <v>0.49687500000000001</v>
      </c>
      <c r="E1675" s="3">
        <f t="shared" si="314"/>
        <v>7</v>
      </c>
      <c r="F1675" s="3" t="str">
        <f t="shared" si="315"/>
        <v>stacjonarne</v>
      </c>
      <c r="G1675" s="3" t="str">
        <f t="shared" si="316"/>
        <v>36</v>
      </c>
      <c r="H1675" s="6">
        <f t="shared" si="317"/>
        <v>1.1238425925925943E-2</v>
      </c>
      <c r="I1675" s="8">
        <f t="shared" si="318"/>
        <v>0</v>
      </c>
      <c r="J1675" s="8">
        <f t="shared" si="319"/>
        <v>9.2023379629629787</v>
      </c>
      <c r="K1675" s="9">
        <f t="shared" si="320"/>
        <v>13251</v>
      </c>
      <c r="L1675" s="8">
        <f t="shared" si="321"/>
        <v>0</v>
      </c>
      <c r="M1675" s="3">
        <f t="shared" si="312"/>
        <v>0</v>
      </c>
      <c r="N1675" s="3">
        <f t="shared" si="322"/>
        <v>3068</v>
      </c>
      <c r="O1675" s="3">
        <f t="shared" si="313"/>
        <v>9383</v>
      </c>
      <c r="P1675" s="9">
        <f t="shared" si="323"/>
        <v>22</v>
      </c>
    </row>
    <row r="1676" spans="1:16" x14ac:dyDescent="0.25">
      <c r="A1676" s="3">
        <v>39848401</v>
      </c>
      <c r="B1676" s="5">
        <v>42941</v>
      </c>
      <c r="C1676" s="6">
        <v>0.48615740740740737</v>
      </c>
      <c r="D1676" s="6">
        <v>0.49478009259259265</v>
      </c>
      <c r="E1676" s="3">
        <f t="shared" si="314"/>
        <v>8</v>
      </c>
      <c r="F1676" s="3" t="str">
        <f t="shared" si="315"/>
        <v>komurkowe</v>
      </c>
      <c r="G1676" s="3" t="str">
        <f t="shared" si="316"/>
        <v>39</v>
      </c>
      <c r="H1676" s="6">
        <f t="shared" si="317"/>
        <v>8.6226851851852748E-3</v>
      </c>
      <c r="I1676" s="8">
        <f t="shared" si="318"/>
        <v>0</v>
      </c>
      <c r="J1676" s="8">
        <f t="shared" si="319"/>
        <v>9.2109606481481645</v>
      </c>
      <c r="K1676" s="9">
        <f t="shared" si="320"/>
        <v>13263</v>
      </c>
      <c r="L1676" s="8">
        <f t="shared" si="321"/>
        <v>0</v>
      </c>
      <c r="M1676" s="3">
        <f t="shared" si="312"/>
        <v>0</v>
      </c>
      <c r="N1676" s="3">
        <f t="shared" si="322"/>
        <v>3080</v>
      </c>
      <c r="O1676" s="3">
        <f t="shared" si="313"/>
        <v>9383</v>
      </c>
      <c r="P1676" s="9">
        <f t="shared" si="323"/>
        <v>47</v>
      </c>
    </row>
    <row r="1677" spans="1:16" x14ac:dyDescent="0.25">
      <c r="A1677" s="3">
        <v>4131448</v>
      </c>
      <c r="B1677" s="5">
        <v>42941</v>
      </c>
      <c r="C1677" s="6">
        <v>0.48975694444444445</v>
      </c>
      <c r="D1677" s="6">
        <v>0.49530092592592595</v>
      </c>
      <c r="E1677" s="3">
        <f t="shared" si="314"/>
        <v>7</v>
      </c>
      <c r="F1677" s="3" t="str">
        <f t="shared" si="315"/>
        <v>stacjonarne</v>
      </c>
      <c r="G1677" s="3" t="str">
        <f t="shared" si="316"/>
        <v>41</v>
      </c>
      <c r="H1677" s="6">
        <f t="shared" si="317"/>
        <v>5.5439814814814969E-3</v>
      </c>
      <c r="I1677" s="8">
        <f t="shared" si="318"/>
        <v>0</v>
      </c>
      <c r="J1677" s="8">
        <f t="shared" si="319"/>
        <v>9.2165046296296467</v>
      </c>
      <c r="K1677" s="9">
        <f t="shared" si="320"/>
        <v>13271</v>
      </c>
      <c r="L1677" s="8">
        <f t="shared" si="321"/>
        <v>0</v>
      </c>
      <c r="M1677" s="3">
        <f t="shared" si="312"/>
        <v>0</v>
      </c>
      <c r="N1677" s="3">
        <f t="shared" si="322"/>
        <v>3080</v>
      </c>
      <c r="O1677" s="3">
        <f t="shared" si="313"/>
        <v>9391</v>
      </c>
      <c r="P1677" s="9">
        <f t="shared" si="323"/>
        <v>46</v>
      </c>
    </row>
    <row r="1678" spans="1:16" x14ac:dyDescent="0.25">
      <c r="A1678" s="3">
        <v>2239958</v>
      </c>
      <c r="B1678" s="5">
        <v>42941</v>
      </c>
      <c r="C1678" s="6">
        <v>0.49523148148148149</v>
      </c>
      <c r="D1678" s="6">
        <v>0.49962962962962965</v>
      </c>
      <c r="E1678" s="3">
        <f t="shared" si="314"/>
        <v>7</v>
      </c>
      <c r="F1678" s="3" t="str">
        <f t="shared" si="315"/>
        <v>stacjonarne</v>
      </c>
      <c r="G1678" s="3" t="str">
        <f t="shared" si="316"/>
        <v>22</v>
      </c>
      <c r="H1678" s="6">
        <f t="shared" si="317"/>
        <v>4.398148148148151E-3</v>
      </c>
      <c r="I1678" s="8">
        <f t="shared" si="318"/>
        <v>0</v>
      </c>
      <c r="J1678" s="8">
        <f t="shared" si="319"/>
        <v>9.2209027777777948</v>
      </c>
      <c r="K1678" s="9">
        <f t="shared" si="320"/>
        <v>13278</v>
      </c>
      <c r="L1678" s="8">
        <f t="shared" si="321"/>
        <v>0</v>
      </c>
      <c r="M1678" s="3">
        <f t="shared" si="312"/>
        <v>0</v>
      </c>
      <c r="N1678" s="3">
        <f t="shared" si="322"/>
        <v>3080</v>
      </c>
      <c r="O1678" s="3">
        <f t="shared" si="313"/>
        <v>9398</v>
      </c>
      <c r="P1678" s="9">
        <f t="shared" si="323"/>
        <v>6</v>
      </c>
    </row>
    <row r="1679" spans="1:16" x14ac:dyDescent="0.25">
      <c r="A1679" s="3">
        <v>3680149</v>
      </c>
      <c r="B1679" s="5">
        <v>42941</v>
      </c>
      <c r="C1679" s="6">
        <v>0.49556712962962962</v>
      </c>
      <c r="D1679" s="6">
        <v>0.49927083333333333</v>
      </c>
      <c r="E1679" s="3">
        <f t="shared" si="314"/>
        <v>7</v>
      </c>
      <c r="F1679" s="3" t="str">
        <f t="shared" si="315"/>
        <v>stacjonarne</v>
      </c>
      <c r="G1679" s="3" t="str">
        <f t="shared" si="316"/>
        <v>36</v>
      </c>
      <c r="H1679" s="6">
        <f t="shared" si="317"/>
        <v>3.703703703703709E-3</v>
      </c>
      <c r="I1679" s="8">
        <f t="shared" si="318"/>
        <v>0</v>
      </c>
      <c r="J1679" s="8">
        <f t="shared" si="319"/>
        <v>9.2246064814814979</v>
      </c>
      <c r="K1679" s="9">
        <f t="shared" si="320"/>
        <v>13283</v>
      </c>
      <c r="L1679" s="8">
        <f t="shared" si="321"/>
        <v>0</v>
      </c>
      <c r="M1679" s="3">
        <f t="shared" si="312"/>
        <v>0</v>
      </c>
      <c r="N1679" s="3">
        <f t="shared" si="322"/>
        <v>3080</v>
      </c>
      <c r="O1679" s="3">
        <f t="shared" si="313"/>
        <v>9403</v>
      </c>
      <c r="P1679" s="9">
        <f t="shared" si="323"/>
        <v>26</v>
      </c>
    </row>
    <row r="1680" spans="1:16" x14ac:dyDescent="0.25">
      <c r="A1680" s="3">
        <v>3654212</v>
      </c>
      <c r="B1680" s="5">
        <v>42941</v>
      </c>
      <c r="C1680" s="6">
        <v>0.49739583333333331</v>
      </c>
      <c r="D1680" s="6">
        <v>0.49787037037037035</v>
      </c>
      <c r="E1680" s="3">
        <f t="shared" si="314"/>
        <v>7</v>
      </c>
      <c r="F1680" s="3" t="str">
        <f t="shared" si="315"/>
        <v>stacjonarne</v>
      </c>
      <c r="G1680" s="3" t="str">
        <f t="shared" si="316"/>
        <v>36</v>
      </c>
      <c r="H1680" s="6">
        <f t="shared" si="317"/>
        <v>4.745370370370372E-4</v>
      </c>
      <c r="I1680" s="8">
        <f t="shared" si="318"/>
        <v>0</v>
      </c>
      <c r="J1680" s="8">
        <f t="shared" si="319"/>
        <v>9.2250810185185355</v>
      </c>
      <c r="K1680" s="9">
        <f t="shared" si="320"/>
        <v>13284</v>
      </c>
      <c r="L1680" s="8">
        <f t="shared" si="321"/>
        <v>0</v>
      </c>
      <c r="M1680" s="3">
        <f t="shared" si="312"/>
        <v>0</v>
      </c>
      <c r="N1680" s="3">
        <f t="shared" si="322"/>
        <v>3080</v>
      </c>
      <c r="O1680" s="3">
        <f t="shared" si="313"/>
        <v>9404</v>
      </c>
      <c r="P1680" s="9">
        <f t="shared" si="323"/>
        <v>7</v>
      </c>
    </row>
    <row r="1681" spans="1:16" x14ac:dyDescent="0.25">
      <c r="A1681" s="3">
        <v>3192053</v>
      </c>
      <c r="B1681" s="5">
        <v>42941</v>
      </c>
      <c r="C1681" s="6">
        <v>0.49796296296296294</v>
      </c>
      <c r="D1681" s="6">
        <v>0.5053009259259259</v>
      </c>
      <c r="E1681" s="3">
        <f t="shared" si="314"/>
        <v>7</v>
      </c>
      <c r="F1681" s="3" t="str">
        <f t="shared" si="315"/>
        <v>stacjonarne</v>
      </c>
      <c r="G1681" s="3" t="str">
        <f t="shared" si="316"/>
        <v>31</v>
      </c>
      <c r="H1681" s="6">
        <f t="shared" si="317"/>
        <v>7.3379629629629628E-3</v>
      </c>
      <c r="I1681" s="8">
        <f t="shared" si="318"/>
        <v>0</v>
      </c>
      <c r="J1681" s="8">
        <f t="shared" si="319"/>
        <v>9.2324189814814979</v>
      </c>
      <c r="K1681" s="9">
        <f t="shared" si="320"/>
        <v>13294</v>
      </c>
      <c r="L1681" s="8">
        <f t="shared" si="321"/>
        <v>0</v>
      </c>
      <c r="M1681" s="3">
        <f t="shared" si="312"/>
        <v>0</v>
      </c>
      <c r="N1681" s="3">
        <f t="shared" si="322"/>
        <v>3080</v>
      </c>
      <c r="O1681" s="3">
        <f t="shared" si="313"/>
        <v>9414</v>
      </c>
      <c r="P1681" s="9">
        <f t="shared" si="323"/>
        <v>41</v>
      </c>
    </row>
    <row r="1682" spans="1:16" x14ac:dyDescent="0.25">
      <c r="A1682" s="3">
        <v>2355456</v>
      </c>
      <c r="B1682" s="5">
        <v>42941</v>
      </c>
      <c r="C1682" s="6">
        <v>0.50027777777777771</v>
      </c>
      <c r="D1682" s="6">
        <v>0.50983796296296291</v>
      </c>
      <c r="E1682" s="3">
        <f t="shared" si="314"/>
        <v>7</v>
      </c>
      <c r="F1682" s="3" t="str">
        <f t="shared" si="315"/>
        <v>stacjonarne</v>
      </c>
      <c r="G1682" s="3" t="str">
        <f t="shared" si="316"/>
        <v>23</v>
      </c>
      <c r="H1682" s="6">
        <f t="shared" si="317"/>
        <v>9.5601851851851993E-3</v>
      </c>
      <c r="I1682" s="8">
        <f t="shared" si="318"/>
        <v>0</v>
      </c>
      <c r="J1682" s="8">
        <f t="shared" si="319"/>
        <v>9.2419791666666828</v>
      </c>
      <c r="K1682" s="9">
        <f t="shared" si="320"/>
        <v>13308</v>
      </c>
      <c r="L1682" s="8">
        <f t="shared" si="321"/>
        <v>0</v>
      </c>
      <c r="M1682" s="3">
        <f t="shared" si="312"/>
        <v>0</v>
      </c>
      <c r="N1682" s="3">
        <f t="shared" si="322"/>
        <v>3080</v>
      </c>
      <c r="O1682" s="3">
        <f t="shared" si="313"/>
        <v>9428</v>
      </c>
      <c r="P1682" s="9">
        <f t="shared" si="323"/>
        <v>27</v>
      </c>
    </row>
    <row r="1683" spans="1:16" x14ac:dyDescent="0.25">
      <c r="A1683" s="3">
        <v>64932677</v>
      </c>
      <c r="B1683" s="5">
        <v>42941</v>
      </c>
      <c r="C1683" s="6">
        <v>0.50436342592592587</v>
      </c>
      <c r="D1683" s="6">
        <v>0.51339120370370372</v>
      </c>
      <c r="E1683" s="3">
        <f t="shared" si="314"/>
        <v>8</v>
      </c>
      <c r="F1683" s="3" t="str">
        <f t="shared" si="315"/>
        <v>komurkowe</v>
      </c>
      <c r="G1683" s="3" t="str">
        <f t="shared" si="316"/>
        <v>64</v>
      </c>
      <c r="H1683" s="6">
        <f t="shared" si="317"/>
        <v>9.0277777777778567E-3</v>
      </c>
      <c r="I1683" s="8">
        <f t="shared" si="318"/>
        <v>0</v>
      </c>
      <c r="J1683" s="8">
        <f t="shared" si="319"/>
        <v>9.2510069444444607</v>
      </c>
      <c r="K1683" s="9">
        <f t="shared" si="320"/>
        <v>13321</v>
      </c>
      <c r="L1683" s="8">
        <f t="shared" si="321"/>
        <v>0</v>
      </c>
      <c r="M1683" s="3">
        <f t="shared" si="312"/>
        <v>0</v>
      </c>
      <c r="N1683" s="3">
        <f t="shared" si="322"/>
        <v>3093</v>
      </c>
      <c r="O1683" s="3">
        <f t="shared" si="313"/>
        <v>9428</v>
      </c>
      <c r="P1683" s="9">
        <f t="shared" si="323"/>
        <v>27</v>
      </c>
    </row>
    <row r="1684" spans="1:16" x14ac:dyDescent="0.25">
      <c r="A1684" s="3">
        <v>9419117</v>
      </c>
      <c r="B1684" s="5">
        <v>42941</v>
      </c>
      <c r="C1684" s="6">
        <v>0.50545138888888885</v>
      </c>
      <c r="D1684" s="6">
        <v>0.50761574074074078</v>
      </c>
      <c r="E1684" s="3">
        <f t="shared" si="314"/>
        <v>7</v>
      </c>
      <c r="F1684" s="3" t="str">
        <f t="shared" si="315"/>
        <v>stacjonarne</v>
      </c>
      <c r="G1684" s="3" t="str">
        <f t="shared" si="316"/>
        <v>94</v>
      </c>
      <c r="H1684" s="6">
        <f t="shared" si="317"/>
        <v>2.1643518518519311E-3</v>
      </c>
      <c r="I1684" s="8">
        <f t="shared" si="318"/>
        <v>0</v>
      </c>
      <c r="J1684" s="8">
        <f t="shared" si="319"/>
        <v>9.253171296296312</v>
      </c>
      <c r="K1684" s="9">
        <f t="shared" si="320"/>
        <v>13324</v>
      </c>
      <c r="L1684" s="8">
        <f t="shared" si="321"/>
        <v>0</v>
      </c>
      <c r="M1684" s="3">
        <f t="shared" si="312"/>
        <v>0</v>
      </c>
      <c r="N1684" s="3">
        <f t="shared" si="322"/>
        <v>3093</v>
      </c>
      <c r="O1684" s="3">
        <f t="shared" si="313"/>
        <v>9431</v>
      </c>
      <c r="P1684" s="9">
        <f t="shared" si="323"/>
        <v>34</v>
      </c>
    </row>
    <row r="1685" spans="1:16" x14ac:dyDescent="0.25">
      <c r="A1685" s="3">
        <v>2509631</v>
      </c>
      <c r="B1685" s="5">
        <v>42941</v>
      </c>
      <c r="C1685" s="6">
        <v>0.51025462962962964</v>
      </c>
      <c r="D1685" s="6">
        <v>0.52134259259259264</v>
      </c>
      <c r="E1685" s="3">
        <f t="shared" si="314"/>
        <v>7</v>
      </c>
      <c r="F1685" s="3" t="str">
        <f t="shared" si="315"/>
        <v>stacjonarne</v>
      </c>
      <c r="G1685" s="3" t="str">
        <f t="shared" si="316"/>
        <v>25</v>
      </c>
      <c r="H1685" s="6">
        <f t="shared" si="317"/>
        <v>1.1087962962962994E-2</v>
      </c>
      <c r="I1685" s="8">
        <f t="shared" si="318"/>
        <v>0</v>
      </c>
      <c r="J1685" s="8">
        <f t="shared" si="319"/>
        <v>9.2642592592592745</v>
      </c>
      <c r="K1685" s="9">
        <f t="shared" si="320"/>
        <v>13340</v>
      </c>
      <c r="L1685" s="8">
        <f t="shared" si="321"/>
        <v>0</v>
      </c>
      <c r="M1685" s="3">
        <f t="shared" si="312"/>
        <v>0</v>
      </c>
      <c r="N1685" s="3">
        <f t="shared" si="322"/>
        <v>3093</v>
      </c>
      <c r="O1685" s="3">
        <f t="shared" si="313"/>
        <v>9447</v>
      </c>
      <c r="P1685" s="9">
        <f t="shared" si="323"/>
        <v>32</v>
      </c>
    </row>
    <row r="1686" spans="1:16" x14ac:dyDescent="0.25">
      <c r="A1686" s="3">
        <v>4505950</v>
      </c>
      <c r="B1686" s="5">
        <v>42941</v>
      </c>
      <c r="C1686" s="6">
        <v>0.513738425925926</v>
      </c>
      <c r="D1686" s="6">
        <v>0.52304398148148146</v>
      </c>
      <c r="E1686" s="3">
        <f t="shared" si="314"/>
        <v>7</v>
      </c>
      <c r="F1686" s="3" t="str">
        <f t="shared" si="315"/>
        <v>stacjonarne</v>
      </c>
      <c r="G1686" s="3" t="str">
        <f t="shared" si="316"/>
        <v>45</v>
      </c>
      <c r="H1686" s="6">
        <f t="shared" si="317"/>
        <v>9.3055555555554559E-3</v>
      </c>
      <c r="I1686" s="8">
        <f t="shared" si="318"/>
        <v>0</v>
      </c>
      <c r="J1686" s="8">
        <f t="shared" si="319"/>
        <v>9.2735648148148293</v>
      </c>
      <c r="K1686" s="9">
        <f t="shared" si="320"/>
        <v>13353</v>
      </c>
      <c r="L1686" s="8">
        <f t="shared" si="321"/>
        <v>0</v>
      </c>
      <c r="M1686" s="3">
        <f t="shared" si="312"/>
        <v>0</v>
      </c>
      <c r="N1686" s="3">
        <f t="shared" si="322"/>
        <v>3093</v>
      </c>
      <c r="O1686" s="3">
        <f t="shared" si="313"/>
        <v>9460</v>
      </c>
      <c r="P1686" s="9">
        <f t="shared" si="323"/>
        <v>56</v>
      </c>
    </row>
    <row r="1687" spans="1:16" x14ac:dyDescent="0.25">
      <c r="A1687" s="3">
        <v>39663331</v>
      </c>
      <c r="B1687" s="5">
        <v>42941</v>
      </c>
      <c r="C1687" s="6">
        <v>0.51447916666666671</v>
      </c>
      <c r="D1687" s="6">
        <v>0.51800925925925922</v>
      </c>
      <c r="E1687" s="3">
        <f t="shared" si="314"/>
        <v>8</v>
      </c>
      <c r="F1687" s="3" t="str">
        <f t="shared" si="315"/>
        <v>komurkowe</v>
      </c>
      <c r="G1687" s="3" t="str">
        <f t="shared" si="316"/>
        <v>39</v>
      </c>
      <c r="H1687" s="6">
        <f t="shared" si="317"/>
        <v>3.5300925925925153E-3</v>
      </c>
      <c r="I1687" s="8">
        <f t="shared" si="318"/>
        <v>0</v>
      </c>
      <c r="J1687" s="8">
        <f t="shared" si="319"/>
        <v>9.277094907407422</v>
      </c>
      <c r="K1687" s="9">
        <f t="shared" si="320"/>
        <v>13359</v>
      </c>
      <c r="L1687" s="8">
        <f t="shared" si="321"/>
        <v>0</v>
      </c>
      <c r="M1687" s="3">
        <f t="shared" si="312"/>
        <v>0</v>
      </c>
      <c r="N1687" s="3">
        <f t="shared" si="322"/>
        <v>3099</v>
      </c>
      <c r="O1687" s="3">
        <f t="shared" si="313"/>
        <v>9460</v>
      </c>
      <c r="P1687" s="9">
        <f t="shared" si="323"/>
        <v>1</v>
      </c>
    </row>
    <row r="1688" spans="1:16" x14ac:dyDescent="0.25">
      <c r="A1688" s="3">
        <v>73350537</v>
      </c>
      <c r="B1688" s="5">
        <v>42941</v>
      </c>
      <c r="C1688" s="6">
        <v>0.51847222222222222</v>
      </c>
      <c r="D1688" s="6">
        <v>0.5267708333333333</v>
      </c>
      <c r="E1688" s="3">
        <f t="shared" si="314"/>
        <v>8</v>
      </c>
      <c r="F1688" s="3" t="str">
        <f t="shared" si="315"/>
        <v>komurkowe</v>
      </c>
      <c r="G1688" s="3" t="str">
        <f t="shared" si="316"/>
        <v>73</v>
      </c>
      <c r="H1688" s="6">
        <f t="shared" si="317"/>
        <v>8.2986111111110761E-3</v>
      </c>
      <c r="I1688" s="8">
        <f t="shared" si="318"/>
        <v>0</v>
      </c>
      <c r="J1688" s="8">
        <f t="shared" si="319"/>
        <v>9.2853935185185339</v>
      </c>
      <c r="K1688" s="9">
        <f t="shared" si="320"/>
        <v>13370</v>
      </c>
      <c r="L1688" s="8">
        <f t="shared" si="321"/>
        <v>0</v>
      </c>
      <c r="M1688" s="3">
        <f t="shared" ref="M1688:M1751" si="324">HOUR(L1688)*60+MINUTE(L1688)+IF(SECOND(L1688)&gt;0,1,0)</f>
        <v>0</v>
      </c>
      <c r="N1688" s="3">
        <f t="shared" si="322"/>
        <v>3110</v>
      </c>
      <c r="O1688" s="3">
        <f t="shared" si="313"/>
        <v>9460</v>
      </c>
      <c r="P1688" s="9">
        <f t="shared" si="323"/>
        <v>58</v>
      </c>
    </row>
    <row r="1689" spans="1:16" x14ac:dyDescent="0.25">
      <c r="A1689" s="3">
        <v>36929553</v>
      </c>
      <c r="B1689" s="5">
        <v>42941</v>
      </c>
      <c r="C1689" s="6">
        <v>0.521550925925926</v>
      </c>
      <c r="D1689" s="6">
        <v>0.52667824074074077</v>
      </c>
      <c r="E1689" s="3">
        <f t="shared" si="314"/>
        <v>8</v>
      </c>
      <c r="F1689" s="3" t="str">
        <f t="shared" si="315"/>
        <v>komurkowe</v>
      </c>
      <c r="G1689" s="3" t="str">
        <f t="shared" si="316"/>
        <v>36</v>
      </c>
      <c r="H1689" s="6">
        <f t="shared" si="317"/>
        <v>5.1273148148147651E-3</v>
      </c>
      <c r="I1689" s="8">
        <f t="shared" si="318"/>
        <v>0</v>
      </c>
      <c r="J1689" s="8">
        <f t="shared" si="319"/>
        <v>9.290520833333348</v>
      </c>
      <c r="K1689" s="9">
        <f t="shared" si="320"/>
        <v>13378</v>
      </c>
      <c r="L1689" s="8">
        <f t="shared" si="321"/>
        <v>0</v>
      </c>
      <c r="M1689" s="3">
        <f t="shared" si="324"/>
        <v>0</v>
      </c>
      <c r="N1689" s="3">
        <f t="shared" si="322"/>
        <v>3118</v>
      </c>
      <c r="O1689" s="3">
        <f t="shared" si="313"/>
        <v>9460</v>
      </c>
      <c r="P1689" s="9">
        <f t="shared" si="323"/>
        <v>21</v>
      </c>
    </row>
    <row r="1690" spans="1:16" x14ac:dyDescent="0.25">
      <c r="A1690" s="3">
        <v>74135093</v>
      </c>
      <c r="B1690" s="5">
        <v>42941</v>
      </c>
      <c r="C1690" s="6">
        <v>0.52232638888888883</v>
      </c>
      <c r="D1690" s="6">
        <v>0.52666666666666673</v>
      </c>
      <c r="E1690" s="3">
        <f t="shared" si="314"/>
        <v>8</v>
      </c>
      <c r="F1690" s="3" t="str">
        <f t="shared" si="315"/>
        <v>komurkowe</v>
      </c>
      <c r="G1690" s="3" t="str">
        <f t="shared" si="316"/>
        <v>74</v>
      </c>
      <c r="H1690" s="6">
        <f t="shared" si="317"/>
        <v>4.3402777777779011E-3</v>
      </c>
      <c r="I1690" s="8">
        <f t="shared" si="318"/>
        <v>0</v>
      </c>
      <c r="J1690" s="8">
        <f t="shared" si="319"/>
        <v>9.2948611111111266</v>
      </c>
      <c r="K1690" s="9">
        <f t="shared" si="320"/>
        <v>13384</v>
      </c>
      <c r="L1690" s="8">
        <f t="shared" si="321"/>
        <v>0</v>
      </c>
      <c r="M1690" s="3">
        <f t="shared" si="324"/>
        <v>0</v>
      </c>
      <c r="N1690" s="3">
        <f t="shared" si="322"/>
        <v>3124</v>
      </c>
      <c r="O1690" s="3">
        <f t="shared" si="313"/>
        <v>9460</v>
      </c>
      <c r="P1690" s="9">
        <f t="shared" si="323"/>
        <v>36</v>
      </c>
    </row>
    <row r="1691" spans="1:16" x14ac:dyDescent="0.25">
      <c r="A1691" s="3">
        <v>3505978</v>
      </c>
      <c r="B1691" s="5">
        <v>42941</v>
      </c>
      <c r="C1691" s="6">
        <v>0.52393518518518511</v>
      </c>
      <c r="D1691" s="6">
        <v>0.53479166666666667</v>
      </c>
      <c r="E1691" s="3">
        <f t="shared" si="314"/>
        <v>7</v>
      </c>
      <c r="F1691" s="3" t="str">
        <f t="shared" si="315"/>
        <v>stacjonarne</v>
      </c>
      <c r="G1691" s="3" t="str">
        <f t="shared" si="316"/>
        <v>35</v>
      </c>
      <c r="H1691" s="6">
        <f t="shared" si="317"/>
        <v>1.085648148148155E-2</v>
      </c>
      <c r="I1691" s="8">
        <f t="shared" si="318"/>
        <v>0</v>
      </c>
      <c r="J1691" s="8">
        <f t="shared" si="319"/>
        <v>9.3057175925926074</v>
      </c>
      <c r="K1691" s="9">
        <f t="shared" si="320"/>
        <v>13400</v>
      </c>
      <c r="L1691" s="8">
        <f t="shared" si="321"/>
        <v>0</v>
      </c>
      <c r="M1691" s="3">
        <f t="shared" si="324"/>
        <v>0</v>
      </c>
      <c r="N1691" s="3">
        <f t="shared" si="322"/>
        <v>3124</v>
      </c>
      <c r="O1691" s="3">
        <f t="shared" si="313"/>
        <v>9476</v>
      </c>
      <c r="P1691" s="9">
        <f t="shared" si="323"/>
        <v>14</v>
      </c>
    </row>
    <row r="1692" spans="1:16" x14ac:dyDescent="0.25">
      <c r="A1692" s="3">
        <v>4483996</v>
      </c>
      <c r="B1692" s="5">
        <v>42941</v>
      </c>
      <c r="C1692" s="6">
        <v>0.52584490740740741</v>
      </c>
      <c r="D1692" s="6">
        <v>0.53660879629629632</v>
      </c>
      <c r="E1692" s="3">
        <f t="shared" si="314"/>
        <v>7</v>
      </c>
      <c r="F1692" s="3" t="str">
        <f t="shared" si="315"/>
        <v>stacjonarne</v>
      </c>
      <c r="G1692" s="3" t="str">
        <f t="shared" si="316"/>
        <v>44</v>
      </c>
      <c r="H1692" s="6">
        <f t="shared" si="317"/>
        <v>1.0763888888888906E-2</v>
      </c>
      <c r="I1692" s="8">
        <f t="shared" si="318"/>
        <v>0</v>
      </c>
      <c r="J1692" s="8">
        <f t="shared" si="319"/>
        <v>9.316481481481496</v>
      </c>
      <c r="K1692" s="9">
        <f t="shared" si="320"/>
        <v>13415</v>
      </c>
      <c r="L1692" s="8">
        <f t="shared" si="321"/>
        <v>0</v>
      </c>
      <c r="M1692" s="3">
        <f t="shared" si="324"/>
        <v>0</v>
      </c>
      <c r="N1692" s="3">
        <f t="shared" si="322"/>
        <v>3124</v>
      </c>
      <c r="O1692" s="3">
        <f t="shared" si="313"/>
        <v>9491</v>
      </c>
      <c r="P1692" s="9">
        <f t="shared" si="323"/>
        <v>44</v>
      </c>
    </row>
    <row r="1693" spans="1:16" x14ac:dyDescent="0.25">
      <c r="A1693" s="3">
        <v>6264844</v>
      </c>
      <c r="B1693" s="5">
        <v>42941</v>
      </c>
      <c r="C1693" s="6">
        <v>0.52655092592592589</v>
      </c>
      <c r="D1693" s="6">
        <v>0.52703703703703708</v>
      </c>
      <c r="E1693" s="3">
        <f t="shared" si="314"/>
        <v>7</v>
      </c>
      <c r="F1693" s="3" t="str">
        <f t="shared" si="315"/>
        <v>stacjonarne</v>
      </c>
      <c r="G1693" s="3" t="str">
        <f t="shared" si="316"/>
        <v>62</v>
      </c>
      <c r="H1693" s="6">
        <f t="shared" si="317"/>
        <v>4.861111111111871E-4</v>
      </c>
      <c r="I1693" s="8">
        <f t="shared" si="318"/>
        <v>0</v>
      </c>
      <c r="J1693" s="8">
        <f t="shared" si="319"/>
        <v>9.3169675925926079</v>
      </c>
      <c r="K1693" s="9">
        <f t="shared" si="320"/>
        <v>13416</v>
      </c>
      <c r="L1693" s="8">
        <f t="shared" si="321"/>
        <v>0</v>
      </c>
      <c r="M1693" s="3">
        <f t="shared" si="324"/>
        <v>0</v>
      </c>
      <c r="N1693" s="3">
        <f t="shared" si="322"/>
        <v>3124</v>
      </c>
      <c r="O1693" s="3">
        <f t="shared" si="313"/>
        <v>9492</v>
      </c>
      <c r="P1693" s="9">
        <f t="shared" si="323"/>
        <v>26</v>
      </c>
    </row>
    <row r="1694" spans="1:16" x14ac:dyDescent="0.25">
      <c r="A1694" s="3">
        <v>92127966</v>
      </c>
      <c r="B1694" s="5">
        <v>42941</v>
      </c>
      <c r="C1694" s="6">
        <v>0.5317708333333333</v>
      </c>
      <c r="D1694" s="6">
        <v>0.53724537037037035</v>
      </c>
      <c r="E1694" s="3">
        <f t="shared" si="314"/>
        <v>8</v>
      </c>
      <c r="F1694" s="3" t="str">
        <f t="shared" si="315"/>
        <v>komurkowe</v>
      </c>
      <c r="G1694" s="3" t="str">
        <f t="shared" si="316"/>
        <v>92</v>
      </c>
      <c r="H1694" s="6">
        <f t="shared" si="317"/>
        <v>5.4745370370370416E-3</v>
      </c>
      <c r="I1694" s="8">
        <f t="shared" si="318"/>
        <v>0</v>
      </c>
      <c r="J1694" s="8">
        <f t="shared" si="319"/>
        <v>9.3224421296296445</v>
      </c>
      <c r="K1694" s="9">
        <f t="shared" si="320"/>
        <v>13424</v>
      </c>
      <c r="L1694" s="8">
        <f t="shared" si="321"/>
        <v>0</v>
      </c>
      <c r="M1694" s="3">
        <f t="shared" si="324"/>
        <v>0</v>
      </c>
      <c r="N1694" s="3">
        <f t="shared" si="322"/>
        <v>3132</v>
      </c>
      <c r="O1694" s="3">
        <f t="shared" si="313"/>
        <v>9492</v>
      </c>
      <c r="P1694" s="9">
        <f t="shared" si="323"/>
        <v>19</v>
      </c>
    </row>
    <row r="1695" spans="1:16" x14ac:dyDescent="0.25">
      <c r="A1695" s="3">
        <v>7353916</v>
      </c>
      <c r="B1695" s="5">
        <v>42941</v>
      </c>
      <c r="C1695" s="6">
        <v>0.53456018518518522</v>
      </c>
      <c r="D1695" s="6">
        <v>0.53718750000000004</v>
      </c>
      <c r="E1695" s="3">
        <f t="shared" si="314"/>
        <v>7</v>
      </c>
      <c r="F1695" s="3" t="str">
        <f t="shared" si="315"/>
        <v>stacjonarne</v>
      </c>
      <c r="G1695" s="3" t="str">
        <f t="shared" si="316"/>
        <v>73</v>
      </c>
      <c r="H1695" s="6">
        <f t="shared" si="317"/>
        <v>2.6273148148148184E-3</v>
      </c>
      <c r="I1695" s="8">
        <f t="shared" si="318"/>
        <v>0</v>
      </c>
      <c r="J1695" s="8">
        <f t="shared" si="319"/>
        <v>9.3250694444444591</v>
      </c>
      <c r="K1695" s="9">
        <f t="shared" si="320"/>
        <v>13428</v>
      </c>
      <c r="L1695" s="8">
        <f t="shared" si="321"/>
        <v>0</v>
      </c>
      <c r="M1695" s="3">
        <f t="shared" si="324"/>
        <v>0</v>
      </c>
      <c r="N1695" s="3">
        <f t="shared" si="322"/>
        <v>3132</v>
      </c>
      <c r="O1695" s="3">
        <f t="shared" si="313"/>
        <v>9496</v>
      </c>
      <c r="P1695" s="9">
        <f t="shared" si="323"/>
        <v>6</v>
      </c>
    </row>
    <row r="1696" spans="1:16" x14ac:dyDescent="0.25">
      <c r="A1696" s="3">
        <v>5440420</v>
      </c>
      <c r="B1696" s="5">
        <v>42941</v>
      </c>
      <c r="C1696" s="6">
        <v>0.53535879629629635</v>
      </c>
      <c r="D1696" s="6">
        <v>0.54219907407407408</v>
      </c>
      <c r="E1696" s="3">
        <f t="shared" si="314"/>
        <v>7</v>
      </c>
      <c r="F1696" s="3" t="str">
        <f t="shared" si="315"/>
        <v>stacjonarne</v>
      </c>
      <c r="G1696" s="3" t="str">
        <f t="shared" si="316"/>
        <v>54</v>
      </c>
      <c r="H1696" s="6">
        <f t="shared" si="317"/>
        <v>6.8402777777777368E-3</v>
      </c>
      <c r="I1696" s="8">
        <f t="shared" si="318"/>
        <v>0</v>
      </c>
      <c r="J1696" s="8">
        <f t="shared" si="319"/>
        <v>9.3319097222222371</v>
      </c>
      <c r="K1696" s="9">
        <f t="shared" si="320"/>
        <v>13437</v>
      </c>
      <c r="L1696" s="8">
        <f t="shared" si="321"/>
        <v>0</v>
      </c>
      <c r="M1696" s="3">
        <f t="shared" si="324"/>
        <v>0</v>
      </c>
      <c r="N1696" s="3">
        <f t="shared" si="322"/>
        <v>3132</v>
      </c>
      <c r="O1696" s="3">
        <f t="shared" si="313"/>
        <v>9505</v>
      </c>
      <c r="P1696" s="9">
        <f t="shared" si="323"/>
        <v>57</v>
      </c>
    </row>
    <row r="1697" spans="1:16" x14ac:dyDescent="0.25">
      <c r="A1697" s="3">
        <v>8840288</v>
      </c>
      <c r="B1697" s="5">
        <v>42941</v>
      </c>
      <c r="C1697" s="6">
        <v>0.53964120370370372</v>
      </c>
      <c r="D1697" s="6">
        <v>0.54101851851851845</v>
      </c>
      <c r="E1697" s="3">
        <f t="shared" si="314"/>
        <v>7</v>
      </c>
      <c r="F1697" s="3" t="str">
        <f t="shared" si="315"/>
        <v>stacjonarne</v>
      </c>
      <c r="G1697" s="3" t="str">
        <f t="shared" si="316"/>
        <v>88</v>
      </c>
      <c r="H1697" s="6">
        <f t="shared" si="317"/>
        <v>1.3773148148147341E-3</v>
      </c>
      <c r="I1697" s="8">
        <f t="shared" si="318"/>
        <v>0</v>
      </c>
      <c r="J1697" s="8">
        <f t="shared" si="319"/>
        <v>9.3332870370370511</v>
      </c>
      <c r="K1697" s="9">
        <f t="shared" si="320"/>
        <v>13439</v>
      </c>
      <c r="L1697" s="8">
        <f t="shared" si="321"/>
        <v>0</v>
      </c>
      <c r="M1697" s="3">
        <f t="shared" si="324"/>
        <v>0</v>
      </c>
      <c r="N1697" s="3">
        <f t="shared" si="322"/>
        <v>3132</v>
      </c>
      <c r="O1697" s="3">
        <f t="shared" si="313"/>
        <v>9507</v>
      </c>
      <c r="P1697" s="9">
        <f t="shared" si="323"/>
        <v>56</v>
      </c>
    </row>
    <row r="1698" spans="1:16" x14ac:dyDescent="0.25">
      <c r="A1698" s="3">
        <v>9007177570</v>
      </c>
      <c r="B1698" s="5">
        <v>42941</v>
      </c>
      <c r="C1698" s="6">
        <v>0.5432407407407408</v>
      </c>
      <c r="D1698" s="6">
        <v>0.54956018518518512</v>
      </c>
      <c r="E1698" s="3">
        <f t="shared" si="314"/>
        <v>10</v>
      </c>
      <c r="F1698" s="3" t="str">
        <f t="shared" si="315"/>
        <v>komurkowe</v>
      </c>
      <c r="G1698" s="3" t="str">
        <f t="shared" si="316"/>
        <v>90</v>
      </c>
      <c r="H1698" s="6">
        <f t="shared" si="317"/>
        <v>6.3194444444443221E-3</v>
      </c>
      <c r="I1698" s="8">
        <f t="shared" si="318"/>
        <v>0</v>
      </c>
      <c r="J1698" s="8">
        <f t="shared" si="319"/>
        <v>9.3332870370370511</v>
      </c>
      <c r="K1698" s="9">
        <f t="shared" si="320"/>
        <v>13439</v>
      </c>
      <c r="L1698" s="8">
        <f t="shared" si="321"/>
        <v>6.3194444444443221E-3</v>
      </c>
      <c r="M1698" s="3">
        <f t="shared" si="324"/>
        <v>10</v>
      </c>
      <c r="N1698" s="3">
        <f t="shared" si="322"/>
        <v>3132</v>
      </c>
      <c r="O1698" s="3">
        <f t="shared" si="313"/>
        <v>9507</v>
      </c>
      <c r="P1698" s="9">
        <f t="shared" si="323"/>
        <v>56</v>
      </c>
    </row>
    <row r="1699" spans="1:16" x14ac:dyDescent="0.25">
      <c r="A1699" s="3">
        <v>24850212</v>
      </c>
      <c r="B1699" s="5">
        <v>42941</v>
      </c>
      <c r="C1699" s="6">
        <v>0.54350694444444447</v>
      </c>
      <c r="D1699" s="6">
        <v>0.54767361111111112</v>
      </c>
      <c r="E1699" s="3">
        <f t="shared" si="314"/>
        <v>8</v>
      </c>
      <c r="F1699" s="3" t="str">
        <f t="shared" si="315"/>
        <v>komurkowe</v>
      </c>
      <c r="G1699" s="3" t="str">
        <f t="shared" si="316"/>
        <v>24</v>
      </c>
      <c r="H1699" s="6">
        <f t="shared" si="317"/>
        <v>4.1666666666666519E-3</v>
      </c>
      <c r="I1699" s="8">
        <f t="shared" si="318"/>
        <v>0</v>
      </c>
      <c r="J1699" s="8">
        <f t="shared" si="319"/>
        <v>9.3374537037037175</v>
      </c>
      <c r="K1699" s="9">
        <f t="shared" si="320"/>
        <v>13445</v>
      </c>
      <c r="L1699" s="8">
        <f t="shared" si="321"/>
        <v>0</v>
      </c>
      <c r="M1699" s="3">
        <f t="shared" si="324"/>
        <v>0</v>
      </c>
      <c r="N1699" s="3">
        <f t="shared" si="322"/>
        <v>3138</v>
      </c>
      <c r="O1699" s="3">
        <f t="shared" si="313"/>
        <v>9507</v>
      </c>
      <c r="P1699" s="9">
        <f t="shared" si="323"/>
        <v>56</v>
      </c>
    </row>
    <row r="1700" spans="1:16" x14ac:dyDescent="0.25">
      <c r="A1700" s="3">
        <v>7857206</v>
      </c>
      <c r="B1700" s="5">
        <v>42941</v>
      </c>
      <c r="C1700" s="6">
        <v>0.54858796296296297</v>
      </c>
      <c r="D1700" s="6">
        <v>0.55077546296296298</v>
      </c>
      <c r="E1700" s="3">
        <f t="shared" si="314"/>
        <v>7</v>
      </c>
      <c r="F1700" s="3" t="str">
        <f t="shared" si="315"/>
        <v>stacjonarne</v>
      </c>
      <c r="G1700" s="3" t="str">
        <f t="shared" si="316"/>
        <v>78</v>
      </c>
      <c r="H1700" s="6">
        <f t="shared" si="317"/>
        <v>2.1875000000000089E-3</v>
      </c>
      <c r="I1700" s="8">
        <f t="shared" si="318"/>
        <v>0</v>
      </c>
      <c r="J1700" s="8">
        <f t="shared" si="319"/>
        <v>9.3396412037037173</v>
      </c>
      <c r="K1700" s="9">
        <f t="shared" si="320"/>
        <v>13449</v>
      </c>
      <c r="L1700" s="8">
        <f t="shared" si="321"/>
        <v>0</v>
      </c>
      <c r="M1700" s="3">
        <f t="shared" si="324"/>
        <v>0</v>
      </c>
      <c r="N1700" s="3">
        <f t="shared" si="322"/>
        <v>3138</v>
      </c>
      <c r="O1700" s="3">
        <f t="shared" si="313"/>
        <v>9511</v>
      </c>
      <c r="P1700" s="9">
        <f t="shared" si="323"/>
        <v>5</v>
      </c>
    </row>
    <row r="1701" spans="1:16" x14ac:dyDescent="0.25">
      <c r="A1701" s="3">
        <v>9007177570</v>
      </c>
      <c r="B1701" s="5">
        <v>42941</v>
      </c>
      <c r="C1701" s="6">
        <v>0.5519560185185185</v>
      </c>
      <c r="D1701" s="6">
        <v>0.55625000000000002</v>
      </c>
      <c r="E1701" s="3">
        <f t="shared" si="314"/>
        <v>10</v>
      </c>
      <c r="F1701" s="3" t="str">
        <f t="shared" si="315"/>
        <v>komurkowe</v>
      </c>
      <c r="G1701" s="3" t="str">
        <f t="shared" si="316"/>
        <v>90</v>
      </c>
      <c r="H1701" s="6">
        <f t="shared" si="317"/>
        <v>4.2939814814815236E-3</v>
      </c>
      <c r="I1701" s="8">
        <f t="shared" si="318"/>
        <v>0</v>
      </c>
      <c r="J1701" s="8">
        <f t="shared" si="319"/>
        <v>9.3396412037037173</v>
      </c>
      <c r="K1701" s="9">
        <f t="shared" si="320"/>
        <v>13449</v>
      </c>
      <c r="L1701" s="8">
        <f t="shared" si="321"/>
        <v>4.2939814814815236E-3</v>
      </c>
      <c r="M1701" s="3">
        <f t="shared" si="324"/>
        <v>7</v>
      </c>
      <c r="N1701" s="3">
        <f t="shared" si="322"/>
        <v>3138</v>
      </c>
      <c r="O1701" s="3">
        <f t="shared" ref="O1701:O1764" si="325">IF(AND(K1701&gt;800,K1700&lt;800,F1701="stacjonarne"),K1701-800,IF(AND(F1701="stacjonarne",K1701&gt;800),O1700+K1701-K1700,O1700))</f>
        <v>9511</v>
      </c>
      <c r="P1701" s="9">
        <f t="shared" si="323"/>
        <v>5</v>
      </c>
    </row>
    <row r="1702" spans="1:16" x14ac:dyDescent="0.25">
      <c r="A1702" s="3">
        <v>96375379</v>
      </c>
      <c r="B1702" s="5">
        <v>42941</v>
      </c>
      <c r="C1702" s="6">
        <v>0.55320601851851847</v>
      </c>
      <c r="D1702" s="6">
        <v>0.55569444444444438</v>
      </c>
      <c r="E1702" s="3">
        <f t="shared" si="314"/>
        <v>8</v>
      </c>
      <c r="F1702" s="3" t="str">
        <f t="shared" si="315"/>
        <v>komurkowe</v>
      </c>
      <c r="G1702" s="3" t="str">
        <f t="shared" si="316"/>
        <v>96</v>
      </c>
      <c r="H1702" s="6">
        <f t="shared" si="317"/>
        <v>2.4884259259259078E-3</v>
      </c>
      <c r="I1702" s="8">
        <f t="shared" si="318"/>
        <v>0</v>
      </c>
      <c r="J1702" s="8">
        <f t="shared" si="319"/>
        <v>9.3421296296296426</v>
      </c>
      <c r="K1702" s="9">
        <f t="shared" si="320"/>
        <v>13452</v>
      </c>
      <c r="L1702" s="8">
        <f t="shared" si="321"/>
        <v>0</v>
      </c>
      <c r="M1702" s="3">
        <f t="shared" si="324"/>
        <v>0</v>
      </c>
      <c r="N1702" s="3">
        <f t="shared" si="322"/>
        <v>3141</v>
      </c>
      <c r="O1702" s="3">
        <f t="shared" si="325"/>
        <v>9511</v>
      </c>
      <c r="P1702" s="9">
        <f t="shared" si="323"/>
        <v>40</v>
      </c>
    </row>
    <row r="1703" spans="1:16" x14ac:dyDescent="0.25">
      <c r="A1703" s="3">
        <v>6146223</v>
      </c>
      <c r="B1703" s="5">
        <v>42941</v>
      </c>
      <c r="C1703" s="6">
        <v>0.55517361111111108</v>
      </c>
      <c r="D1703" s="6">
        <v>0.56013888888888885</v>
      </c>
      <c r="E1703" s="3">
        <f t="shared" si="314"/>
        <v>7</v>
      </c>
      <c r="F1703" s="3" t="str">
        <f t="shared" si="315"/>
        <v>stacjonarne</v>
      </c>
      <c r="G1703" s="3" t="str">
        <f t="shared" si="316"/>
        <v>61</v>
      </c>
      <c r="H1703" s="6">
        <f t="shared" si="317"/>
        <v>4.9652777777777768E-3</v>
      </c>
      <c r="I1703" s="8">
        <f t="shared" si="318"/>
        <v>0</v>
      </c>
      <c r="J1703" s="8">
        <f t="shared" si="319"/>
        <v>9.3470949074074205</v>
      </c>
      <c r="K1703" s="9">
        <f t="shared" si="320"/>
        <v>13459</v>
      </c>
      <c r="L1703" s="8">
        <f t="shared" si="321"/>
        <v>0</v>
      </c>
      <c r="M1703" s="3">
        <f t="shared" si="324"/>
        <v>0</v>
      </c>
      <c r="N1703" s="3">
        <f t="shared" si="322"/>
        <v>3141</v>
      </c>
      <c r="O1703" s="3">
        <f t="shared" si="325"/>
        <v>9518</v>
      </c>
      <c r="P1703" s="9">
        <f t="shared" si="323"/>
        <v>49</v>
      </c>
    </row>
    <row r="1704" spans="1:16" x14ac:dyDescent="0.25">
      <c r="A1704" s="3">
        <v>7119239917</v>
      </c>
      <c r="B1704" s="5">
        <v>42941</v>
      </c>
      <c r="C1704" s="6">
        <v>0.56033564814814818</v>
      </c>
      <c r="D1704" s="6">
        <v>0.56570601851851854</v>
      </c>
      <c r="E1704" s="3">
        <f t="shared" si="314"/>
        <v>10</v>
      </c>
      <c r="F1704" s="3" t="str">
        <f t="shared" si="315"/>
        <v>komurkowe</v>
      </c>
      <c r="G1704" s="3" t="str">
        <f t="shared" si="316"/>
        <v>71</v>
      </c>
      <c r="H1704" s="6">
        <f t="shared" si="317"/>
        <v>5.3703703703703587E-3</v>
      </c>
      <c r="I1704" s="8">
        <f t="shared" si="318"/>
        <v>0</v>
      </c>
      <c r="J1704" s="8">
        <f t="shared" si="319"/>
        <v>9.3470949074074205</v>
      </c>
      <c r="K1704" s="9">
        <f t="shared" si="320"/>
        <v>13459</v>
      </c>
      <c r="L1704" s="8">
        <f t="shared" si="321"/>
        <v>5.3703703703703587E-3</v>
      </c>
      <c r="M1704" s="3">
        <f t="shared" si="324"/>
        <v>8</v>
      </c>
      <c r="N1704" s="3">
        <f t="shared" si="322"/>
        <v>3141</v>
      </c>
      <c r="O1704" s="3">
        <f t="shared" si="325"/>
        <v>9518</v>
      </c>
      <c r="P1704" s="9">
        <f t="shared" si="323"/>
        <v>49</v>
      </c>
    </row>
    <row r="1705" spans="1:16" x14ac:dyDescent="0.25">
      <c r="A1705" s="3">
        <v>8622421</v>
      </c>
      <c r="B1705" s="5">
        <v>42941</v>
      </c>
      <c r="C1705" s="6">
        <v>0.56459490740740736</v>
      </c>
      <c r="D1705" s="6">
        <v>0.56638888888888894</v>
      </c>
      <c r="E1705" s="3">
        <f t="shared" si="314"/>
        <v>7</v>
      </c>
      <c r="F1705" s="3" t="str">
        <f t="shared" si="315"/>
        <v>stacjonarne</v>
      </c>
      <c r="G1705" s="3" t="str">
        <f t="shared" si="316"/>
        <v>86</v>
      </c>
      <c r="H1705" s="6">
        <f t="shared" si="317"/>
        <v>1.7939814814815769E-3</v>
      </c>
      <c r="I1705" s="8">
        <f t="shared" si="318"/>
        <v>0</v>
      </c>
      <c r="J1705" s="8">
        <f t="shared" si="319"/>
        <v>9.3488888888889026</v>
      </c>
      <c r="K1705" s="9">
        <f t="shared" si="320"/>
        <v>13462</v>
      </c>
      <c r="L1705" s="8">
        <f t="shared" si="321"/>
        <v>0</v>
      </c>
      <c r="M1705" s="3">
        <f t="shared" si="324"/>
        <v>0</v>
      </c>
      <c r="N1705" s="3">
        <f t="shared" si="322"/>
        <v>3141</v>
      </c>
      <c r="O1705" s="3">
        <f t="shared" si="325"/>
        <v>9521</v>
      </c>
      <c r="P1705" s="9">
        <f t="shared" si="323"/>
        <v>24</v>
      </c>
    </row>
    <row r="1706" spans="1:16" x14ac:dyDescent="0.25">
      <c r="A1706" s="3">
        <v>2304726</v>
      </c>
      <c r="B1706" s="5">
        <v>42941</v>
      </c>
      <c r="C1706" s="6">
        <v>0.56620370370370365</v>
      </c>
      <c r="D1706" s="6">
        <v>0.57226851851851845</v>
      </c>
      <c r="E1706" s="3">
        <f t="shared" si="314"/>
        <v>7</v>
      </c>
      <c r="F1706" s="3" t="str">
        <f t="shared" si="315"/>
        <v>stacjonarne</v>
      </c>
      <c r="G1706" s="3" t="str">
        <f t="shared" si="316"/>
        <v>23</v>
      </c>
      <c r="H1706" s="6">
        <f t="shared" si="317"/>
        <v>6.0648148148148007E-3</v>
      </c>
      <c r="I1706" s="8">
        <f t="shared" si="318"/>
        <v>0</v>
      </c>
      <c r="J1706" s="8">
        <f t="shared" si="319"/>
        <v>9.3549537037037176</v>
      </c>
      <c r="K1706" s="9">
        <f t="shared" si="320"/>
        <v>13471</v>
      </c>
      <c r="L1706" s="8">
        <f t="shared" si="321"/>
        <v>0</v>
      </c>
      <c r="M1706" s="3">
        <f t="shared" si="324"/>
        <v>0</v>
      </c>
      <c r="N1706" s="3">
        <f t="shared" si="322"/>
        <v>3141</v>
      </c>
      <c r="O1706" s="3">
        <f t="shared" si="325"/>
        <v>9530</v>
      </c>
      <c r="P1706" s="9">
        <f t="shared" si="323"/>
        <v>8</v>
      </c>
    </row>
    <row r="1707" spans="1:16" x14ac:dyDescent="0.25">
      <c r="A1707" s="3">
        <v>9183185</v>
      </c>
      <c r="B1707" s="5">
        <v>42941</v>
      </c>
      <c r="C1707" s="6">
        <v>0.56643518518518521</v>
      </c>
      <c r="D1707" s="6">
        <v>0.5687268518518519</v>
      </c>
      <c r="E1707" s="3">
        <f t="shared" si="314"/>
        <v>7</v>
      </c>
      <c r="F1707" s="3" t="str">
        <f t="shared" si="315"/>
        <v>stacjonarne</v>
      </c>
      <c r="G1707" s="3" t="str">
        <f t="shared" si="316"/>
        <v>91</v>
      </c>
      <c r="H1707" s="6">
        <f t="shared" si="317"/>
        <v>2.2916666666666918E-3</v>
      </c>
      <c r="I1707" s="8">
        <f t="shared" si="318"/>
        <v>0</v>
      </c>
      <c r="J1707" s="8">
        <f t="shared" si="319"/>
        <v>9.357245370370384</v>
      </c>
      <c r="K1707" s="9">
        <f t="shared" si="320"/>
        <v>13474</v>
      </c>
      <c r="L1707" s="8">
        <f t="shared" si="321"/>
        <v>0</v>
      </c>
      <c r="M1707" s="3">
        <f t="shared" si="324"/>
        <v>0</v>
      </c>
      <c r="N1707" s="3">
        <f t="shared" si="322"/>
        <v>3141</v>
      </c>
      <c r="O1707" s="3">
        <f t="shared" si="325"/>
        <v>9533</v>
      </c>
      <c r="P1707" s="9">
        <f t="shared" si="323"/>
        <v>26</v>
      </c>
    </row>
    <row r="1708" spans="1:16" x14ac:dyDescent="0.25">
      <c r="A1708" s="3">
        <v>2185216</v>
      </c>
      <c r="B1708" s="5">
        <v>42941</v>
      </c>
      <c r="C1708" s="6">
        <v>0.56959490740740748</v>
      </c>
      <c r="D1708" s="6">
        <v>0.57927083333333329</v>
      </c>
      <c r="E1708" s="3">
        <f t="shared" si="314"/>
        <v>7</v>
      </c>
      <c r="F1708" s="3" t="str">
        <f t="shared" si="315"/>
        <v>stacjonarne</v>
      </c>
      <c r="G1708" s="3" t="str">
        <f t="shared" si="316"/>
        <v>21</v>
      </c>
      <c r="H1708" s="6">
        <f t="shared" si="317"/>
        <v>9.6759259259258101E-3</v>
      </c>
      <c r="I1708" s="8">
        <f t="shared" si="318"/>
        <v>0</v>
      </c>
      <c r="J1708" s="8">
        <f t="shared" si="319"/>
        <v>9.3669212962963098</v>
      </c>
      <c r="K1708" s="9">
        <f t="shared" si="320"/>
        <v>13488</v>
      </c>
      <c r="L1708" s="8">
        <f t="shared" si="321"/>
        <v>0</v>
      </c>
      <c r="M1708" s="3">
        <f t="shared" si="324"/>
        <v>0</v>
      </c>
      <c r="N1708" s="3">
        <f t="shared" si="322"/>
        <v>3141</v>
      </c>
      <c r="O1708" s="3">
        <f t="shared" si="325"/>
        <v>9547</v>
      </c>
      <c r="P1708" s="9">
        <f t="shared" si="323"/>
        <v>22</v>
      </c>
    </row>
    <row r="1709" spans="1:16" x14ac:dyDescent="0.25">
      <c r="A1709" s="3">
        <v>9664191</v>
      </c>
      <c r="B1709" s="5">
        <v>42941</v>
      </c>
      <c r="C1709" s="6">
        <v>0.56974537037037043</v>
      </c>
      <c r="D1709" s="6">
        <v>0.5701504629629629</v>
      </c>
      <c r="E1709" s="3">
        <f t="shared" si="314"/>
        <v>7</v>
      </c>
      <c r="F1709" s="3" t="str">
        <f t="shared" si="315"/>
        <v>stacjonarne</v>
      </c>
      <c r="G1709" s="3" t="str">
        <f t="shared" si="316"/>
        <v>96</v>
      </c>
      <c r="H1709" s="6">
        <f t="shared" si="317"/>
        <v>4.0509259259247088E-4</v>
      </c>
      <c r="I1709" s="8">
        <f t="shared" si="318"/>
        <v>0</v>
      </c>
      <c r="J1709" s="8">
        <f t="shared" si="319"/>
        <v>9.3673263888889018</v>
      </c>
      <c r="K1709" s="9">
        <f t="shared" si="320"/>
        <v>13488</v>
      </c>
      <c r="L1709" s="8">
        <f t="shared" si="321"/>
        <v>0</v>
      </c>
      <c r="M1709" s="3">
        <f t="shared" si="324"/>
        <v>0</v>
      </c>
      <c r="N1709" s="3">
        <f t="shared" si="322"/>
        <v>3141</v>
      </c>
      <c r="O1709" s="3">
        <f t="shared" si="325"/>
        <v>9547</v>
      </c>
      <c r="P1709" s="9">
        <f t="shared" si="323"/>
        <v>57</v>
      </c>
    </row>
    <row r="1710" spans="1:16" x14ac:dyDescent="0.25">
      <c r="A1710" s="3">
        <v>8743781</v>
      </c>
      <c r="B1710" s="5">
        <v>42941</v>
      </c>
      <c r="C1710" s="6">
        <v>0.57284722222222217</v>
      </c>
      <c r="D1710" s="6">
        <v>0.58149305555555553</v>
      </c>
      <c r="E1710" s="3">
        <f t="shared" si="314"/>
        <v>7</v>
      </c>
      <c r="F1710" s="3" t="str">
        <f t="shared" si="315"/>
        <v>stacjonarne</v>
      </c>
      <c r="G1710" s="3" t="str">
        <f t="shared" si="316"/>
        <v>87</v>
      </c>
      <c r="H1710" s="6">
        <f t="shared" si="317"/>
        <v>8.6458333333333526E-3</v>
      </c>
      <c r="I1710" s="8">
        <f t="shared" si="318"/>
        <v>0</v>
      </c>
      <c r="J1710" s="8">
        <f t="shared" si="319"/>
        <v>9.3759722222222344</v>
      </c>
      <c r="K1710" s="9">
        <f t="shared" si="320"/>
        <v>13501</v>
      </c>
      <c r="L1710" s="8">
        <f t="shared" si="321"/>
        <v>0</v>
      </c>
      <c r="M1710" s="3">
        <f t="shared" si="324"/>
        <v>0</v>
      </c>
      <c r="N1710" s="3">
        <f t="shared" si="322"/>
        <v>3141</v>
      </c>
      <c r="O1710" s="3">
        <f t="shared" si="325"/>
        <v>9560</v>
      </c>
      <c r="P1710" s="9">
        <f t="shared" si="323"/>
        <v>24</v>
      </c>
    </row>
    <row r="1711" spans="1:16" x14ac:dyDescent="0.25">
      <c r="A1711" s="3">
        <v>97997759</v>
      </c>
      <c r="B1711" s="5">
        <v>42941</v>
      </c>
      <c r="C1711" s="6">
        <v>0.57335648148148144</v>
      </c>
      <c r="D1711" s="6">
        <v>0.57350694444444439</v>
      </c>
      <c r="E1711" s="3">
        <f t="shared" si="314"/>
        <v>8</v>
      </c>
      <c r="F1711" s="3" t="str">
        <f t="shared" si="315"/>
        <v>komurkowe</v>
      </c>
      <c r="G1711" s="3" t="str">
        <f t="shared" si="316"/>
        <v>97</v>
      </c>
      <c r="H1711" s="6">
        <f t="shared" si="317"/>
        <v>1.5046296296294948E-4</v>
      </c>
      <c r="I1711" s="8">
        <f t="shared" si="318"/>
        <v>0</v>
      </c>
      <c r="J1711" s="8">
        <f t="shared" si="319"/>
        <v>9.376122685185198</v>
      </c>
      <c r="K1711" s="9">
        <f t="shared" si="320"/>
        <v>13501</v>
      </c>
      <c r="L1711" s="8">
        <f t="shared" si="321"/>
        <v>0</v>
      </c>
      <c r="M1711" s="3">
        <f t="shared" si="324"/>
        <v>0</v>
      </c>
      <c r="N1711" s="3">
        <f t="shared" si="322"/>
        <v>3141</v>
      </c>
      <c r="O1711" s="3">
        <f t="shared" si="325"/>
        <v>9560</v>
      </c>
      <c r="P1711" s="9">
        <f t="shared" si="323"/>
        <v>37</v>
      </c>
    </row>
    <row r="1712" spans="1:16" x14ac:dyDescent="0.25">
      <c r="A1712" s="3">
        <v>4100331</v>
      </c>
      <c r="B1712" s="5">
        <v>42941</v>
      </c>
      <c r="C1712" s="6">
        <v>0.57863425925925926</v>
      </c>
      <c r="D1712" s="6">
        <v>0.58030092592592586</v>
      </c>
      <c r="E1712" s="3">
        <f t="shared" si="314"/>
        <v>7</v>
      </c>
      <c r="F1712" s="3" t="str">
        <f t="shared" si="315"/>
        <v>stacjonarne</v>
      </c>
      <c r="G1712" s="3" t="str">
        <f t="shared" si="316"/>
        <v>41</v>
      </c>
      <c r="H1712" s="6">
        <f t="shared" si="317"/>
        <v>1.6666666666665941E-3</v>
      </c>
      <c r="I1712" s="8">
        <f t="shared" si="318"/>
        <v>0</v>
      </c>
      <c r="J1712" s="8">
        <f t="shared" si="319"/>
        <v>9.3777893518518649</v>
      </c>
      <c r="K1712" s="9">
        <f t="shared" si="320"/>
        <v>13504</v>
      </c>
      <c r="L1712" s="8">
        <f t="shared" si="321"/>
        <v>0</v>
      </c>
      <c r="M1712" s="3">
        <f t="shared" si="324"/>
        <v>0</v>
      </c>
      <c r="N1712" s="3">
        <f t="shared" si="322"/>
        <v>3141</v>
      </c>
      <c r="O1712" s="3">
        <f t="shared" si="325"/>
        <v>9563</v>
      </c>
      <c r="P1712" s="9">
        <f t="shared" si="323"/>
        <v>1</v>
      </c>
    </row>
    <row r="1713" spans="1:16" x14ac:dyDescent="0.25">
      <c r="A1713" s="3">
        <v>7215284</v>
      </c>
      <c r="B1713" s="5">
        <v>42941</v>
      </c>
      <c r="C1713" s="6">
        <v>0.57974537037037044</v>
      </c>
      <c r="D1713" s="6">
        <v>0.59083333333333332</v>
      </c>
      <c r="E1713" s="3">
        <f t="shared" si="314"/>
        <v>7</v>
      </c>
      <c r="F1713" s="3" t="str">
        <f t="shared" si="315"/>
        <v>stacjonarne</v>
      </c>
      <c r="G1713" s="3" t="str">
        <f t="shared" si="316"/>
        <v>72</v>
      </c>
      <c r="H1713" s="6">
        <f t="shared" si="317"/>
        <v>1.1087962962962883E-2</v>
      </c>
      <c r="I1713" s="8">
        <f t="shared" si="318"/>
        <v>0</v>
      </c>
      <c r="J1713" s="8">
        <f t="shared" si="319"/>
        <v>9.3888773148148275</v>
      </c>
      <c r="K1713" s="9">
        <f t="shared" si="320"/>
        <v>13519</v>
      </c>
      <c r="L1713" s="8">
        <f t="shared" si="321"/>
        <v>0</v>
      </c>
      <c r="M1713" s="3">
        <f t="shared" si="324"/>
        <v>0</v>
      </c>
      <c r="N1713" s="3">
        <f t="shared" si="322"/>
        <v>3141</v>
      </c>
      <c r="O1713" s="3">
        <f t="shared" si="325"/>
        <v>9578</v>
      </c>
      <c r="P1713" s="9">
        <f t="shared" si="323"/>
        <v>59</v>
      </c>
    </row>
    <row r="1714" spans="1:16" x14ac:dyDescent="0.25">
      <c r="A1714" s="3">
        <v>9474267</v>
      </c>
      <c r="B1714" s="5">
        <v>42941</v>
      </c>
      <c r="C1714" s="6">
        <v>0.58423611111111107</v>
      </c>
      <c r="D1714" s="6">
        <v>0.59392361111111114</v>
      </c>
      <c r="E1714" s="3">
        <f t="shared" si="314"/>
        <v>7</v>
      </c>
      <c r="F1714" s="3" t="str">
        <f t="shared" si="315"/>
        <v>stacjonarne</v>
      </c>
      <c r="G1714" s="3" t="str">
        <f t="shared" si="316"/>
        <v>94</v>
      </c>
      <c r="H1714" s="6">
        <f t="shared" si="317"/>
        <v>9.6875000000000711E-3</v>
      </c>
      <c r="I1714" s="8">
        <f t="shared" si="318"/>
        <v>0</v>
      </c>
      <c r="J1714" s="8">
        <f t="shared" si="319"/>
        <v>9.3985648148148275</v>
      </c>
      <c r="K1714" s="9">
        <f t="shared" si="320"/>
        <v>13533</v>
      </c>
      <c r="L1714" s="8">
        <f t="shared" si="321"/>
        <v>0</v>
      </c>
      <c r="M1714" s="3">
        <f t="shared" si="324"/>
        <v>0</v>
      </c>
      <c r="N1714" s="3">
        <f t="shared" si="322"/>
        <v>3141</v>
      </c>
      <c r="O1714" s="3">
        <f t="shared" si="325"/>
        <v>9592</v>
      </c>
      <c r="P1714" s="9">
        <f t="shared" si="323"/>
        <v>56</v>
      </c>
    </row>
    <row r="1715" spans="1:16" x14ac:dyDescent="0.25">
      <c r="A1715" s="3">
        <v>3200206</v>
      </c>
      <c r="B1715" s="5">
        <v>42941</v>
      </c>
      <c r="C1715" s="6">
        <v>0.58784722222222219</v>
      </c>
      <c r="D1715" s="6">
        <v>0.59894675925925933</v>
      </c>
      <c r="E1715" s="3">
        <f t="shared" si="314"/>
        <v>7</v>
      </c>
      <c r="F1715" s="3" t="str">
        <f t="shared" si="315"/>
        <v>stacjonarne</v>
      </c>
      <c r="G1715" s="3" t="str">
        <f t="shared" si="316"/>
        <v>32</v>
      </c>
      <c r="H1715" s="6">
        <f t="shared" si="317"/>
        <v>1.1099537037037144E-2</v>
      </c>
      <c r="I1715" s="8">
        <f t="shared" si="318"/>
        <v>0</v>
      </c>
      <c r="J1715" s="8">
        <f t="shared" si="319"/>
        <v>9.4096643518518643</v>
      </c>
      <c r="K1715" s="9">
        <f t="shared" si="320"/>
        <v>13549</v>
      </c>
      <c r="L1715" s="8">
        <f t="shared" si="321"/>
        <v>0</v>
      </c>
      <c r="M1715" s="3">
        <f t="shared" si="324"/>
        <v>0</v>
      </c>
      <c r="N1715" s="3">
        <f t="shared" si="322"/>
        <v>3141</v>
      </c>
      <c r="O1715" s="3">
        <f t="shared" si="325"/>
        <v>9608</v>
      </c>
      <c r="P1715" s="9">
        <f t="shared" si="323"/>
        <v>55</v>
      </c>
    </row>
    <row r="1716" spans="1:16" x14ac:dyDescent="0.25">
      <c r="A1716" s="3">
        <v>72014227</v>
      </c>
      <c r="B1716" s="5">
        <v>42941</v>
      </c>
      <c r="C1716" s="6">
        <v>0.58899305555555559</v>
      </c>
      <c r="D1716" s="6">
        <v>0.59116898148148145</v>
      </c>
      <c r="E1716" s="3">
        <f t="shared" si="314"/>
        <v>8</v>
      </c>
      <c r="F1716" s="3" t="str">
        <f t="shared" si="315"/>
        <v>komurkowe</v>
      </c>
      <c r="G1716" s="3" t="str">
        <f t="shared" si="316"/>
        <v>72</v>
      </c>
      <c r="H1716" s="6">
        <f t="shared" si="317"/>
        <v>2.175925925925859E-3</v>
      </c>
      <c r="I1716" s="8">
        <f t="shared" si="318"/>
        <v>0</v>
      </c>
      <c r="J1716" s="8">
        <f t="shared" si="319"/>
        <v>9.4118402777777899</v>
      </c>
      <c r="K1716" s="9">
        <f t="shared" si="320"/>
        <v>13553</v>
      </c>
      <c r="L1716" s="8">
        <f t="shared" si="321"/>
        <v>0</v>
      </c>
      <c r="M1716" s="3">
        <f t="shared" si="324"/>
        <v>0</v>
      </c>
      <c r="N1716" s="3">
        <f t="shared" si="322"/>
        <v>3145</v>
      </c>
      <c r="O1716" s="3">
        <f t="shared" si="325"/>
        <v>9608</v>
      </c>
      <c r="P1716" s="9">
        <f t="shared" si="323"/>
        <v>3</v>
      </c>
    </row>
    <row r="1717" spans="1:16" x14ac:dyDescent="0.25">
      <c r="A1717" s="3">
        <v>3976931</v>
      </c>
      <c r="B1717" s="5">
        <v>42941</v>
      </c>
      <c r="C1717" s="6">
        <v>0.59350694444444441</v>
      </c>
      <c r="D1717" s="6">
        <v>0.59811342592592587</v>
      </c>
      <c r="E1717" s="3">
        <f t="shared" si="314"/>
        <v>7</v>
      </c>
      <c r="F1717" s="3" t="str">
        <f t="shared" si="315"/>
        <v>stacjonarne</v>
      </c>
      <c r="G1717" s="3" t="str">
        <f t="shared" si="316"/>
        <v>39</v>
      </c>
      <c r="H1717" s="6">
        <f t="shared" si="317"/>
        <v>4.6064814814814614E-3</v>
      </c>
      <c r="I1717" s="8">
        <f t="shared" si="318"/>
        <v>0</v>
      </c>
      <c r="J1717" s="8">
        <f t="shared" si="319"/>
        <v>9.4164467592592711</v>
      </c>
      <c r="K1717" s="9">
        <f t="shared" si="320"/>
        <v>13559</v>
      </c>
      <c r="L1717" s="8">
        <f t="shared" si="321"/>
        <v>0</v>
      </c>
      <c r="M1717" s="3">
        <f t="shared" si="324"/>
        <v>0</v>
      </c>
      <c r="N1717" s="3">
        <f t="shared" si="322"/>
        <v>3145</v>
      </c>
      <c r="O1717" s="3">
        <f t="shared" si="325"/>
        <v>9614</v>
      </c>
      <c r="P1717" s="9">
        <f t="shared" si="323"/>
        <v>41</v>
      </c>
    </row>
    <row r="1718" spans="1:16" x14ac:dyDescent="0.25">
      <c r="A1718" s="3">
        <v>6717763</v>
      </c>
      <c r="B1718" s="5">
        <v>42941</v>
      </c>
      <c r="C1718" s="6">
        <v>0.59609953703703711</v>
      </c>
      <c r="D1718" s="6">
        <v>0.60069444444444442</v>
      </c>
      <c r="E1718" s="3">
        <f t="shared" si="314"/>
        <v>7</v>
      </c>
      <c r="F1718" s="3" t="str">
        <f t="shared" si="315"/>
        <v>stacjonarne</v>
      </c>
      <c r="G1718" s="3" t="str">
        <f t="shared" si="316"/>
        <v>67</v>
      </c>
      <c r="H1718" s="6">
        <f t="shared" si="317"/>
        <v>4.5949074074073115E-3</v>
      </c>
      <c r="I1718" s="8">
        <f t="shared" si="318"/>
        <v>0</v>
      </c>
      <c r="J1718" s="8">
        <f t="shared" si="319"/>
        <v>9.4210416666666781</v>
      </c>
      <c r="K1718" s="9">
        <f t="shared" si="320"/>
        <v>13566</v>
      </c>
      <c r="L1718" s="8">
        <f t="shared" si="321"/>
        <v>0</v>
      </c>
      <c r="M1718" s="3">
        <f t="shared" si="324"/>
        <v>0</v>
      </c>
      <c r="N1718" s="3">
        <f t="shared" si="322"/>
        <v>3145</v>
      </c>
      <c r="O1718" s="3">
        <f t="shared" si="325"/>
        <v>9621</v>
      </c>
      <c r="P1718" s="9">
        <f t="shared" si="323"/>
        <v>18</v>
      </c>
    </row>
    <row r="1719" spans="1:16" x14ac:dyDescent="0.25">
      <c r="A1719" s="3">
        <v>2117176</v>
      </c>
      <c r="B1719" s="5">
        <v>42941</v>
      </c>
      <c r="C1719" s="6">
        <v>0.5995138888888889</v>
      </c>
      <c r="D1719" s="6">
        <v>0.60322916666666659</v>
      </c>
      <c r="E1719" s="3">
        <f t="shared" si="314"/>
        <v>7</v>
      </c>
      <c r="F1719" s="3" t="str">
        <f t="shared" si="315"/>
        <v>stacjonarne</v>
      </c>
      <c r="G1719" s="3" t="str">
        <f t="shared" si="316"/>
        <v>21</v>
      </c>
      <c r="H1719" s="6">
        <f t="shared" si="317"/>
        <v>3.7152777777776924E-3</v>
      </c>
      <c r="I1719" s="8">
        <f t="shared" si="318"/>
        <v>0</v>
      </c>
      <c r="J1719" s="8">
        <f t="shared" si="319"/>
        <v>9.4247569444444554</v>
      </c>
      <c r="K1719" s="9">
        <f t="shared" si="320"/>
        <v>13571</v>
      </c>
      <c r="L1719" s="8">
        <f t="shared" si="321"/>
        <v>0</v>
      </c>
      <c r="M1719" s="3">
        <f t="shared" si="324"/>
        <v>0</v>
      </c>
      <c r="N1719" s="3">
        <f t="shared" si="322"/>
        <v>3145</v>
      </c>
      <c r="O1719" s="3">
        <f t="shared" si="325"/>
        <v>9626</v>
      </c>
      <c r="P1719" s="9">
        <f t="shared" si="323"/>
        <v>39</v>
      </c>
    </row>
    <row r="1720" spans="1:16" x14ac:dyDescent="0.25">
      <c r="A1720" s="3">
        <v>67688044</v>
      </c>
      <c r="B1720" s="5">
        <v>42941</v>
      </c>
      <c r="C1720" s="6">
        <v>0.60341435185185188</v>
      </c>
      <c r="D1720" s="6">
        <v>0.60423611111111108</v>
      </c>
      <c r="E1720" s="3">
        <f t="shared" si="314"/>
        <v>8</v>
      </c>
      <c r="F1720" s="3" t="str">
        <f t="shared" si="315"/>
        <v>komurkowe</v>
      </c>
      <c r="G1720" s="3" t="str">
        <f t="shared" si="316"/>
        <v>67</v>
      </c>
      <c r="H1720" s="6">
        <f t="shared" si="317"/>
        <v>8.2175925925920268E-4</v>
      </c>
      <c r="I1720" s="8">
        <f t="shared" si="318"/>
        <v>0</v>
      </c>
      <c r="J1720" s="8">
        <f t="shared" si="319"/>
        <v>9.4255787037037138</v>
      </c>
      <c r="K1720" s="9">
        <f t="shared" si="320"/>
        <v>13572</v>
      </c>
      <c r="L1720" s="8">
        <f t="shared" si="321"/>
        <v>0</v>
      </c>
      <c r="M1720" s="3">
        <f t="shared" si="324"/>
        <v>0</v>
      </c>
      <c r="N1720" s="3">
        <f t="shared" si="322"/>
        <v>3146</v>
      </c>
      <c r="O1720" s="3">
        <f t="shared" si="325"/>
        <v>9626</v>
      </c>
      <c r="P1720" s="9">
        <f t="shared" si="323"/>
        <v>50</v>
      </c>
    </row>
    <row r="1721" spans="1:16" x14ac:dyDescent="0.25">
      <c r="A1721" s="3">
        <v>3824371</v>
      </c>
      <c r="B1721" s="5">
        <v>42941</v>
      </c>
      <c r="C1721" s="6">
        <v>0.60442129629629626</v>
      </c>
      <c r="D1721" s="6">
        <v>0.61266203703703703</v>
      </c>
      <c r="E1721" s="3">
        <f t="shared" si="314"/>
        <v>7</v>
      </c>
      <c r="F1721" s="3" t="str">
        <f t="shared" si="315"/>
        <v>stacjonarne</v>
      </c>
      <c r="G1721" s="3" t="str">
        <f t="shared" si="316"/>
        <v>38</v>
      </c>
      <c r="H1721" s="6">
        <f t="shared" si="317"/>
        <v>8.2407407407407707E-3</v>
      </c>
      <c r="I1721" s="8">
        <f t="shared" si="318"/>
        <v>0</v>
      </c>
      <c r="J1721" s="8">
        <f t="shared" si="319"/>
        <v>9.4338194444444543</v>
      </c>
      <c r="K1721" s="9">
        <f t="shared" si="320"/>
        <v>13584</v>
      </c>
      <c r="L1721" s="8">
        <f t="shared" si="321"/>
        <v>0</v>
      </c>
      <c r="M1721" s="3">
        <f t="shared" si="324"/>
        <v>0</v>
      </c>
      <c r="N1721" s="3">
        <f t="shared" si="322"/>
        <v>3146</v>
      </c>
      <c r="O1721" s="3">
        <f t="shared" si="325"/>
        <v>9638</v>
      </c>
      <c r="P1721" s="9">
        <f t="shared" si="323"/>
        <v>42</v>
      </c>
    </row>
    <row r="1722" spans="1:16" x14ac:dyDescent="0.25">
      <c r="A1722" s="3">
        <v>3025855</v>
      </c>
      <c r="B1722" s="5">
        <v>42941</v>
      </c>
      <c r="C1722" s="6">
        <v>0.60601851851851851</v>
      </c>
      <c r="D1722" s="6">
        <v>0.60782407407407402</v>
      </c>
      <c r="E1722" s="3">
        <f t="shared" si="314"/>
        <v>7</v>
      </c>
      <c r="F1722" s="3" t="str">
        <f t="shared" si="315"/>
        <v>stacjonarne</v>
      </c>
      <c r="G1722" s="3" t="str">
        <f t="shared" si="316"/>
        <v>30</v>
      </c>
      <c r="H1722" s="6">
        <f t="shared" si="317"/>
        <v>1.8055555555555047E-3</v>
      </c>
      <c r="I1722" s="8">
        <f t="shared" si="318"/>
        <v>0</v>
      </c>
      <c r="J1722" s="8">
        <f t="shared" si="319"/>
        <v>9.4356250000000106</v>
      </c>
      <c r="K1722" s="9">
        <f t="shared" si="320"/>
        <v>13587</v>
      </c>
      <c r="L1722" s="8">
        <f t="shared" si="321"/>
        <v>0</v>
      </c>
      <c r="M1722" s="3">
        <f t="shared" si="324"/>
        <v>0</v>
      </c>
      <c r="N1722" s="3">
        <f t="shared" si="322"/>
        <v>3146</v>
      </c>
      <c r="O1722" s="3">
        <f t="shared" si="325"/>
        <v>9641</v>
      </c>
      <c r="P1722" s="9">
        <f t="shared" si="323"/>
        <v>18</v>
      </c>
    </row>
    <row r="1723" spans="1:16" x14ac:dyDescent="0.25">
      <c r="A1723" s="3">
        <v>8773356</v>
      </c>
      <c r="B1723" s="5">
        <v>42941</v>
      </c>
      <c r="C1723" s="6">
        <v>0.60879629629629628</v>
      </c>
      <c r="D1723" s="6">
        <v>0.61106481481481478</v>
      </c>
      <c r="E1723" s="3">
        <f t="shared" si="314"/>
        <v>7</v>
      </c>
      <c r="F1723" s="3" t="str">
        <f t="shared" si="315"/>
        <v>stacjonarne</v>
      </c>
      <c r="G1723" s="3" t="str">
        <f t="shared" si="316"/>
        <v>87</v>
      </c>
      <c r="H1723" s="6">
        <f t="shared" si="317"/>
        <v>2.2685185185185031E-3</v>
      </c>
      <c r="I1723" s="8">
        <f t="shared" si="318"/>
        <v>0</v>
      </c>
      <c r="J1723" s="8">
        <f t="shared" si="319"/>
        <v>9.4378935185185284</v>
      </c>
      <c r="K1723" s="9">
        <f t="shared" si="320"/>
        <v>13590</v>
      </c>
      <c r="L1723" s="8">
        <f t="shared" si="321"/>
        <v>0</v>
      </c>
      <c r="M1723" s="3">
        <f t="shared" si="324"/>
        <v>0</v>
      </c>
      <c r="N1723" s="3">
        <f t="shared" si="322"/>
        <v>3146</v>
      </c>
      <c r="O1723" s="3">
        <f t="shared" si="325"/>
        <v>9644</v>
      </c>
      <c r="P1723" s="9">
        <f t="shared" si="323"/>
        <v>34</v>
      </c>
    </row>
    <row r="1724" spans="1:16" x14ac:dyDescent="0.25">
      <c r="A1724" s="3">
        <v>1211446</v>
      </c>
      <c r="B1724" s="5">
        <v>42941</v>
      </c>
      <c r="C1724" s="6">
        <v>0.61202546296296301</v>
      </c>
      <c r="D1724" s="6">
        <v>0.62135416666666665</v>
      </c>
      <c r="E1724" s="3">
        <f t="shared" si="314"/>
        <v>7</v>
      </c>
      <c r="F1724" s="3" t="str">
        <f t="shared" si="315"/>
        <v>stacjonarne</v>
      </c>
      <c r="G1724" s="3" t="str">
        <f t="shared" si="316"/>
        <v>12</v>
      </c>
      <c r="H1724" s="6">
        <f t="shared" si="317"/>
        <v>9.3287037037036447E-3</v>
      </c>
      <c r="I1724" s="8">
        <f t="shared" si="318"/>
        <v>9.3287037037036447E-3</v>
      </c>
      <c r="J1724" s="8">
        <f t="shared" si="319"/>
        <v>9.4472222222222317</v>
      </c>
      <c r="K1724" s="9">
        <f t="shared" si="320"/>
        <v>13604</v>
      </c>
      <c r="L1724" s="8">
        <f t="shared" si="321"/>
        <v>0</v>
      </c>
      <c r="M1724" s="3">
        <f t="shared" si="324"/>
        <v>0</v>
      </c>
      <c r="N1724" s="3">
        <f t="shared" si="322"/>
        <v>3146</v>
      </c>
      <c r="O1724" s="3">
        <f t="shared" si="325"/>
        <v>9658</v>
      </c>
      <c r="P1724" s="9">
        <f t="shared" si="323"/>
        <v>0</v>
      </c>
    </row>
    <row r="1725" spans="1:16" x14ac:dyDescent="0.25">
      <c r="A1725" s="3">
        <v>3607585</v>
      </c>
      <c r="B1725" s="5">
        <v>42941</v>
      </c>
      <c r="C1725" s="6">
        <v>0.61460648148148145</v>
      </c>
      <c r="D1725" s="6">
        <v>0.62116898148148147</v>
      </c>
      <c r="E1725" s="3">
        <f t="shared" si="314"/>
        <v>7</v>
      </c>
      <c r="F1725" s="3" t="str">
        <f t="shared" si="315"/>
        <v>stacjonarne</v>
      </c>
      <c r="G1725" s="3" t="str">
        <f t="shared" si="316"/>
        <v>36</v>
      </c>
      <c r="H1725" s="6">
        <f t="shared" si="317"/>
        <v>6.5625000000000266E-3</v>
      </c>
      <c r="I1725" s="8">
        <f t="shared" si="318"/>
        <v>0</v>
      </c>
      <c r="J1725" s="8">
        <f t="shared" si="319"/>
        <v>9.4537847222222311</v>
      </c>
      <c r="K1725" s="9">
        <f t="shared" si="320"/>
        <v>13613</v>
      </c>
      <c r="L1725" s="8">
        <f t="shared" si="321"/>
        <v>0</v>
      </c>
      <c r="M1725" s="3">
        <f t="shared" si="324"/>
        <v>0</v>
      </c>
      <c r="N1725" s="3">
        <f t="shared" si="322"/>
        <v>3146</v>
      </c>
      <c r="O1725" s="3">
        <f t="shared" si="325"/>
        <v>9667</v>
      </c>
      <c r="P1725" s="9">
        <f t="shared" si="323"/>
        <v>27</v>
      </c>
    </row>
    <row r="1726" spans="1:16" x14ac:dyDescent="0.25">
      <c r="A1726" s="3">
        <v>5492379</v>
      </c>
      <c r="B1726" s="5">
        <v>42941</v>
      </c>
      <c r="C1726" s="6">
        <v>0.61895833333333339</v>
      </c>
      <c r="D1726" s="6">
        <v>0.61971064814814814</v>
      </c>
      <c r="E1726" s="3">
        <f t="shared" si="314"/>
        <v>7</v>
      </c>
      <c r="F1726" s="3" t="str">
        <f t="shared" si="315"/>
        <v>stacjonarne</v>
      </c>
      <c r="G1726" s="3" t="str">
        <f t="shared" si="316"/>
        <v>54</v>
      </c>
      <c r="H1726" s="6">
        <f t="shared" si="317"/>
        <v>7.5231481481474738E-4</v>
      </c>
      <c r="I1726" s="8">
        <f t="shared" si="318"/>
        <v>0</v>
      </c>
      <c r="J1726" s="8">
        <f t="shared" si="319"/>
        <v>9.4545370370370456</v>
      </c>
      <c r="K1726" s="9">
        <f t="shared" si="320"/>
        <v>13614</v>
      </c>
      <c r="L1726" s="8">
        <f t="shared" si="321"/>
        <v>0</v>
      </c>
      <c r="M1726" s="3">
        <f t="shared" si="324"/>
        <v>0</v>
      </c>
      <c r="N1726" s="3">
        <f t="shared" si="322"/>
        <v>3146</v>
      </c>
      <c r="O1726" s="3">
        <f t="shared" si="325"/>
        <v>9668</v>
      </c>
      <c r="P1726" s="9">
        <f t="shared" si="323"/>
        <v>32</v>
      </c>
    </row>
    <row r="1727" spans="1:16" x14ac:dyDescent="0.25">
      <c r="A1727" s="3">
        <v>84589848</v>
      </c>
      <c r="B1727" s="5">
        <v>42941</v>
      </c>
      <c r="C1727" s="6">
        <v>0.61971064814814814</v>
      </c>
      <c r="D1727" s="6">
        <v>0.62334490740740744</v>
      </c>
      <c r="E1727" s="3">
        <f t="shared" si="314"/>
        <v>8</v>
      </c>
      <c r="F1727" s="3" t="str">
        <f t="shared" si="315"/>
        <v>komurkowe</v>
      </c>
      <c r="G1727" s="3" t="str">
        <f t="shared" si="316"/>
        <v>84</v>
      </c>
      <c r="H1727" s="6">
        <f t="shared" si="317"/>
        <v>3.6342592592593093E-3</v>
      </c>
      <c r="I1727" s="8">
        <f t="shared" si="318"/>
        <v>0</v>
      </c>
      <c r="J1727" s="8">
        <f t="shared" si="319"/>
        <v>9.4581712962963049</v>
      </c>
      <c r="K1727" s="9">
        <f t="shared" si="320"/>
        <v>13619</v>
      </c>
      <c r="L1727" s="8">
        <f t="shared" si="321"/>
        <v>0</v>
      </c>
      <c r="M1727" s="3">
        <f t="shared" si="324"/>
        <v>0</v>
      </c>
      <c r="N1727" s="3">
        <f t="shared" si="322"/>
        <v>3151</v>
      </c>
      <c r="O1727" s="3">
        <f t="shared" si="325"/>
        <v>9668</v>
      </c>
      <c r="P1727" s="9">
        <f t="shared" si="323"/>
        <v>46</v>
      </c>
    </row>
    <row r="1728" spans="1:16" x14ac:dyDescent="0.25">
      <c r="A1728" s="3">
        <v>7622848</v>
      </c>
      <c r="B1728" s="5">
        <v>42941</v>
      </c>
      <c r="C1728" s="6">
        <v>0.62008101851851849</v>
      </c>
      <c r="D1728" s="6">
        <v>0.62776620370370373</v>
      </c>
      <c r="E1728" s="3">
        <f t="shared" si="314"/>
        <v>7</v>
      </c>
      <c r="F1728" s="3" t="str">
        <f t="shared" si="315"/>
        <v>stacjonarne</v>
      </c>
      <c r="G1728" s="3" t="str">
        <f t="shared" si="316"/>
        <v>76</v>
      </c>
      <c r="H1728" s="6">
        <f t="shared" si="317"/>
        <v>7.6851851851852393E-3</v>
      </c>
      <c r="I1728" s="8">
        <f t="shared" si="318"/>
        <v>0</v>
      </c>
      <c r="J1728" s="8">
        <f t="shared" si="319"/>
        <v>9.4658564814814898</v>
      </c>
      <c r="K1728" s="9">
        <f t="shared" si="320"/>
        <v>13630</v>
      </c>
      <c r="L1728" s="8">
        <f t="shared" si="321"/>
        <v>0</v>
      </c>
      <c r="M1728" s="3">
        <f t="shared" si="324"/>
        <v>0</v>
      </c>
      <c r="N1728" s="3">
        <f t="shared" si="322"/>
        <v>3151</v>
      </c>
      <c r="O1728" s="3">
        <f t="shared" si="325"/>
        <v>9679</v>
      </c>
      <c r="P1728" s="9">
        <f t="shared" si="323"/>
        <v>50</v>
      </c>
    </row>
    <row r="1729" spans="1:16" x14ac:dyDescent="0.25">
      <c r="A1729" s="3">
        <v>7883595</v>
      </c>
      <c r="B1729" s="5">
        <v>42941</v>
      </c>
      <c r="C1729" s="6">
        <v>0.62149305555555556</v>
      </c>
      <c r="D1729" s="6">
        <v>0.624537037037037</v>
      </c>
      <c r="E1729" s="3">
        <f t="shared" si="314"/>
        <v>7</v>
      </c>
      <c r="F1729" s="3" t="str">
        <f t="shared" si="315"/>
        <v>stacjonarne</v>
      </c>
      <c r="G1729" s="3" t="str">
        <f t="shared" si="316"/>
        <v>78</v>
      </c>
      <c r="H1729" s="6">
        <f t="shared" si="317"/>
        <v>3.0439814814814392E-3</v>
      </c>
      <c r="I1729" s="8">
        <f t="shared" si="318"/>
        <v>0</v>
      </c>
      <c r="J1729" s="8">
        <f t="shared" si="319"/>
        <v>9.4689004629629707</v>
      </c>
      <c r="K1729" s="9">
        <f t="shared" si="320"/>
        <v>13635</v>
      </c>
      <c r="L1729" s="8">
        <f t="shared" si="321"/>
        <v>0</v>
      </c>
      <c r="M1729" s="3">
        <f t="shared" si="324"/>
        <v>0</v>
      </c>
      <c r="N1729" s="3">
        <f t="shared" si="322"/>
        <v>3151</v>
      </c>
      <c r="O1729" s="3">
        <f t="shared" si="325"/>
        <v>9684</v>
      </c>
      <c r="P1729" s="9">
        <f t="shared" si="323"/>
        <v>13</v>
      </c>
    </row>
    <row r="1730" spans="1:16" x14ac:dyDescent="0.25">
      <c r="A1730" s="3">
        <v>4804872</v>
      </c>
      <c r="B1730" s="5">
        <v>42941</v>
      </c>
      <c r="C1730" s="6">
        <v>0.62472222222222229</v>
      </c>
      <c r="D1730" s="6">
        <v>0.63600694444444439</v>
      </c>
      <c r="E1730" s="3">
        <f t="shared" si="314"/>
        <v>7</v>
      </c>
      <c r="F1730" s="3" t="str">
        <f t="shared" si="315"/>
        <v>stacjonarne</v>
      </c>
      <c r="G1730" s="3" t="str">
        <f t="shared" si="316"/>
        <v>48</v>
      </c>
      <c r="H1730" s="6">
        <f t="shared" si="317"/>
        <v>1.1284722222222099E-2</v>
      </c>
      <c r="I1730" s="8">
        <f t="shared" si="318"/>
        <v>0</v>
      </c>
      <c r="J1730" s="8">
        <f t="shared" si="319"/>
        <v>9.4801851851851922</v>
      </c>
      <c r="K1730" s="9">
        <f t="shared" si="320"/>
        <v>13651</v>
      </c>
      <c r="L1730" s="8">
        <f t="shared" si="321"/>
        <v>0</v>
      </c>
      <c r="M1730" s="3">
        <f t="shared" si="324"/>
        <v>0</v>
      </c>
      <c r="N1730" s="3">
        <f t="shared" si="322"/>
        <v>3151</v>
      </c>
      <c r="O1730" s="3">
        <f t="shared" si="325"/>
        <v>9700</v>
      </c>
      <c r="P1730" s="9">
        <f t="shared" si="323"/>
        <v>28</v>
      </c>
    </row>
    <row r="1731" spans="1:16" x14ac:dyDescent="0.25">
      <c r="A1731" s="3">
        <v>61812355</v>
      </c>
      <c r="B1731" s="5">
        <v>42941</v>
      </c>
      <c r="C1731" s="6">
        <v>0.6292592592592593</v>
      </c>
      <c r="D1731" s="6">
        <v>0.63806712962962964</v>
      </c>
      <c r="E1731" s="3">
        <f t="shared" ref="E1731:E1794" si="326">LEN(A1731)</f>
        <v>8</v>
      </c>
      <c r="F1731" s="3" t="str">
        <f t="shared" ref="F1731:F1794" si="327">IF(E1731=7,"stacjonarne","komurkowe")</f>
        <v>komurkowe</v>
      </c>
      <c r="G1731" s="3" t="str">
        <f t="shared" ref="G1731:G1794" si="328">LEFT(A1731,2)</f>
        <v>61</v>
      </c>
      <c r="H1731" s="6">
        <f t="shared" ref="H1731:H1794" si="329">D1731-C1731</f>
        <v>8.8078703703703409E-3</v>
      </c>
      <c r="I1731" s="8">
        <f t="shared" ref="I1731:I1794" si="330">IF(AND(G1731="12",F1731="stacjonarne"),H1731,0)</f>
        <v>0</v>
      </c>
      <c r="J1731" s="8">
        <f t="shared" si="319"/>
        <v>9.4889930555555626</v>
      </c>
      <c r="K1731" s="9">
        <f t="shared" si="320"/>
        <v>13664</v>
      </c>
      <c r="L1731" s="8">
        <f t="shared" si="321"/>
        <v>0</v>
      </c>
      <c r="M1731" s="3">
        <f t="shared" si="324"/>
        <v>0</v>
      </c>
      <c r="N1731" s="3">
        <f t="shared" si="322"/>
        <v>3164</v>
      </c>
      <c r="O1731" s="3">
        <f t="shared" si="325"/>
        <v>9700</v>
      </c>
      <c r="P1731" s="9">
        <f t="shared" si="323"/>
        <v>9</v>
      </c>
    </row>
    <row r="1732" spans="1:16" x14ac:dyDescent="0.25">
      <c r="A1732" s="3">
        <v>6493766</v>
      </c>
      <c r="B1732" s="5">
        <v>42942</v>
      </c>
      <c r="C1732" s="6">
        <v>0.33584490740740741</v>
      </c>
      <c r="D1732" s="6">
        <v>0.3367708333333333</v>
      </c>
      <c r="E1732" s="3">
        <f t="shared" si="326"/>
        <v>7</v>
      </c>
      <c r="F1732" s="3" t="str">
        <f t="shared" si="327"/>
        <v>stacjonarne</v>
      </c>
      <c r="G1732" s="3" t="str">
        <f t="shared" si="328"/>
        <v>64</v>
      </c>
      <c r="H1732" s="6">
        <f t="shared" si="329"/>
        <v>9.2592592592588563E-4</v>
      </c>
      <c r="I1732" s="8">
        <f t="shared" si="330"/>
        <v>0</v>
      </c>
      <c r="J1732" s="8">
        <f t="shared" ref="J1732:J1795" si="331">IF(E1732&lt;10,H1732+J1731,J1731)</f>
        <v>9.4899189814814893</v>
      </c>
      <c r="K1732" s="9">
        <f t="shared" ref="K1732:K1795" si="332">IF(J1732&lt;&gt;J1731,K1731+HOUR(H1732)*60+MINUTE(H1732)+IF(P1732&lt;P1731,1,0),K1731)</f>
        <v>13665</v>
      </c>
      <c r="L1732" s="8">
        <f t="shared" ref="L1732:L1795" si="333">IF(E1732&gt;=10,H1732,0)</f>
        <v>0</v>
      </c>
      <c r="M1732" s="3">
        <f t="shared" si="324"/>
        <v>0</v>
      </c>
      <c r="N1732" s="3">
        <f t="shared" ref="N1732:N1795" si="334">IF(AND(K1732&gt;800,K1731&lt;800,F1732="komurkowe"),K1732-800,IF(AND(F1732="komurkowe",K1732&gt;800),N1731+K1732-K1731,N1731))</f>
        <v>3164</v>
      </c>
      <c r="O1732" s="3">
        <f t="shared" si="325"/>
        <v>9701</v>
      </c>
      <c r="P1732" s="9">
        <f t="shared" ref="P1732:P1795" si="335">IF(J1732&lt;&gt;J1731,MOD(SECOND(H1732)+P1731,60),P1731)</f>
        <v>29</v>
      </c>
    </row>
    <row r="1733" spans="1:16" x14ac:dyDescent="0.25">
      <c r="A1733" s="3">
        <v>4965118</v>
      </c>
      <c r="B1733" s="5">
        <v>42942</v>
      </c>
      <c r="C1733" s="6">
        <v>0.33710648148148148</v>
      </c>
      <c r="D1733" s="6">
        <v>0.34759259259259262</v>
      </c>
      <c r="E1733" s="3">
        <f t="shared" si="326"/>
        <v>7</v>
      </c>
      <c r="F1733" s="3" t="str">
        <f t="shared" si="327"/>
        <v>stacjonarne</v>
      </c>
      <c r="G1733" s="3" t="str">
        <f t="shared" si="328"/>
        <v>49</v>
      </c>
      <c r="H1733" s="6">
        <f t="shared" si="329"/>
        <v>1.048611111111114E-2</v>
      </c>
      <c r="I1733" s="8">
        <f t="shared" si="330"/>
        <v>0</v>
      </c>
      <c r="J1733" s="8">
        <f t="shared" si="331"/>
        <v>9.5004050925926009</v>
      </c>
      <c r="K1733" s="9">
        <f t="shared" si="332"/>
        <v>13680</v>
      </c>
      <c r="L1733" s="8">
        <f t="shared" si="333"/>
        <v>0</v>
      </c>
      <c r="M1733" s="3">
        <f t="shared" si="324"/>
        <v>0</v>
      </c>
      <c r="N1733" s="3">
        <f t="shared" si="334"/>
        <v>3164</v>
      </c>
      <c r="O1733" s="3">
        <f t="shared" si="325"/>
        <v>9716</v>
      </c>
      <c r="P1733" s="9">
        <f t="shared" si="335"/>
        <v>35</v>
      </c>
    </row>
    <row r="1734" spans="1:16" x14ac:dyDescent="0.25">
      <c r="A1734" s="3">
        <v>7973476</v>
      </c>
      <c r="B1734" s="5">
        <v>42942</v>
      </c>
      <c r="C1734" s="6">
        <v>0.34250000000000003</v>
      </c>
      <c r="D1734" s="6">
        <v>0.35003472222222221</v>
      </c>
      <c r="E1734" s="3">
        <f t="shared" si="326"/>
        <v>7</v>
      </c>
      <c r="F1734" s="3" t="str">
        <f t="shared" si="327"/>
        <v>stacjonarne</v>
      </c>
      <c r="G1734" s="3" t="str">
        <f t="shared" si="328"/>
        <v>79</v>
      </c>
      <c r="H1734" s="6">
        <f t="shared" si="329"/>
        <v>7.5347222222221788E-3</v>
      </c>
      <c r="I1734" s="8">
        <f t="shared" si="330"/>
        <v>0</v>
      </c>
      <c r="J1734" s="8">
        <f t="shared" si="331"/>
        <v>9.5079398148148222</v>
      </c>
      <c r="K1734" s="9">
        <f t="shared" si="332"/>
        <v>13691</v>
      </c>
      <c r="L1734" s="8">
        <f t="shared" si="333"/>
        <v>0</v>
      </c>
      <c r="M1734" s="3">
        <f t="shared" si="324"/>
        <v>0</v>
      </c>
      <c r="N1734" s="3">
        <f t="shared" si="334"/>
        <v>3164</v>
      </c>
      <c r="O1734" s="3">
        <f t="shared" si="325"/>
        <v>9727</v>
      </c>
      <c r="P1734" s="9">
        <f t="shared" si="335"/>
        <v>26</v>
      </c>
    </row>
    <row r="1735" spans="1:16" x14ac:dyDescent="0.25">
      <c r="A1735" s="3">
        <v>6642574</v>
      </c>
      <c r="B1735" s="5">
        <v>42942</v>
      </c>
      <c r="C1735" s="6">
        <v>0.34575231481481478</v>
      </c>
      <c r="D1735" s="6">
        <v>0.35645833333333332</v>
      </c>
      <c r="E1735" s="3">
        <f t="shared" si="326"/>
        <v>7</v>
      </c>
      <c r="F1735" s="3" t="str">
        <f t="shared" si="327"/>
        <v>stacjonarne</v>
      </c>
      <c r="G1735" s="3" t="str">
        <f t="shared" si="328"/>
        <v>66</v>
      </c>
      <c r="H1735" s="6">
        <f t="shared" si="329"/>
        <v>1.0706018518518545E-2</v>
      </c>
      <c r="I1735" s="8">
        <f t="shared" si="330"/>
        <v>0</v>
      </c>
      <c r="J1735" s="8">
        <f t="shared" si="331"/>
        <v>9.5186458333333412</v>
      </c>
      <c r="K1735" s="9">
        <f t="shared" si="332"/>
        <v>13706</v>
      </c>
      <c r="L1735" s="8">
        <f t="shared" si="333"/>
        <v>0</v>
      </c>
      <c r="M1735" s="3">
        <f t="shared" si="324"/>
        <v>0</v>
      </c>
      <c r="N1735" s="3">
        <f t="shared" si="334"/>
        <v>3164</v>
      </c>
      <c r="O1735" s="3">
        <f t="shared" si="325"/>
        <v>9742</v>
      </c>
      <c r="P1735" s="9">
        <f t="shared" si="335"/>
        <v>51</v>
      </c>
    </row>
    <row r="1736" spans="1:16" x14ac:dyDescent="0.25">
      <c r="A1736" s="3">
        <v>2325155</v>
      </c>
      <c r="B1736" s="5">
        <v>42942</v>
      </c>
      <c r="C1736" s="6">
        <v>0.34759259259259262</v>
      </c>
      <c r="D1736" s="6">
        <v>0.35511574074074076</v>
      </c>
      <c r="E1736" s="3">
        <f t="shared" si="326"/>
        <v>7</v>
      </c>
      <c r="F1736" s="3" t="str">
        <f t="shared" si="327"/>
        <v>stacjonarne</v>
      </c>
      <c r="G1736" s="3" t="str">
        <f t="shared" si="328"/>
        <v>23</v>
      </c>
      <c r="H1736" s="6">
        <f t="shared" si="329"/>
        <v>7.5231481481481399E-3</v>
      </c>
      <c r="I1736" s="8">
        <f t="shared" si="330"/>
        <v>0</v>
      </c>
      <c r="J1736" s="8">
        <f t="shared" si="331"/>
        <v>9.5261689814814901</v>
      </c>
      <c r="K1736" s="9">
        <f t="shared" si="332"/>
        <v>13717</v>
      </c>
      <c r="L1736" s="8">
        <f t="shared" si="333"/>
        <v>0</v>
      </c>
      <c r="M1736" s="3">
        <f t="shared" si="324"/>
        <v>0</v>
      </c>
      <c r="N1736" s="3">
        <f t="shared" si="334"/>
        <v>3164</v>
      </c>
      <c r="O1736" s="3">
        <f t="shared" si="325"/>
        <v>9753</v>
      </c>
      <c r="P1736" s="9">
        <f t="shared" si="335"/>
        <v>41</v>
      </c>
    </row>
    <row r="1737" spans="1:16" x14ac:dyDescent="0.25">
      <c r="A1737" s="3">
        <v>1340323</v>
      </c>
      <c r="B1737" s="5">
        <v>42942</v>
      </c>
      <c r="C1737" s="6">
        <v>0.34994212962962962</v>
      </c>
      <c r="D1737" s="6">
        <v>0.35781250000000003</v>
      </c>
      <c r="E1737" s="3">
        <f t="shared" si="326"/>
        <v>7</v>
      </c>
      <c r="F1737" s="3" t="str">
        <f t="shared" si="327"/>
        <v>stacjonarne</v>
      </c>
      <c r="G1737" s="3" t="str">
        <f t="shared" si="328"/>
        <v>13</v>
      </c>
      <c r="H1737" s="6">
        <f t="shared" si="329"/>
        <v>7.8703703703704164E-3</v>
      </c>
      <c r="I1737" s="8">
        <f t="shared" si="330"/>
        <v>0</v>
      </c>
      <c r="J1737" s="8">
        <f t="shared" si="331"/>
        <v>9.5340393518518596</v>
      </c>
      <c r="K1737" s="9">
        <f t="shared" si="332"/>
        <v>13729</v>
      </c>
      <c r="L1737" s="8">
        <f t="shared" si="333"/>
        <v>0</v>
      </c>
      <c r="M1737" s="3">
        <f t="shared" si="324"/>
        <v>0</v>
      </c>
      <c r="N1737" s="3">
        <f t="shared" si="334"/>
        <v>3164</v>
      </c>
      <c r="O1737" s="3">
        <f t="shared" si="325"/>
        <v>9765</v>
      </c>
      <c r="P1737" s="9">
        <f t="shared" si="335"/>
        <v>1</v>
      </c>
    </row>
    <row r="1738" spans="1:16" x14ac:dyDescent="0.25">
      <c r="A1738" s="3">
        <v>8957203</v>
      </c>
      <c r="B1738" s="5">
        <v>42942</v>
      </c>
      <c r="C1738" s="6">
        <v>0.35454861111111113</v>
      </c>
      <c r="D1738" s="6">
        <v>0.3629398148148148</v>
      </c>
      <c r="E1738" s="3">
        <f t="shared" si="326"/>
        <v>7</v>
      </c>
      <c r="F1738" s="3" t="str">
        <f t="shared" si="327"/>
        <v>stacjonarne</v>
      </c>
      <c r="G1738" s="3" t="str">
        <f t="shared" si="328"/>
        <v>89</v>
      </c>
      <c r="H1738" s="6">
        <f t="shared" si="329"/>
        <v>8.3912037037036646E-3</v>
      </c>
      <c r="I1738" s="8">
        <f t="shared" si="330"/>
        <v>0</v>
      </c>
      <c r="J1738" s="8">
        <f t="shared" si="331"/>
        <v>9.5424305555555637</v>
      </c>
      <c r="K1738" s="9">
        <f t="shared" si="332"/>
        <v>13741</v>
      </c>
      <c r="L1738" s="8">
        <f t="shared" si="333"/>
        <v>0</v>
      </c>
      <c r="M1738" s="3">
        <f t="shared" si="324"/>
        <v>0</v>
      </c>
      <c r="N1738" s="3">
        <f t="shared" si="334"/>
        <v>3164</v>
      </c>
      <c r="O1738" s="3">
        <f t="shared" si="325"/>
        <v>9777</v>
      </c>
      <c r="P1738" s="9">
        <f t="shared" si="335"/>
        <v>6</v>
      </c>
    </row>
    <row r="1739" spans="1:16" x14ac:dyDescent="0.25">
      <c r="A1739" s="3">
        <v>8276893</v>
      </c>
      <c r="B1739" s="5">
        <v>42942</v>
      </c>
      <c r="C1739" s="6">
        <v>0.3590740740740741</v>
      </c>
      <c r="D1739" s="6">
        <v>0.36600694444444443</v>
      </c>
      <c r="E1739" s="3">
        <f t="shared" si="326"/>
        <v>7</v>
      </c>
      <c r="F1739" s="3" t="str">
        <f t="shared" si="327"/>
        <v>stacjonarne</v>
      </c>
      <c r="G1739" s="3" t="str">
        <f t="shared" si="328"/>
        <v>82</v>
      </c>
      <c r="H1739" s="6">
        <f t="shared" si="329"/>
        <v>6.9328703703703254E-3</v>
      </c>
      <c r="I1739" s="8">
        <f t="shared" si="330"/>
        <v>0</v>
      </c>
      <c r="J1739" s="8">
        <f t="shared" si="331"/>
        <v>9.5493634259259341</v>
      </c>
      <c r="K1739" s="9">
        <f t="shared" si="332"/>
        <v>13751</v>
      </c>
      <c r="L1739" s="8">
        <f t="shared" si="333"/>
        <v>0</v>
      </c>
      <c r="M1739" s="3">
        <f t="shared" si="324"/>
        <v>0</v>
      </c>
      <c r="N1739" s="3">
        <f t="shared" si="334"/>
        <v>3164</v>
      </c>
      <c r="O1739" s="3">
        <f t="shared" si="325"/>
        <v>9787</v>
      </c>
      <c r="P1739" s="9">
        <f t="shared" si="335"/>
        <v>5</v>
      </c>
    </row>
    <row r="1740" spans="1:16" x14ac:dyDescent="0.25">
      <c r="A1740" s="3">
        <v>7894591002</v>
      </c>
      <c r="B1740" s="5">
        <v>42942</v>
      </c>
      <c r="C1740" s="6">
        <v>0.36476851851851855</v>
      </c>
      <c r="D1740" s="6">
        <v>0.37505787037037036</v>
      </c>
      <c r="E1740" s="3">
        <f t="shared" si="326"/>
        <v>10</v>
      </c>
      <c r="F1740" s="3" t="str">
        <f t="shared" si="327"/>
        <v>komurkowe</v>
      </c>
      <c r="G1740" s="3" t="str">
        <f t="shared" si="328"/>
        <v>78</v>
      </c>
      <c r="H1740" s="6">
        <f t="shared" si="329"/>
        <v>1.0289351851851813E-2</v>
      </c>
      <c r="I1740" s="8">
        <f t="shared" si="330"/>
        <v>0</v>
      </c>
      <c r="J1740" s="8">
        <f t="shared" si="331"/>
        <v>9.5493634259259341</v>
      </c>
      <c r="K1740" s="9">
        <f t="shared" si="332"/>
        <v>13751</v>
      </c>
      <c r="L1740" s="8">
        <f t="shared" si="333"/>
        <v>1.0289351851851813E-2</v>
      </c>
      <c r="M1740" s="3">
        <f t="shared" si="324"/>
        <v>15</v>
      </c>
      <c r="N1740" s="3">
        <f t="shared" si="334"/>
        <v>3164</v>
      </c>
      <c r="O1740" s="3">
        <f t="shared" si="325"/>
        <v>9787</v>
      </c>
      <c r="P1740" s="9">
        <f t="shared" si="335"/>
        <v>5</v>
      </c>
    </row>
    <row r="1741" spans="1:16" x14ac:dyDescent="0.25">
      <c r="A1741" s="3">
        <v>26891502</v>
      </c>
      <c r="B1741" s="5">
        <v>42942</v>
      </c>
      <c r="C1741" s="6">
        <v>0.3697685185185185</v>
      </c>
      <c r="D1741" s="6">
        <v>0.37656249999999997</v>
      </c>
      <c r="E1741" s="3">
        <f t="shared" si="326"/>
        <v>8</v>
      </c>
      <c r="F1741" s="3" t="str">
        <f t="shared" si="327"/>
        <v>komurkowe</v>
      </c>
      <c r="G1741" s="3" t="str">
        <f t="shared" si="328"/>
        <v>26</v>
      </c>
      <c r="H1741" s="6">
        <f t="shared" si="329"/>
        <v>6.7939814814814703E-3</v>
      </c>
      <c r="I1741" s="8">
        <f t="shared" si="330"/>
        <v>0</v>
      </c>
      <c r="J1741" s="8">
        <f t="shared" si="331"/>
        <v>9.5561574074074151</v>
      </c>
      <c r="K1741" s="9">
        <f t="shared" si="332"/>
        <v>13760</v>
      </c>
      <c r="L1741" s="8">
        <f t="shared" si="333"/>
        <v>0</v>
      </c>
      <c r="M1741" s="3">
        <f t="shared" si="324"/>
        <v>0</v>
      </c>
      <c r="N1741" s="3">
        <f t="shared" si="334"/>
        <v>3173</v>
      </c>
      <c r="O1741" s="3">
        <f t="shared" si="325"/>
        <v>9787</v>
      </c>
      <c r="P1741" s="9">
        <f t="shared" si="335"/>
        <v>52</v>
      </c>
    </row>
    <row r="1742" spans="1:16" x14ac:dyDescent="0.25">
      <c r="A1742" s="3">
        <v>71021004</v>
      </c>
      <c r="B1742" s="5">
        <v>42942</v>
      </c>
      <c r="C1742" s="6">
        <v>0.37305555555555553</v>
      </c>
      <c r="D1742" s="6">
        <v>0.38090277777777781</v>
      </c>
      <c r="E1742" s="3">
        <f t="shared" si="326"/>
        <v>8</v>
      </c>
      <c r="F1742" s="3" t="str">
        <f t="shared" si="327"/>
        <v>komurkowe</v>
      </c>
      <c r="G1742" s="3" t="str">
        <f t="shared" si="328"/>
        <v>71</v>
      </c>
      <c r="H1742" s="6">
        <f t="shared" si="329"/>
        <v>7.8472222222222832E-3</v>
      </c>
      <c r="I1742" s="8">
        <f t="shared" si="330"/>
        <v>0</v>
      </c>
      <c r="J1742" s="8">
        <f t="shared" si="331"/>
        <v>9.5640046296296379</v>
      </c>
      <c r="K1742" s="9">
        <f t="shared" si="332"/>
        <v>13772</v>
      </c>
      <c r="L1742" s="8">
        <f t="shared" si="333"/>
        <v>0</v>
      </c>
      <c r="M1742" s="3">
        <f t="shared" si="324"/>
        <v>0</v>
      </c>
      <c r="N1742" s="3">
        <f t="shared" si="334"/>
        <v>3185</v>
      </c>
      <c r="O1742" s="3">
        <f t="shared" si="325"/>
        <v>9787</v>
      </c>
      <c r="P1742" s="9">
        <f t="shared" si="335"/>
        <v>10</v>
      </c>
    </row>
    <row r="1743" spans="1:16" x14ac:dyDescent="0.25">
      <c r="A1743" s="3">
        <v>17314583</v>
      </c>
      <c r="B1743" s="5">
        <v>42942</v>
      </c>
      <c r="C1743" s="6">
        <v>0.37843749999999998</v>
      </c>
      <c r="D1743" s="6">
        <v>0.38879629629629631</v>
      </c>
      <c r="E1743" s="3">
        <f t="shared" si="326"/>
        <v>8</v>
      </c>
      <c r="F1743" s="3" t="str">
        <f t="shared" si="327"/>
        <v>komurkowe</v>
      </c>
      <c r="G1743" s="3" t="str">
        <f t="shared" si="328"/>
        <v>17</v>
      </c>
      <c r="H1743" s="6">
        <f t="shared" si="329"/>
        <v>1.0358796296296324E-2</v>
      </c>
      <c r="I1743" s="8">
        <f t="shared" si="330"/>
        <v>0</v>
      </c>
      <c r="J1743" s="8">
        <f t="shared" si="331"/>
        <v>9.5743634259259345</v>
      </c>
      <c r="K1743" s="9">
        <f t="shared" si="332"/>
        <v>13787</v>
      </c>
      <c r="L1743" s="8">
        <f t="shared" si="333"/>
        <v>0</v>
      </c>
      <c r="M1743" s="3">
        <f t="shared" si="324"/>
        <v>0</v>
      </c>
      <c r="N1743" s="3">
        <f t="shared" si="334"/>
        <v>3200</v>
      </c>
      <c r="O1743" s="3">
        <f t="shared" si="325"/>
        <v>9787</v>
      </c>
      <c r="P1743" s="9">
        <f t="shared" si="335"/>
        <v>5</v>
      </c>
    </row>
    <row r="1744" spans="1:16" x14ac:dyDescent="0.25">
      <c r="A1744" s="3">
        <v>3972159</v>
      </c>
      <c r="B1744" s="5">
        <v>42942</v>
      </c>
      <c r="C1744" s="6">
        <v>0.37895833333333334</v>
      </c>
      <c r="D1744" s="6">
        <v>0.38263888888888892</v>
      </c>
      <c r="E1744" s="3">
        <f t="shared" si="326"/>
        <v>7</v>
      </c>
      <c r="F1744" s="3" t="str">
        <f t="shared" si="327"/>
        <v>stacjonarne</v>
      </c>
      <c r="G1744" s="3" t="str">
        <f t="shared" si="328"/>
        <v>39</v>
      </c>
      <c r="H1744" s="6">
        <f t="shared" si="329"/>
        <v>3.6805555555555758E-3</v>
      </c>
      <c r="I1744" s="8">
        <f t="shared" si="330"/>
        <v>0</v>
      </c>
      <c r="J1744" s="8">
        <f t="shared" si="331"/>
        <v>9.5780439814814908</v>
      </c>
      <c r="K1744" s="9">
        <f t="shared" si="332"/>
        <v>13792</v>
      </c>
      <c r="L1744" s="8">
        <f t="shared" si="333"/>
        <v>0</v>
      </c>
      <c r="M1744" s="3">
        <f t="shared" si="324"/>
        <v>0</v>
      </c>
      <c r="N1744" s="3">
        <f t="shared" si="334"/>
        <v>3200</v>
      </c>
      <c r="O1744" s="3">
        <f t="shared" si="325"/>
        <v>9792</v>
      </c>
      <c r="P1744" s="9">
        <f t="shared" si="335"/>
        <v>23</v>
      </c>
    </row>
    <row r="1745" spans="1:16" x14ac:dyDescent="0.25">
      <c r="A1745" s="3">
        <v>94989369</v>
      </c>
      <c r="B1745" s="5">
        <v>42942</v>
      </c>
      <c r="C1745" s="6">
        <v>0.37965277777777778</v>
      </c>
      <c r="D1745" s="6">
        <v>0.39068287037037036</v>
      </c>
      <c r="E1745" s="3">
        <f t="shared" si="326"/>
        <v>8</v>
      </c>
      <c r="F1745" s="3" t="str">
        <f t="shared" si="327"/>
        <v>komurkowe</v>
      </c>
      <c r="G1745" s="3" t="str">
        <f t="shared" si="328"/>
        <v>94</v>
      </c>
      <c r="H1745" s="6">
        <f t="shared" si="329"/>
        <v>1.1030092592592577E-2</v>
      </c>
      <c r="I1745" s="8">
        <f t="shared" si="330"/>
        <v>0</v>
      </c>
      <c r="J1745" s="8">
        <f t="shared" si="331"/>
        <v>9.5890740740740839</v>
      </c>
      <c r="K1745" s="9">
        <f t="shared" si="332"/>
        <v>13808</v>
      </c>
      <c r="L1745" s="8">
        <f t="shared" si="333"/>
        <v>0</v>
      </c>
      <c r="M1745" s="3">
        <f t="shared" si="324"/>
        <v>0</v>
      </c>
      <c r="N1745" s="3">
        <f t="shared" si="334"/>
        <v>3216</v>
      </c>
      <c r="O1745" s="3">
        <f t="shared" si="325"/>
        <v>9792</v>
      </c>
      <c r="P1745" s="9">
        <f t="shared" si="335"/>
        <v>16</v>
      </c>
    </row>
    <row r="1746" spans="1:16" x14ac:dyDescent="0.25">
      <c r="A1746" s="3">
        <v>4857453</v>
      </c>
      <c r="B1746" s="5">
        <v>42942</v>
      </c>
      <c r="C1746" s="6">
        <v>0.38013888888888886</v>
      </c>
      <c r="D1746" s="6">
        <v>0.38562500000000005</v>
      </c>
      <c r="E1746" s="3">
        <f t="shared" si="326"/>
        <v>7</v>
      </c>
      <c r="F1746" s="3" t="str">
        <f t="shared" si="327"/>
        <v>stacjonarne</v>
      </c>
      <c r="G1746" s="3" t="str">
        <f t="shared" si="328"/>
        <v>48</v>
      </c>
      <c r="H1746" s="6">
        <f t="shared" si="329"/>
        <v>5.4861111111111915E-3</v>
      </c>
      <c r="I1746" s="8">
        <f t="shared" si="330"/>
        <v>0</v>
      </c>
      <c r="J1746" s="8">
        <f t="shared" si="331"/>
        <v>9.5945601851851947</v>
      </c>
      <c r="K1746" s="9">
        <f t="shared" si="332"/>
        <v>13816</v>
      </c>
      <c r="L1746" s="8">
        <f t="shared" si="333"/>
        <v>0</v>
      </c>
      <c r="M1746" s="3">
        <f t="shared" si="324"/>
        <v>0</v>
      </c>
      <c r="N1746" s="3">
        <f t="shared" si="334"/>
        <v>3216</v>
      </c>
      <c r="O1746" s="3">
        <f t="shared" si="325"/>
        <v>9800</v>
      </c>
      <c r="P1746" s="9">
        <f t="shared" si="335"/>
        <v>10</v>
      </c>
    </row>
    <row r="1747" spans="1:16" x14ac:dyDescent="0.25">
      <c r="A1747" s="3">
        <v>7980513</v>
      </c>
      <c r="B1747" s="5">
        <v>42942</v>
      </c>
      <c r="C1747" s="6">
        <v>0.3819791666666667</v>
      </c>
      <c r="D1747" s="6">
        <v>0.38288194444444446</v>
      </c>
      <c r="E1747" s="3">
        <f t="shared" si="326"/>
        <v>7</v>
      </c>
      <c r="F1747" s="3" t="str">
        <f t="shared" si="327"/>
        <v>stacjonarne</v>
      </c>
      <c r="G1747" s="3" t="str">
        <f t="shared" si="328"/>
        <v>79</v>
      </c>
      <c r="H1747" s="6">
        <f t="shared" si="329"/>
        <v>9.0277777777775237E-4</v>
      </c>
      <c r="I1747" s="8">
        <f t="shared" si="330"/>
        <v>0</v>
      </c>
      <c r="J1747" s="8">
        <f t="shared" si="331"/>
        <v>9.5954629629629729</v>
      </c>
      <c r="K1747" s="9">
        <f t="shared" si="332"/>
        <v>13817</v>
      </c>
      <c r="L1747" s="8">
        <f t="shared" si="333"/>
        <v>0</v>
      </c>
      <c r="M1747" s="3">
        <f t="shared" si="324"/>
        <v>0</v>
      </c>
      <c r="N1747" s="3">
        <f t="shared" si="334"/>
        <v>3216</v>
      </c>
      <c r="O1747" s="3">
        <f t="shared" si="325"/>
        <v>9801</v>
      </c>
      <c r="P1747" s="9">
        <f t="shared" si="335"/>
        <v>28</v>
      </c>
    </row>
    <row r="1748" spans="1:16" x14ac:dyDescent="0.25">
      <c r="A1748" s="3">
        <v>6896175</v>
      </c>
      <c r="B1748" s="5">
        <v>42942</v>
      </c>
      <c r="C1748" s="6">
        <v>0.38309027777777777</v>
      </c>
      <c r="D1748" s="6">
        <v>0.38425925925925924</v>
      </c>
      <c r="E1748" s="3">
        <f t="shared" si="326"/>
        <v>7</v>
      </c>
      <c r="F1748" s="3" t="str">
        <f t="shared" si="327"/>
        <v>stacjonarne</v>
      </c>
      <c r="G1748" s="3" t="str">
        <f t="shared" si="328"/>
        <v>68</v>
      </c>
      <c r="H1748" s="6">
        <f t="shared" si="329"/>
        <v>1.1689814814814792E-3</v>
      </c>
      <c r="I1748" s="8">
        <f t="shared" si="330"/>
        <v>0</v>
      </c>
      <c r="J1748" s="8">
        <f t="shared" si="331"/>
        <v>9.5966319444444537</v>
      </c>
      <c r="K1748" s="9">
        <f t="shared" si="332"/>
        <v>13819</v>
      </c>
      <c r="L1748" s="8">
        <f t="shared" si="333"/>
        <v>0</v>
      </c>
      <c r="M1748" s="3">
        <f t="shared" si="324"/>
        <v>0</v>
      </c>
      <c r="N1748" s="3">
        <f t="shared" si="334"/>
        <v>3216</v>
      </c>
      <c r="O1748" s="3">
        <f t="shared" si="325"/>
        <v>9803</v>
      </c>
      <c r="P1748" s="9">
        <f t="shared" si="335"/>
        <v>9</v>
      </c>
    </row>
    <row r="1749" spans="1:16" x14ac:dyDescent="0.25">
      <c r="A1749" s="3">
        <v>1689993</v>
      </c>
      <c r="B1749" s="5">
        <v>42942</v>
      </c>
      <c r="C1749" s="6">
        <v>0.38337962962962963</v>
      </c>
      <c r="D1749" s="6">
        <v>0.38748842592592592</v>
      </c>
      <c r="E1749" s="3">
        <f t="shared" si="326"/>
        <v>7</v>
      </c>
      <c r="F1749" s="3" t="str">
        <f t="shared" si="327"/>
        <v>stacjonarne</v>
      </c>
      <c r="G1749" s="3" t="str">
        <f t="shared" si="328"/>
        <v>16</v>
      </c>
      <c r="H1749" s="6">
        <f t="shared" si="329"/>
        <v>4.108796296296291E-3</v>
      </c>
      <c r="I1749" s="8">
        <f t="shared" si="330"/>
        <v>0</v>
      </c>
      <c r="J1749" s="8">
        <f t="shared" si="331"/>
        <v>9.6007407407407506</v>
      </c>
      <c r="K1749" s="9">
        <f t="shared" si="332"/>
        <v>13825</v>
      </c>
      <c r="L1749" s="8">
        <f t="shared" si="333"/>
        <v>0</v>
      </c>
      <c r="M1749" s="3">
        <f t="shared" si="324"/>
        <v>0</v>
      </c>
      <c r="N1749" s="3">
        <f t="shared" si="334"/>
        <v>3216</v>
      </c>
      <c r="O1749" s="3">
        <f t="shared" si="325"/>
        <v>9809</v>
      </c>
      <c r="P1749" s="9">
        <f t="shared" si="335"/>
        <v>4</v>
      </c>
    </row>
    <row r="1750" spans="1:16" x14ac:dyDescent="0.25">
      <c r="A1750" s="3">
        <v>1183006</v>
      </c>
      <c r="B1750" s="5">
        <v>42942</v>
      </c>
      <c r="C1750" s="6">
        <v>0.38601851851851854</v>
      </c>
      <c r="D1750" s="6">
        <v>0.39283564814814814</v>
      </c>
      <c r="E1750" s="3">
        <f t="shared" si="326"/>
        <v>7</v>
      </c>
      <c r="F1750" s="3" t="str">
        <f t="shared" si="327"/>
        <v>stacjonarne</v>
      </c>
      <c r="G1750" s="3" t="str">
        <f t="shared" si="328"/>
        <v>11</v>
      </c>
      <c r="H1750" s="6">
        <f t="shared" si="329"/>
        <v>6.8171296296296036E-3</v>
      </c>
      <c r="I1750" s="8">
        <f t="shared" si="330"/>
        <v>0</v>
      </c>
      <c r="J1750" s="8">
        <f t="shared" si="331"/>
        <v>9.6075578703703801</v>
      </c>
      <c r="K1750" s="9">
        <f t="shared" si="332"/>
        <v>13834</v>
      </c>
      <c r="L1750" s="8">
        <f t="shared" si="333"/>
        <v>0</v>
      </c>
      <c r="M1750" s="3">
        <f t="shared" si="324"/>
        <v>0</v>
      </c>
      <c r="N1750" s="3">
        <f t="shared" si="334"/>
        <v>3216</v>
      </c>
      <c r="O1750" s="3">
        <f t="shared" si="325"/>
        <v>9818</v>
      </c>
      <c r="P1750" s="9">
        <f t="shared" si="335"/>
        <v>53</v>
      </c>
    </row>
    <row r="1751" spans="1:16" x14ac:dyDescent="0.25">
      <c r="A1751" s="3">
        <v>9446278</v>
      </c>
      <c r="B1751" s="5">
        <v>42942</v>
      </c>
      <c r="C1751" s="6">
        <v>0.38871527777777781</v>
      </c>
      <c r="D1751" s="6">
        <v>0.38982638888888888</v>
      </c>
      <c r="E1751" s="3">
        <f t="shared" si="326"/>
        <v>7</v>
      </c>
      <c r="F1751" s="3" t="str">
        <f t="shared" si="327"/>
        <v>stacjonarne</v>
      </c>
      <c r="G1751" s="3" t="str">
        <f t="shared" si="328"/>
        <v>94</v>
      </c>
      <c r="H1751" s="6">
        <f t="shared" si="329"/>
        <v>1.1111111111110628E-3</v>
      </c>
      <c r="I1751" s="8">
        <f t="shared" si="330"/>
        <v>0</v>
      </c>
      <c r="J1751" s="8">
        <f t="shared" si="331"/>
        <v>9.6086689814814914</v>
      </c>
      <c r="K1751" s="9">
        <f t="shared" si="332"/>
        <v>13836</v>
      </c>
      <c r="L1751" s="8">
        <f t="shared" si="333"/>
        <v>0</v>
      </c>
      <c r="M1751" s="3">
        <f t="shared" si="324"/>
        <v>0</v>
      </c>
      <c r="N1751" s="3">
        <f t="shared" si="334"/>
        <v>3216</v>
      </c>
      <c r="O1751" s="3">
        <f t="shared" si="325"/>
        <v>9820</v>
      </c>
      <c r="P1751" s="9">
        <f t="shared" si="335"/>
        <v>29</v>
      </c>
    </row>
    <row r="1752" spans="1:16" x14ac:dyDescent="0.25">
      <c r="A1752" s="3">
        <v>2445944</v>
      </c>
      <c r="B1752" s="5">
        <v>42942</v>
      </c>
      <c r="C1752" s="6">
        <v>0.38956018518518515</v>
      </c>
      <c r="D1752" s="6">
        <v>0.39548611111111115</v>
      </c>
      <c r="E1752" s="3">
        <f t="shared" si="326"/>
        <v>7</v>
      </c>
      <c r="F1752" s="3" t="str">
        <f t="shared" si="327"/>
        <v>stacjonarne</v>
      </c>
      <c r="G1752" s="3" t="str">
        <f t="shared" si="328"/>
        <v>24</v>
      </c>
      <c r="H1752" s="6">
        <f t="shared" si="329"/>
        <v>5.9259259259260011E-3</v>
      </c>
      <c r="I1752" s="8">
        <f t="shared" si="330"/>
        <v>0</v>
      </c>
      <c r="J1752" s="8">
        <f t="shared" si="331"/>
        <v>9.6145949074074171</v>
      </c>
      <c r="K1752" s="9">
        <f t="shared" si="332"/>
        <v>13845</v>
      </c>
      <c r="L1752" s="8">
        <f t="shared" si="333"/>
        <v>0</v>
      </c>
      <c r="M1752" s="3">
        <f t="shared" ref="M1752:M1815" si="336">HOUR(L1752)*60+MINUTE(L1752)+IF(SECOND(L1752)&gt;0,1,0)</f>
        <v>0</v>
      </c>
      <c r="N1752" s="3">
        <f t="shared" si="334"/>
        <v>3216</v>
      </c>
      <c r="O1752" s="3">
        <f t="shared" si="325"/>
        <v>9829</v>
      </c>
      <c r="P1752" s="9">
        <f t="shared" si="335"/>
        <v>1</v>
      </c>
    </row>
    <row r="1753" spans="1:16" x14ac:dyDescent="0.25">
      <c r="A1753" s="3">
        <v>4404713</v>
      </c>
      <c r="B1753" s="5">
        <v>42942</v>
      </c>
      <c r="C1753" s="6">
        <v>0.3953356481481482</v>
      </c>
      <c r="D1753" s="6">
        <v>0.39599537037037041</v>
      </c>
      <c r="E1753" s="3">
        <f t="shared" si="326"/>
        <v>7</v>
      </c>
      <c r="F1753" s="3" t="str">
        <f t="shared" si="327"/>
        <v>stacjonarne</v>
      </c>
      <c r="G1753" s="3" t="str">
        <f t="shared" si="328"/>
        <v>44</v>
      </c>
      <c r="H1753" s="6">
        <f t="shared" si="329"/>
        <v>6.5972222222221433E-4</v>
      </c>
      <c r="I1753" s="8">
        <f t="shared" si="330"/>
        <v>0</v>
      </c>
      <c r="J1753" s="8">
        <f t="shared" si="331"/>
        <v>9.6152546296296393</v>
      </c>
      <c r="K1753" s="9">
        <f t="shared" si="332"/>
        <v>13845</v>
      </c>
      <c r="L1753" s="8">
        <f t="shared" si="333"/>
        <v>0</v>
      </c>
      <c r="M1753" s="3">
        <f t="shared" si="336"/>
        <v>0</v>
      </c>
      <c r="N1753" s="3">
        <f t="shared" si="334"/>
        <v>3216</v>
      </c>
      <c r="O1753" s="3">
        <f t="shared" si="325"/>
        <v>9829</v>
      </c>
      <c r="P1753" s="9">
        <f t="shared" si="335"/>
        <v>58</v>
      </c>
    </row>
    <row r="1754" spans="1:16" x14ac:dyDescent="0.25">
      <c r="A1754" s="3">
        <v>6495153</v>
      </c>
      <c r="B1754" s="5">
        <v>42942</v>
      </c>
      <c r="C1754" s="6">
        <v>0.4001736111111111</v>
      </c>
      <c r="D1754" s="6">
        <v>0.40406249999999999</v>
      </c>
      <c r="E1754" s="3">
        <f t="shared" si="326"/>
        <v>7</v>
      </c>
      <c r="F1754" s="3" t="str">
        <f t="shared" si="327"/>
        <v>stacjonarne</v>
      </c>
      <c r="G1754" s="3" t="str">
        <f t="shared" si="328"/>
        <v>64</v>
      </c>
      <c r="H1754" s="6">
        <f t="shared" si="329"/>
        <v>3.8888888888888862E-3</v>
      </c>
      <c r="I1754" s="8">
        <f t="shared" si="330"/>
        <v>0</v>
      </c>
      <c r="J1754" s="8">
        <f t="shared" si="331"/>
        <v>9.6191435185185288</v>
      </c>
      <c r="K1754" s="9">
        <f t="shared" si="332"/>
        <v>13851</v>
      </c>
      <c r="L1754" s="8">
        <f t="shared" si="333"/>
        <v>0</v>
      </c>
      <c r="M1754" s="3">
        <f t="shared" si="336"/>
        <v>0</v>
      </c>
      <c r="N1754" s="3">
        <f t="shared" si="334"/>
        <v>3216</v>
      </c>
      <c r="O1754" s="3">
        <f t="shared" si="325"/>
        <v>9835</v>
      </c>
      <c r="P1754" s="9">
        <f t="shared" si="335"/>
        <v>34</v>
      </c>
    </row>
    <row r="1755" spans="1:16" x14ac:dyDescent="0.25">
      <c r="A1755" s="3">
        <v>2684831</v>
      </c>
      <c r="B1755" s="5">
        <v>42942</v>
      </c>
      <c r="C1755" s="6">
        <v>0.40130787037037036</v>
      </c>
      <c r="D1755" s="6">
        <v>0.40658564814814818</v>
      </c>
      <c r="E1755" s="3">
        <f t="shared" si="326"/>
        <v>7</v>
      </c>
      <c r="F1755" s="3" t="str">
        <f t="shared" si="327"/>
        <v>stacjonarne</v>
      </c>
      <c r="G1755" s="3" t="str">
        <f t="shared" si="328"/>
        <v>26</v>
      </c>
      <c r="H1755" s="6">
        <f t="shared" si="329"/>
        <v>5.2777777777778256E-3</v>
      </c>
      <c r="I1755" s="8">
        <f t="shared" si="330"/>
        <v>0</v>
      </c>
      <c r="J1755" s="8">
        <f t="shared" si="331"/>
        <v>9.6244212962963065</v>
      </c>
      <c r="K1755" s="9">
        <f t="shared" si="332"/>
        <v>13859</v>
      </c>
      <c r="L1755" s="8">
        <f t="shared" si="333"/>
        <v>0</v>
      </c>
      <c r="M1755" s="3">
        <f t="shared" si="336"/>
        <v>0</v>
      </c>
      <c r="N1755" s="3">
        <f t="shared" si="334"/>
        <v>3216</v>
      </c>
      <c r="O1755" s="3">
        <f t="shared" si="325"/>
        <v>9843</v>
      </c>
      <c r="P1755" s="9">
        <f t="shared" si="335"/>
        <v>10</v>
      </c>
    </row>
    <row r="1756" spans="1:16" x14ac:dyDescent="0.25">
      <c r="A1756" s="3">
        <v>8748493</v>
      </c>
      <c r="B1756" s="5">
        <v>42942</v>
      </c>
      <c r="C1756" s="6">
        <v>0.40415509259259258</v>
      </c>
      <c r="D1756" s="6">
        <v>0.40443287037037035</v>
      </c>
      <c r="E1756" s="3">
        <f t="shared" si="326"/>
        <v>7</v>
      </c>
      <c r="F1756" s="3" t="str">
        <f t="shared" si="327"/>
        <v>stacjonarne</v>
      </c>
      <c r="G1756" s="3" t="str">
        <f t="shared" si="328"/>
        <v>87</v>
      </c>
      <c r="H1756" s="6">
        <f t="shared" si="329"/>
        <v>2.7777777777776569E-4</v>
      </c>
      <c r="I1756" s="8">
        <f t="shared" si="330"/>
        <v>0</v>
      </c>
      <c r="J1756" s="8">
        <f t="shared" si="331"/>
        <v>9.6246990740740834</v>
      </c>
      <c r="K1756" s="9">
        <f t="shared" si="332"/>
        <v>13859</v>
      </c>
      <c r="L1756" s="8">
        <f t="shared" si="333"/>
        <v>0</v>
      </c>
      <c r="M1756" s="3">
        <f t="shared" si="336"/>
        <v>0</v>
      </c>
      <c r="N1756" s="3">
        <f t="shared" si="334"/>
        <v>3216</v>
      </c>
      <c r="O1756" s="3">
        <f t="shared" si="325"/>
        <v>9843</v>
      </c>
      <c r="P1756" s="9">
        <f t="shared" si="335"/>
        <v>34</v>
      </c>
    </row>
    <row r="1757" spans="1:16" x14ac:dyDescent="0.25">
      <c r="A1757" s="3">
        <v>7230252</v>
      </c>
      <c r="B1757" s="5">
        <v>42942</v>
      </c>
      <c r="C1757" s="6">
        <v>0.40771990740740738</v>
      </c>
      <c r="D1757" s="6">
        <v>0.41290509259259256</v>
      </c>
      <c r="E1757" s="3">
        <f t="shared" si="326"/>
        <v>7</v>
      </c>
      <c r="F1757" s="3" t="str">
        <f t="shared" si="327"/>
        <v>stacjonarne</v>
      </c>
      <c r="G1757" s="3" t="str">
        <f t="shared" si="328"/>
        <v>72</v>
      </c>
      <c r="H1757" s="6">
        <f t="shared" si="329"/>
        <v>5.1851851851851816E-3</v>
      </c>
      <c r="I1757" s="8">
        <f t="shared" si="330"/>
        <v>0</v>
      </c>
      <c r="J1757" s="8">
        <f t="shared" si="331"/>
        <v>9.6298842592592688</v>
      </c>
      <c r="K1757" s="9">
        <f t="shared" si="332"/>
        <v>13867</v>
      </c>
      <c r="L1757" s="8">
        <f t="shared" si="333"/>
        <v>0</v>
      </c>
      <c r="M1757" s="3">
        <f t="shared" si="336"/>
        <v>0</v>
      </c>
      <c r="N1757" s="3">
        <f t="shared" si="334"/>
        <v>3216</v>
      </c>
      <c r="O1757" s="3">
        <f t="shared" si="325"/>
        <v>9851</v>
      </c>
      <c r="P1757" s="9">
        <f t="shared" si="335"/>
        <v>2</v>
      </c>
    </row>
    <row r="1758" spans="1:16" x14ac:dyDescent="0.25">
      <c r="A1758" s="3">
        <v>5082463</v>
      </c>
      <c r="B1758" s="5">
        <v>42942</v>
      </c>
      <c r="C1758" s="6">
        <v>0.41269675925925925</v>
      </c>
      <c r="D1758" s="6">
        <v>0.42046296296296298</v>
      </c>
      <c r="E1758" s="3">
        <f t="shared" si="326"/>
        <v>7</v>
      </c>
      <c r="F1758" s="3" t="str">
        <f t="shared" si="327"/>
        <v>stacjonarne</v>
      </c>
      <c r="G1758" s="3" t="str">
        <f t="shared" si="328"/>
        <v>50</v>
      </c>
      <c r="H1758" s="6">
        <f t="shared" si="329"/>
        <v>7.7662037037037335E-3</v>
      </c>
      <c r="I1758" s="8">
        <f t="shared" si="330"/>
        <v>0</v>
      </c>
      <c r="J1758" s="8">
        <f t="shared" si="331"/>
        <v>9.6376504629629718</v>
      </c>
      <c r="K1758" s="9">
        <f t="shared" si="332"/>
        <v>13878</v>
      </c>
      <c r="L1758" s="8">
        <f t="shared" si="333"/>
        <v>0</v>
      </c>
      <c r="M1758" s="3">
        <f t="shared" si="336"/>
        <v>0</v>
      </c>
      <c r="N1758" s="3">
        <f t="shared" si="334"/>
        <v>3216</v>
      </c>
      <c r="O1758" s="3">
        <f t="shared" si="325"/>
        <v>9862</v>
      </c>
      <c r="P1758" s="9">
        <f t="shared" si="335"/>
        <v>13</v>
      </c>
    </row>
    <row r="1759" spans="1:16" x14ac:dyDescent="0.25">
      <c r="A1759" s="3">
        <v>1830054</v>
      </c>
      <c r="B1759" s="5">
        <v>42942</v>
      </c>
      <c r="C1759" s="6">
        <v>0.41390046296296296</v>
      </c>
      <c r="D1759" s="6">
        <v>0.42016203703703708</v>
      </c>
      <c r="E1759" s="3">
        <f t="shared" si="326"/>
        <v>7</v>
      </c>
      <c r="F1759" s="3" t="str">
        <f t="shared" si="327"/>
        <v>stacjonarne</v>
      </c>
      <c r="G1759" s="3" t="str">
        <f t="shared" si="328"/>
        <v>18</v>
      </c>
      <c r="H1759" s="6">
        <f t="shared" si="329"/>
        <v>6.2615740740741277E-3</v>
      </c>
      <c r="I1759" s="8">
        <f t="shared" si="330"/>
        <v>0</v>
      </c>
      <c r="J1759" s="8">
        <f t="shared" si="331"/>
        <v>9.6439120370370457</v>
      </c>
      <c r="K1759" s="9">
        <f t="shared" si="332"/>
        <v>13887</v>
      </c>
      <c r="L1759" s="8">
        <f t="shared" si="333"/>
        <v>0</v>
      </c>
      <c r="M1759" s="3">
        <f t="shared" si="336"/>
        <v>0</v>
      </c>
      <c r="N1759" s="3">
        <f t="shared" si="334"/>
        <v>3216</v>
      </c>
      <c r="O1759" s="3">
        <f t="shared" si="325"/>
        <v>9871</v>
      </c>
      <c r="P1759" s="9">
        <f t="shared" si="335"/>
        <v>14</v>
      </c>
    </row>
    <row r="1760" spans="1:16" x14ac:dyDescent="0.25">
      <c r="A1760" s="3">
        <v>5223970</v>
      </c>
      <c r="B1760" s="5">
        <v>42942</v>
      </c>
      <c r="C1760" s="6">
        <v>0.41413194444444446</v>
      </c>
      <c r="D1760" s="6">
        <v>0.41684027777777777</v>
      </c>
      <c r="E1760" s="3">
        <f t="shared" si="326"/>
        <v>7</v>
      </c>
      <c r="F1760" s="3" t="str">
        <f t="shared" si="327"/>
        <v>stacjonarne</v>
      </c>
      <c r="G1760" s="3" t="str">
        <f t="shared" si="328"/>
        <v>52</v>
      </c>
      <c r="H1760" s="6">
        <f t="shared" si="329"/>
        <v>2.7083333333333126E-3</v>
      </c>
      <c r="I1760" s="8">
        <f t="shared" si="330"/>
        <v>0</v>
      </c>
      <c r="J1760" s="8">
        <f t="shared" si="331"/>
        <v>9.6466203703703783</v>
      </c>
      <c r="K1760" s="9">
        <f t="shared" si="332"/>
        <v>13891</v>
      </c>
      <c r="L1760" s="8">
        <f t="shared" si="333"/>
        <v>0</v>
      </c>
      <c r="M1760" s="3">
        <f t="shared" si="336"/>
        <v>0</v>
      </c>
      <c r="N1760" s="3">
        <f t="shared" si="334"/>
        <v>3216</v>
      </c>
      <c r="O1760" s="3">
        <f t="shared" si="325"/>
        <v>9875</v>
      </c>
      <c r="P1760" s="9">
        <f t="shared" si="335"/>
        <v>8</v>
      </c>
    </row>
    <row r="1761" spans="1:16" x14ac:dyDescent="0.25">
      <c r="A1761" s="3">
        <v>8369071681</v>
      </c>
      <c r="B1761" s="5">
        <v>42942</v>
      </c>
      <c r="C1761" s="6">
        <v>0.41935185185185181</v>
      </c>
      <c r="D1761" s="6">
        <v>0.42133101851851856</v>
      </c>
      <c r="E1761" s="3">
        <f t="shared" si="326"/>
        <v>10</v>
      </c>
      <c r="F1761" s="3" t="str">
        <f t="shared" si="327"/>
        <v>komurkowe</v>
      </c>
      <c r="G1761" s="3" t="str">
        <f t="shared" si="328"/>
        <v>83</v>
      </c>
      <c r="H1761" s="6">
        <f t="shared" si="329"/>
        <v>1.979166666666754E-3</v>
      </c>
      <c r="I1761" s="8">
        <f t="shared" si="330"/>
        <v>0</v>
      </c>
      <c r="J1761" s="8">
        <f t="shared" si="331"/>
        <v>9.6466203703703783</v>
      </c>
      <c r="K1761" s="9">
        <f t="shared" si="332"/>
        <v>13891</v>
      </c>
      <c r="L1761" s="8">
        <f t="shared" si="333"/>
        <v>1.979166666666754E-3</v>
      </c>
      <c r="M1761" s="3">
        <f t="shared" si="336"/>
        <v>3</v>
      </c>
      <c r="N1761" s="3">
        <f t="shared" si="334"/>
        <v>3216</v>
      </c>
      <c r="O1761" s="3">
        <f t="shared" si="325"/>
        <v>9875</v>
      </c>
      <c r="P1761" s="9">
        <f t="shared" si="335"/>
        <v>8</v>
      </c>
    </row>
    <row r="1762" spans="1:16" x14ac:dyDescent="0.25">
      <c r="A1762" s="3">
        <v>5582631</v>
      </c>
      <c r="B1762" s="5">
        <v>42942</v>
      </c>
      <c r="C1762" s="6">
        <v>0.42229166666666668</v>
      </c>
      <c r="D1762" s="6">
        <v>0.42271990740740745</v>
      </c>
      <c r="E1762" s="3">
        <f t="shared" si="326"/>
        <v>7</v>
      </c>
      <c r="F1762" s="3" t="str">
        <f t="shared" si="327"/>
        <v>stacjonarne</v>
      </c>
      <c r="G1762" s="3" t="str">
        <f t="shared" si="328"/>
        <v>55</v>
      </c>
      <c r="H1762" s="6">
        <f t="shared" si="329"/>
        <v>4.2824074074077068E-4</v>
      </c>
      <c r="I1762" s="8">
        <f t="shared" si="330"/>
        <v>0</v>
      </c>
      <c r="J1762" s="8">
        <f t="shared" si="331"/>
        <v>9.6470486111111189</v>
      </c>
      <c r="K1762" s="9">
        <f t="shared" si="332"/>
        <v>13891</v>
      </c>
      <c r="L1762" s="8">
        <f t="shared" si="333"/>
        <v>0</v>
      </c>
      <c r="M1762" s="3">
        <f t="shared" si="336"/>
        <v>0</v>
      </c>
      <c r="N1762" s="3">
        <f t="shared" si="334"/>
        <v>3216</v>
      </c>
      <c r="O1762" s="3">
        <f t="shared" si="325"/>
        <v>9875</v>
      </c>
      <c r="P1762" s="9">
        <f t="shared" si="335"/>
        <v>45</v>
      </c>
    </row>
    <row r="1763" spans="1:16" x14ac:dyDescent="0.25">
      <c r="A1763" s="3">
        <v>68043713</v>
      </c>
      <c r="B1763" s="5">
        <v>42942</v>
      </c>
      <c r="C1763" s="6">
        <v>0.42366898148148152</v>
      </c>
      <c r="D1763" s="6">
        <v>0.42792824074074076</v>
      </c>
      <c r="E1763" s="3">
        <f t="shared" si="326"/>
        <v>8</v>
      </c>
      <c r="F1763" s="3" t="str">
        <f t="shared" si="327"/>
        <v>komurkowe</v>
      </c>
      <c r="G1763" s="3" t="str">
        <f t="shared" si="328"/>
        <v>68</v>
      </c>
      <c r="H1763" s="6">
        <f t="shared" si="329"/>
        <v>4.2592592592592404E-3</v>
      </c>
      <c r="I1763" s="8">
        <f t="shared" si="330"/>
        <v>0</v>
      </c>
      <c r="J1763" s="8">
        <f t="shared" si="331"/>
        <v>9.6513078703703776</v>
      </c>
      <c r="K1763" s="9">
        <f t="shared" si="332"/>
        <v>13897</v>
      </c>
      <c r="L1763" s="8">
        <f t="shared" si="333"/>
        <v>0</v>
      </c>
      <c r="M1763" s="3">
        <f t="shared" si="336"/>
        <v>0</v>
      </c>
      <c r="N1763" s="3">
        <f t="shared" si="334"/>
        <v>3222</v>
      </c>
      <c r="O1763" s="3">
        <f t="shared" si="325"/>
        <v>9875</v>
      </c>
      <c r="P1763" s="9">
        <f t="shared" si="335"/>
        <v>53</v>
      </c>
    </row>
    <row r="1764" spans="1:16" x14ac:dyDescent="0.25">
      <c r="A1764" s="3">
        <v>89263578</v>
      </c>
      <c r="B1764" s="5">
        <v>42942</v>
      </c>
      <c r="C1764" s="6">
        <v>0.42912037037037037</v>
      </c>
      <c r="D1764" s="6">
        <v>0.43753472222222217</v>
      </c>
      <c r="E1764" s="3">
        <f t="shared" si="326"/>
        <v>8</v>
      </c>
      <c r="F1764" s="3" t="str">
        <f t="shared" si="327"/>
        <v>komurkowe</v>
      </c>
      <c r="G1764" s="3" t="str">
        <f t="shared" si="328"/>
        <v>89</v>
      </c>
      <c r="H1764" s="6">
        <f t="shared" si="329"/>
        <v>8.4143518518517979E-3</v>
      </c>
      <c r="I1764" s="8">
        <f t="shared" si="330"/>
        <v>0</v>
      </c>
      <c r="J1764" s="8">
        <f t="shared" si="331"/>
        <v>9.6597222222222285</v>
      </c>
      <c r="K1764" s="9">
        <f t="shared" si="332"/>
        <v>13910</v>
      </c>
      <c r="L1764" s="8">
        <f t="shared" si="333"/>
        <v>0</v>
      </c>
      <c r="M1764" s="3">
        <f t="shared" si="336"/>
        <v>0</v>
      </c>
      <c r="N1764" s="3">
        <f t="shared" si="334"/>
        <v>3235</v>
      </c>
      <c r="O1764" s="3">
        <f t="shared" si="325"/>
        <v>9875</v>
      </c>
      <c r="P1764" s="9">
        <f t="shared" si="335"/>
        <v>0</v>
      </c>
    </row>
    <row r="1765" spans="1:16" x14ac:dyDescent="0.25">
      <c r="A1765" s="3">
        <v>7511410</v>
      </c>
      <c r="B1765" s="5">
        <v>42942</v>
      </c>
      <c r="C1765" s="6">
        <v>0.43304398148148149</v>
      </c>
      <c r="D1765" s="6">
        <v>0.43761574074074078</v>
      </c>
      <c r="E1765" s="3">
        <f t="shared" si="326"/>
        <v>7</v>
      </c>
      <c r="F1765" s="3" t="str">
        <f t="shared" si="327"/>
        <v>stacjonarne</v>
      </c>
      <c r="G1765" s="3" t="str">
        <f t="shared" si="328"/>
        <v>75</v>
      </c>
      <c r="H1765" s="6">
        <f t="shared" si="329"/>
        <v>4.5717592592592893E-3</v>
      </c>
      <c r="I1765" s="8">
        <f t="shared" si="330"/>
        <v>0</v>
      </c>
      <c r="J1765" s="8">
        <f t="shared" si="331"/>
        <v>9.664293981481487</v>
      </c>
      <c r="K1765" s="9">
        <f t="shared" si="332"/>
        <v>13916</v>
      </c>
      <c r="L1765" s="8">
        <f t="shared" si="333"/>
        <v>0</v>
      </c>
      <c r="M1765" s="3">
        <f t="shared" si="336"/>
        <v>0</v>
      </c>
      <c r="N1765" s="3">
        <f t="shared" si="334"/>
        <v>3235</v>
      </c>
      <c r="O1765" s="3">
        <f t="shared" ref="O1765:O1828" si="337">IF(AND(K1765&gt;800,K1764&lt;800,F1765="stacjonarne"),K1765-800,IF(AND(F1765="stacjonarne",K1765&gt;800),O1764+K1765-K1764,O1764))</f>
        <v>9881</v>
      </c>
      <c r="P1765" s="9">
        <f t="shared" si="335"/>
        <v>35</v>
      </c>
    </row>
    <row r="1766" spans="1:16" x14ac:dyDescent="0.25">
      <c r="A1766" s="3">
        <v>2128803</v>
      </c>
      <c r="B1766" s="5">
        <v>42942</v>
      </c>
      <c r="C1766" s="6">
        <v>0.43815972222222221</v>
      </c>
      <c r="D1766" s="6">
        <v>0.44572916666666668</v>
      </c>
      <c r="E1766" s="3">
        <f t="shared" si="326"/>
        <v>7</v>
      </c>
      <c r="F1766" s="3" t="str">
        <f t="shared" si="327"/>
        <v>stacjonarne</v>
      </c>
      <c r="G1766" s="3" t="str">
        <f t="shared" si="328"/>
        <v>21</v>
      </c>
      <c r="H1766" s="6">
        <f t="shared" si="329"/>
        <v>7.569444444444462E-3</v>
      </c>
      <c r="I1766" s="8">
        <f t="shared" si="330"/>
        <v>0</v>
      </c>
      <c r="J1766" s="8">
        <f t="shared" si="331"/>
        <v>9.6718634259259311</v>
      </c>
      <c r="K1766" s="9">
        <f t="shared" si="332"/>
        <v>13927</v>
      </c>
      <c r="L1766" s="8">
        <f t="shared" si="333"/>
        <v>0</v>
      </c>
      <c r="M1766" s="3">
        <f t="shared" si="336"/>
        <v>0</v>
      </c>
      <c r="N1766" s="3">
        <f t="shared" si="334"/>
        <v>3235</v>
      </c>
      <c r="O1766" s="3">
        <f t="shared" si="337"/>
        <v>9892</v>
      </c>
      <c r="P1766" s="9">
        <f t="shared" si="335"/>
        <v>29</v>
      </c>
    </row>
    <row r="1767" spans="1:16" x14ac:dyDescent="0.25">
      <c r="A1767" s="3">
        <v>3135285</v>
      </c>
      <c r="B1767" s="5">
        <v>42942</v>
      </c>
      <c r="C1767" s="6">
        <v>0.43896990740740738</v>
      </c>
      <c r="D1767" s="6">
        <v>0.4486342592592592</v>
      </c>
      <c r="E1767" s="3">
        <f t="shared" si="326"/>
        <v>7</v>
      </c>
      <c r="F1767" s="3" t="str">
        <f t="shared" si="327"/>
        <v>stacjonarne</v>
      </c>
      <c r="G1767" s="3" t="str">
        <f t="shared" si="328"/>
        <v>31</v>
      </c>
      <c r="H1767" s="6">
        <f t="shared" si="329"/>
        <v>9.6643518518518268E-3</v>
      </c>
      <c r="I1767" s="8">
        <f t="shared" si="330"/>
        <v>0</v>
      </c>
      <c r="J1767" s="8">
        <f t="shared" si="331"/>
        <v>9.6815277777777826</v>
      </c>
      <c r="K1767" s="9">
        <f t="shared" si="332"/>
        <v>13941</v>
      </c>
      <c r="L1767" s="8">
        <f t="shared" si="333"/>
        <v>0</v>
      </c>
      <c r="M1767" s="3">
        <f t="shared" si="336"/>
        <v>0</v>
      </c>
      <c r="N1767" s="3">
        <f t="shared" si="334"/>
        <v>3235</v>
      </c>
      <c r="O1767" s="3">
        <f t="shared" si="337"/>
        <v>9906</v>
      </c>
      <c r="P1767" s="9">
        <f t="shared" si="335"/>
        <v>24</v>
      </c>
    </row>
    <row r="1768" spans="1:16" x14ac:dyDescent="0.25">
      <c r="A1768" s="3">
        <v>5231877</v>
      </c>
      <c r="B1768" s="5">
        <v>42942</v>
      </c>
      <c r="C1768" s="6">
        <v>0.44265046296296301</v>
      </c>
      <c r="D1768" s="6">
        <v>0.45337962962962958</v>
      </c>
      <c r="E1768" s="3">
        <f t="shared" si="326"/>
        <v>7</v>
      </c>
      <c r="F1768" s="3" t="str">
        <f t="shared" si="327"/>
        <v>stacjonarne</v>
      </c>
      <c r="G1768" s="3" t="str">
        <f t="shared" si="328"/>
        <v>52</v>
      </c>
      <c r="H1768" s="6">
        <f t="shared" si="329"/>
        <v>1.0729166666666567E-2</v>
      </c>
      <c r="I1768" s="8">
        <f t="shared" si="330"/>
        <v>0</v>
      </c>
      <c r="J1768" s="8">
        <f t="shared" si="331"/>
        <v>9.6922569444444484</v>
      </c>
      <c r="K1768" s="9">
        <f t="shared" si="332"/>
        <v>13956</v>
      </c>
      <c r="L1768" s="8">
        <f t="shared" si="333"/>
        <v>0</v>
      </c>
      <c r="M1768" s="3">
        <f t="shared" si="336"/>
        <v>0</v>
      </c>
      <c r="N1768" s="3">
        <f t="shared" si="334"/>
        <v>3235</v>
      </c>
      <c r="O1768" s="3">
        <f t="shared" si="337"/>
        <v>9921</v>
      </c>
      <c r="P1768" s="9">
        <f t="shared" si="335"/>
        <v>51</v>
      </c>
    </row>
    <row r="1769" spans="1:16" x14ac:dyDescent="0.25">
      <c r="A1769" s="3">
        <v>98391891</v>
      </c>
      <c r="B1769" s="5">
        <v>42942</v>
      </c>
      <c r="C1769" s="6">
        <v>0.44289351851851855</v>
      </c>
      <c r="D1769" s="6">
        <v>0.44364583333333335</v>
      </c>
      <c r="E1769" s="3">
        <f t="shared" si="326"/>
        <v>8</v>
      </c>
      <c r="F1769" s="3" t="str">
        <f t="shared" si="327"/>
        <v>komurkowe</v>
      </c>
      <c r="G1769" s="3" t="str">
        <f t="shared" si="328"/>
        <v>98</v>
      </c>
      <c r="H1769" s="6">
        <f t="shared" si="329"/>
        <v>7.5231481481480289E-4</v>
      </c>
      <c r="I1769" s="8">
        <f t="shared" si="330"/>
        <v>0</v>
      </c>
      <c r="J1769" s="8">
        <f t="shared" si="331"/>
        <v>9.6930092592592629</v>
      </c>
      <c r="K1769" s="9">
        <f t="shared" si="332"/>
        <v>13957</v>
      </c>
      <c r="L1769" s="8">
        <f t="shared" si="333"/>
        <v>0</v>
      </c>
      <c r="M1769" s="3">
        <f t="shared" si="336"/>
        <v>0</v>
      </c>
      <c r="N1769" s="3">
        <f t="shared" si="334"/>
        <v>3236</v>
      </c>
      <c r="O1769" s="3">
        <f t="shared" si="337"/>
        <v>9921</v>
      </c>
      <c r="P1769" s="9">
        <f t="shared" si="335"/>
        <v>56</v>
      </c>
    </row>
    <row r="1770" spans="1:16" x14ac:dyDescent="0.25">
      <c r="A1770" s="3">
        <v>9865524</v>
      </c>
      <c r="B1770" s="5">
        <v>42942</v>
      </c>
      <c r="C1770" s="6">
        <v>0.44298611111111108</v>
      </c>
      <c r="D1770" s="6">
        <v>0.45023148148148145</v>
      </c>
      <c r="E1770" s="3">
        <f t="shared" si="326"/>
        <v>7</v>
      </c>
      <c r="F1770" s="3" t="str">
        <f t="shared" si="327"/>
        <v>stacjonarne</v>
      </c>
      <c r="G1770" s="3" t="str">
        <f t="shared" si="328"/>
        <v>98</v>
      </c>
      <c r="H1770" s="6">
        <f t="shared" si="329"/>
        <v>7.2453703703703742E-3</v>
      </c>
      <c r="I1770" s="8">
        <f t="shared" si="330"/>
        <v>0</v>
      </c>
      <c r="J1770" s="8">
        <f t="shared" si="331"/>
        <v>9.700254629629633</v>
      </c>
      <c r="K1770" s="9">
        <f t="shared" si="332"/>
        <v>13968</v>
      </c>
      <c r="L1770" s="8">
        <f t="shared" si="333"/>
        <v>0</v>
      </c>
      <c r="M1770" s="3">
        <f t="shared" si="336"/>
        <v>0</v>
      </c>
      <c r="N1770" s="3">
        <f t="shared" si="334"/>
        <v>3236</v>
      </c>
      <c r="O1770" s="3">
        <f t="shared" si="337"/>
        <v>9932</v>
      </c>
      <c r="P1770" s="9">
        <f t="shared" si="335"/>
        <v>22</v>
      </c>
    </row>
    <row r="1771" spans="1:16" x14ac:dyDescent="0.25">
      <c r="A1771" s="3">
        <v>7988607</v>
      </c>
      <c r="B1771" s="5">
        <v>42942</v>
      </c>
      <c r="C1771" s="6">
        <v>0.44300925925925921</v>
      </c>
      <c r="D1771" s="6">
        <v>0.4513773148148148</v>
      </c>
      <c r="E1771" s="3">
        <f t="shared" si="326"/>
        <v>7</v>
      </c>
      <c r="F1771" s="3" t="str">
        <f t="shared" si="327"/>
        <v>stacjonarne</v>
      </c>
      <c r="G1771" s="3" t="str">
        <f t="shared" si="328"/>
        <v>79</v>
      </c>
      <c r="H1771" s="6">
        <f t="shared" si="329"/>
        <v>8.3680555555555869E-3</v>
      </c>
      <c r="I1771" s="8">
        <f t="shared" si="330"/>
        <v>0</v>
      </c>
      <c r="J1771" s="8">
        <f t="shared" si="331"/>
        <v>9.7086226851851887</v>
      </c>
      <c r="K1771" s="9">
        <f t="shared" si="332"/>
        <v>13980</v>
      </c>
      <c r="L1771" s="8">
        <f t="shared" si="333"/>
        <v>0</v>
      </c>
      <c r="M1771" s="3">
        <f t="shared" si="336"/>
        <v>0</v>
      </c>
      <c r="N1771" s="3">
        <f t="shared" si="334"/>
        <v>3236</v>
      </c>
      <c r="O1771" s="3">
        <f t="shared" si="337"/>
        <v>9944</v>
      </c>
      <c r="P1771" s="9">
        <f t="shared" si="335"/>
        <v>25</v>
      </c>
    </row>
    <row r="1772" spans="1:16" x14ac:dyDescent="0.25">
      <c r="A1772" s="3">
        <v>4599598</v>
      </c>
      <c r="B1772" s="5">
        <v>42942</v>
      </c>
      <c r="C1772" s="6">
        <v>0.44710648148148152</v>
      </c>
      <c r="D1772" s="6">
        <v>0.45658564814814812</v>
      </c>
      <c r="E1772" s="3">
        <f t="shared" si="326"/>
        <v>7</v>
      </c>
      <c r="F1772" s="3" t="str">
        <f t="shared" si="327"/>
        <v>stacjonarne</v>
      </c>
      <c r="G1772" s="3" t="str">
        <f t="shared" si="328"/>
        <v>45</v>
      </c>
      <c r="H1772" s="6">
        <f t="shared" si="329"/>
        <v>9.4791666666665941E-3</v>
      </c>
      <c r="I1772" s="8">
        <f t="shared" si="330"/>
        <v>0</v>
      </c>
      <c r="J1772" s="8">
        <f t="shared" si="331"/>
        <v>9.7181018518518556</v>
      </c>
      <c r="K1772" s="9">
        <f t="shared" si="332"/>
        <v>13994</v>
      </c>
      <c r="L1772" s="8">
        <f t="shared" si="333"/>
        <v>0</v>
      </c>
      <c r="M1772" s="3">
        <f t="shared" si="336"/>
        <v>0</v>
      </c>
      <c r="N1772" s="3">
        <f t="shared" si="334"/>
        <v>3236</v>
      </c>
      <c r="O1772" s="3">
        <f t="shared" si="337"/>
        <v>9958</v>
      </c>
      <c r="P1772" s="9">
        <f t="shared" si="335"/>
        <v>4</v>
      </c>
    </row>
    <row r="1773" spans="1:16" x14ac:dyDescent="0.25">
      <c r="A1773" s="3">
        <v>59984179</v>
      </c>
      <c r="B1773" s="5">
        <v>42942</v>
      </c>
      <c r="C1773" s="6">
        <v>0.44815972222222222</v>
      </c>
      <c r="D1773" s="6">
        <v>0.45435185185185184</v>
      </c>
      <c r="E1773" s="3">
        <f t="shared" si="326"/>
        <v>8</v>
      </c>
      <c r="F1773" s="3" t="str">
        <f t="shared" si="327"/>
        <v>komurkowe</v>
      </c>
      <c r="G1773" s="3" t="str">
        <f t="shared" si="328"/>
        <v>59</v>
      </c>
      <c r="H1773" s="6">
        <f t="shared" si="329"/>
        <v>6.1921296296296169E-3</v>
      </c>
      <c r="I1773" s="8">
        <f t="shared" si="330"/>
        <v>0</v>
      </c>
      <c r="J1773" s="8">
        <f t="shared" si="331"/>
        <v>9.7242939814814857</v>
      </c>
      <c r="K1773" s="9">
        <f t="shared" si="332"/>
        <v>14002</v>
      </c>
      <c r="L1773" s="8">
        <f t="shared" si="333"/>
        <v>0</v>
      </c>
      <c r="M1773" s="3">
        <f t="shared" si="336"/>
        <v>0</v>
      </c>
      <c r="N1773" s="3">
        <f t="shared" si="334"/>
        <v>3244</v>
      </c>
      <c r="O1773" s="3">
        <f t="shared" si="337"/>
        <v>9958</v>
      </c>
      <c r="P1773" s="9">
        <f t="shared" si="335"/>
        <v>59</v>
      </c>
    </row>
    <row r="1774" spans="1:16" x14ac:dyDescent="0.25">
      <c r="A1774" s="3">
        <v>9763924</v>
      </c>
      <c r="B1774" s="5">
        <v>42942</v>
      </c>
      <c r="C1774" s="6">
        <v>0.44972222222222219</v>
      </c>
      <c r="D1774" s="6">
        <v>0.45559027777777777</v>
      </c>
      <c r="E1774" s="3">
        <f t="shared" si="326"/>
        <v>7</v>
      </c>
      <c r="F1774" s="3" t="str">
        <f t="shared" si="327"/>
        <v>stacjonarne</v>
      </c>
      <c r="G1774" s="3" t="str">
        <f t="shared" si="328"/>
        <v>97</v>
      </c>
      <c r="H1774" s="6">
        <f t="shared" si="329"/>
        <v>5.8680555555555847E-3</v>
      </c>
      <c r="I1774" s="8">
        <f t="shared" si="330"/>
        <v>0</v>
      </c>
      <c r="J1774" s="8">
        <f t="shared" si="331"/>
        <v>9.7301620370370419</v>
      </c>
      <c r="K1774" s="9">
        <f t="shared" si="332"/>
        <v>14011</v>
      </c>
      <c r="L1774" s="8">
        <f t="shared" si="333"/>
        <v>0</v>
      </c>
      <c r="M1774" s="3">
        <f t="shared" si="336"/>
        <v>0</v>
      </c>
      <c r="N1774" s="3">
        <f t="shared" si="334"/>
        <v>3244</v>
      </c>
      <c r="O1774" s="3">
        <f t="shared" si="337"/>
        <v>9967</v>
      </c>
      <c r="P1774" s="9">
        <f t="shared" si="335"/>
        <v>26</v>
      </c>
    </row>
    <row r="1775" spans="1:16" x14ac:dyDescent="0.25">
      <c r="A1775" s="3">
        <v>1531672</v>
      </c>
      <c r="B1775" s="5">
        <v>42942</v>
      </c>
      <c r="C1775" s="6">
        <v>0.45021990740740742</v>
      </c>
      <c r="D1775" s="6">
        <v>0.46079861111111109</v>
      </c>
      <c r="E1775" s="3">
        <f t="shared" si="326"/>
        <v>7</v>
      </c>
      <c r="F1775" s="3" t="str">
        <f t="shared" si="327"/>
        <v>stacjonarne</v>
      </c>
      <c r="G1775" s="3" t="str">
        <f t="shared" si="328"/>
        <v>15</v>
      </c>
      <c r="H1775" s="6">
        <f t="shared" si="329"/>
        <v>1.0578703703703674E-2</v>
      </c>
      <c r="I1775" s="8">
        <f t="shared" si="330"/>
        <v>0</v>
      </c>
      <c r="J1775" s="8">
        <f t="shared" si="331"/>
        <v>9.7407407407407458</v>
      </c>
      <c r="K1775" s="9">
        <f t="shared" si="332"/>
        <v>14026</v>
      </c>
      <c r="L1775" s="8">
        <f t="shared" si="333"/>
        <v>0</v>
      </c>
      <c r="M1775" s="3">
        <f t="shared" si="336"/>
        <v>0</v>
      </c>
      <c r="N1775" s="3">
        <f t="shared" si="334"/>
        <v>3244</v>
      </c>
      <c r="O1775" s="3">
        <f t="shared" si="337"/>
        <v>9982</v>
      </c>
      <c r="P1775" s="9">
        <f t="shared" si="335"/>
        <v>40</v>
      </c>
    </row>
    <row r="1776" spans="1:16" x14ac:dyDescent="0.25">
      <c r="A1776" s="3">
        <v>59723258</v>
      </c>
      <c r="B1776" s="5">
        <v>42942</v>
      </c>
      <c r="C1776" s="6">
        <v>0.45031249999999995</v>
      </c>
      <c r="D1776" s="6">
        <v>0.46017361111111116</v>
      </c>
      <c r="E1776" s="3">
        <f t="shared" si="326"/>
        <v>8</v>
      </c>
      <c r="F1776" s="3" t="str">
        <f t="shared" si="327"/>
        <v>komurkowe</v>
      </c>
      <c r="G1776" s="3" t="str">
        <f t="shared" si="328"/>
        <v>59</v>
      </c>
      <c r="H1776" s="6">
        <f t="shared" si="329"/>
        <v>9.8611111111112093E-3</v>
      </c>
      <c r="I1776" s="8">
        <f t="shared" si="330"/>
        <v>0</v>
      </c>
      <c r="J1776" s="8">
        <f t="shared" si="331"/>
        <v>9.7506018518518562</v>
      </c>
      <c r="K1776" s="9">
        <f t="shared" si="332"/>
        <v>14040</v>
      </c>
      <c r="L1776" s="8">
        <f t="shared" si="333"/>
        <v>0</v>
      </c>
      <c r="M1776" s="3">
        <f t="shared" si="336"/>
        <v>0</v>
      </c>
      <c r="N1776" s="3">
        <f t="shared" si="334"/>
        <v>3258</v>
      </c>
      <c r="O1776" s="3">
        <f t="shared" si="337"/>
        <v>9982</v>
      </c>
      <c r="P1776" s="9">
        <f t="shared" si="335"/>
        <v>52</v>
      </c>
    </row>
    <row r="1777" spans="1:16" x14ac:dyDescent="0.25">
      <c r="A1777" s="3">
        <v>6878722</v>
      </c>
      <c r="B1777" s="5">
        <v>42942</v>
      </c>
      <c r="C1777" s="6">
        <v>0.45333333333333337</v>
      </c>
      <c r="D1777" s="6">
        <v>0.45443287037037039</v>
      </c>
      <c r="E1777" s="3">
        <f t="shared" si="326"/>
        <v>7</v>
      </c>
      <c r="F1777" s="3" t="str">
        <f t="shared" si="327"/>
        <v>stacjonarne</v>
      </c>
      <c r="G1777" s="3" t="str">
        <f t="shared" si="328"/>
        <v>68</v>
      </c>
      <c r="H1777" s="6">
        <f t="shared" si="329"/>
        <v>1.0995370370370239E-3</v>
      </c>
      <c r="I1777" s="8">
        <f t="shared" si="330"/>
        <v>0</v>
      </c>
      <c r="J1777" s="8">
        <f t="shared" si="331"/>
        <v>9.7517013888888933</v>
      </c>
      <c r="K1777" s="9">
        <f t="shared" si="332"/>
        <v>14042</v>
      </c>
      <c r="L1777" s="8">
        <f t="shared" si="333"/>
        <v>0</v>
      </c>
      <c r="M1777" s="3">
        <f t="shared" si="336"/>
        <v>0</v>
      </c>
      <c r="N1777" s="3">
        <f t="shared" si="334"/>
        <v>3258</v>
      </c>
      <c r="O1777" s="3">
        <f t="shared" si="337"/>
        <v>9984</v>
      </c>
      <c r="P1777" s="9">
        <f t="shared" si="335"/>
        <v>27</v>
      </c>
    </row>
    <row r="1778" spans="1:16" x14ac:dyDescent="0.25">
      <c r="A1778" s="3">
        <v>49278984</v>
      </c>
      <c r="B1778" s="5">
        <v>42942</v>
      </c>
      <c r="C1778" s="6">
        <v>0.45531250000000001</v>
      </c>
      <c r="D1778" s="6">
        <v>0.45717592592592587</v>
      </c>
      <c r="E1778" s="3">
        <f t="shared" si="326"/>
        <v>8</v>
      </c>
      <c r="F1778" s="3" t="str">
        <f t="shared" si="327"/>
        <v>komurkowe</v>
      </c>
      <c r="G1778" s="3" t="str">
        <f t="shared" si="328"/>
        <v>49</v>
      </c>
      <c r="H1778" s="6">
        <f t="shared" si="329"/>
        <v>1.8634259259258656E-3</v>
      </c>
      <c r="I1778" s="8">
        <f t="shared" si="330"/>
        <v>0</v>
      </c>
      <c r="J1778" s="8">
        <f t="shared" si="331"/>
        <v>9.7535648148148191</v>
      </c>
      <c r="K1778" s="9">
        <f t="shared" si="332"/>
        <v>14045</v>
      </c>
      <c r="L1778" s="8">
        <f t="shared" si="333"/>
        <v>0</v>
      </c>
      <c r="M1778" s="3">
        <f t="shared" si="336"/>
        <v>0</v>
      </c>
      <c r="N1778" s="3">
        <f t="shared" si="334"/>
        <v>3261</v>
      </c>
      <c r="O1778" s="3">
        <f t="shared" si="337"/>
        <v>9984</v>
      </c>
      <c r="P1778" s="9">
        <f t="shared" si="335"/>
        <v>8</v>
      </c>
    </row>
    <row r="1779" spans="1:16" x14ac:dyDescent="0.25">
      <c r="A1779" s="3">
        <v>5672312</v>
      </c>
      <c r="B1779" s="5">
        <v>42942</v>
      </c>
      <c r="C1779" s="6">
        <v>0.45554398148148145</v>
      </c>
      <c r="D1779" s="6">
        <v>0.45913194444444444</v>
      </c>
      <c r="E1779" s="3">
        <f t="shared" si="326"/>
        <v>7</v>
      </c>
      <c r="F1779" s="3" t="str">
        <f t="shared" si="327"/>
        <v>stacjonarne</v>
      </c>
      <c r="G1779" s="3" t="str">
        <f t="shared" si="328"/>
        <v>56</v>
      </c>
      <c r="H1779" s="6">
        <f t="shared" si="329"/>
        <v>3.5879629629629872E-3</v>
      </c>
      <c r="I1779" s="8">
        <f t="shared" si="330"/>
        <v>0</v>
      </c>
      <c r="J1779" s="8">
        <f t="shared" si="331"/>
        <v>9.7571527777777813</v>
      </c>
      <c r="K1779" s="9">
        <f t="shared" si="332"/>
        <v>14050</v>
      </c>
      <c r="L1779" s="8">
        <f t="shared" si="333"/>
        <v>0</v>
      </c>
      <c r="M1779" s="3">
        <f t="shared" si="336"/>
        <v>0</v>
      </c>
      <c r="N1779" s="3">
        <f t="shared" si="334"/>
        <v>3261</v>
      </c>
      <c r="O1779" s="3">
        <f t="shared" si="337"/>
        <v>9989</v>
      </c>
      <c r="P1779" s="9">
        <f t="shared" si="335"/>
        <v>18</v>
      </c>
    </row>
    <row r="1780" spans="1:16" x14ac:dyDescent="0.25">
      <c r="A1780" s="3">
        <v>9716545</v>
      </c>
      <c r="B1780" s="5">
        <v>42942</v>
      </c>
      <c r="C1780" s="6">
        <v>0.45726851851851852</v>
      </c>
      <c r="D1780" s="6">
        <v>0.46751157407407407</v>
      </c>
      <c r="E1780" s="3">
        <f t="shared" si="326"/>
        <v>7</v>
      </c>
      <c r="F1780" s="3" t="str">
        <f t="shared" si="327"/>
        <v>stacjonarne</v>
      </c>
      <c r="G1780" s="3" t="str">
        <f t="shared" si="328"/>
        <v>97</v>
      </c>
      <c r="H1780" s="6">
        <f t="shared" si="329"/>
        <v>1.0243055555555547E-2</v>
      </c>
      <c r="I1780" s="8">
        <f t="shared" si="330"/>
        <v>0</v>
      </c>
      <c r="J1780" s="8">
        <f t="shared" si="331"/>
        <v>9.7673958333333371</v>
      </c>
      <c r="K1780" s="9">
        <f t="shared" si="332"/>
        <v>14065</v>
      </c>
      <c r="L1780" s="8">
        <f t="shared" si="333"/>
        <v>0</v>
      </c>
      <c r="M1780" s="3">
        <f t="shared" si="336"/>
        <v>0</v>
      </c>
      <c r="N1780" s="3">
        <f t="shared" si="334"/>
        <v>3261</v>
      </c>
      <c r="O1780" s="3">
        <f t="shared" si="337"/>
        <v>10004</v>
      </c>
      <c r="P1780" s="9">
        <f t="shared" si="335"/>
        <v>3</v>
      </c>
    </row>
    <row r="1781" spans="1:16" x14ac:dyDescent="0.25">
      <c r="A1781" s="3">
        <v>97953696</v>
      </c>
      <c r="B1781" s="5">
        <v>42942</v>
      </c>
      <c r="C1781" s="6">
        <v>0.46297453703703706</v>
      </c>
      <c r="D1781" s="6">
        <v>0.47129629629629632</v>
      </c>
      <c r="E1781" s="3">
        <f t="shared" si="326"/>
        <v>8</v>
      </c>
      <c r="F1781" s="3" t="str">
        <f t="shared" si="327"/>
        <v>komurkowe</v>
      </c>
      <c r="G1781" s="3" t="str">
        <f t="shared" si="328"/>
        <v>97</v>
      </c>
      <c r="H1781" s="6">
        <f t="shared" si="329"/>
        <v>8.3217592592592649E-3</v>
      </c>
      <c r="I1781" s="8">
        <f t="shared" si="330"/>
        <v>0</v>
      </c>
      <c r="J1781" s="8">
        <f t="shared" si="331"/>
        <v>9.7757175925925957</v>
      </c>
      <c r="K1781" s="9">
        <f t="shared" si="332"/>
        <v>14077</v>
      </c>
      <c r="L1781" s="8">
        <f t="shared" si="333"/>
        <v>0</v>
      </c>
      <c r="M1781" s="3">
        <f t="shared" si="336"/>
        <v>0</v>
      </c>
      <c r="N1781" s="3">
        <f t="shared" si="334"/>
        <v>3273</v>
      </c>
      <c r="O1781" s="3">
        <f t="shared" si="337"/>
        <v>10004</v>
      </c>
      <c r="P1781" s="9">
        <f t="shared" si="335"/>
        <v>2</v>
      </c>
    </row>
    <row r="1782" spans="1:16" x14ac:dyDescent="0.25">
      <c r="A1782" s="3">
        <v>18636086</v>
      </c>
      <c r="B1782" s="5">
        <v>42942</v>
      </c>
      <c r="C1782" s="6">
        <v>0.46431712962962962</v>
      </c>
      <c r="D1782" s="6">
        <v>0.47060185185185183</v>
      </c>
      <c r="E1782" s="3">
        <f t="shared" si="326"/>
        <v>8</v>
      </c>
      <c r="F1782" s="3" t="str">
        <f t="shared" si="327"/>
        <v>komurkowe</v>
      </c>
      <c r="G1782" s="3" t="str">
        <f t="shared" si="328"/>
        <v>18</v>
      </c>
      <c r="H1782" s="6">
        <f t="shared" si="329"/>
        <v>6.2847222222222054E-3</v>
      </c>
      <c r="I1782" s="8">
        <f t="shared" si="330"/>
        <v>0</v>
      </c>
      <c r="J1782" s="8">
        <f t="shared" si="331"/>
        <v>9.7820023148148181</v>
      </c>
      <c r="K1782" s="9">
        <f t="shared" si="332"/>
        <v>14086</v>
      </c>
      <c r="L1782" s="8">
        <f t="shared" si="333"/>
        <v>0</v>
      </c>
      <c r="M1782" s="3">
        <f t="shared" si="336"/>
        <v>0</v>
      </c>
      <c r="N1782" s="3">
        <f t="shared" si="334"/>
        <v>3282</v>
      </c>
      <c r="O1782" s="3">
        <f t="shared" si="337"/>
        <v>10004</v>
      </c>
      <c r="P1782" s="9">
        <f t="shared" si="335"/>
        <v>5</v>
      </c>
    </row>
    <row r="1783" spans="1:16" x14ac:dyDescent="0.25">
      <c r="A1783" s="3">
        <v>2071691</v>
      </c>
      <c r="B1783" s="5">
        <v>42942</v>
      </c>
      <c r="C1783" s="6">
        <v>0.46703703703703708</v>
      </c>
      <c r="D1783" s="6">
        <v>0.47262731481481479</v>
      </c>
      <c r="E1783" s="3">
        <f t="shared" si="326"/>
        <v>7</v>
      </c>
      <c r="F1783" s="3" t="str">
        <f t="shared" si="327"/>
        <v>stacjonarne</v>
      </c>
      <c r="G1783" s="3" t="str">
        <f t="shared" si="328"/>
        <v>20</v>
      </c>
      <c r="H1783" s="6">
        <f t="shared" si="329"/>
        <v>5.590277777777708E-3</v>
      </c>
      <c r="I1783" s="8">
        <f t="shared" si="330"/>
        <v>0</v>
      </c>
      <c r="J1783" s="8">
        <f t="shared" si="331"/>
        <v>9.7875925925925955</v>
      </c>
      <c r="K1783" s="9">
        <f t="shared" si="332"/>
        <v>14094</v>
      </c>
      <c r="L1783" s="8">
        <f t="shared" si="333"/>
        <v>0</v>
      </c>
      <c r="M1783" s="3">
        <f t="shared" si="336"/>
        <v>0</v>
      </c>
      <c r="N1783" s="3">
        <f t="shared" si="334"/>
        <v>3282</v>
      </c>
      <c r="O1783" s="3">
        <f t="shared" si="337"/>
        <v>10012</v>
      </c>
      <c r="P1783" s="9">
        <f t="shared" si="335"/>
        <v>8</v>
      </c>
    </row>
    <row r="1784" spans="1:16" x14ac:dyDescent="0.25">
      <c r="A1784" s="3">
        <v>8023179</v>
      </c>
      <c r="B1784" s="5">
        <v>42942</v>
      </c>
      <c r="C1784" s="6">
        <v>0.46703703703703708</v>
      </c>
      <c r="D1784" s="6">
        <v>0.47568287037037038</v>
      </c>
      <c r="E1784" s="3">
        <f t="shared" si="326"/>
        <v>7</v>
      </c>
      <c r="F1784" s="3" t="str">
        <f t="shared" si="327"/>
        <v>stacjonarne</v>
      </c>
      <c r="G1784" s="3" t="str">
        <f t="shared" si="328"/>
        <v>80</v>
      </c>
      <c r="H1784" s="6">
        <f t="shared" si="329"/>
        <v>8.6458333333332971E-3</v>
      </c>
      <c r="I1784" s="8">
        <f t="shared" si="330"/>
        <v>0</v>
      </c>
      <c r="J1784" s="8">
        <f t="shared" si="331"/>
        <v>9.7962384259259281</v>
      </c>
      <c r="K1784" s="9">
        <f t="shared" si="332"/>
        <v>14106</v>
      </c>
      <c r="L1784" s="8">
        <f t="shared" si="333"/>
        <v>0</v>
      </c>
      <c r="M1784" s="3">
        <f t="shared" si="336"/>
        <v>0</v>
      </c>
      <c r="N1784" s="3">
        <f t="shared" si="334"/>
        <v>3282</v>
      </c>
      <c r="O1784" s="3">
        <f t="shared" si="337"/>
        <v>10024</v>
      </c>
      <c r="P1784" s="9">
        <f t="shared" si="335"/>
        <v>35</v>
      </c>
    </row>
    <row r="1785" spans="1:16" x14ac:dyDescent="0.25">
      <c r="A1785" s="3">
        <v>3533421</v>
      </c>
      <c r="B1785" s="5">
        <v>42942</v>
      </c>
      <c r="C1785" s="6">
        <v>0.47266203703703707</v>
      </c>
      <c r="D1785" s="6">
        <v>0.48297453703703702</v>
      </c>
      <c r="E1785" s="3">
        <f t="shared" si="326"/>
        <v>7</v>
      </c>
      <c r="F1785" s="3" t="str">
        <f t="shared" si="327"/>
        <v>stacjonarne</v>
      </c>
      <c r="G1785" s="3" t="str">
        <f t="shared" si="328"/>
        <v>35</v>
      </c>
      <c r="H1785" s="6">
        <f t="shared" si="329"/>
        <v>1.0312499999999947E-2</v>
      </c>
      <c r="I1785" s="8">
        <f t="shared" si="330"/>
        <v>0</v>
      </c>
      <c r="J1785" s="8">
        <f t="shared" si="331"/>
        <v>9.8065509259259276</v>
      </c>
      <c r="K1785" s="9">
        <f t="shared" si="332"/>
        <v>14121</v>
      </c>
      <c r="L1785" s="8">
        <f t="shared" si="333"/>
        <v>0</v>
      </c>
      <c r="M1785" s="3">
        <f t="shared" si="336"/>
        <v>0</v>
      </c>
      <c r="N1785" s="3">
        <f t="shared" si="334"/>
        <v>3282</v>
      </c>
      <c r="O1785" s="3">
        <f t="shared" si="337"/>
        <v>10039</v>
      </c>
      <c r="P1785" s="9">
        <f t="shared" si="335"/>
        <v>26</v>
      </c>
    </row>
    <row r="1786" spans="1:16" x14ac:dyDescent="0.25">
      <c r="A1786" s="3">
        <v>1160932</v>
      </c>
      <c r="B1786" s="5">
        <v>42942</v>
      </c>
      <c r="C1786" s="6">
        <v>0.47515046296296298</v>
      </c>
      <c r="D1786" s="6">
        <v>0.47552083333333334</v>
      </c>
      <c r="E1786" s="3">
        <f t="shared" si="326"/>
        <v>7</v>
      </c>
      <c r="F1786" s="3" t="str">
        <f t="shared" si="327"/>
        <v>stacjonarne</v>
      </c>
      <c r="G1786" s="3" t="str">
        <f t="shared" si="328"/>
        <v>11</v>
      </c>
      <c r="H1786" s="6">
        <f t="shared" si="329"/>
        <v>3.7037037037035425E-4</v>
      </c>
      <c r="I1786" s="8">
        <f t="shared" si="330"/>
        <v>0</v>
      </c>
      <c r="J1786" s="8">
        <f t="shared" si="331"/>
        <v>9.8069212962962986</v>
      </c>
      <c r="K1786" s="9">
        <f t="shared" si="332"/>
        <v>14121</v>
      </c>
      <c r="L1786" s="8">
        <f t="shared" si="333"/>
        <v>0</v>
      </c>
      <c r="M1786" s="3">
        <f t="shared" si="336"/>
        <v>0</v>
      </c>
      <c r="N1786" s="3">
        <f t="shared" si="334"/>
        <v>3282</v>
      </c>
      <c r="O1786" s="3">
        <f t="shared" si="337"/>
        <v>10039</v>
      </c>
      <c r="P1786" s="9">
        <f t="shared" si="335"/>
        <v>58</v>
      </c>
    </row>
    <row r="1787" spans="1:16" x14ac:dyDescent="0.25">
      <c r="A1787" s="3">
        <v>6320579</v>
      </c>
      <c r="B1787" s="5">
        <v>42942</v>
      </c>
      <c r="C1787" s="6">
        <v>0.48082175925925924</v>
      </c>
      <c r="D1787" s="6">
        <v>0.48585648148148147</v>
      </c>
      <c r="E1787" s="3">
        <f t="shared" si="326"/>
        <v>7</v>
      </c>
      <c r="F1787" s="3" t="str">
        <f t="shared" si="327"/>
        <v>stacjonarne</v>
      </c>
      <c r="G1787" s="3" t="str">
        <f t="shared" si="328"/>
        <v>63</v>
      </c>
      <c r="H1787" s="6">
        <f t="shared" si="329"/>
        <v>5.0347222222222321E-3</v>
      </c>
      <c r="I1787" s="8">
        <f t="shared" si="330"/>
        <v>0</v>
      </c>
      <c r="J1787" s="8">
        <f t="shared" si="331"/>
        <v>9.8119560185185204</v>
      </c>
      <c r="K1787" s="9">
        <f t="shared" si="332"/>
        <v>14129</v>
      </c>
      <c r="L1787" s="8">
        <f t="shared" si="333"/>
        <v>0</v>
      </c>
      <c r="M1787" s="3">
        <f t="shared" si="336"/>
        <v>0</v>
      </c>
      <c r="N1787" s="3">
        <f t="shared" si="334"/>
        <v>3282</v>
      </c>
      <c r="O1787" s="3">
        <f t="shared" si="337"/>
        <v>10047</v>
      </c>
      <c r="P1787" s="9">
        <f t="shared" si="335"/>
        <v>13</v>
      </c>
    </row>
    <row r="1788" spans="1:16" x14ac:dyDescent="0.25">
      <c r="A1788" s="3">
        <v>6021417</v>
      </c>
      <c r="B1788" s="5">
        <v>42942</v>
      </c>
      <c r="C1788" s="6">
        <v>0.48534722222222221</v>
      </c>
      <c r="D1788" s="6">
        <v>0.48814814814814816</v>
      </c>
      <c r="E1788" s="3">
        <f t="shared" si="326"/>
        <v>7</v>
      </c>
      <c r="F1788" s="3" t="str">
        <f t="shared" si="327"/>
        <v>stacjonarne</v>
      </c>
      <c r="G1788" s="3" t="str">
        <f t="shared" si="328"/>
        <v>60</v>
      </c>
      <c r="H1788" s="6">
        <f t="shared" si="329"/>
        <v>2.8009259259259567E-3</v>
      </c>
      <c r="I1788" s="8">
        <f t="shared" si="330"/>
        <v>0</v>
      </c>
      <c r="J1788" s="8">
        <f t="shared" si="331"/>
        <v>9.8147569444444471</v>
      </c>
      <c r="K1788" s="9">
        <f t="shared" si="332"/>
        <v>14133</v>
      </c>
      <c r="L1788" s="8">
        <f t="shared" si="333"/>
        <v>0</v>
      </c>
      <c r="M1788" s="3">
        <f t="shared" si="336"/>
        <v>0</v>
      </c>
      <c r="N1788" s="3">
        <f t="shared" si="334"/>
        <v>3282</v>
      </c>
      <c r="O1788" s="3">
        <f t="shared" si="337"/>
        <v>10051</v>
      </c>
      <c r="P1788" s="9">
        <f t="shared" si="335"/>
        <v>15</v>
      </c>
    </row>
    <row r="1789" spans="1:16" x14ac:dyDescent="0.25">
      <c r="A1789" s="3">
        <v>3638658</v>
      </c>
      <c r="B1789" s="5">
        <v>42942</v>
      </c>
      <c r="C1789" s="6">
        <v>0.48700231481481482</v>
      </c>
      <c r="D1789" s="6">
        <v>0.49305555555555558</v>
      </c>
      <c r="E1789" s="3">
        <f t="shared" si="326"/>
        <v>7</v>
      </c>
      <c r="F1789" s="3" t="str">
        <f t="shared" si="327"/>
        <v>stacjonarne</v>
      </c>
      <c r="G1789" s="3" t="str">
        <f t="shared" si="328"/>
        <v>36</v>
      </c>
      <c r="H1789" s="6">
        <f t="shared" si="329"/>
        <v>6.0532407407407618E-3</v>
      </c>
      <c r="I1789" s="8">
        <f t="shared" si="330"/>
        <v>0</v>
      </c>
      <c r="J1789" s="8">
        <f t="shared" si="331"/>
        <v>9.8208101851851879</v>
      </c>
      <c r="K1789" s="9">
        <f t="shared" si="332"/>
        <v>14141</v>
      </c>
      <c r="L1789" s="8">
        <f t="shared" si="333"/>
        <v>0</v>
      </c>
      <c r="M1789" s="3">
        <f t="shared" si="336"/>
        <v>0</v>
      </c>
      <c r="N1789" s="3">
        <f t="shared" si="334"/>
        <v>3282</v>
      </c>
      <c r="O1789" s="3">
        <f t="shared" si="337"/>
        <v>10059</v>
      </c>
      <c r="P1789" s="9">
        <f t="shared" si="335"/>
        <v>58</v>
      </c>
    </row>
    <row r="1790" spans="1:16" x14ac:dyDescent="0.25">
      <c r="A1790" s="3">
        <v>7595348</v>
      </c>
      <c r="B1790" s="5">
        <v>42942</v>
      </c>
      <c r="C1790" s="6">
        <v>0.48849537037037033</v>
      </c>
      <c r="D1790" s="6">
        <v>0.49665509259259261</v>
      </c>
      <c r="E1790" s="3">
        <f t="shared" si="326"/>
        <v>7</v>
      </c>
      <c r="F1790" s="3" t="str">
        <f t="shared" si="327"/>
        <v>stacjonarne</v>
      </c>
      <c r="G1790" s="3" t="str">
        <f t="shared" si="328"/>
        <v>75</v>
      </c>
      <c r="H1790" s="6">
        <f t="shared" si="329"/>
        <v>8.1597222222222765E-3</v>
      </c>
      <c r="I1790" s="8">
        <f t="shared" si="330"/>
        <v>0</v>
      </c>
      <c r="J1790" s="8">
        <f t="shared" si="331"/>
        <v>9.8289699074074104</v>
      </c>
      <c r="K1790" s="9">
        <f t="shared" si="332"/>
        <v>14153</v>
      </c>
      <c r="L1790" s="8">
        <f t="shared" si="333"/>
        <v>0</v>
      </c>
      <c r="M1790" s="3">
        <f t="shared" si="336"/>
        <v>0</v>
      </c>
      <c r="N1790" s="3">
        <f t="shared" si="334"/>
        <v>3282</v>
      </c>
      <c r="O1790" s="3">
        <f t="shared" si="337"/>
        <v>10071</v>
      </c>
      <c r="P1790" s="9">
        <f t="shared" si="335"/>
        <v>43</v>
      </c>
    </row>
    <row r="1791" spans="1:16" x14ac:dyDescent="0.25">
      <c r="A1791" s="3">
        <v>6637746981</v>
      </c>
      <c r="B1791" s="5">
        <v>42942</v>
      </c>
      <c r="C1791" s="6">
        <v>0.49020833333333336</v>
      </c>
      <c r="D1791" s="6">
        <v>0.49932870370370369</v>
      </c>
      <c r="E1791" s="3">
        <f t="shared" si="326"/>
        <v>10</v>
      </c>
      <c r="F1791" s="3" t="str">
        <f t="shared" si="327"/>
        <v>komurkowe</v>
      </c>
      <c r="G1791" s="3" t="str">
        <f t="shared" si="328"/>
        <v>66</v>
      </c>
      <c r="H1791" s="6">
        <f t="shared" si="329"/>
        <v>9.1203703703703343E-3</v>
      </c>
      <c r="I1791" s="8">
        <f t="shared" si="330"/>
        <v>0</v>
      </c>
      <c r="J1791" s="8">
        <f t="shared" si="331"/>
        <v>9.8289699074074104</v>
      </c>
      <c r="K1791" s="9">
        <f t="shared" si="332"/>
        <v>14153</v>
      </c>
      <c r="L1791" s="8">
        <f t="shared" si="333"/>
        <v>9.1203703703703343E-3</v>
      </c>
      <c r="M1791" s="3">
        <f t="shared" si="336"/>
        <v>14</v>
      </c>
      <c r="N1791" s="3">
        <f t="shared" si="334"/>
        <v>3282</v>
      </c>
      <c r="O1791" s="3">
        <f t="shared" si="337"/>
        <v>10071</v>
      </c>
      <c r="P1791" s="9">
        <f t="shared" si="335"/>
        <v>43</v>
      </c>
    </row>
    <row r="1792" spans="1:16" x14ac:dyDescent="0.25">
      <c r="A1792" s="3">
        <v>8501947</v>
      </c>
      <c r="B1792" s="5">
        <v>42942</v>
      </c>
      <c r="C1792" s="6">
        <v>0.4913541666666667</v>
      </c>
      <c r="D1792" s="6">
        <v>0.49472222222222223</v>
      </c>
      <c r="E1792" s="3">
        <f t="shared" si="326"/>
        <v>7</v>
      </c>
      <c r="F1792" s="3" t="str">
        <f t="shared" si="327"/>
        <v>stacjonarne</v>
      </c>
      <c r="G1792" s="3" t="str">
        <f t="shared" si="328"/>
        <v>85</v>
      </c>
      <c r="H1792" s="6">
        <f t="shared" si="329"/>
        <v>3.3680555555555269E-3</v>
      </c>
      <c r="I1792" s="8">
        <f t="shared" si="330"/>
        <v>0</v>
      </c>
      <c r="J1792" s="8">
        <f t="shared" si="331"/>
        <v>9.8323379629629652</v>
      </c>
      <c r="K1792" s="9">
        <f t="shared" si="332"/>
        <v>14158</v>
      </c>
      <c r="L1792" s="8">
        <f t="shared" si="333"/>
        <v>0</v>
      </c>
      <c r="M1792" s="3">
        <f t="shared" si="336"/>
        <v>0</v>
      </c>
      <c r="N1792" s="3">
        <f t="shared" si="334"/>
        <v>3282</v>
      </c>
      <c r="O1792" s="3">
        <f t="shared" si="337"/>
        <v>10076</v>
      </c>
      <c r="P1792" s="9">
        <f t="shared" si="335"/>
        <v>34</v>
      </c>
    </row>
    <row r="1793" spans="1:16" x14ac:dyDescent="0.25">
      <c r="A1793" s="3">
        <v>85666950</v>
      </c>
      <c r="B1793" s="5">
        <v>42942</v>
      </c>
      <c r="C1793" s="6">
        <v>0.49417824074074074</v>
      </c>
      <c r="D1793" s="6">
        <v>0.50312499999999993</v>
      </c>
      <c r="E1793" s="3">
        <f t="shared" si="326"/>
        <v>8</v>
      </c>
      <c r="F1793" s="3" t="str">
        <f t="shared" si="327"/>
        <v>komurkowe</v>
      </c>
      <c r="G1793" s="3" t="str">
        <f t="shared" si="328"/>
        <v>85</v>
      </c>
      <c r="H1793" s="6">
        <f t="shared" si="329"/>
        <v>8.946759259259196E-3</v>
      </c>
      <c r="I1793" s="8">
        <f t="shared" si="330"/>
        <v>0</v>
      </c>
      <c r="J1793" s="8">
        <f t="shared" si="331"/>
        <v>9.8412847222222251</v>
      </c>
      <c r="K1793" s="9">
        <f t="shared" si="332"/>
        <v>14171</v>
      </c>
      <c r="L1793" s="8">
        <f t="shared" si="333"/>
        <v>0</v>
      </c>
      <c r="M1793" s="3">
        <f t="shared" si="336"/>
        <v>0</v>
      </c>
      <c r="N1793" s="3">
        <f t="shared" si="334"/>
        <v>3295</v>
      </c>
      <c r="O1793" s="3">
        <f t="shared" si="337"/>
        <v>10076</v>
      </c>
      <c r="P1793" s="9">
        <f t="shared" si="335"/>
        <v>27</v>
      </c>
    </row>
    <row r="1794" spans="1:16" x14ac:dyDescent="0.25">
      <c r="A1794" s="3">
        <v>72289518</v>
      </c>
      <c r="B1794" s="5">
        <v>42942</v>
      </c>
      <c r="C1794" s="6">
        <v>0.49541666666666667</v>
      </c>
      <c r="D1794" s="6">
        <v>0.4994791666666667</v>
      </c>
      <c r="E1794" s="3">
        <f t="shared" si="326"/>
        <v>8</v>
      </c>
      <c r="F1794" s="3" t="str">
        <f t="shared" si="327"/>
        <v>komurkowe</v>
      </c>
      <c r="G1794" s="3" t="str">
        <f t="shared" si="328"/>
        <v>72</v>
      </c>
      <c r="H1794" s="6">
        <f t="shared" si="329"/>
        <v>4.0625000000000244E-3</v>
      </c>
      <c r="I1794" s="8">
        <f t="shared" si="330"/>
        <v>0</v>
      </c>
      <c r="J1794" s="8">
        <f t="shared" si="331"/>
        <v>9.8453472222222249</v>
      </c>
      <c r="K1794" s="9">
        <f t="shared" si="332"/>
        <v>14177</v>
      </c>
      <c r="L1794" s="8">
        <f t="shared" si="333"/>
        <v>0</v>
      </c>
      <c r="M1794" s="3">
        <f t="shared" si="336"/>
        <v>0</v>
      </c>
      <c r="N1794" s="3">
        <f t="shared" si="334"/>
        <v>3301</v>
      </c>
      <c r="O1794" s="3">
        <f t="shared" si="337"/>
        <v>10076</v>
      </c>
      <c r="P1794" s="9">
        <f t="shared" si="335"/>
        <v>18</v>
      </c>
    </row>
    <row r="1795" spans="1:16" x14ac:dyDescent="0.25">
      <c r="A1795" s="3">
        <v>4419123</v>
      </c>
      <c r="B1795" s="5">
        <v>42942</v>
      </c>
      <c r="C1795" s="6">
        <v>0.49952546296296302</v>
      </c>
      <c r="D1795" s="6">
        <v>0.50207175925925929</v>
      </c>
      <c r="E1795" s="3">
        <f t="shared" ref="E1795:E1858" si="338">LEN(A1795)</f>
        <v>7</v>
      </c>
      <c r="F1795" s="3" t="str">
        <f t="shared" ref="F1795:F1858" si="339">IF(E1795=7,"stacjonarne","komurkowe")</f>
        <v>stacjonarne</v>
      </c>
      <c r="G1795" s="3" t="str">
        <f t="shared" ref="G1795:G1858" si="340">LEFT(A1795,2)</f>
        <v>44</v>
      </c>
      <c r="H1795" s="6">
        <f t="shared" ref="H1795:H1858" si="341">D1795-C1795</f>
        <v>2.5462962962962687E-3</v>
      </c>
      <c r="I1795" s="8">
        <f t="shared" ref="I1795:I1858" si="342">IF(AND(G1795="12",F1795="stacjonarne"),H1795,0)</f>
        <v>0</v>
      </c>
      <c r="J1795" s="8">
        <f t="shared" si="331"/>
        <v>9.8478935185185215</v>
      </c>
      <c r="K1795" s="9">
        <f t="shared" si="332"/>
        <v>14180</v>
      </c>
      <c r="L1795" s="8">
        <f t="shared" si="333"/>
        <v>0</v>
      </c>
      <c r="M1795" s="3">
        <f t="shared" si="336"/>
        <v>0</v>
      </c>
      <c r="N1795" s="3">
        <f t="shared" si="334"/>
        <v>3301</v>
      </c>
      <c r="O1795" s="3">
        <f t="shared" si="337"/>
        <v>10079</v>
      </c>
      <c r="P1795" s="9">
        <f t="shared" si="335"/>
        <v>58</v>
      </c>
    </row>
    <row r="1796" spans="1:16" x14ac:dyDescent="0.25">
      <c r="A1796" s="3">
        <v>75645195</v>
      </c>
      <c r="B1796" s="5">
        <v>42942</v>
      </c>
      <c r="C1796" s="6">
        <v>0.50461805555555561</v>
      </c>
      <c r="D1796" s="6">
        <v>0.50491898148148151</v>
      </c>
      <c r="E1796" s="3">
        <f t="shared" si="338"/>
        <v>8</v>
      </c>
      <c r="F1796" s="3" t="str">
        <f t="shared" si="339"/>
        <v>komurkowe</v>
      </c>
      <c r="G1796" s="3" t="str">
        <f t="shared" si="340"/>
        <v>75</v>
      </c>
      <c r="H1796" s="6">
        <f t="shared" si="341"/>
        <v>3.0092592592589895E-4</v>
      </c>
      <c r="I1796" s="8">
        <f t="shared" si="342"/>
        <v>0</v>
      </c>
      <c r="J1796" s="8">
        <f t="shared" ref="J1796:J1859" si="343">IF(E1796&lt;10,H1796+J1795,J1795)</f>
        <v>9.8481944444444469</v>
      </c>
      <c r="K1796" s="9">
        <f t="shared" ref="K1796:K1859" si="344">IF(J1796&lt;&gt;J1795,K1795+HOUR(H1796)*60+MINUTE(H1796)+IF(P1796&lt;P1795,1,0),K1795)</f>
        <v>14181</v>
      </c>
      <c r="L1796" s="8">
        <f t="shared" ref="L1796:L1859" si="345">IF(E1796&gt;=10,H1796,0)</f>
        <v>0</v>
      </c>
      <c r="M1796" s="3">
        <f t="shared" si="336"/>
        <v>0</v>
      </c>
      <c r="N1796" s="3">
        <f t="shared" ref="N1796:N1859" si="346">IF(AND(K1796&gt;800,K1795&lt;800,F1796="komurkowe"),K1796-800,IF(AND(F1796="komurkowe",K1796&gt;800),N1795+K1796-K1795,N1795))</f>
        <v>3302</v>
      </c>
      <c r="O1796" s="3">
        <f t="shared" si="337"/>
        <v>10079</v>
      </c>
      <c r="P1796" s="9">
        <f t="shared" ref="P1796:P1859" si="347">IF(J1796&lt;&gt;J1795,MOD(SECOND(H1796)+P1795,60),P1795)</f>
        <v>24</v>
      </c>
    </row>
    <row r="1797" spans="1:16" x14ac:dyDescent="0.25">
      <c r="A1797" s="3">
        <v>4305960</v>
      </c>
      <c r="B1797" s="5">
        <v>42942</v>
      </c>
      <c r="C1797" s="6">
        <v>0.50671296296296298</v>
      </c>
      <c r="D1797" s="6">
        <v>0.51233796296296297</v>
      </c>
      <c r="E1797" s="3">
        <f t="shared" si="338"/>
        <v>7</v>
      </c>
      <c r="F1797" s="3" t="str">
        <f t="shared" si="339"/>
        <v>stacjonarne</v>
      </c>
      <c r="G1797" s="3" t="str">
        <f t="shared" si="340"/>
        <v>43</v>
      </c>
      <c r="H1797" s="6">
        <f t="shared" si="341"/>
        <v>5.6249999999999911E-3</v>
      </c>
      <c r="I1797" s="8">
        <f t="shared" si="342"/>
        <v>0</v>
      </c>
      <c r="J1797" s="8">
        <f t="shared" si="343"/>
        <v>9.8538194444444471</v>
      </c>
      <c r="K1797" s="9">
        <f t="shared" si="344"/>
        <v>14189</v>
      </c>
      <c r="L1797" s="8">
        <f t="shared" si="345"/>
        <v>0</v>
      </c>
      <c r="M1797" s="3">
        <f t="shared" si="336"/>
        <v>0</v>
      </c>
      <c r="N1797" s="3">
        <f t="shared" si="346"/>
        <v>3302</v>
      </c>
      <c r="O1797" s="3">
        <f t="shared" si="337"/>
        <v>10087</v>
      </c>
      <c r="P1797" s="9">
        <f t="shared" si="347"/>
        <v>30</v>
      </c>
    </row>
    <row r="1798" spans="1:16" x14ac:dyDescent="0.25">
      <c r="A1798" s="3">
        <v>21681406</v>
      </c>
      <c r="B1798" s="5">
        <v>42942</v>
      </c>
      <c r="C1798" s="6">
        <v>0.50876157407407407</v>
      </c>
      <c r="D1798" s="6">
        <v>0.51472222222222219</v>
      </c>
      <c r="E1798" s="3">
        <f t="shared" si="338"/>
        <v>8</v>
      </c>
      <c r="F1798" s="3" t="str">
        <f t="shared" si="339"/>
        <v>komurkowe</v>
      </c>
      <c r="G1798" s="3" t="str">
        <f t="shared" si="340"/>
        <v>21</v>
      </c>
      <c r="H1798" s="6">
        <f t="shared" si="341"/>
        <v>5.9606481481481177E-3</v>
      </c>
      <c r="I1798" s="8">
        <f t="shared" si="342"/>
        <v>0</v>
      </c>
      <c r="J1798" s="8">
        <f t="shared" si="343"/>
        <v>9.8597800925925956</v>
      </c>
      <c r="K1798" s="9">
        <f t="shared" si="344"/>
        <v>14198</v>
      </c>
      <c r="L1798" s="8">
        <f t="shared" si="345"/>
        <v>0</v>
      </c>
      <c r="M1798" s="3">
        <f t="shared" si="336"/>
        <v>0</v>
      </c>
      <c r="N1798" s="3">
        <f t="shared" si="346"/>
        <v>3311</v>
      </c>
      <c r="O1798" s="3">
        <f t="shared" si="337"/>
        <v>10087</v>
      </c>
      <c r="P1798" s="9">
        <f t="shared" si="347"/>
        <v>5</v>
      </c>
    </row>
    <row r="1799" spans="1:16" x14ac:dyDescent="0.25">
      <c r="A1799" s="3">
        <v>6401011</v>
      </c>
      <c r="B1799" s="5">
        <v>42942</v>
      </c>
      <c r="C1799" s="6">
        <v>0.51140046296296293</v>
      </c>
      <c r="D1799" s="6">
        <v>0.5186574074074074</v>
      </c>
      <c r="E1799" s="3">
        <f t="shared" si="338"/>
        <v>7</v>
      </c>
      <c r="F1799" s="3" t="str">
        <f t="shared" si="339"/>
        <v>stacjonarne</v>
      </c>
      <c r="G1799" s="3" t="str">
        <f t="shared" si="340"/>
        <v>64</v>
      </c>
      <c r="H1799" s="6">
        <f t="shared" si="341"/>
        <v>7.2569444444444686E-3</v>
      </c>
      <c r="I1799" s="8">
        <f t="shared" si="342"/>
        <v>0</v>
      </c>
      <c r="J1799" s="8">
        <f t="shared" si="343"/>
        <v>9.8670370370370399</v>
      </c>
      <c r="K1799" s="9">
        <f t="shared" si="344"/>
        <v>14208</v>
      </c>
      <c r="L1799" s="8">
        <f t="shared" si="345"/>
        <v>0</v>
      </c>
      <c r="M1799" s="3">
        <f t="shared" si="336"/>
        <v>0</v>
      </c>
      <c r="N1799" s="3">
        <f t="shared" si="346"/>
        <v>3311</v>
      </c>
      <c r="O1799" s="3">
        <f t="shared" si="337"/>
        <v>10097</v>
      </c>
      <c r="P1799" s="9">
        <f t="shared" si="347"/>
        <v>32</v>
      </c>
    </row>
    <row r="1800" spans="1:16" x14ac:dyDescent="0.25">
      <c r="A1800" s="3">
        <v>1879412</v>
      </c>
      <c r="B1800" s="5">
        <v>42942</v>
      </c>
      <c r="C1800" s="6">
        <v>0.5154629629629629</v>
      </c>
      <c r="D1800" s="6">
        <v>0.52481481481481485</v>
      </c>
      <c r="E1800" s="3">
        <f t="shared" si="338"/>
        <v>7</v>
      </c>
      <c r="F1800" s="3" t="str">
        <f t="shared" si="339"/>
        <v>stacjonarne</v>
      </c>
      <c r="G1800" s="3" t="str">
        <f t="shared" si="340"/>
        <v>18</v>
      </c>
      <c r="H1800" s="6">
        <f t="shared" si="341"/>
        <v>9.3518518518519445E-3</v>
      </c>
      <c r="I1800" s="8">
        <f t="shared" si="342"/>
        <v>0</v>
      </c>
      <c r="J1800" s="8">
        <f t="shared" si="343"/>
        <v>9.8763888888888918</v>
      </c>
      <c r="K1800" s="9">
        <f t="shared" si="344"/>
        <v>14222</v>
      </c>
      <c r="L1800" s="8">
        <f t="shared" si="345"/>
        <v>0</v>
      </c>
      <c r="M1800" s="3">
        <f t="shared" si="336"/>
        <v>0</v>
      </c>
      <c r="N1800" s="3">
        <f t="shared" si="346"/>
        <v>3311</v>
      </c>
      <c r="O1800" s="3">
        <f t="shared" si="337"/>
        <v>10111</v>
      </c>
      <c r="P1800" s="9">
        <f t="shared" si="347"/>
        <v>0</v>
      </c>
    </row>
    <row r="1801" spans="1:16" x14ac:dyDescent="0.25">
      <c r="A1801" s="3">
        <v>6218089</v>
      </c>
      <c r="B1801" s="5">
        <v>42942</v>
      </c>
      <c r="C1801" s="6">
        <v>0.51712962962962961</v>
      </c>
      <c r="D1801" s="6">
        <v>0.52177083333333341</v>
      </c>
      <c r="E1801" s="3">
        <f t="shared" si="338"/>
        <v>7</v>
      </c>
      <c r="F1801" s="3" t="str">
        <f t="shared" si="339"/>
        <v>stacjonarne</v>
      </c>
      <c r="G1801" s="3" t="str">
        <f t="shared" si="340"/>
        <v>62</v>
      </c>
      <c r="H1801" s="6">
        <f t="shared" si="341"/>
        <v>4.6412037037038001E-3</v>
      </c>
      <c r="I1801" s="8">
        <f t="shared" si="342"/>
        <v>0</v>
      </c>
      <c r="J1801" s="8">
        <f t="shared" si="343"/>
        <v>9.8810300925925958</v>
      </c>
      <c r="K1801" s="9">
        <f t="shared" si="344"/>
        <v>14228</v>
      </c>
      <c r="L1801" s="8">
        <f t="shared" si="345"/>
        <v>0</v>
      </c>
      <c r="M1801" s="3">
        <f t="shared" si="336"/>
        <v>0</v>
      </c>
      <c r="N1801" s="3">
        <f t="shared" si="346"/>
        <v>3311</v>
      </c>
      <c r="O1801" s="3">
        <f t="shared" si="337"/>
        <v>10117</v>
      </c>
      <c r="P1801" s="9">
        <f t="shared" si="347"/>
        <v>41</v>
      </c>
    </row>
    <row r="1802" spans="1:16" x14ac:dyDescent="0.25">
      <c r="A1802" s="3">
        <v>3408462348</v>
      </c>
      <c r="B1802" s="5">
        <v>42942</v>
      </c>
      <c r="C1802" s="6">
        <v>0.52173611111111107</v>
      </c>
      <c r="D1802" s="6">
        <v>0.52998842592592588</v>
      </c>
      <c r="E1802" s="3">
        <f t="shared" si="338"/>
        <v>10</v>
      </c>
      <c r="F1802" s="3" t="str">
        <f t="shared" si="339"/>
        <v>komurkowe</v>
      </c>
      <c r="G1802" s="3" t="str">
        <f t="shared" si="340"/>
        <v>34</v>
      </c>
      <c r="H1802" s="6">
        <f t="shared" si="341"/>
        <v>8.2523148148148096E-3</v>
      </c>
      <c r="I1802" s="8">
        <f t="shared" si="342"/>
        <v>0</v>
      </c>
      <c r="J1802" s="8">
        <f t="shared" si="343"/>
        <v>9.8810300925925958</v>
      </c>
      <c r="K1802" s="9">
        <f t="shared" si="344"/>
        <v>14228</v>
      </c>
      <c r="L1802" s="8">
        <f t="shared" si="345"/>
        <v>8.2523148148148096E-3</v>
      </c>
      <c r="M1802" s="3">
        <f t="shared" si="336"/>
        <v>12</v>
      </c>
      <c r="N1802" s="3">
        <f t="shared" si="346"/>
        <v>3311</v>
      </c>
      <c r="O1802" s="3">
        <f t="shared" si="337"/>
        <v>10117</v>
      </c>
      <c r="P1802" s="9">
        <f t="shared" si="347"/>
        <v>41</v>
      </c>
    </row>
    <row r="1803" spans="1:16" x14ac:dyDescent="0.25">
      <c r="A1803" s="3">
        <v>9535780</v>
      </c>
      <c r="B1803" s="5">
        <v>42942</v>
      </c>
      <c r="C1803" s="6">
        <v>0.52265046296296302</v>
      </c>
      <c r="D1803" s="6">
        <v>0.53091435185185187</v>
      </c>
      <c r="E1803" s="3">
        <f t="shared" si="338"/>
        <v>7</v>
      </c>
      <c r="F1803" s="3" t="str">
        <f t="shared" si="339"/>
        <v>stacjonarne</v>
      </c>
      <c r="G1803" s="3" t="str">
        <f t="shared" si="340"/>
        <v>95</v>
      </c>
      <c r="H1803" s="6">
        <f t="shared" si="341"/>
        <v>8.2638888888888484E-3</v>
      </c>
      <c r="I1803" s="8">
        <f t="shared" si="342"/>
        <v>0</v>
      </c>
      <c r="J1803" s="8">
        <f t="shared" si="343"/>
        <v>9.8892939814814849</v>
      </c>
      <c r="K1803" s="9">
        <f t="shared" si="344"/>
        <v>14240</v>
      </c>
      <c r="L1803" s="8">
        <f t="shared" si="345"/>
        <v>0</v>
      </c>
      <c r="M1803" s="3">
        <f t="shared" si="336"/>
        <v>0</v>
      </c>
      <c r="N1803" s="3">
        <f t="shared" si="346"/>
        <v>3311</v>
      </c>
      <c r="O1803" s="3">
        <f t="shared" si="337"/>
        <v>10129</v>
      </c>
      <c r="P1803" s="9">
        <f t="shared" si="347"/>
        <v>35</v>
      </c>
    </row>
    <row r="1804" spans="1:16" x14ac:dyDescent="0.25">
      <c r="A1804" s="3">
        <v>4945889</v>
      </c>
      <c r="B1804" s="5">
        <v>42942</v>
      </c>
      <c r="C1804" s="6">
        <v>0.52790509259259266</v>
      </c>
      <c r="D1804" s="6">
        <v>0.53581018518518519</v>
      </c>
      <c r="E1804" s="3">
        <f t="shared" si="338"/>
        <v>7</v>
      </c>
      <c r="F1804" s="3" t="str">
        <f t="shared" si="339"/>
        <v>stacjonarne</v>
      </c>
      <c r="G1804" s="3" t="str">
        <f t="shared" si="340"/>
        <v>49</v>
      </c>
      <c r="H1804" s="6">
        <f t="shared" si="341"/>
        <v>7.9050925925925331E-3</v>
      </c>
      <c r="I1804" s="8">
        <f t="shared" si="342"/>
        <v>0</v>
      </c>
      <c r="J1804" s="8">
        <f t="shared" si="343"/>
        <v>9.8971990740740772</v>
      </c>
      <c r="K1804" s="9">
        <f t="shared" si="344"/>
        <v>14251</v>
      </c>
      <c r="L1804" s="8">
        <f t="shared" si="345"/>
        <v>0</v>
      </c>
      <c r="M1804" s="3">
        <f t="shared" si="336"/>
        <v>0</v>
      </c>
      <c r="N1804" s="3">
        <f t="shared" si="346"/>
        <v>3311</v>
      </c>
      <c r="O1804" s="3">
        <f t="shared" si="337"/>
        <v>10140</v>
      </c>
      <c r="P1804" s="9">
        <f t="shared" si="347"/>
        <v>58</v>
      </c>
    </row>
    <row r="1805" spans="1:16" x14ac:dyDescent="0.25">
      <c r="A1805" s="3">
        <v>8985437</v>
      </c>
      <c r="B1805" s="5">
        <v>42942</v>
      </c>
      <c r="C1805" s="6">
        <v>0.52937500000000004</v>
      </c>
      <c r="D1805" s="6">
        <v>0.53609953703703705</v>
      </c>
      <c r="E1805" s="3">
        <f t="shared" si="338"/>
        <v>7</v>
      </c>
      <c r="F1805" s="3" t="str">
        <f t="shared" si="339"/>
        <v>stacjonarne</v>
      </c>
      <c r="G1805" s="3" t="str">
        <f t="shared" si="340"/>
        <v>89</v>
      </c>
      <c r="H1805" s="6">
        <f t="shared" si="341"/>
        <v>6.724537037037015E-3</v>
      </c>
      <c r="I1805" s="8">
        <f t="shared" si="342"/>
        <v>0</v>
      </c>
      <c r="J1805" s="8">
        <f t="shared" si="343"/>
        <v>9.9039236111111144</v>
      </c>
      <c r="K1805" s="9">
        <f t="shared" si="344"/>
        <v>14261</v>
      </c>
      <c r="L1805" s="8">
        <f t="shared" si="345"/>
        <v>0</v>
      </c>
      <c r="M1805" s="3">
        <f t="shared" si="336"/>
        <v>0</v>
      </c>
      <c r="N1805" s="3">
        <f t="shared" si="346"/>
        <v>3311</v>
      </c>
      <c r="O1805" s="3">
        <f t="shared" si="337"/>
        <v>10150</v>
      </c>
      <c r="P1805" s="9">
        <f t="shared" si="347"/>
        <v>39</v>
      </c>
    </row>
    <row r="1806" spans="1:16" x14ac:dyDescent="0.25">
      <c r="A1806" s="3">
        <v>57891628</v>
      </c>
      <c r="B1806" s="5">
        <v>42942</v>
      </c>
      <c r="C1806" s="6">
        <v>0.53282407407407406</v>
      </c>
      <c r="D1806" s="6">
        <v>0.53501157407407407</v>
      </c>
      <c r="E1806" s="3">
        <f t="shared" si="338"/>
        <v>8</v>
      </c>
      <c r="F1806" s="3" t="str">
        <f t="shared" si="339"/>
        <v>komurkowe</v>
      </c>
      <c r="G1806" s="3" t="str">
        <f t="shared" si="340"/>
        <v>57</v>
      </c>
      <c r="H1806" s="6">
        <f t="shared" si="341"/>
        <v>2.1875000000000089E-3</v>
      </c>
      <c r="I1806" s="8">
        <f t="shared" si="342"/>
        <v>0</v>
      </c>
      <c r="J1806" s="8">
        <f t="shared" si="343"/>
        <v>9.9061111111111142</v>
      </c>
      <c r="K1806" s="9">
        <f t="shared" si="344"/>
        <v>14264</v>
      </c>
      <c r="L1806" s="8">
        <f t="shared" si="345"/>
        <v>0</v>
      </c>
      <c r="M1806" s="3">
        <f t="shared" si="336"/>
        <v>0</v>
      </c>
      <c r="N1806" s="3">
        <f t="shared" si="346"/>
        <v>3314</v>
      </c>
      <c r="O1806" s="3">
        <f t="shared" si="337"/>
        <v>10150</v>
      </c>
      <c r="P1806" s="9">
        <f t="shared" si="347"/>
        <v>48</v>
      </c>
    </row>
    <row r="1807" spans="1:16" x14ac:dyDescent="0.25">
      <c r="A1807" s="3">
        <v>9772824</v>
      </c>
      <c r="B1807" s="5">
        <v>42942</v>
      </c>
      <c r="C1807" s="6">
        <v>0.53344907407407405</v>
      </c>
      <c r="D1807" s="6">
        <v>0.54386574074074068</v>
      </c>
      <c r="E1807" s="3">
        <f t="shared" si="338"/>
        <v>7</v>
      </c>
      <c r="F1807" s="3" t="str">
        <f t="shared" si="339"/>
        <v>stacjonarne</v>
      </c>
      <c r="G1807" s="3" t="str">
        <f t="shared" si="340"/>
        <v>97</v>
      </c>
      <c r="H1807" s="6">
        <f t="shared" si="341"/>
        <v>1.041666666666663E-2</v>
      </c>
      <c r="I1807" s="8">
        <f t="shared" si="342"/>
        <v>0</v>
      </c>
      <c r="J1807" s="8">
        <f t="shared" si="343"/>
        <v>9.9165277777777803</v>
      </c>
      <c r="K1807" s="9">
        <f t="shared" si="344"/>
        <v>14279</v>
      </c>
      <c r="L1807" s="8">
        <f t="shared" si="345"/>
        <v>0</v>
      </c>
      <c r="M1807" s="3">
        <f t="shared" si="336"/>
        <v>0</v>
      </c>
      <c r="N1807" s="3">
        <f t="shared" si="346"/>
        <v>3314</v>
      </c>
      <c r="O1807" s="3">
        <f t="shared" si="337"/>
        <v>10165</v>
      </c>
      <c r="P1807" s="9">
        <f t="shared" si="347"/>
        <v>48</v>
      </c>
    </row>
    <row r="1808" spans="1:16" x14ac:dyDescent="0.25">
      <c r="A1808" s="3">
        <v>4154521</v>
      </c>
      <c r="B1808" s="5">
        <v>42942</v>
      </c>
      <c r="C1808" s="6">
        <v>0.53439814814814812</v>
      </c>
      <c r="D1808" s="6">
        <v>0.53813657407407411</v>
      </c>
      <c r="E1808" s="3">
        <f t="shared" si="338"/>
        <v>7</v>
      </c>
      <c r="F1808" s="3" t="str">
        <f t="shared" si="339"/>
        <v>stacjonarne</v>
      </c>
      <c r="G1808" s="3" t="str">
        <f t="shared" si="340"/>
        <v>41</v>
      </c>
      <c r="H1808" s="6">
        <f t="shared" si="341"/>
        <v>3.7384259259259922E-3</v>
      </c>
      <c r="I1808" s="8">
        <f t="shared" si="342"/>
        <v>0</v>
      </c>
      <c r="J1808" s="8">
        <f t="shared" si="343"/>
        <v>9.9202662037037062</v>
      </c>
      <c r="K1808" s="9">
        <f t="shared" si="344"/>
        <v>14285</v>
      </c>
      <c r="L1808" s="8">
        <f t="shared" si="345"/>
        <v>0</v>
      </c>
      <c r="M1808" s="3">
        <f t="shared" si="336"/>
        <v>0</v>
      </c>
      <c r="N1808" s="3">
        <f t="shared" si="346"/>
        <v>3314</v>
      </c>
      <c r="O1808" s="3">
        <f t="shared" si="337"/>
        <v>10171</v>
      </c>
      <c r="P1808" s="9">
        <f t="shared" si="347"/>
        <v>11</v>
      </c>
    </row>
    <row r="1809" spans="1:16" x14ac:dyDescent="0.25">
      <c r="A1809" s="3">
        <v>96977805</v>
      </c>
      <c r="B1809" s="5">
        <v>42942</v>
      </c>
      <c r="C1809" s="6">
        <v>0.53601851851851856</v>
      </c>
      <c r="D1809" s="6">
        <v>0.54394675925925928</v>
      </c>
      <c r="E1809" s="3">
        <f t="shared" si="338"/>
        <v>8</v>
      </c>
      <c r="F1809" s="3" t="str">
        <f t="shared" si="339"/>
        <v>komurkowe</v>
      </c>
      <c r="G1809" s="3" t="str">
        <f t="shared" si="340"/>
        <v>96</v>
      </c>
      <c r="H1809" s="6">
        <f t="shared" si="341"/>
        <v>7.9282407407407218E-3</v>
      </c>
      <c r="I1809" s="8">
        <f t="shared" si="342"/>
        <v>0</v>
      </c>
      <c r="J1809" s="8">
        <f t="shared" si="343"/>
        <v>9.928194444444447</v>
      </c>
      <c r="K1809" s="9">
        <f t="shared" si="344"/>
        <v>14296</v>
      </c>
      <c r="L1809" s="8">
        <f t="shared" si="345"/>
        <v>0</v>
      </c>
      <c r="M1809" s="3">
        <f t="shared" si="336"/>
        <v>0</v>
      </c>
      <c r="N1809" s="3">
        <f t="shared" si="346"/>
        <v>3325</v>
      </c>
      <c r="O1809" s="3">
        <f t="shared" si="337"/>
        <v>10171</v>
      </c>
      <c r="P1809" s="9">
        <f t="shared" si="347"/>
        <v>36</v>
      </c>
    </row>
    <row r="1810" spans="1:16" x14ac:dyDescent="0.25">
      <c r="A1810" s="3">
        <v>24665933</v>
      </c>
      <c r="B1810" s="5">
        <v>42942</v>
      </c>
      <c r="C1810" s="6">
        <v>0.53666666666666674</v>
      </c>
      <c r="D1810" s="6">
        <v>0.5370949074074074</v>
      </c>
      <c r="E1810" s="3">
        <f t="shared" si="338"/>
        <v>8</v>
      </c>
      <c r="F1810" s="3" t="str">
        <f t="shared" si="339"/>
        <v>komurkowe</v>
      </c>
      <c r="G1810" s="3" t="str">
        <f t="shared" si="340"/>
        <v>24</v>
      </c>
      <c r="H1810" s="6">
        <f t="shared" si="341"/>
        <v>4.2824074074065965E-4</v>
      </c>
      <c r="I1810" s="8">
        <f t="shared" si="342"/>
        <v>0</v>
      </c>
      <c r="J1810" s="8">
        <f t="shared" si="343"/>
        <v>9.9286226851851875</v>
      </c>
      <c r="K1810" s="9">
        <f t="shared" si="344"/>
        <v>14297</v>
      </c>
      <c r="L1810" s="8">
        <f t="shared" si="345"/>
        <v>0</v>
      </c>
      <c r="M1810" s="3">
        <f t="shared" si="336"/>
        <v>0</v>
      </c>
      <c r="N1810" s="3">
        <f t="shared" si="346"/>
        <v>3326</v>
      </c>
      <c r="O1810" s="3">
        <f t="shared" si="337"/>
        <v>10171</v>
      </c>
      <c r="P1810" s="9">
        <f t="shared" si="347"/>
        <v>13</v>
      </c>
    </row>
    <row r="1811" spans="1:16" x14ac:dyDescent="0.25">
      <c r="A1811" s="3">
        <v>5465004</v>
      </c>
      <c r="B1811" s="5">
        <v>42942</v>
      </c>
      <c r="C1811" s="6">
        <v>0.54017361111111117</v>
      </c>
      <c r="D1811" s="6">
        <v>0.54915509259259265</v>
      </c>
      <c r="E1811" s="3">
        <f t="shared" si="338"/>
        <v>7</v>
      </c>
      <c r="F1811" s="3" t="str">
        <f t="shared" si="339"/>
        <v>stacjonarne</v>
      </c>
      <c r="G1811" s="3" t="str">
        <f t="shared" si="340"/>
        <v>54</v>
      </c>
      <c r="H1811" s="6">
        <f t="shared" si="341"/>
        <v>8.9814814814814792E-3</v>
      </c>
      <c r="I1811" s="8">
        <f t="shared" si="342"/>
        <v>0</v>
      </c>
      <c r="J1811" s="8">
        <f t="shared" si="343"/>
        <v>9.9376041666666683</v>
      </c>
      <c r="K1811" s="9">
        <f t="shared" si="344"/>
        <v>14310</v>
      </c>
      <c r="L1811" s="8">
        <f t="shared" si="345"/>
        <v>0</v>
      </c>
      <c r="M1811" s="3">
        <f t="shared" si="336"/>
        <v>0</v>
      </c>
      <c r="N1811" s="3">
        <f t="shared" si="346"/>
        <v>3326</v>
      </c>
      <c r="O1811" s="3">
        <f t="shared" si="337"/>
        <v>10184</v>
      </c>
      <c r="P1811" s="9">
        <f t="shared" si="347"/>
        <v>9</v>
      </c>
    </row>
    <row r="1812" spans="1:16" x14ac:dyDescent="0.25">
      <c r="A1812" s="3">
        <v>9560827</v>
      </c>
      <c r="B1812" s="5">
        <v>42942</v>
      </c>
      <c r="C1812" s="6">
        <v>0.54069444444444448</v>
      </c>
      <c r="D1812" s="6">
        <v>0.55103009259259261</v>
      </c>
      <c r="E1812" s="3">
        <f t="shared" si="338"/>
        <v>7</v>
      </c>
      <c r="F1812" s="3" t="str">
        <f t="shared" si="339"/>
        <v>stacjonarne</v>
      </c>
      <c r="G1812" s="3" t="str">
        <f t="shared" si="340"/>
        <v>95</v>
      </c>
      <c r="H1812" s="6">
        <f t="shared" si="341"/>
        <v>1.0335648148148135E-2</v>
      </c>
      <c r="I1812" s="8">
        <f t="shared" si="342"/>
        <v>0</v>
      </c>
      <c r="J1812" s="8">
        <f t="shared" si="343"/>
        <v>9.9479398148148164</v>
      </c>
      <c r="K1812" s="9">
        <f t="shared" si="344"/>
        <v>14325</v>
      </c>
      <c r="L1812" s="8">
        <f t="shared" si="345"/>
        <v>0</v>
      </c>
      <c r="M1812" s="3">
        <f t="shared" si="336"/>
        <v>0</v>
      </c>
      <c r="N1812" s="3">
        <f t="shared" si="346"/>
        <v>3326</v>
      </c>
      <c r="O1812" s="3">
        <f t="shared" si="337"/>
        <v>10199</v>
      </c>
      <c r="P1812" s="9">
        <f t="shared" si="347"/>
        <v>2</v>
      </c>
    </row>
    <row r="1813" spans="1:16" x14ac:dyDescent="0.25">
      <c r="A1813" s="3">
        <v>3443287</v>
      </c>
      <c r="B1813" s="5">
        <v>42942</v>
      </c>
      <c r="C1813" s="6">
        <v>0.54593749999999996</v>
      </c>
      <c r="D1813" s="6">
        <v>0.55622685185185183</v>
      </c>
      <c r="E1813" s="3">
        <f t="shared" si="338"/>
        <v>7</v>
      </c>
      <c r="F1813" s="3" t="str">
        <f t="shared" si="339"/>
        <v>stacjonarne</v>
      </c>
      <c r="G1813" s="3" t="str">
        <f t="shared" si="340"/>
        <v>34</v>
      </c>
      <c r="H1813" s="6">
        <f t="shared" si="341"/>
        <v>1.0289351851851869E-2</v>
      </c>
      <c r="I1813" s="8">
        <f t="shared" si="342"/>
        <v>0</v>
      </c>
      <c r="J1813" s="8">
        <f t="shared" si="343"/>
        <v>9.9582291666666691</v>
      </c>
      <c r="K1813" s="9">
        <f t="shared" si="344"/>
        <v>14339</v>
      </c>
      <c r="L1813" s="8">
        <f t="shared" si="345"/>
        <v>0</v>
      </c>
      <c r="M1813" s="3">
        <f t="shared" si="336"/>
        <v>0</v>
      </c>
      <c r="N1813" s="3">
        <f t="shared" si="346"/>
        <v>3326</v>
      </c>
      <c r="O1813" s="3">
        <f t="shared" si="337"/>
        <v>10213</v>
      </c>
      <c r="P1813" s="9">
        <f t="shared" si="347"/>
        <v>51</v>
      </c>
    </row>
    <row r="1814" spans="1:16" x14ac:dyDescent="0.25">
      <c r="A1814" s="3">
        <v>7551668</v>
      </c>
      <c r="B1814" s="5">
        <v>42942</v>
      </c>
      <c r="C1814" s="6">
        <v>0.55053240740740739</v>
      </c>
      <c r="D1814" s="6">
        <v>0.55672453703703706</v>
      </c>
      <c r="E1814" s="3">
        <f t="shared" si="338"/>
        <v>7</v>
      </c>
      <c r="F1814" s="3" t="str">
        <f t="shared" si="339"/>
        <v>stacjonarne</v>
      </c>
      <c r="G1814" s="3" t="str">
        <f t="shared" si="340"/>
        <v>75</v>
      </c>
      <c r="H1814" s="6">
        <f t="shared" si="341"/>
        <v>6.1921296296296724E-3</v>
      </c>
      <c r="I1814" s="8">
        <f t="shared" si="342"/>
        <v>0</v>
      </c>
      <c r="J1814" s="8">
        <f t="shared" si="343"/>
        <v>9.9644212962962992</v>
      </c>
      <c r="K1814" s="9">
        <f t="shared" si="344"/>
        <v>14348</v>
      </c>
      <c r="L1814" s="8">
        <f t="shared" si="345"/>
        <v>0</v>
      </c>
      <c r="M1814" s="3">
        <f t="shared" si="336"/>
        <v>0</v>
      </c>
      <c r="N1814" s="3">
        <f t="shared" si="346"/>
        <v>3326</v>
      </c>
      <c r="O1814" s="3">
        <f t="shared" si="337"/>
        <v>10222</v>
      </c>
      <c r="P1814" s="9">
        <f t="shared" si="347"/>
        <v>46</v>
      </c>
    </row>
    <row r="1815" spans="1:16" x14ac:dyDescent="0.25">
      <c r="A1815" s="3">
        <v>3189059</v>
      </c>
      <c r="B1815" s="5">
        <v>42942</v>
      </c>
      <c r="C1815" s="6">
        <v>0.55462962962962969</v>
      </c>
      <c r="D1815" s="6">
        <v>0.56101851851851847</v>
      </c>
      <c r="E1815" s="3">
        <f t="shared" si="338"/>
        <v>7</v>
      </c>
      <c r="F1815" s="3" t="str">
        <f t="shared" si="339"/>
        <v>stacjonarne</v>
      </c>
      <c r="G1815" s="3" t="str">
        <f t="shared" si="340"/>
        <v>31</v>
      </c>
      <c r="H1815" s="6">
        <f t="shared" si="341"/>
        <v>6.3888888888887774E-3</v>
      </c>
      <c r="I1815" s="8">
        <f t="shared" si="342"/>
        <v>0</v>
      </c>
      <c r="J1815" s="8">
        <f t="shared" si="343"/>
        <v>9.9708101851851882</v>
      </c>
      <c r="K1815" s="9">
        <f t="shared" si="344"/>
        <v>14357</v>
      </c>
      <c r="L1815" s="8">
        <f t="shared" si="345"/>
        <v>0</v>
      </c>
      <c r="M1815" s="3">
        <f t="shared" si="336"/>
        <v>0</v>
      </c>
      <c r="N1815" s="3">
        <f t="shared" si="346"/>
        <v>3326</v>
      </c>
      <c r="O1815" s="3">
        <f t="shared" si="337"/>
        <v>10231</v>
      </c>
      <c r="P1815" s="9">
        <f t="shared" si="347"/>
        <v>58</v>
      </c>
    </row>
    <row r="1816" spans="1:16" x14ac:dyDescent="0.25">
      <c r="A1816" s="3">
        <v>9061957</v>
      </c>
      <c r="B1816" s="5">
        <v>42942</v>
      </c>
      <c r="C1816" s="6">
        <v>0.55604166666666666</v>
      </c>
      <c r="D1816" s="6">
        <v>0.56381944444444443</v>
      </c>
      <c r="E1816" s="3">
        <f t="shared" si="338"/>
        <v>7</v>
      </c>
      <c r="F1816" s="3" t="str">
        <f t="shared" si="339"/>
        <v>stacjonarne</v>
      </c>
      <c r="G1816" s="3" t="str">
        <f t="shared" si="340"/>
        <v>90</v>
      </c>
      <c r="H1816" s="6">
        <f t="shared" si="341"/>
        <v>7.7777777777777724E-3</v>
      </c>
      <c r="I1816" s="8">
        <f t="shared" si="342"/>
        <v>0</v>
      </c>
      <c r="J1816" s="8">
        <f t="shared" si="343"/>
        <v>9.9785879629629655</v>
      </c>
      <c r="K1816" s="9">
        <f t="shared" si="344"/>
        <v>14369</v>
      </c>
      <c r="L1816" s="8">
        <f t="shared" si="345"/>
        <v>0</v>
      </c>
      <c r="M1816" s="3">
        <f t="shared" ref="M1816:M1879" si="348">HOUR(L1816)*60+MINUTE(L1816)+IF(SECOND(L1816)&gt;0,1,0)</f>
        <v>0</v>
      </c>
      <c r="N1816" s="3">
        <f t="shared" si="346"/>
        <v>3326</v>
      </c>
      <c r="O1816" s="3">
        <f t="shared" si="337"/>
        <v>10243</v>
      </c>
      <c r="P1816" s="9">
        <f t="shared" si="347"/>
        <v>10</v>
      </c>
    </row>
    <row r="1817" spans="1:16" x14ac:dyDescent="0.25">
      <c r="A1817" s="3">
        <v>2109147679</v>
      </c>
      <c r="B1817" s="5">
        <v>42942</v>
      </c>
      <c r="C1817" s="6">
        <v>0.56098379629629636</v>
      </c>
      <c r="D1817" s="6">
        <v>0.56753472222222223</v>
      </c>
      <c r="E1817" s="3">
        <f t="shared" si="338"/>
        <v>10</v>
      </c>
      <c r="F1817" s="3" t="str">
        <f t="shared" si="339"/>
        <v>komurkowe</v>
      </c>
      <c r="G1817" s="3" t="str">
        <f t="shared" si="340"/>
        <v>21</v>
      </c>
      <c r="H1817" s="6">
        <f t="shared" si="341"/>
        <v>6.5509259259258767E-3</v>
      </c>
      <c r="I1817" s="8">
        <f t="shared" si="342"/>
        <v>0</v>
      </c>
      <c r="J1817" s="8">
        <f t="shared" si="343"/>
        <v>9.9785879629629655</v>
      </c>
      <c r="K1817" s="9">
        <f t="shared" si="344"/>
        <v>14369</v>
      </c>
      <c r="L1817" s="8">
        <f t="shared" si="345"/>
        <v>6.5509259259258767E-3</v>
      </c>
      <c r="M1817" s="3">
        <f t="shared" si="348"/>
        <v>10</v>
      </c>
      <c r="N1817" s="3">
        <f t="shared" si="346"/>
        <v>3326</v>
      </c>
      <c r="O1817" s="3">
        <f t="shared" si="337"/>
        <v>10243</v>
      </c>
      <c r="P1817" s="9">
        <f t="shared" si="347"/>
        <v>10</v>
      </c>
    </row>
    <row r="1818" spans="1:16" x14ac:dyDescent="0.25">
      <c r="A1818" s="3">
        <v>59508384</v>
      </c>
      <c r="B1818" s="5">
        <v>42942</v>
      </c>
      <c r="C1818" s="6">
        <v>0.56232638888888886</v>
      </c>
      <c r="D1818" s="6">
        <v>0.56594907407407413</v>
      </c>
      <c r="E1818" s="3">
        <f t="shared" si="338"/>
        <v>8</v>
      </c>
      <c r="F1818" s="3" t="str">
        <f t="shared" si="339"/>
        <v>komurkowe</v>
      </c>
      <c r="G1818" s="3" t="str">
        <f t="shared" si="340"/>
        <v>59</v>
      </c>
      <c r="H1818" s="6">
        <f t="shared" si="341"/>
        <v>3.6226851851852704E-3</v>
      </c>
      <c r="I1818" s="8">
        <f t="shared" si="342"/>
        <v>0</v>
      </c>
      <c r="J1818" s="8">
        <f t="shared" si="343"/>
        <v>9.9822106481481505</v>
      </c>
      <c r="K1818" s="9">
        <f t="shared" si="344"/>
        <v>14374</v>
      </c>
      <c r="L1818" s="8">
        <f t="shared" si="345"/>
        <v>0</v>
      </c>
      <c r="M1818" s="3">
        <f t="shared" si="348"/>
        <v>0</v>
      </c>
      <c r="N1818" s="3">
        <f t="shared" si="346"/>
        <v>3331</v>
      </c>
      <c r="O1818" s="3">
        <f t="shared" si="337"/>
        <v>10243</v>
      </c>
      <c r="P1818" s="9">
        <f t="shared" si="347"/>
        <v>23</v>
      </c>
    </row>
    <row r="1819" spans="1:16" x14ac:dyDescent="0.25">
      <c r="A1819" s="3">
        <v>48529464</v>
      </c>
      <c r="B1819" s="5">
        <v>42942</v>
      </c>
      <c r="C1819" s="6">
        <v>0.56283564814814813</v>
      </c>
      <c r="D1819" s="6">
        <v>0.56427083333333339</v>
      </c>
      <c r="E1819" s="3">
        <f t="shared" si="338"/>
        <v>8</v>
      </c>
      <c r="F1819" s="3" t="str">
        <f t="shared" si="339"/>
        <v>komurkowe</v>
      </c>
      <c r="G1819" s="3" t="str">
        <f t="shared" si="340"/>
        <v>48</v>
      </c>
      <c r="H1819" s="6">
        <f t="shared" si="341"/>
        <v>1.4351851851852615E-3</v>
      </c>
      <c r="I1819" s="8">
        <f t="shared" si="342"/>
        <v>0</v>
      </c>
      <c r="J1819" s="8">
        <f t="shared" si="343"/>
        <v>9.9836458333333358</v>
      </c>
      <c r="K1819" s="9">
        <f t="shared" si="344"/>
        <v>14376</v>
      </c>
      <c r="L1819" s="8">
        <f t="shared" si="345"/>
        <v>0</v>
      </c>
      <c r="M1819" s="3">
        <f t="shared" si="348"/>
        <v>0</v>
      </c>
      <c r="N1819" s="3">
        <f t="shared" si="346"/>
        <v>3333</v>
      </c>
      <c r="O1819" s="3">
        <f t="shared" si="337"/>
        <v>10243</v>
      </c>
      <c r="P1819" s="9">
        <f t="shared" si="347"/>
        <v>27</v>
      </c>
    </row>
    <row r="1820" spans="1:16" x14ac:dyDescent="0.25">
      <c r="A1820" s="3">
        <v>4082744</v>
      </c>
      <c r="B1820" s="5">
        <v>42942</v>
      </c>
      <c r="C1820" s="6">
        <v>0.56481481481481477</v>
      </c>
      <c r="D1820" s="6">
        <v>0.57565972222222228</v>
      </c>
      <c r="E1820" s="3">
        <f t="shared" si="338"/>
        <v>7</v>
      </c>
      <c r="F1820" s="3" t="str">
        <f t="shared" si="339"/>
        <v>stacjonarne</v>
      </c>
      <c r="G1820" s="3" t="str">
        <f t="shared" si="340"/>
        <v>40</v>
      </c>
      <c r="H1820" s="6">
        <f t="shared" si="341"/>
        <v>1.0844907407407511E-2</v>
      </c>
      <c r="I1820" s="8">
        <f t="shared" si="342"/>
        <v>0</v>
      </c>
      <c r="J1820" s="8">
        <f t="shared" si="343"/>
        <v>9.9944907407407442</v>
      </c>
      <c r="K1820" s="9">
        <f t="shared" si="344"/>
        <v>14392</v>
      </c>
      <c r="L1820" s="8">
        <f t="shared" si="345"/>
        <v>0</v>
      </c>
      <c r="M1820" s="3">
        <f t="shared" si="348"/>
        <v>0</v>
      </c>
      <c r="N1820" s="3">
        <f t="shared" si="346"/>
        <v>3333</v>
      </c>
      <c r="O1820" s="3">
        <f t="shared" si="337"/>
        <v>10259</v>
      </c>
      <c r="P1820" s="9">
        <f t="shared" si="347"/>
        <v>4</v>
      </c>
    </row>
    <row r="1821" spans="1:16" x14ac:dyDescent="0.25">
      <c r="A1821" s="3">
        <v>2395447</v>
      </c>
      <c r="B1821" s="5">
        <v>42942</v>
      </c>
      <c r="C1821" s="6">
        <v>0.56805555555555554</v>
      </c>
      <c r="D1821" s="6">
        <v>0.56937499999999996</v>
      </c>
      <c r="E1821" s="3">
        <f t="shared" si="338"/>
        <v>7</v>
      </c>
      <c r="F1821" s="3" t="str">
        <f t="shared" si="339"/>
        <v>stacjonarne</v>
      </c>
      <c r="G1821" s="3" t="str">
        <f t="shared" si="340"/>
        <v>23</v>
      </c>
      <c r="H1821" s="6">
        <f t="shared" si="341"/>
        <v>1.3194444444444287E-3</v>
      </c>
      <c r="I1821" s="8">
        <f t="shared" si="342"/>
        <v>0</v>
      </c>
      <c r="J1821" s="8">
        <f t="shared" si="343"/>
        <v>9.9958101851851886</v>
      </c>
      <c r="K1821" s="9">
        <f t="shared" si="344"/>
        <v>14393</v>
      </c>
      <c r="L1821" s="8">
        <f t="shared" si="345"/>
        <v>0</v>
      </c>
      <c r="M1821" s="3">
        <f t="shared" si="348"/>
        <v>0</v>
      </c>
      <c r="N1821" s="3">
        <f t="shared" si="346"/>
        <v>3333</v>
      </c>
      <c r="O1821" s="3">
        <f t="shared" si="337"/>
        <v>10260</v>
      </c>
      <c r="P1821" s="9">
        <f t="shared" si="347"/>
        <v>58</v>
      </c>
    </row>
    <row r="1822" spans="1:16" x14ac:dyDescent="0.25">
      <c r="A1822" s="3">
        <v>96620804</v>
      </c>
      <c r="B1822" s="5">
        <v>42942</v>
      </c>
      <c r="C1822" s="6">
        <v>0.56945601851851857</v>
      </c>
      <c r="D1822" s="6">
        <v>0.5776041666666667</v>
      </c>
      <c r="E1822" s="3">
        <f t="shared" si="338"/>
        <v>8</v>
      </c>
      <c r="F1822" s="3" t="str">
        <f t="shared" si="339"/>
        <v>komurkowe</v>
      </c>
      <c r="G1822" s="3" t="str">
        <f t="shared" si="340"/>
        <v>96</v>
      </c>
      <c r="H1822" s="6">
        <f t="shared" si="341"/>
        <v>8.1481481481481266E-3</v>
      </c>
      <c r="I1822" s="8">
        <f t="shared" si="342"/>
        <v>0</v>
      </c>
      <c r="J1822" s="8">
        <f t="shared" si="343"/>
        <v>10.003958333333337</v>
      </c>
      <c r="K1822" s="9">
        <f t="shared" si="344"/>
        <v>14405</v>
      </c>
      <c r="L1822" s="8">
        <f t="shared" si="345"/>
        <v>0</v>
      </c>
      <c r="M1822" s="3">
        <f t="shared" si="348"/>
        <v>0</v>
      </c>
      <c r="N1822" s="3">
        <f t="shared" si="346"/>
        <v>3345</v>
      </c>
      <c r="O1822" s="3">
        <f t="shared" si="337"/>
        <v>10260</v>
      </c>
      <c r="P1822" s="9">
        <f t="shared" si="347"/>
        <v>42</v>
      </c>
    </row>
    <row r="1823" spans="1:16" x14ac:dyDescent="0.25">
      <c r="A1823" s="3">
        <v>9489003225</v>
      </c>
      <c r="B1823" s="5">
        <v>42942</v>
      </c>
      <c r="C1823" s="6">
        <v>0.57263888888888892</v>
      </c>
      <c r="D1823" s="6">
        <v>0.57309027777777777</v>
      </c>
      <c r="E1823" s="3">
        <f t="shared" si="338"/>
        <v>10</v>
      </c>
      <c r="F1823" s="3" t="str">
        <f t="shared" si="339"/>
        <v>komurkowe</v>
      </c>
      <c r="G1823" s="3" t="str">
        <f t="shared" si="340"/>
        <v>94</v>
      </c>
      <c r="H1823" s="6">
        <f t="shared" si="341"/>
        <v>4.5138888888884843E-4</v>
      </c>
      <c r="I1823" s="8">
        <f t="shared" si="342"/>
        <v>0</v>
      </c>
      <c r="J1823" s="8">
        <f t="shared" si="343"/>
        <v>10.003958333333337</v>
      </c>
      <c r="K1823" s="9">
        <f t="shared" si="344"/>
        <v>14405</v>
      </c>
      <c r="L1823" s="8">
        <f t="shared" si="345"/>
        <v>4.5138888888884843E-4</v>
      </c>
      <c r="M1823" s="3">
        <f t="shared" si="348"/>
        <v>1</v>
      </c>
      <c r="N1823" s="3">
        <f t="shared" si="346"/>
        <v>3345</v>
      </c>
      <c r="O1823" s="3">
        <f t="shared" si="337"/>
        <v>10260</v>
      </c>
      <c r="P1823" s="9">
        <f t="shared" si="347"/>
        <v>42</v>
      </c>
    </row>
    <row r="1824" spans="1:16" x14ac:dyDescent="0.25">
      <c r="A1824" s="3">
        <v>6897893</v>
      </c>
      <c r="B1824" s="5">
        <v>42942</v>
      </c>
      <c r="C1824" s="6">
        <v>0.57662037037037039</v>
      </c>
      <c r="D1824" s="6">
        <v>0.58204861111111106</v>
      </c>
      <c r="E1824" s="3">
        <f t="shared" si="338"/>
        <v>7</v>
      </c>
      <c r="F1824" s="3" t="str">
        <f t="shared" si="339"/>
        <v>stacjonarne</v>
      </c>
      <c r="G1824" s="3" t="str">
        <f t="shared" si="340"/>
        <v>68</v>
      </c>
      <c r="H1824" s="6">
        <f t="shared" si="341"/>
        <v>5.4282407407406641E-3</v>
      </c>
      <c r="I1824" s="8">
        <f t="shared" si="342"/>
        <v>0</v>
      </c>
      <c r="J1824" s="8">
        <f t="shared" si="343"/>
        <v>10.009386574074078</v>
      </c>
      <c r="K1824" s="9">
        <f t="shared" si="344"/>
        <v>14413</v>
      </c>
      <c r="L1824" s="8">
        <f t="shared" si="345"/>
        <v>0</v>
      </c>
      <c r="M1824" s="3">
        <f t="shared" si="348"/>
        <v>0</v>
      </c>
      <c r="N1824" s="3">
        <f t="shared" si="346"/>
        <v>3345</v>
      </c>
      <c r="O1824" s="3">
        <f t="shared" si="337"/>
        <v>10268</v>
      </c>
      <c r="P1824" s="9">
        <f t="shared" si="347"/>
        <v>31</v>
      </c>
    </row>
    <row r="1825" spans="1:16" x14ac:dyDescent="0.25">
      <c r="A1825" s="3">
        <v>9759222</v>
      </c>
      <c r="B1825" s="5">
        <v>42942</v>
      </c>
      <c r="C1825" s="6">
        <v>0.58021990740740736</v>
      </c>
      <c r="D1825" s="6">
        <v>0.58726851851851858</v>
      </c>
      <c r="E1825" s="3">
        <f t="shared" si="338"/>
        <v>7</v>
      </c>
      <c r="F1825" s="3" t="str">
        <f t="shared" si="339"/>
        <v>stacjonarne</v>
      </c>
      <c r="G1825" s="3" t="str">
        <f t="shared" si="340"/>
        <v>97</v>
      </c>
      <c r="H1825" s="6">
        <f t="shared" si="341"/>
        <v>7.0486111111112137E-3</v>
      </c>
      <c r="I1825" s="8">
        <f t="shared" si="342"/>
        <v>0</v>
      </c>
      <c r="J1825" s="8">
        <f t="shared" si="343"/>
        <v>10.016435185185189</v>
      </c>
      <c r="K1825" s="9">
        <f t="shared" si="344"/>
        <v>14423</v>
      </c>
      <c r="L1825" s="8">
        <f t="shared" si="345"/>
        <v>0</v>
      </c>
      <c r="M1825" s="3">
        <f t="shared" si="348"/>
        <v>0</v>
      </c>
      <c r="N1825" s="3">
        <f t="shared" si="346"/>
        <v>3345</v>
      </c>
      <c r="O1825" s="3">
        <f t="shared" si="337"/>
        <v>10278</v>
      </c>
      <c r="P1825" s="9">
        <f t="shared" si="347"/>
        <v>40</v>
      </c>
    </row>
    <row r="1826" spans="1:16" x14ac:dyDescent="0.25">
      <c r="A1826" s="3">
        <v>39793981</v>
      </c>
      <c r="B1826" s="5">
        <v>42942</v>
      </c>
      <c r="C1826" s="6">
        <v>0.58101851851851849</v>
      </c>
      <c r="D1826" s="6">
        <v>0.58164351851851859</v>
      </c>
      <c r="E1826" s="3">
        <f t="shared" si="338"/>
        <v>8</v>
      </c>
      <c r="F1826" s="3" t="str">
        <f t="shared" si="339"/>
        <v>komurkowe</v>
      </c>
      <c r="G1826" s="3" t="str">
        <f t="shared" si="340"/>
        <v>39</v>
      </c>
      <c r="H1826" s="6">
        <f t="shared" si="341"/>
        <v>6.250000000000977E-4</v>
      </c>
      <c r="I1826" s="8">
        <f t="shared" si="342"/>
        <v>0</v>
      </c>
      <c r="J1826" s="8">
        <f t="shared" si="343"/>
        <v>10.017060185185189</v>
      </c>
      <c r="K1826" s="9">
        <f t="shared" si="344"/>
        <v>14424</v>
      </c>
      <c r="L1826" s="8">
        <f t="shared" si="345"/>
        <v>0</v>
      </c>
      <c r="M1826" s="3">
        <f t="shared" si="348"/>
        <v>0</v>
      </c>
      <c r="N1826" s="3">
        <f t="shared" si="346"/>
        <v>3346</v>
      </c>
      <c r="O1826" s="3">
        <f t="shared" si="337"/>
        <v>10278</v>
      </c>
      <c r="P1826" s="9">
        <f t="shared" si="347"/>
        <v>34</v>
      </c>
    </row>
    <row r="1827" spans="1:16" x14ac:dyDescent="0.25">
      <c r="A1827" s="3">
        <v>3759991</v>
      </c>
      <c r="B1827" s="5">
        <v>42942</v>
      </c>
      <c r="C1827" s="6">
        <v>0.58408564814814812</v>
      </c>
      <c r="D1827" s="6">
        <v>0.58677083333333335</v>
      </c>
      <c r="E1827" s="3">
        <f t="shared" si="338"/>
        <v>7</v>
      </c>
      <c r="F1827" s="3" t="str">
        <f t="shared" si="339"/>
        <v>stacjonarne</v>
      </c>
      <c r="G1827" s="3" t="str">
        <f t="shared" si="340"/>
        <v>37</v>
      </c>
      <c r="H1827" s="6">
        <f t="shared" si="341"/>
        <v>2.6851851851852349E-3</v>
      </c>
      <c r="I1827" s="8">
        <f t="shared" si="342"/>
        <v>0</v>
      </c>
      <c r="J1827" s="8">
        <f t="shared" si="343"/>
        <v>10.019745370370375</v>
      </c>
      <c r="K1827" s="9">
        <f t="shared" si="344"/>
        <v>14428</v>
      </c>
      <c r="L1827" s="8">
        <f t="shared" si="345"/>
        <v>0</v>
      </c>
      <c r="M1827" s="3">
        <f t="shared" si="348"/>
        <v>0</v>
      </c>
      <c r="N1827" s="3">
        <f t="shared" si="346"/>
        <v>3346</v>
      </c>
      <c r="O1827" s="3">
        <f t="shared" si="337"/>
        <v>10282</v>
      </c>
      <c r="P1827" s="9">
        <f t="shared" si="347"/>
        <v>26</v>
      </c>
    </row>
    <row r="1828" spans="1:16" x14ac:dyDescent="0.25">
      <c r="A1828" s="3">
        <v>37838778</v>
      </c>
      <c r="B1828" s="5">
        <v>42942</v>
      </c>
      <c r="C1828" s="6">
        <v>0.58770833333333339</v>
      </c>
      <c r="D1828" s="6">
        <v>0.59591435185185182</v>
      </c>
      <c r="E1828" s="3">
        <f t="shared" si="338"/>
        <v>8</v>
      </c>
      <c r="F1828" s="3" t="str">
        <f t="shared" si="339"/>
        <v>komurkowe</v>
      </c>
      <c r="G1828" s="3" t="str">
        <f t="shared" si="340"/>
        <v>37</v>
      </c>
      <c r="H1828" s="6">
        <f t="shared" si="341"/>
        <v>8.206018518518432E-3</v>
      </c>
      <c r="I1828" s="8">
        <f t="shared" si="342"/>
        <v>0</v>
      </c>
      <c r="J1828" s="8">
        <f t="shared" si="343"/>
        <v>10.027951388888892</v>
      </c>
      <c r="K1828" s="9">
        <f t="shared" si="344"/>
        <v>14440</v>
      </c>
      <c r="L1828" s="8">
        <f t="shared" si="345"/>
        <v>0</v>
      </c>
      <c r="M1828" s="3">
        <f t="shared" si="348"/>
        <v>0</v>
      </c>
      <c r="N1828" s="3">
        <f t="shared" si="346"/>
        <v>3358</v>
      </c>
      <c r="O1828" s="3">
        <f t="shared" si="337"/>
        <v>10282</v>
      </c>
      <c r="P1828" s="9">
        <f t="shared" si="347"/>
        <v>15</v>
      </c>
    </row>
    <row r="1829" spans="1:16" x14ac:dyDescent="0.25">
      <c r="A1829" s="3">
        <v>3785540</v>
      </c>
      <c r="B1829" s="5">
        <v>42942</v>
      </c>
      <c r="C1829" s="6">
        <v>0.59261574074074075</v>
      </c>
      <c r="D1829" s="6">
        <v>0.60343749999999996</v>
      </c>
      <c r="E1829" s="3">
        <f t="shared" si="338"/>
        <v>7</v>
      </c>
      <c r="F1829" s="3" t="str">
        <f t="shared" si="339"/>
        <v>stacjonarne</v>
      </c>
      <c r="G1829" s="3" t="str">
        <f t="shared" si="340"/>
        <v>37</v>
      </c>
      <c r="H1829" s="6">
        <f t="shared" si="341"/>
        <v>1.0821759259259212E-2</v>
      </c>
      <c r="I1829" s="8">
        <f t="shared" si="342"/>
        <v>0</v>
      </c>
      <c r="J1829" s="8">
        <f t="shared" si="343"/>
        <v>10.038773148148152</v>
      </c>
      <c r="K1829" s="9">
        <f t="shared" si="344"/>
        <v>14455</v>
      </c>
      <c r="L1829" s="8">
        <f t="shared" si="345"/>
        <v>0</v>
      </c>
      <c r="M1829" s="3">
        <f t="shared" si="348"/>
        <v>0</v>
      </c>
      <c r="N1829" s="3">
        <f t="shared" si="346"/>
        <v>3358</v>
      </c>
      <c r="O1829" s="3">
        <f t="shared" ref="O1829:O1892" si="349">IF(AND(K1829&gt;800,K1828&lt;800,F1829="stacjonarne"),K1829-800,IF(AND(F1829="stacjonarne",K1829&gt;800),O1828+K1829-K1828,O1828))</f>
        <v>10297</v>
      </c>
      <c r="P1829" s="9">
        <f t="shared" si="347"/>
        <v>50</v>
      </c>
    </row>
    <row r="1830" spans="1:16" x14ac:dyDescent="0.25">
      <c r="A1830" s="3">
        <v>9689833</v>
      </c>
      <c r="B1830" s="5">
        <v>42942</v>
      </c>
      <c r="C1830" s="6">
        <v>0.5932291666666667</v>
      </c>
      <c r="D1830" s="6">
        <v>0.5994328703703703</v>
      </c>
      <c r="E1830" s="3">
        <f t="shared" si="338"/>
        <v>7</v>
      </c>
      <c r="F1830" s="3" t="str">
        <f t="shared" si="339"/>
        <v>stacjonarne</v>
      </c>
      <c r="G1830" s="3" t="str">
        <f t="shared" si="340"/>
        <v>96</v>
      </c>
      <c r="H1830" s="6">
        <f t="shared" si="341"/>
        <v>6.2037037037036002E-3</v>
      </c>
      <c r="I1830" s="8">
        <f t="shared" si="342"/>
        <v>0</v>
      </c>
      <c r="J1830" s="8">
        <f t="shared" si="343"/>
        <v>10.044976851851857</v>
      </c>
      <c r="K1830" s="9">
        <f t="shared" si="344"/>
        <v>14464</v>
      </c>
      <c r="L1830" s="8">
        <f t="shared" si="345"/>
        <v>0</v>
      </c>
      <c r="M1830" s="3">
        <f t="shared" si="348"/>
        <v>0</v>
      </c>
      <c r="N1830" s="3">
        <f t="shared" si="346"/>
        <v>3358</v>
      </c>
      <c r="O1830" s="3">
        <f t="shared" si="349"/>
        <v>10306</v>
      </c>
      <c r="P1830" s="9">
        <f t="shared" si="347"/>
        <v>46</v>
      </c>
    </row>
    <row r="1831" spans="1:16" x14ac:dyDescent="0.25">
      <c r="A1831" s="3">
        <v>8136309</v>
      </c>
      <c r="B1831" s="5">
        <v>42942</v>
      </c>
      <c r="C1831" s="6">
        <v>0.59876157407407404</v>
      </c>
      <c r="D1831" s="6">
        <v>0.60951388888888891</v>
      </c>
      <c r="E1831" s="3">
        <f t="shared" si="338"/>
        <v>7</v>
      </c>
      <c r="F1831" s="3" t="str">
        <f t="shared" si="339"/>
        <v>stacjonarne</v>
      </c>
      <c r="G1831" s="3" t="str">
        <f t="shared" si="340"/>
        <v>81</v>
      </c>
      <c r="H1831" s="6">
        <f t="shared" si="341"/>
        <v>1.0752314814814867E-2</v>
      </c>
      <c r="I1831" s="8">
        <f t="shared" si="342"/>
        <v>0</v>
      </c>
      <c r="J1831" s="8">
        <f t="shared" si="343"/>
        <v>10.055729166666671</v>
      </c>
      <c r="K1831" s="9">
        <f t="shared" si="344"/>
        <v>14480</v>
      </c>
      <c r="L1831" s="8">
        <f t="shared" si="345"/>
        <v>0</v>
      </c>
      <c r="M1831" s="3">
        <f t="shared" si="348"/>
        <v>0</v>
      </c>
      <c r="N1831" s="3">
        <f t="shared" si="346"/>
        <v>3358</v>
      </c>
      <c r="O1831" s="3">
        <f t="shared" si="349"/>
        <v>10322</v>
      </c>
      <c r="P1831" s="9">
        <f t="shared" si="347"/>
        <v>15</v>
      </c>
    </row>
    <row r="1832" spans="1:16" x14ac:dyDescent="0.25">
      <c r="A1832" s="3">
        <v>1177203</v>
      </c>
      <c r="B1832" s="5">
        <v>42942</v>
      </c>
      <c r="C1832" s="6">
        <v>0.60384259259259265</v>
      </c>
      <c r="D1832" s="6">
        <v>0.60452546296296295</v>
      </c>
      <c r="E1832" s="3">
        <f t="shared" si="338"/>
        <v>7</v>
      </c>
      <c r="F1832" s="3" t="str">
        <f t="shared" si="339"/>
        <v>stacjonarne</v>
      </c>
      <c r="G1832" s="3" t="str">
        <f t="shared" si="340"/>
        <v>11</v>
      </c>
      <c r="H1832" s="6">
        <f t="shared" si="341"/>
        <v>6.8287037037029208E-4</v>
      </c>
      <c r="I1832" s="8">
        <f t="shared" si="342"/>
        <v>0</v>
      </c>
      <c r="J1832" s="8">
        <f t="shared" si="343"/>
        <v>10.056412037037042</v>
      </c>
      <c r="K1832" s="9">
        <f t="shared" si="344"/>
        <v>14481</v>
      </c>
      <c r="L1832" s="8">
        <f t="shared" si="345"/>
        <v>0</v>
      </c>
      <c r="M1832" s="3">
        <f t="shared" si="348"/>
        <v>0</v>
      </c>
      <c r="N1832" s="3">
        <f t="shared" si="346"/>
        <v>3358</v>
      </c>
      <c r="O1832" s="3">
        <f t="shared" si="349"/>
        <v>10323</v>
      </c>
      <c r="P1832" s="9">
        <f t="shared" si="347"/>
        <v>14</v>
      </c>
    </row>
    <row r="1833" spans="1:16" x14ac:dyDescent="0.25">
      <c r="A1833" s="3">
        <v>6060835</v>
      </c>
      <c r="B1833" s="5">
        <v>42942</v>
      </c>
      <c r="C1833" s="6">
        <v>0.60623842592592592</v>
      </c>
      <c r="D1833" s="6">
        <v>0.61055555555555563</v>
      </c>
      <c r="E1833" s="3">
        <f t="shared" si="338"/>
        <v>7</v>
      </c>
      <c r="F1833" s="3" t="str">
        <f t="shared" si="339"/>
        <v>stacjonarne</v>
      </c>
      <c r="G1833" s="3" t="str">
        <f t="shared" si="340"/>
        <v>60</v>
      </c>
      <c r="H1833" s="6">
        <f t="shared" si="341"/>
        <v>4.3171296296297124E-3</v>
      </c>
      <c r="I1833" s="8">
        <f t="shared" si="342"/>
        <v>0</v>
      </c>
      <c r="J1833" s="8">
        <f t="shared" si="343"/>
        <v>10.060729166666672</v>
      </c>
      <c r="K1833" s="9">
        <f t="shared" si="344"/>
        <v>14487</v>
      </c>
      <c r="L1833" s="8">
        <f t="shared" si="345"/>
        <v>0</v>
      </c>
      <c r="M1833" s="3">
        <f t="shared" si="348"/>
        <v>0</v>
      </c>
      <c r="N1833" s="3">
        <f t="shared" si="346"/>
        <v>3358</v>
      </c>
      <c r="O1833" s="3">
        <f t="shared" si="349"/>
        <v>10329</v>
      </c>
      <c r="P1833" s="9">
        <f t="shared" si="347"/>
        <v>27</v>
      </c>
    </row>
    <row r="1834" spans="1:16" x14ac:dyDescent="0.25">
      <c r="A1834" s="3">
        <v>8534481</v>
      </c>
      <c r="B1834" s="5">
        <v>42942</v>
      </c>
      <c r="C1834" s="6">
        <v>0.60950231481481476</v>
      </c>
      <c r="D1834" s="6">
        <v>0.61940972222222224</v>
      </c>
      <c r="E1834" s="3">
        <f t="shared" si="338"/>
        <v>7</v>
      </c>
      <c r="F1834" s="3" t="str">
        <f t="shared" si="339"/>
        <v>stacjonarne</v>
      </c>
      <c r="G1834" s="3" t="str">
        <f t="shared" si="340"/>
        <v>85</v>
      </c>
      <c r="H1834" s="6">
        <f t="shared" si="341"/>
        <v>9.9074074074074758E-3</v>
      </c>
      <c r="I1834" s="8">
        <f t="shared" si="342"/>
        <v>0</v>
      </c>
      <c r="J1834" s="8">
        <f t="shared" si="343"/>
        <v>10.070636574074079</v>
      </c>
      <c r="K1834" s="9">
        <f t="shared" si="344"/>
        <v>14501</v>
      </c>
      <c r="L1834" s="8">
        <f t="shared" si="345"/>
        <v>0</v>
      </c>
      <c r="M1834" s="3">
        <f t="shared" si="348"/>
        <v>0</v>
      </c>
      <c r="N1834" s="3">
        <f t="shared" si="346"/>
        <v>3358</v>
      </c>
      <c r="O1834" s="3">
        <f t="shared" si="349"/>
        <v>10343</v>
      </c>
      <c r="P1834" s="9">
        <f t="shared" si="347"/>
        <v>43</v>
      </c>
    </row>
    <row r="1835" spans="1:16" x14ac:dyDescent="0.25">
      <c r="A1835" s="3">
        <v>4959594</v>
      </c>
      <c r="B1835" s="5">
        <v>42942</v>
      </c>
      <c r="C1835" s="6">
        <v>0.61371527777777779</v>
      </c>
      <c r="D1835" s="6">
        <v>0.62355324074074081</v>
      </c>
      <c r="E1835" s="3">
        <f t="shared" si="338"/>
        <v>7</v>
      </c>
      <c r="F1835" s="3" t="str">
        <f t="shared" si="339"/>
        <v>stacjonarne</v>
      </c>
      <c r="G1835" s="3" t="str">
        <f t="shared" si="340"/>
        <v>49</v>
      </c>
      <c r="H1835" s="6">
        <f t="shared" si="341"/>
        <v>9.8379629629630205E-3</v>
      </c>
      <c r="I1835" s="8">
        <f t="shared" si="342"/>
        <v>0</v>
      </c>
      <c r="J1835" s="8">
        <f t="shared" si="343"/>
        <v>10.080474537037043</v>
      </c>
      <c r="K1835" s="9">
        <f t="shared" si="344"/>
        <v>14515</v>
      </c>
      <c r="L1835" s="8">
        <f t="shared" si="345"/>
        <v>0</v>
      </c>
      <c r="M1835" s="3">
        <f t="shared" si="348"/>
        <v>0</v>
      </c>
      <c r="N1835" s="3">
        <f t="shared" si="346"/>
        <v>3358</v>
      </c>
      <c r="O1835" s="3">
        <f t="shared" si="349"/>
        <v>10357</v>
      </c>
      <c r="P1835" s="9">
        <f t="shared" si="347"/>
        <v>53</v>
      </c>
    </row>
    <row r="1836" spans="1:16" x14ac:dyDescent="0.25">
      <c r="A1836" s="3">
        <v>1047809</v>
      </c>
      <c r="B1836" s="5">
        <v>42942</v>
      </c>
      <c r="C1836" s="6">
        <v>0.61724537037037031</v>
      </c>
      <c r="D1836" s="6">
        <v>0.62866898148148154</v>
      </c>
      <c r="E1836" s="3">
        <f t="shared" si="338"/>
        <v>7</v>
      </c>
      <c r="F1836" s="3" t="str">
        <f t="shared" si="339"/>
        <v>stacjonarne</v>
      </c>
      <c r="G1836" s="3" t="str">
        <f t="shared" si="340"/>
        <v>10</v>
      </c>
      <c r="H1836" s="6">
        <f t="shared" si="341"/>
        <v>1.1423611111111232E-2</v>
      </c>
      <c r="I1836" s="8">
        <f t="shared" si="342"/>
        <v>0</v>
      </c>
      <c r="J1836" s="8">
        <f t="shared" si="343"/>
        <v>10.091898148148154</v>
      </c>
      <c r="K1836" s="9">
        <f t="shared" si="344"/>
        <v>14532</v>
      </c>
      <c r="L1836" s="8">
        <f t="shared" si="345"/>
        <v>0</v>
      </c>
      <c r="M1836" s="3">
        <f t="shared" si="348"/>
        <v>0</v>
      </c>
      <c r="N1836" s="3">
        <f t="shared" si="346"/>
        <v>3358</v>
      </c>
      <c r="O1836" s="3">
        <f t="shared" si="349"/>
        <v>10374</v>
      </c>
      <c r="P1836" s="9">
        <f t="shared" si="347"/>
        <v>20</v>
      </c>
    </row>
    <row r="1837" spans="1:16" x14ac:dyDescent="0.25">
      <c r="A1837" s="3">
        <v>3437033</v>
      </c>
      <c r="B1837" s="5">
        <v>42942</v>
      </c>
      <c r="C1837" s="6">
        <v>0.62089120370370365</v>
      </c>
      <c r="D1837" s="6">
        <v>0.62159722222222225</v>
      </c>
      <c r="E1837" s="3">
        <f t="shared" si="338"/>
        <v>7</v>
      </c>
      <c r="F1837" s="3" t="str">
        <f t="shared" si="339"/>
        <v>stacjonarne</v>
      </c>
      <c r="G1837" s="3" t="str">
        <f t="shared" si="340"/>
        <v>34</v>
      </c>
      <c r="H1837" s="6">
        <f t="shared" si="341"/>
        <v>7.0601851851859188E-4</v>
      </c>
      <c r="I1837" s="8">
        <f t="shared" si="342"/>
        <v>0</v>
      </c>
      <c r="J1837" s="8">
        <f t="shared" si="343"/>
        <v>10.092604166666673</v>
      </c>
      <c r="K1837" s="9">
        <f t="shared" si="344"/>
        <v>14533</v>
      </c>
      <c r="L1837" s="8">
        <f t="shared" si="345"/>
        <v>0</v>
      </c>
      <c r="M1837" s="3">
        <f t="shared" si="348"/>
        <v>0</v>
      </c>
      <c r="N1837" s="3">
        <f t="shared" si="346"/>
        <v>3358</v>
      </c>
      <c r="O1837" s="3">
        <f t="shared" si="349"/>
        <v>10375</v>
      </c>
      <c r="P1837" s="9">
        <f t="shared" si="347"/>
        <v>21</v>
      </c>
    </row>
    <row r="1838" spans="1:16" x14ac:dyDescent="0.25">
      <c r="A1838" s="3">
        <v>6801890</v>
      </c>
      <c r="B1838" s="5">
        <v>42942</v>
      </c>
      <c r="C1838" s="6">
        <v>0.62467592592592591</v>
      </c>
      <c r="D1838" s="6">
        <v>0.62690972222222219</v>
      </c>
      <c r="E1838" s="3">
        <f t="shared" si="338"/>
        <v>7</v>
      </c>
      <c r="F1838" s="3" t="str">
        <f t="shared" si="339"/>
        <v>stacjonarne</v>
      </c>
      <c r="G1838" s="3" t="str">
        <f t="shared" si="340"/>
        <v>68</v>
      </c>
      <c r="H1838" s="6">
        <f t="shared" si="341"/>
        <v>2.2337962962962754E-3</v>
      </c>
      <c r="I1838" s="8">
        <f t="shared" si="342"/>
        <v>0</v>
      </c>
      <c r="J1838" s="8">
        <f t="shared" si="343"/>
        <v>10.09483796296297</v>
      </c>
      <c r="K1838" s="9">
        <f t="shared" si="344"/>
        <v>14536</v>
      </c>
      <c r="L1838" s="8">
        <f t="shared" si="345"/>
        <v>0</v>
      </c>
      <c r="M1838" s="3">
        <f t="shared" si="348"/>
        <v>0</v>
      </c>
      <c r="N1838" s="3">
        <f t="shared" si="346"/>
        <v>3358</v>
      </c>
      <c r="O1838" s="3">
        <f t="shared" si="349"/>
        <v>10378</v>
      </c>
      <c r="P1838" s="9">
        <f t="shared" si="347"/>
        <v>34</v>
      </c>
    </row>
    <row r="1839" spans="1:16" x14ac:dyDescent="0.25">
      <c r="A1839" s="3">
        <v>2604004</v>
      </c>
      <c r="B1839" s="5">
        <v>42942</v>
      </c>
      <c r="C1839" s="6">
        <v>0.6277314814814815</v>
      </c>
      <c r="D1839" s="6">
        <v>0.63423611111111111</v>
      </c>
      <c r="E1839" s="3">
        <f t="shared" si="338"/>
        <v>7</v>
      </c>
      <c r="F1839" s="3" t="str">
        <f t="shared" si="339"/>
        <v>stacjonarne</v>
      </c>
      <c r="G1839" s="3" t="str">
        <f t="shared" si="340"/>
        <v>26</v>
      </c>
      <c r="H1839" s="6">
        <f t="shared" si="341"/>
        <v>6.5046296296296102E-3</v>
      </c>
      <c r="I1839" s="8">
        <f t="shared" si="342"/>
        <v>0</v>
      </c>
      <c r="J1839" s="8">
        <f t="shared" si="343"/>
        <v>10.1013425925926</v>
      </c>
      <c r="K1839" s="9">
        <f t="shared" si="344"/>
        <v>14545</v>
      </c>
      <c r="L1839" s="8">
        <f t="shared" si="345"/>
        <v>0</v>
      </c>
      <c r="M1839" s="3">
        <f t="shared" si="348"/>
        <v>0</v>
      </c>
      <c r="N1839" s="3">
        <f t="shared" si="346"/>
        <v>3358</v>
      </c>
      <c r="O1839" s="3">
        <f t="shared" si="349"/>
        <v>10387</v>
      </c>
      <c r="P1839" s="9">
        <f t="shared" si="347"/>
        <v>56</v>
      </c>
    </row>
    <row r="1840" spans="1:16" x14ac:dyDescent="0.25">
      <c r="A1840" s="3">
        <v>4379524</v>
      </c>
      <c r="B1840" s="5">
        <v>42943</v>
      </c>
      <c r="C1840" s="6">
        <v>0.33751157407407412</v>
      </c>
      <c r="D1840" s="6">
        <v>0.33754629629629629</v>
      </c>
      <c r="E1840" s="3">
        <f t="shared" si="338"/>
        <v>7</v>
      </c>
      <c r="F1840" s="3" t="str">
        <f t="shared" si="339"/>
        <v>stacjonarne</v>
      </c>
      <c r="G1840" s="3" t="str">
        <f t="shared" si="340"/>
        <v>43</v>
      </c>
      <c r="H1840" s="6">
        <f t="shared" si="341"/>
        <v>3.4722222222172139E-5</v>
      </c>
      <c r="I1840" s="8">
        <f t="shared" si="342"/>
        <v>0</v>
      </c>
      <c r="J1840" s="8">
        <f t="shared" si="343"/>
        <v>10.101377314814822</v>
      </c>
      <c r="K1840" s="9">
        <f t="shared" si="344"/>
        <v>14545</v>
      </c>
      <c r="L1840" s="8">
        <f t="shared" si="345"/>
        <v>0</v>
      </c>
      <c r="M1840" s="3">
        <f t="shared" si="348"/>
        <v>0</v>
      </c>
      <c r="N1840" s="3">
        <f t="shared" si="346"/>
        <v>3358</v>
      </c>
      <c r="O1840" s="3">
        <f t="shared" si="349"/>
        <v>10387</v>
      </c>
      <c r="P1840" s="9">
        <f t="shared" si="347"/>
        <v>59</v>
      </c>
    </row>
    <row r="1841" spans="1:16" x14ac:dyDescent="0.25">
      <c r="A1841" s="3">
        <v>12377650</v>
      </c>
      <c r="B1841" s="5">
        <v>42943</v>
      </c>
      <c r="C1841" s="6">
        <v>0.3394328703703704</v>
      </c>
      <c r="D1841" s="6">
        <v>0.34292824074074074</v>
      </c>
      <c r="E1841" s="3">
        <f t="shared" si="338"/>
        <v>8</v>
      </c>
      <c r="F1841" s="3" t="str">
        <f t="shared" si="339"/>
        <v>komurkowe</v>
      </c>
      <c r="G1841" s="3" t="str">
        <f t="shared" si="340"/>
        <v>12</v>
      </c>
      <c r="H1841" s="6">
        <f t="shared" si="341"/>
        <v>3.4953703703703431E-3</v>
      </c>
      <c r="I1841" s="8">
        <f t="shared" si="342"/>
        <v>0</v>
      </c>
      <c r="J1841" s="8">
        <f t="shared" si="343"/>
        <v>10.104872685185192</v>
      </c>
      <c r="K1841" s="9">
        <f t="shared" si="344"/>
        <v>14551</v>
      </c>
      <c r="L1841" s="8">
        <f t="shared" si="345"/>
        <v>0</v>
      </c>
      <c r="M1841" s="3">
        <f t="shared" si="348"/>
        <v>0</v>
      </c>
      <c r="N1841" s="3">
        <f t="shared" si="346"/>
        <v>3364</v>
      </c>
      <c r="O1841" s="3">
        <f t="shared" si="349"/>
        <v>10387</v>
      </c>
      <c r="P1841" s="9">
        <f t="shared" si="347"/>
        <v>1</v>
      </c>
    </row>
    <row r="1842" spans="1:16" x14ac:dyDescent="0.25">
      <c r="A1842" s="3">
        <v>77869622</v>
      </c>
      <c r="B1842" s="5">
        <v>42943</v>
      </c>
      <c r="C1842" s="6">
        <v>0.34219907407407407</v>
      </c>
      <c r="D1842" s="6">
        <v>0.35170138888888891</v>
      </c>
      <c r="E1842" s="3">
        <f t="shared" si="338"/>
        <v>8</v>
      </c>
      <c r="F1842" s="3" t="str">
        <f t="shared" si="339"/>
        <v>komurkowe</v>
      </c>
      <c r="G1842" s="3" t="str">
        <f t="shared" si="340"/>
        <v>77</v>
      </c>
      <c r="H1842" s="6">
        <f t="shared" si="341"/>
        <v>9.5023148148148384E-3</v>
      </c>
      <c r="I1842" s="8">
        <f t="shared" si="342"/>
        <v>0</v>
      </c>
      <c r="J1842" s="8">
        <f t="shared" si="343"/>
        <v>10.114375000000008</v>
      </c>
      <c r="K1842" s="9">
        <f t="shared" si="344"/>
        <v>14564</v>
      </c>
      <c r="L1842" s="8">
        <f t="shared" si="345"/>
        <v>0</v>
      </c>
      <c r="M1842" s="3">
        <f t="shared" si="348"/>
        <v>0</v>
      </c>
      <c r="N1842" s="3">
        <f t="shared" si="346"/>
        <v>3377</v>
      </c>
      <c r="O1842" s="3">
        <f t="shared" si="349"/>
        <v>10387</v>
      </c>
      <c r="P1842" s="9">
        <f t="shared" si="347"/>
        <v>42</v>
      </c>
    </row>
    <row r="1843" spans="1:16" x14ac:dyDescent="0.25">
      <c r="A1843" s="3">
        <v>3414247278</v>
      </c>
      <c r="B1843" s="5">
        <v>42943</v>
      </c>
      <c r="C1843" s="6">
        <v>0.34658564814814818</v>
      </c>
      <c r="D1843" s="6">
        <v>0.34666666666666668</v>
      </c>
      <c r="E1843" s="3">
        <f t="shared" si="338"/>
        <v>10</v>
      </c>
      <c r="F1843" s="3" t="str">
        <f t="shared" si="339"/>
        <v>komurkowe</v>
      </c>
      <c r="G1843" s="3" t="str">
        <f t="shared" si="340"/>
        <v>34</v>
      </c>
      <c r="H1843" s="6">
        <f t="shared" si="341"/>
        <v>8.1018518518494176E-5</v>
      </c>
      <c r="I1843" s="8">
        <f t="shared" si="342"/>
        <v>0</v>
      </c>
      <c r="J1843" s="8">
        <f t="shared" si="343"/>
        <v>10.114375000000008</v>
      </c>
      <c r="K1843" s="9">
        <f t="shared" si="344"/>
        <v>14564</v>
      </c>
      <c r="L1843" s="8">
        <f t="shared" si="345"/>
        <v>8.1018518518494176E-5</v>
      </c>
      <c r="M1843" s="3">
        <f t="shared" si="348"/>
        <v>1</v>
      </c>
      <c r="N1843" s="3">
        <f t="shared" si="346"/>
        <v>3377</v>
      </c>
      <c r="O1843" s="3">
        <f t="shared" si="349"/>
        <v>10387</v>
      </c>
      <c r="P1843" s="9">
        <f t="shared" si="347"/>
        <v>42</v>
      </c>
    </row>
    <row r="1844" spans="1:16" x14ac:dyDescent="0.25">
      <c r="A1844" s="3">
        <v>5839324907</v>
      </c>
      <c r="B1844" s="5">
        <v>42943</v>
      </c>
      <c r="C1844" s="6">
        <v>0.34905092592592596</v>
      </c>
      <c r="D1844" s="6">
        <v>0.35481481481481486</v>
      </c>
      <c r="E1844" s="3">
        <f t="shared" si="338"/>
        <v>10</v>
      </c>
      <c r="F1844" s="3" t="str">
        <f t="shared" si="339"/>
        <v>komurkowe</v>
      </c>
      <c r="G1844" s="3" t="str">
        <f t="shared" si="340"/>
        <v>58</v>
      </c>
      <c r="H1844" s="6">
        <f t="shared" si="341"/>
        <v>5.7638888888889017E-3</v>
      </c>
      <c r="I1844" s="8">
        <f t="shared" si="342"/>
        <v>0</v>
      </c>
      <c r="J1844" s="8">
        <f t="shared" si="343"/>
        <v>10.114375000000008</v>
      </c>
      <c r="K1844" s="9">
        <f t="shared" si="344"/>
        <v>14564</v>
      </c>
      <c r="L1844" s="8">
        <f t="shared" si="345"/>
        <v>5.7638888888889017E-3</v>
      </c>
      <c r="M1844" s="3">
        <f t="shared" si="348"/>
        <v>9</v>
      </c>
      <c r="N1844" s="3">
        <f t="shared" si="346"/>
        <v>3377</v>
      </c>
      <c r="O1844" s="3">
        <f t="shared" si="349"/>
        <v>10387</v>
      </c>
      <c r="P1844" s="9">
        <f t="shared" si="347"/>
        <v>42</v>
      </c>
    </row>
    <row r="1845" spans="1:16" x14ac:dyDescent="0.25">
      <c r="A1845" s="3">
        <v>4852863</v>
      </c>
      <c r="B1845" s="5">
        <v>42943</v>
      </c>
      <c r="C1845" s="6">
        <v>0.34975694444444444</v>
      </c>
      <c r="D1845" s="6">
        <v>0.35971064814814818</v>
      </c>
      <c r="E1845" s="3">
        <f t="shared" si="338"/>
        <v>7</v>
      </c>
      <c r="F1845" s="3" t="str">
        <f t="shared" si="339"/>
        <v>stacjonarne</v>
      </c>
      <c r="G1845" s="3" t="str">
        <f t="shared" si="340"/>
        <v>48</v>
      </c>
      <c r="H1845" s="6">
        <f t="shared" si="341"/>
        <v>9.9537037037037424E-3</v>
      </c>
      <c r="I1845" s="8">
        <f t="shared" si="342"/>
        <v>0</v>
      </c>
      <c r="J1845" s="8">
        <f t="shared" si="343"/>
        <v>10.124328703703712</v>
      </c>
      <c r="K1845" s="9">
        <f t="shared" si="344"/>
        <v>14579</v>
      </c>
      <c r="L1845" s="8">
        <f t="shared" si="345"/>
        <v>0</v>
      </c>
      <c r="M1845" s="3">
        <f t="shared" si="348"/>
        <v>0</v>
      </c>
      <c r="N1845" s="3">
        <f t="shared" si="346"/>
        <v>3377</v>
      </c>
      <c r="O1845" s="3">
        <f t="shared" si="349"/>
        <v>10402</v>
      </c>
      <c r="P1845" s="9">
        <f t="shared" si="347"/>
        <v>2</v>
      </c>
    </row>
    <row r="1846" spans="1:16" x14ac:dyDescent="0.25">
      <c r="A1846" s="3">
        <v>3245936</v>
      </c>
      <c r="B1846" s="5">
        <v>42943</v>
      </c>
      <c r="C1846" s="6">
        <v>0.35116898148148151</v>
      </c>
      <c r="D1846" s="6">
        <v>0.35408564814814819</v>
      </c>
      <c r="E1846" s="3">
        <f t="shared" si="338"/>
        <v>7</v>
      </c>
      <c r="F1846" s="3" t="str">
        <f t="shared" si="339"/>
        <v>stacjonarne</v>
      </c>
      <c r="G1846" s="3" t="str">
        <f t="shared" si="340"/>
        <v>32</v>
      </c>
      <c r="H1846" s="6">
        <f t="shared" si="341"/>
        <v>2.9166666666666785E-3</v>
      </c>
      <c r="I1846" s="8">
        <f t="shared" si="342"/>
        <v>0</v>
      </c>
      <c r="J1846" s="8">
        <f t="shared" si="343"/>
        <v>10.127245370370378</v>
      </c>
      <c r="K1846" s="9">
        <f t="shared" si="344"/>
        <v>14583</v>
      </c>
      <c r="L1846" s="8">
        <f t="shared" si="345"/>
        <v>0</v>
      </c>
      <c r="M1846" s="3">
        <f t="shared" si="348"/>
        <v>0</v>
      </c>
      <c r="N1846" s="3">
        <f t="shared" si="346"/>
        <v>3377</v>
      </c>
      <c r="O1846" s="3">
        <f t="shared" si="349"/>
        <v>10406</v>
      </c>
      <c r="P1846" s="9">
        <f t="shared" si="347"/>
        <v>14</v>
      </c>
    </row>
    <row r="1847" spans="1:16" x14ac:dyDescent="0.25">
      <c r="A1847" s="3">
        <v>6674505</v>
      </c>
      <c r="B1847" s="5">
        <v>42943</v>
      </c>
      <c r="C1847" s="6">
        <v>0.35136574074074073</v>
      </c>
      <c r="D1847" s="6">
        <v>0.35390046296296296</v>
      </c>
      <c r="E1847" s="3">
        <f t="shared" si="338"/>
        <v>7</v>
      </c>
      <c r="F1847" s="3" t="str">
        <f t="shared" si="339"/>
        <v>stacjonarne</v>
      </c>
      <c r="G1847" s="3" t="str">
        <f t="shared" si="340"/>
        <v>66</v>
      </c>
      <c r="H1847" s="6">
        <f t="shared" si="341"/>
        <v>2.5347222222222299E-3</v>
      </c>
      <c r="I1847" s="8">
        <f t="shared" si="342"/>
        <v>0</v>
      </c>
      <c r="J1847" s="8">
        <f t="shared" si="343"/>
        <v>10.1297800925926</v>
      </c>
      <c r="K1847" s="9">
        <f t="shared" si="344"/>
        <v>14586</v>
      </c>
      <c r="L1847" s="8">
        <f t="shared" si="345"/>
        <v>0</v>
      </c>
      <c r="M1847" s="3">
        <f t="shared" si="348"/>
        <v>0</v>
      </c>
      <c r="N1847" s="3">
        <f t="shared" si="346"/>
        <v>3377</v>
      </c>
      <c r="O1847" s="3">
        <f t="shared" si="349"/>
        <v>10409</v>
      </c>
      <c r="P1847" s="9">
        <f t="shared" si="347"/>
        <v>53</v>
      </c>
    </row>
    <row r="1848" spans="1:16" x14ac:dyDescent="0.25">
      <c r="A1848" s="3">
        <v>9591892</v>
      </c>
      <c r="B1848" s="5">
        <v>42943</v>
      </c>
      <c r="C1848" s="6">
        <v>0.35487268518518517</v>
      </c>
      <c r="D1848" s="6">
        <v>0.36251157407407408</v>
      </c>
      <c r="E1848" s="3">
        <f t="shared" si="338"/>
        <v>7</v>
      </c>
      <c r="F1848" s="3" t="str">
        <f t="shared" si="339"/>
        <v>stacjonarne</v>
      </c>
      <c r="G1848" s="3" t="str">
        <f t="shared" si="340"/>
        <v>95</v>
      </c>
      <c r="H1848" s="6">
        <f t="shared" si="341"/>
        <v>7.6388888888889173E-3</v>
      </c>
      <c r="I1848" s="8">
        <f t="shared" si="342"/>
        <v>0</v>
      </c>
      <c r="J1848" s="8">
        <f t="shared" si="343"/>
        <v>10.13741898148149</v>
      </c>
      <c r="K1848" s="9">
        <f t="shared" si="344"/>
        <v>14597</v>
      </c>
      <c r="L1848" s="8">
        <f t="shared" si="345"/>
        <v>0</v>
      </c>
      <c r="M1848" s="3">
        <f t="shared" si="348"/>
        <v>0</v>
      </c>
      <c r="N1848" s="3">
        <f t="shared" si="346"/>
        <v>3377</v>
      </c>
      <c r="O1848" s="3">
        <f t="shared" si="349"/>
        <v>10420</v>
      </c>
      <c r="P1848" s="9">
        <f t="shared" si="347"/>
        <v>53</v>
      </c>
    </row>
    <row r="1849" spans="1:16" x14ac:dyDescent="0.25">
      <c r="A1849" s="3">
        <v>96404523</v>
      </c>
      <c r="B1849" s="5">
        <v>42943</v>
      </c>
      <c r="C1849" s="6">
        <v>0.35592592592592592</v>
      </c>
      <c r="D1849" s="6">
        <v>0.36366898148148147</v>
      </c>
      <c r="E1849" s="3">
        <f t="shared" si="338"/>
        <v>8</v>
      </c>
      <c r="F1849" s="3" t="str">
        <f t="shared" si="339"/>
        <v>komurkowe</v>
      </c>
      <c r="G1849" s="3" t="str">
        <f t="shared" si="340"/>
        <v>96</v>
      </c>
      <c r="H1849" s="6">
        <f t="shared" si="341"/>
        <v>7.7430555555555447E-3</v>
      </c>
      <c r="I1849" s="8">
        <f t="shared" si="342"/>
        <v>0</v>
      </c>
      <c r="J1849" s="8">
        <f t="shared" si="343"/>
        <v>10.145162037037046</v>
      </c>
      <c r="K1849" s="9">
        <f t="shared" si="344"/>
        <v>14609</v>
      </c>
      <c r="L1849" s="8">
        <f t="shared" si="345"/>
        <v>0</v>
      </c>
      <c r="M1849" s="3">
        <f t="shared" si="348"/>
        <v>0</v>
      </c>
      <c r="N1849" s="3">
        <f t="shared" si="346"/>
        <v>3389</v>
      </c>
      <c r="O1849" s="3">
        <f t="shared" si="349"/>
        <v>10420</v>
      </c>
      <c r="P1849" s="9">
        <f t="shared" si="347"/>
        <v>2</v>
      </c>
    </row>
    <row r="1850" spans="1:16" x14ac:dyDescent="0.25">
      <c r="A1850" s="3">
        <v>1405478</v>
      </c>
      <c r="B1850" s="5">
        <v>42943</v>
      </c>
      <c r="C1850" s="6">
        <v>0.35940972222222217</v>
      </c>
      <c r="D1850" s="6">
        <v>0.36412037037037037</v>
      </c>
      <c r="E1850" s="3">
        <f t="shared" si="338"/>
        <v>7</v>
      </c>
      <c r="F1850" s="3" t="str">
        <f t="shared" si="339"/>
        <v>stacjonarne</v>
      </c>
      <c r="G1850" s="3" t="str">
        <f t="shared" si="340"/>
        <v>14</v>
      </c>
      <c r="H1850" s="6">
        <f t="shared" si="341"/>
        <v>4.7106481481481999E-3</v>
      </c>
      <c r="I1850" s="8">
        <f t="shared" si="342"/>
        <v>0</v>
      </c>
      <c r="J1850" s="8">
        <f t="shared" si="343"/>
        <v>10.149872685185194</v>
      </c>
      <c r="K1850" s="9">
        <f t="shared" si="344"/>
        <v>14615</v>
      </c>
      <c r="L1850" s="8">
        <f t="shared" si="345"/>
        <v>0</v>
      </c>
      <c r="M1850" s="3">
        <f t="shared" si="348"/>
        <v>0</v>
      </c>
      <c r="N1850" s="3">
        <f t="shared" si="346"/>
        <v>3389</v>
      </c>
      <c r="O1850" s="3">
        <f t="shared" si="349"/>
        <v>10426</v>
      </c>
      <c r="P1850" s="9">
        <f t="shared" si="347"/>
        <v>49</v>
      </c>
    </row>
    <row r="1851" spans="1:16" x14ac:dyDescent="0.25">
      <c r="A1851" s="3">
        <v>5900506</v>
      </c>
      <c r="B1851" s="5">
        <v>42943</v>
      </c>
      <c r="C1851" s="6">
        <v>0.36026620370370371</v>
      </c>
      <c r="D1851" s="6">
        <v>0.36319444444444443</v>
      </c>
      <c r="E1851" s="3">
        <f t="shared" si="338"/>
        <v>7</v>
      </c>
      <c r="F1851" s="3" t="str">
        <f t="shared" si="339"/>
        <v>stacjonarne</v>
      </c>
      <c r="G1851" s="3" t="str">
        <f t="shared" si="340"/>
        <v>59</v>
      </c>
      <c r="H1851" s="6">
        <f t="shared" si="341"/>
        <v>2.9282407407407174E-3</v>
      </c>
      <c r="I1851" s="8">
        <f t="shared" si="342"/>
        <v>0</v>
      </c>
      <c r="J1851" s="8">
        <f t="shared" si="343"/>
        <v>10.152800925925934</v>
      </c>
      <c r="K1851" s="9">
        <f t="shared" si="344"/>
        <v>14620</v>
      </c>
      <c r="L1851" s="8">
        <f t="shared" si="345"/>
        <v>0</v>
      </c>
      <c r="M1851" s="3">
        <f t="shared" si="348"/>
        <v>0</v>
      </c>
      <c r="N1851" s="3">
        <f t="shared" si="346"/>
        <v>3389</v>
      </c>
      <c r="O1851" s="3">
        <f t="shared" si="349"/>
        <v>10431</v>
      </c>
      <c r="P1851" s="9">
        <f t="shared" si="347"/>
        <v>2</v>
      </c>
    </row>
    <row r="1852" spans="1:16" x14ac:dyDescent="0.25">
      <c r="A1852" s="3">
        <v>6060835</v>
      </c>
      <c r="B1852" s="5">
        <v>42943</v>
      </c>
      <c r="C1852" s="6">
        <v>0.36148148148148151</v>
      </c>
      <c r="D1852" s="6">
        <v>0.3721990740740741</v>
      </c>
      <c r="E1852" s="3">
        <f t="shared" si="338"/>
        <v>7</v>
      </c>
      <c r="F1852" s="3" t="str">
        <f t="shared" si="339"/>
        <v>stacjonarne</v>
      </c>
      <c r="G1852" s="3" t="str">
        <f t="shared" si="340"/>
        <v>60</v>
      </c>
      <c r="H1852" s="6">
        <f t="shared" si="341"/>
        <v>1.0717592592592584E-2</v>
      </c>
      <c r="I1852" s="8">
        <f t="shared" si="342"/>
        <v>0</v>
      </c>
      <c r="J1852" s="8">
        <f t="shared" si="343"/>
        <v>10.163518518518528</v>
      </c>
      <c r="K1852" s="9">
        <f t="shared" si="344"/>
        <v>14635</v>
      </c>
      <c r="L1852" s="8">
        <f t="shared" si="345"/>
        <v>0</v>
      </c>
      <c r="M1852" s="3">
        <f t="shared" si="348"/>
        <v>0</v>
      </c>
      <c r="N1852" s="3">
        <f t="shared" si="346"/>
        <v>3389</v>
      </c>
      <c r="O1852" s="3">
        <f t="shared" si="349"/>
        <v>10446</v>
      </c>
      <c r="P1852" s="9">
        <f t="shared" si="347"/>
        <v>28</v>
      </c>
    </row>
    <row r="1853" spans="1:16" x14ac:dyDescent="0.25">
      <c r="A1853" s="3">
        <v>8880275</v>
      </c>
      <c r="B1853" s="5">
        <v>42943</v>
      </c>
      <c r="C1853" s="6">
        <v>0.36598379629629635</v>
      </c>
      <c r="D1853" s="6">
        <v>0.37474537037037042</v>
      </c>
      <c r="E1853" s="3">
        <f t="shared" si="338"/>
        <v>7</v>
      </c>
      <c r="F1853" s="3" t="str">
        <f t="shared" si="339"/>
        <v>stacjonarne</v>
      </c>
      <c r="G1853" s="3" t="str">
        <f t="shared" si="340"/>
        <v>88</v>
      </c>
      <c r="H1853" s="6">
        <f t="shared" si="341"/>
        <v>8.7615740740740744E-3</v>
      </c>
      <c r="I1853" s="8">
        <f t="shared" si="342"/>
        <v>0</v>
      </c>
      <c r="J1853" s="8">
        <f t="shared" si="343"/>
        <v>10.172280092592601</v>
      </c>
      <c r="K1853" s="9">
        <f t="shared" si="344"/>
        <v>14648</v>
      </c>
      <c r="L1853" s="8">
        <f t="shared" si="345"/>
        <v>0</v>
      </c>
      <c r="M1853" s="3">
        <f t="shared" si="348"/>
        <v>0</v>
      </c>
      <c r="N1853" s="3">
        <f t="shared" si="346"/>
        <v>3389</v>
      </c>
      <c r="O1853" s="3">
        <f t="shared" si="349"/>
        <v>10459</v>
      </c>
      <c r="P1853" s="9">
        <f t="shared" si="347"/>
        <v>5</v>
      </c>
    </row>
    <row r="1854" spans="1:16" x14ac:dyDescent="0.25">
      <c r="A1854" s="3">
        <v>57101974</v>
      </c>
      <c r="B1854" s="5">
        <v>42943</v>
      </c>
      <c r="C1854" s="6">
        <v>0.37133101851851852</v>
      </c>
      <c r="D1854" s="6">
        <v>0.37923611111111111</v>
      </c>
      <c r="E1854" s="3">
        <f t="shared" si="338"/>
        <v>8</v>
      </c>
      <c r="F1854" s="3" t="str">
        <f t="shared" si="339"/>
        <v>komurkowe</v>
      </c>
      <c r="G1854" s="3" t="str">
        <f t="shared" si="340"/>
        <v>57</v>
      </c>
      <c r="H1854" s="6">
        <f t="shared" si="341"/>
        <v>7.9050925925925886E-3</v>
      </c>
      <c r="I1854" s="8">
        <f t="shared" si="342"/>
        <v>0</v>
      </c>
      <c r="J1854" s="8">
        <f t="shared" si="343"/>
        <v>10.180185185185193</v>
      </c>
      <c r="K1854" s="9">
        <f t="shared" si="344"/>
        <v>14659</v>
      </c>
      <c r="L1854" s="8">
        <f t="shared" si="345"/>
        <v>0</v>
      </c>
      <c r="M1854" s="3">
        <f t="shared" si="348"/>
        <v>0</v>
      </c>
      <c r="N1854" s="3">
        <f t="shared" si="346"/>
        <v>3400</v>
      </c>
      <c r="O1854" s="3">
        <f t="shared" si="349"/>
        <v>10459</v>
      </c>
      <c r="P1854" s="9">
        <f t="shared" si="347"/>
        <v>28</v>
      </c>
    </row>
    <row r="1855" spans="1:16" x14ac:dyDescent="0.25">
      <c r="A1855" s="3">
        <v>2096100</v>
      </c>
      <c r="B1855" s="5">
        <v>42943</v>
      </c>
      <c r="C1855" s="6">
        <v>0.3717361111111111</v>
      </c>
      <c r="D1855" s="6">
        <v>0.37253472222222223</v>
      </c>
      <c r="E1855" s="3">
        <f t="shared" si="338"/>
        <v>7</v>
      </c>
      <c r="F1855" s="3" t="str">
        <f t="shared" si="339"/>
        <v>stacjonarne</v>
      </c>
      <c r="G1855" s="3" t="str">
        <f t="shared" si="340"/>
        <v>20</v>
      </c>
      <c r="H1855" s="6">
        <f t="shared" si="341"/>
        <v>7.9861111111112493E-4</v>
      </c>
      <c r="I1855" s="8">
        <f t="shared" si="342"/>
        <v>0</v>
      </c>
      <c r="J1855" s="8">
        <f t="shared" si="343"/>
        <v>10.180983796296305</v>
      </c>
      <c r="K1855" s="9">
        <f t="shared" si="344"/>
        <v>14660</v>
      </c>
      <c r="L1855" s="8">
        <f t="shared" si="345"/>
        <v>0</v>
      </c>
      <c r="M1855" s="3">
        <f t="shared" si="348"/>
        <v>0</v>
      </c>
      <c r="N1855" s="3">
        <f t="shared" si="346"/>
        <v>3400</v>
      </c>
      <c r="O1855" s="3">
        <f t="shared" si="349"/>
        <v>10460</v>
      </c>
      <c r="P1855" s="9">
        <f t="shared" si="347"/>
        <v>37</v>
      </c>
    </row>
    <row r="1856" spans="1:16" x14ac:dyDescent="0.25">
      <c r="A1856" s="3">
        <v>2366545</v>
      </c>
      <c r="B1856" s="5">
        <v>42943</v>
      </c>
      <c r="C1856" s="6">
        <v>0.37371527777777774</v>
      </c>
      <c r="D1856" s="6">
        <v>0.37967592592592592</v>
      </c>
      <c r="E1856" s="3">
        <f t="shared" si="338"/>
        <v>7</v>
      </c>
      <c r="F1856" s="3" t="str">
        <f t="shared" si="339"/>
        <v>stacjonarne</v>
      </c>
      <c r="G1856" s="3" t="str">
        <f t="shared" si="340"/>
        <v>23</v>
      </c>
      <c r="H1856" s="6">
        <f t="shared" si="341"/>
        <v>5.9606481481481732E-3</v>
      </c>
      <c r="I1856" s="8">
        <f t="shared" si="342"/>
        <v>0</v>
      </c>
      <c r="J1856" s="8">
        <f t="shared" si="343"/>
        <v>10.186944444444453</v>
      </c>
      <c r="K1856" s="9">
        <f t="shared" si="344"/>
        <v>14669</v>
      </c>
      <c r="L1856" s="8">
        <f t="shared" si="345"/>
        <v>0</v>
      </c>
      <c r="M1856" s="3">
        <f t="shared" si="348"/>
        <v>0</v>
      </c>
      <c r="N1856" s="3">
        <f t="shared" si="346"/>
        <v>3400</v>
      </c>
      <c r="O1856" s="3">
        <f t="shared" si="349"/>
        <v>10469</v>
      </c>
      <c r="P1856" s="9">
        <f t="shared" si="347"/>
        <v>12</v>
      </c>
    </row>
    <row r="1857" spans="1:16" x14ac:dyDescent="0.25">
      <c r="A1857" s="3">
        <v>2260131</v>
      </c>
      <c r="B1857" s="5">
        <v>42943</v>
      </c>
      <c r="C1857" s="6">
        <v>0.37664351851851857</v>
      </c>
      <c r="D1857" s="6">
        <v>0.38442129629629629</v>
      </c>
      <c r="E1857" s="3">
        <f t="shared" si="338"/>
        <v>7</v>
      </c>
      <c r="F1857" s="3" t="str">
        <f t="shared" si="339"/>
        <v>stacjonarne</v>
      </c>
      <c r="G1857" s="3" t="str">
        <f t="shared" si="340"/>
        <v>22</v>
      </c>
      <c r="H1857" s="6">
        <f t="shared" si="341"/>
        <v>7.7777777777777168E-3</v>
      </c>
      <c r="I1857" s="8">
        <f t="shared" si="342"/>
        <v>0</v>
      </c>
      <c r="J1857" s="8">
        <f t="shared" si="343"/>
        <v>10.19472222222223</v>
      </c>
      <c r="K1857" s="9">
        <f t="shared" si="344"/>
        <v>14680</v>
      </c>
      <c r="L1857" s="8">
        <f t="shared" si="345"/>
        <v>0</v>
      </c>
      <c r="M1857" s="3">
        <f t="shared" si="348"/>
        <v>0</v>
      </c>
      <c r="N1857" s="3">
        <f t="shared" si="346"/>
        <v>3400</v>
      </c>
      <c r="O1857" s="3">
        <f t="shared" si="349"/>
        <v>10480</v>
      </c>
      <c r="P1857" s="9">
        <f t="shared" si="347"/>
        <v>24</v>
      </c>
    </row>
    <row r="1858" spans="1:16" x14ac:dyDescent="0.25">
      <c r="A1858" s="3">
        <v>75818182</v>
      </c>
      <c r="B1858" s="5">
        <v>42943</v>
      </c>
      <c r="C1858" s="6">
        <v>0.37973379629629633</v>
      </c>
      <c r="D1858" s="6">
        <v>0.38395833333333335</v>
      </c>
      <c r="E1858" s="3">
        <f t="shared" si="338"/>
        <v>8</v>
      </c>
      <c r="F1858" s="3" t="str">
        <f t="shared" si="339"/>
        <v>komurkowe</v>
      </c>
      <c r="G1858" s="3" t="str">
        <f t="shared" si="340"/>
        <v>75</v>
      </c>
      <c r="H1858" s="6">
        <f t="shared" si="341"/>
        <v>4.2245370370370128E-3</v>
      </c>
      <c r="I1858" s="8">
        <f t="shared" si="342"/>
        <v>0</v>
      </c>
      <c r="J1858" s="8">
        <f t="shared" si="343"/>
        <v>10.198946759259268</v>
      </c>
      <c r="K1858" s="9">
        <f t="shared" si="344"/>
        <v>14686</v>
      </c>
      <c r="L1858" s="8">
        <f t="shared" si="345"/>
        <v>0</v>
      </c>
      <c r="M1858" s="3">
        <f t="shared" si="348"/>
        <v>0</v>
      </c>
      <c r="N1858" s="3">
        <f t="shared" si="346"/>
        <v>3406</v>
      </c>
      <c r="O1858" s="3">
        <f t="shared" si="349"/>
        <v>10480</v>
      </c>
      <c r="P1858" s="9">
        <f t="shared" si="347"/>
        <v>29</v>
      </c>
    </row>
    <row r="1859" spans="1:16" x14ac:dyDescent="0.25">
      <c r="A1859" s="3">
        <v>1247125</v>
      </c>
      <c r="B1859" s="5">
        <v>42943</v>
      </c>
      <c r="C1859" s="6">
        <v>0.38461805555555556</v>
      </c>
      <c r="D1859" s="6">
        <v>0.39339120370370373</v>
      </c>
      <c r="E1859" s="3">
        <f t="shared" ref="E1859:E1922" si="350">LEN(A1859)</f>
        <v>7</v>
      </c>
      <c r="F1859" s="3" t="str">
        <f t="shared" ref="F1859:F1922" si="351">IF(E1859=7,"stacjonarne","komurkowe")</f>
        <v>stacjonarne</v>
      </c>
      <c r="G1859" s="3" t="str">
        <f t="shared" ref="G1859:G1922" si="352">LEFT(A1859,2)</f>
        <v>12</v>
      </c>
      <c r="H1859" s="6">
        <f t="shared" ref="H1859:H1922" si="353">D1859-C1859</f>
        <v>8.7731481481481688E-3</v>
      </c>
      <c r="I1859" s="8">
        <f t="shared" ref="I1859:I1922" si="354">IF(AND(G1859="12",F1859="stacjonarne"),H1859,0)</f>
        <v>8.7731481481481688E-3</v>
      </c>
      <c r="J1859" s="8">
        <f t="shared" si="343"/>
        <v>10.207719907407416</v>
      </c>
      <c r="K1859" s="9">
        <f t="shared" si="344"/>
        <v>14699</v>
      </c>
      <c r="L1859" s="8">
        <f t="shared" si="345"/>
        <v>0</v>
      </c>
      <c r="M1859" s="3">
        <f t="shared" si="348"/>
        <v>0</v>
      </c>
      <c r="N1859" s="3">
        <f t="shared" si="346"/>
        <v>3406</v>
      </c>
      <c r="O1859" s="3">
        <f t="shared" si="349"/>
        <v>10493</v>
      </c>
      <c r="P1859" s="9">
        <f t="shared" si="347"/>
        <v>7</v>
      </c>
    </row>
    <row r="1860" spans="1:16" x14ac:dyDescent="0.25">
      <c r="A1860" s="3">
        <v>3733011</v>
      </c>
      <c r="B1860" s="5">
        <v>42943</v>
      </c>
      <c r="C1860" s="6">
        <v>0.38571759259259258</v>
      </c>
      <c r="D1860" s="6">
        <v>0.39556712962962964</v>
      </c>
      <c r="E1860" s="3">
        <f t="shared" si="350"/>
        <v>7</v>
      </c>
      <c r="F1860" s="3" t="str">
        <f t="shared" si="351"/>
        <v>stacjonarne</v>
      </c>
      <c r="G1860" s="3" t="str">
        <f t="shared" si="352"/>
        <v>37</v>
      </c>
      <c r="H1860" s="6">
        <f t="shared" si="353"/>
        <v>9.8495370370370594E-3</v>
      </c>
      <c r="I1860" s="8">
        <f t="shared" si="354"/>
        <v>0</v>
      </c>
      <c r="J1860" s="8">
        <f t="shared" ref="J1860:J1923" si="355">IF(E1860&lt;10,H1860+J1859,J1859)</f>
        <v>10.217569444444454</v>
      </c>
      <c r="K1860" s="9">
        <f t="shared" ref="K1860:K1923" si="356">IF(J1860&lt;&gt;J1859,K1859+HOUR(H1860)*60+MINUTE(H1860)+IF(P1860&lt;P1859,1,0),K1859)</f>
        <v>14713</v>
      </c>
      <c r="L1860" s="8">
        <f t="shared" ref="L1860:L1923" si="357">IF(E1860&gt;=10,H1860,0)</f>
        <v>0</v>
      </c>
      <c r="M1860" s="3">
        <f t="shared" si="348"/>
        <v>0</v>
      </c>
      <c r="N1860" s="3">
        <f t="shared" ref="N1860:N1923" si="358">IF(AND(K1860&gt;800,K1859&lt;800,F1860="komurkowe"),K1860-800,IF(AND(F1860="komurkowe",K1860&gt;800),N1859+K1860-K1859,N1859))</f>
        <v>3406</v>
      </c>
      <c r="O1860" s="3">
        <f t="shared" si="349"/>
        <v>10507</v>
      </c>
      <c r="P1860" s="9">
        <f t="shared" ref="P1860:P1923" si="359">IF(J1860&lt;&gt;J1859,MOD(SECOND(H1860)+P1859,60),P1859)</f>
        <v>18</v>
      </c>
    </row>
    <row r="1861" spans="1:16" x14ac:dyDescent="0.25">
      <c r="A1861" s="3">
        <v>6615729</v>
      </c>
      <c r="B1861" s="5">
        <v>42943</v>
      </c>
      <c r="C1861" s="6">
        <v>0.38997685185185182</v>
      </c>
      <c r="D1861" s="6">
        <v>0.39743055555555556</v>
      </c>
      <c r="E1861" s="3">
        <f t="shared" si="350"/>
        <v>7</v>
      </c>
      <c r="F1861" s="3" t="str">
        <f t="shared" si="351"/>
        <v>stacjonarne</v>
      </c>
      <c r="G1861" s="3" t="str">
        <f t="shared" si="352"/>
        <v>66</v>
      </c>
      <c r="H1861" s="6">
        <f t="shared" si="353"/>
        <v>7.4537037037037401E-3</v>
      </c>
      <c r="I1861" s="8">
        <f t="shared" si="354"/>
        <v>0</v>
      </c>
      <c r="J1861" s="8">
        <f t="shared" si="355"/>
        <v>10.225023148148157</v>
      </c>
      <c r="K1861" s="9">
        <f t="shared" si="356"/>
        <v>14724</v>
      </c>
      <c r="L1861" s="8">
        <f t="shared" si="357"/>
        <v>0</v>
      </c>
      <c r="M1861" s="3">
        <f t="shared" si="348"/>
        <v>0</v>
      </c>
      <c r="N1861" s="3">
        <f t="shared" si="358"/>
        <v>3406</v>
      </c>
      <c r="O1861" s="3">
        <f t="shared" si="349"/>
        <v>10518</v>
      </c>
      <c r="P1861" s="9">
        <f t="shared" si="359"/>
        <v>2</v>
      </c>
    </row>
    <row r="1862" spans="1:16" x14ac:dyDescent="0.25">
      <c r="A1862" s="3">
        <v>6844342</v>
      </c>
      <c r="B1862" s="5">
        <v>42943</v>
      </c>
      <c r="C1862" s="6">
        <v>0.39451388888888889</v>
      </c>
      <c r="D1862" s="6">
        <v>0.39609953703703704</v>
      </c>
      <c r="E1862" s="3">
        <f t="shared" si="350"/>
        <v>7</v>
      </c>
      <c r="F1862" s="3" t="str">
        <f t="shared" si="351"/>
        <v>stacjonarne</v>
      </c>
      <c r="G1862" s="3" t="str">
        <f t="shared" si="352"/>
        <v>68</v>
      </c>
      <c r="H1862" s="6">
        <f t="shared" si="353"/>
        <v>1.5856481481481555E-3</v>
      </c>
      <c r="I1862" s="8">
        <f t="shared" si="354"/>
        <v>0</v>
      </c>
      <c r="J1862" s="8">
        <f t="shared" si="355"/>
        <v>10.226608796296306</v>
      </c>
      <c r="K1862" s="9">
        <f t="shared" si="356"/>
        <v>14726</v>
      </c>
      <c r="L1862" s="8">
        <f t="shared" si="357"/>
        <v>0</v>
      </c>
      <c r="M1862" s="3">
        <f t="shared" si="348"/>
        <v>0</v>
      </c>
      <c r="N1862" s="3">
        <f t="shared" si="358"/>
        <v>3406</v>
      </c>
      <c r="O1862" s="3">
        <f t="shared" si="349"/>
        <v>10520</v>
      </c>
      <c r="P1862" s="9">
        <f t="shared" si="359"/>
        <v>19</v>
      </c>
    </row>
    <row r="1863" spans="1:16" x14ac:dyDescent="0.25">
      <c r="A1863" s="3">
        <v>8369815</v>
      </c>
      <c r="B1863" s="5">
        <v>42943</v>
      </c>
      <c r="C1863" s="6">
        <v>0.3967013888888889</v>
      </c>
      <c r="D1863" s="6">
        <v>0.40182870370370366</v>
      </c>
      <c r="E1863" s="3">
        <f t="shared" si="350"/>
        <v>7</v>
      </c>
      <c r="F1863" s="3" t="str">
        <f t="shared" si="351"/>
        <v>stacjonarne</v>
      </c>
      <c r="G1863" s="3" t="str">
        <f t="shared" si="352"/>
        <v>83</v>
      </c>
      <c r="H1863" s="6">
        <f t="shared" si="353"/>
        <v>5.1273148148147651E-3</v>
      </c>
      <c r="I1863" s="8">
        <f t="shared" si="354"/>
        <v>0</v>
      </c>
      <c r="J1863" s="8">
        <f t="shared" si="355"/>
        <v>10.23173611111112</v>
      </c>
      <c r="K1863" s="9">
        <f t="shared" si="356"/>
        <v>14733</v>
      </c>
      <c r="L1863" s="8">
        <f t="shared" si="357"/>
        <v>0</v>
      </c>
      <c r="M1863" s="3">
        <f t="shared" si="348"/>
        <v>0</v>
      </c>
      <c r="N1863" s="3">
        <f t="shared" si="358"/>
        <v>3406</v>
      </c>
      <c r="O1863" s="3">
        <f t="shared" si="349"/>
        <v>10527</v>
      </c>
      <c r="P1863" s="9">
        <f t="shared" si="359"/>
        <v>42</v>
      </c>
    </row>
    <row r="1864" spans="1:16" x14ac:dyDescent="0.25">
      <c r="A1864" s="3">
        <v>9304830</v>
      </c>
      <c r="B1864" s="5">
        <v>42943</v>
      </c>
      <c r="C1864" s="6">
        <v>0.39812500000000001</v>
      </c>
      <c r="D1864" s="6">
        <v>0.3989583333333333</v>
      </c>
      <c r="E1864" s="3">
        <f t="shared" si="350"/>
        <v>7</v>
      </c>
      <c r="F1864" s="3" t="str">
        <f t="shared" si="351"/>
        <v>stacjonarne</v>
      </c>
      <c r="G1864" s="3" t="str">
        <f t="shared" si="352"/>
        <v>93</v>
      </c>
      <c r="H1864" s="6">
        <f t="shared" si="353"/>
        <v>8.3333333333329707E-4</v>
      </c>
      <c r="I1864" s="8">
        <f t="shared" si="354"/>
        <v>0</v>
      </c>
      <c r="J1864" s="8">
        <f t="shared" si="355"/>
        <v>10.232569444444453</v>
      </c>
      <c r="K1864" s="9">
        <f t="shared" si="356"/>
        <v>14734</v>
      </c>
      <c r="L1864" s="8">
        <f t="shared" si="357"/>
        <v>0</v>
      </c>
      <c r="M1864" s="3">
        <f t="shared" si="348"/>
        <v>0</v>
      </c>
      <c r="N1864" s="3">
        <f t="shared" si="358"/>
        <v>3406</v>
      </c>
      <c r="O1864" s="3">
        <f t="shared" si="349"/>
        <v>10528</v>
      </c>
      <c r="P1864" s="9">
        <f t="shared" si="359"/>
        <v>54</v>
      </c>
    </row>
    <row r="1865" spans="1:16" x14ac:dyDescent="0.25">
      <c r="A1865" s="3">
        <v>1117708</v>
      </c>
      <c r="B1865" s="5">
        <v>42943</v>
      </c>
      <c r="C1865" s="6">
        <v>0.40266203703703707</v>
      </c>
      <c r="D1865" s="6">
        <v>0.40731481481481485</v>
      </c>
      <c r="E1865" s="3">
        <f t="shared" si="350"/>
        <v>7</v>
      </c>
      <c r="F1865" s="3" t="str">
        <f t="shared" si="351"/>
        <v>stacjonarne</v>
      </c>
      <c r="G1865" s="3" t="str">
        <f t="shared" si="352"/>
        <v>11</v>
      </c>
      <c r="H1865" s="6">
        <f t="shared" si="353"/>
        <v>4.6527777777777835E-3</v>
      </c>
      <c r="I1865" s="8">
        <f t="shared" si="354"/>
        <v>0</v>
      </c>
      <c r="J1865" s="8">
        <f t="shared" si="355"/>
        <v>10.237222222222231</v>
      </c>
      <c r="K1865" s="9">
        <f t="shared" si="356"/>
        <v>14741</v>
      </c>
      <c r="L1865" s="8">
        <f t="shared" si="357"/>
        <v>0</v>
      </c>
      <c r="M1865" s="3">
        <f t="shared" si="348"/>
        <v>0</v>
      </c>
      <c r="N1865" s="3">
        <f t="shared" si="358"/>
        <v>3406</v>
      </c>
      <c r="O1865" s="3">
        <f t="shared" si="349"/>
        <v>10535</v>
      </c>
      <c r="P1865" s="9">
        <f t="shared" si="359"/>
        <v>36</v>
      </c>
    </row>
    <row r="1866" spans="1:16" x14ac:dyDescent="0.25">
      <c r="A1866" s="3">
        <v>6055986</v>
      </c>
      <c r="B1866" s="5">
        <v>42943</v>
      </c>
      <c r="C1866" s="6">
        <v>0.40710648148148149</v>
      </c>
      <c r="D1866" s="6">
        <v>0.40740740740740744</v>
      </c>
      <c r="E1866" s="3">
        <f t="shared" si="350"/>
        <v>7</v>
      </c>
      <c r="F1866" s="3" t="str">
        <f t="shared" si="351"/>
        <v>stacjonarne</v>
      </c>
      <c r="G1866" s="3" t="str">
        <f t="shared" si="352"/>
        <v>60</v>
      </c>
      <c r="H1866" s="6">
        <f t="shared" si="353"/>
        <v>3.0092592592595446E-4</v>
      </c>
      <c r="I1866" s="8">
        <f t="shared" si="354"/>
        <v>0</v>
      </c>
      <c r="J1866" s="8">
        <f t="shared" si="355"/>
        <v>10.237523148148156</v>
      </c>
      <c r="K1866" s="9">
        <f t="shared" si="356"/>
        <v>14742</v>
      </c>
      <c r="L1866" s="8">
        <f t="shared" si="357"/>
        <v>0</v>
      </c>
      <c r="M1866" s="3">
        <f t="shared" si="348"/>
        <v>0</v>
      </c>
      <c r="N1866" s="3">
        <f t="shared" si="358"/>
        <v>3406</v>
      </c>
      <c r="O1866" s="3">
        <f t="shared" si="349"/>
        <v>10536</v>
      </c>
      <c r="P1866" s="9">
        <f t="shared" si="359"/>
        <v>2</v>
      </c>
    </row>
    <row r="1867" spans="1:16" x14ac:dyDescent="0.25">
      <c r="A1867" s="3">
        <v>4569864426</v>
      </c>
      <c r="B1867" s="5">
        <v>42943</v>
      </c>
      <c r="C1867" s="6">
        <v>0.40751157407407407</v>
      </c>
      <c r="D1867" s="6">
        <v>0.41725694444444444</v>
      </c>
      <c r="E1867" s="3">
        <f t="shared" si="350"/>
        <v>10</v>
      </c>
      <c r="F1867" s="3" t="str">
        <f t="shared" si="351"/>
        <v>komurkowe</v>
      </c>
      <c r="G1867" s="3" t="str">
        <f t="shared" si="352"/>
        <v>45</v>
      </c>
      <c r="H1867" s="6">
        <f t="shared" si="353"/>
        <v>9.7453703703703765E-3</v>
      </c>
      <c r="I1867" s="8">
        <f t="shared" si="354"/>
        <v>0</v>
      </c>
      <c r="J1867" s="8">
        <f t="shared" si="355"/>
        <v>10.237523148148156</v>
      </c>
      <c r="K1867" s="9">
        <f t="shared" si="356"/>
        <v>14742</v>
      </c>
      <c r="L1867" s="8">
        <f t="shared" si="357"/>
        <v>9.7453703703703765E-3</v>
      </c>
      <c r="M1867" s="3">
        <f t="shared" si="348"/>
        <v>15</v>
      </c>
      <c r="N1867" s="3">
        <f t="shared" si="358"/>
        <v>3406</v>
      </c>
      <c r="O1867" s="3">
        <f t="shared" si="349"/>
        <v>10536</v>
      </c>
      <c r="P1867" s="9">
        <f t="shared" si="359"/>
        <v>2</v>
      </c>
    </row>
    <row r="1868" spans="1:16" x14ac:dyDescent="0.25">
      <c r="A1868" s="3">
        <v>2781512</v>
      </c>
      <c r="B1868" s="5">
        <v>42943</v>
      </c>
      <c r="C1868" s="6">
        <v>0.41244212962962962</v>
      </c>
      <c r="D1868" s="6">
        <v>0.41619212962962965</v>
      </c>
      <c r="E1868" s="3">
        <f t="shared" si="350"/>
        <v>7</v>
      </c>
      <c r="F1868" s="3" t="str">
        <f t="shared" si="351"/>
        <v>stacjonarne</v>
      </c>
      <c r="G1868" s="3" t="str">
        <f t="shared" si="352"/>
        <v>27</v>
      </c>
      <c r="H1868" s="6">
        <f t="shared" si="353"/>
        <v>3.7500000000000311E-3</v>
      </c>
      <c r="I1868" s="8">
        <f t="shared" si="354"/>
        <v>0</v>
      </c>
      <c r="J1868" s="8">
        <f t="shared" si="355"/>
        <v>10.241273148148156</v>
      </c>
      <c r="K1868" s="9">
        <f t="shared" si="356"/>
        <v>14747</v>
      </c>
      <c r="L1868" s="8">
        <f t="shared" si="357"/>
        <v>0</v>
      </c>
      <c r="M1868" s="3">
        <f t="shared" si="348"/>
        <v>0</v>
      </c>
      <c r="N1868" s="3">
        <f t="shared" si="358"/>
        <v>3406</v>
      </c>
      <c r="O1868" s="3">
        <f t="shared" si="349"/>
        <v>10541</v>
      </c>
      <c r="P1868" s="9">
        <f t="shared" si="359"/>
        <v>26</v>
      </c>
    </row>
    <row r="1869" spans="1:16" x14ac:dyDescent="0.25">
      <c r="A1869" s="3">
        <v>3093964</v>
      </c>
      <c r="B1869" s="5">
        <v>42943</v>
      </c>
      <c r="C1869" s="6">
        <v>0.41363425925925923</v>
      </c>
      <c r="D1869" s="6">
        <v>0.41902777777777778</v>
      </c>
      <c r="E1869" s="3">
        <f t="shared" si="350"/>
        <v>7</v>
      </c>
      <c r="F1869" s="3" t="str">
        <f t="shared" si="351"/>
        <v>stacjonarne</v>
      </c>
      <c r="G1869" s="3" t="str">
        <f t="shared" si="352"/>
        <v>30</v>
      </c>
      <c r="H1869" s="6">
        <f t="shared" si="353"/>
        <v>5.3935185185185475E-3</v>
      </c>
      <c r="I1869" s="8">
        <f t="shared" si="354"/>
        <v>0</v>
      </c>
      <c r="J1869" s="8">
        <f t="shared" si="355"/>
        <v>10.246666666666675</v>
      </c>
      <c r="K1869" s="9">
        <f t="shared" si="356"/>
        <v>14755</v>
      </c>
      <c r="L1869" s="8">
        <f t="shared" si="357"/>
        <v>0</v>
      </c>
      <c r="M1869" s="3">
        <f t="shared" si="348"/>
        <v>0</v>
      </c>
      <c r="N1869" s="3">
        <f t="shared" si="358"/>
        <v>3406</v>
      </c>
      <c r="O1869" s="3">
        <f t="shared" si="349"/>
        <v>10549</v>
      </c>
      <c r="P1869" s="9">
        <f t="shared" si="359"/>
        <v>12</v>
      </c>
    </row>
    <row r="1870" spans="1:16" x14ac:dyDescent="0.25">
      <c r="A1870" s="3">
        <v>9413315</v>
      </c>
      <c r="B1870" s="5">
        <v>42943</v>
      </c>
      <c r="C1870" s="6">
        <v>0.41783564814814816</v>
      </c>
      <c r="D1870" s="6">
        <v>0.42383101851851851</v>
      </c>
      <c r="E1870" s="3">
        <f t="shared" si="350"/>
        <v>7</v>
      </c>
      <c r="F1870" s="3" t="str">
        <f t="shared" si="351"/>
        <v>stacjonarne</v>
      </c>
      <c r="G1870" s="3" t="str">
        <f t="shared" si="352"/>
        <v>94</v>
      </c>
      <c r="H1870" s="6">
        <f t="shared" si="353"/>
        <v>5.9953703703703454E-3</v>
      </c>
      <c r="I1870" s="8">
        <f t="shared" si="354"/>
        <v>0</v>
      </c>
      <c r="J1870" s="8">
        <f t="shared" si="355"/>
        <v>10.252662037037044</v>
      </c>
      <c r="K1870" s="9">
        <f t="shared" si="356"/>
        <v>14763</v>
      </c>
      <c r="L1870" s="8">
        <f t="shared" si="357"/>
        <v>0</v>
      </c>
      <c r="M1870" s="3">
        <f t="shared" si="348"/>
        <v>0</v>
      </c>
      <c r="N1870" s="3">
        <f t="shared" si="358"/>
        <v>3406</v>
      </c>
      <c r="O1870" s="3">
        <f t="shared" si="349"/>
        <v>10557</v>
      </c>
      <c r="P1870" s="9">
        <f t="shared" si="359"/>
        <v>50</v>
      </c>
    </row>
    <row r="1871" spans="1:16" x14ac:dyDescent="0.25">
      <c r="A1871" s="3">
        <v>1890121</v>
      </c>
      <c r="B1871" s="5">
        <v>42943</v>
      </c>
      <c r="C1871" s="6">
        <v>0.42357638888888888</v>
      </c>
      <c r="D1871" s="6">
        <v>0.43</v>
      </c>
      <c r="E1871" s="3">
        <f t="shared" si="350"/>
        <v>7</v>
      </c>
      <c r="F1871" s="3" t="str">
        <f t="shared" si="351"/>
        <v>stacjonarne</v>
      </c>
      <c r="G1871" s="3" t="str">
        <f t="shared" si="352"/>
        <v>18</v>
      </c>
      <c r="H1871" s="6">
        <f t="shared" si="353"/>
        <v>6.423611111111116E-3</v>
      </c>
      <c r="I1871" s="8">
        <f t="shared" si="354"/>
        <v>0</v>
      </c>
      <c r="J1871" s="8">
        <f t="shared" si="355"/>
        <v>10.259085648148156</v>
      </c>
      <c r="K1871" s="9">
        <f t="shared" si="356"/>
        <v>14773</v>
      </c>
      <c r="L1871" s="8">
        <f t="shared" si="357"/>
        <v>0</v>
      </c>
      <c r="M1871" s="3">
        <f t="shared" si="348"/>
        <v>0</v>
      </c>
      <c r="N1871" s="3">
        <f t="shared" si="358"/>
        <v>3406</v>
      </c>
      <c r="O1871" s="3">
        <f t="shared" si="349"/>
        <v>10567</v>
      </c>
      <c r="P1871" s="9">
        <f t="shared" si="359"/>
        <v>5</v>
      </c>
    </row>
    <row r="1872" spans="1:16" x14ac:dyDescent="0.25">
      <c r="A1872" s="3">
        <v>9906846123</v>
      </c>
      <c r="B1872" s="5">
        <v>42943</v>
      </c>
      <c r="C1872" s="6">
        <v>0.424375</v>
      </c>
      <c r="D1872" s="6">
        <v>0.42505787037037041</v>
      </c>
      <c r="E1872" s="3">
        <f t="shared" si="350"/>
        <v>10</v>
      </c>
      <c r="F1872" s="3" t="str">
        <f t="shared" si="351"/>
        <v>komurkowe</v>
      </c>
      <c r="G1872" s="3" t="str">
        <f t="shared" si="352"/>
        <v>99</v>
      </c>
      <c r="H1872" s="6">
        <f t="shared" si="353"/>
        <v>6.828703703704031E-4</v>
      </c>
      <c r="I1872" s="8">
        <f t="shared" si="354"/>
        <v>0</v>
      </c>
      <c r="J1872" s="8">
        <f t="shared" si="355"/>
        <v>10.259085648148156</v>
      </c>
      <c r="K1872" s="9">
        <f t="shared" si="356"/>
        <v>14773</v>
      </c>
      <c r="L1872" s="8">
        <f t="shared" si="357"/>
        <v>6.828703703704031E-4</v>
      </c>
      <c r="M1872" s="3">
        <f t="shared" si="348"/>
        <v>1</v>
      </c>
      <c r="N1872" s="3">
        <f t="shared" si="358"/>
        <v>3406</v>
      </c>
      <c r="O1872" s="3">
        <f t="shared" si="349"/>
        <v>10567</v>
      </c>
      <c r="P1872" s="9">
        <f t="shared" si="359"/>
        <v>5</v>
      </c>
    </row>
    <row r="1873" spans="1:16" x14ac:dyDescent="0.25">
      <c r="A1873" s="3">
        <v>12063341</v>
      </c>
      <c r="B1873" s="5">
        <v>42943</v>
      </c>
      <c r="C1873" s="6">
        <v>0.42849537037037039</v>
      </c>
      <c r="D1873" s="6">
        <v>0.4372800925925926</v>
      </c>
      <c r="E1873" s="3">
        <f t="shared" si="350"/>
        <v>8</v>
      </c>
      <c r="F1873" s="3" t="str">
        <f t="shared" si="351"/>
        <v>komurkowe</v>
      </c>
      <c r="G1873" s="3" t="str">
        <f t="shared" si="352"/>
        <v>12</v>
      </c>
      <c r="H1873" s="6">
        <f t="shared" si="353"/>
        <v>8.7847222222222077E-3</v>
      </c>
      <c r="I1873" s="8">
        <f t="shared" si="354"/>
        <v>0</v>
      </c>
      <c r="J1873" s="8">
        <f t="shared" si="355"/>
        <v>10.267870370370378</v>
      </c>
      <c r="K1873" s="9">
        <f t="shared" si="356"/>
        <v>14785</v>
      </c>
      <c r="L1873" s="8">
        <f t="shared" si="357"/>
        <v>0</v>
      </c>
      <c r="M1873" s="3">
        <f t="shared" si="348"/>
        <v>0</v>
      </c>
      <c r="N1873" s="3">
        <f t="shared" si="358"/>
        <v>3418</v>
      </c>
      <c r="O1873" s="3">
        <f t="shared" si="349"/>
        <v>10567</v>
      </c>
      <c r="P1873" s="9">
        <f t="shared" si="359"/>
        <v>44</v>
      </c>
    </row>
    <row r="1874" spans="1:16" x14ac:dyDescent="0.25">
      <c r="A1874" s="3">
        <v>27798660</v>
      </c>
      <c r="B1874" s="5">
        <v>42943</v>
      </c>
      <c r="C1874" s="6">
        <v>0.42925925925925923</v>
      </c>
      <c r="D1874" s="6">
        <v>0.43239583333333331</v>
      </c>
      <c r="E1874" s="3">
        <f t="shared" si="350"/>
        <v>8</v>
      </c>
      <c r="F1874" s="3" t="str">
        <f t="shared" si="351"/>
        <v>komurkowe</v>
      </c>
      <c r="G1874" s="3" t="str">
        <f t="shared" si="352"/>
        <v>27</v>
      </c>
      <c r="H1874" s="6">
        <f t="shared" si="353"/>
        <v>3.1365740740740833E-3</v>
      </c>
      <c r="I1874" s="8">
        <f t="shared" si="354"/>
        <v>0</v>
      </c>
      <c r="J1874" s="8">
        <f t="shared" si="355"/>
        <v>10.271006944444451</v>
      </c>
      <c r="K1874" s="9">
        <f t="shared" si="356"/>
        <v>14790</v>
      </c>
      <c r="L1874" s="8">
        <f t="shared" si="357"/>
        <v>0</v>
      </c>
      <c r="M1874" s="3">
        <f t="shared" si="348"/>
        <v>0</v>
      </c>
      <c r="N1874" s="3">
        <f t="shared" si="358"/>
        <v>3423</v>
      </c>
      <c r="O1874" s="3">
        <f t="shared" si="349"/>
        <v>10567</v>
      </c>
      <c r="P1874" s="9">
        <f t="shared" si="359"/>
        <v>15</v>
      </c>
    </row>
    <row r="1875" spans="1:16" x14ac:dyDescent="0.25">
      <c r="A1875" s="3">
        <v>37077953</v>
      </c>
      <c r="B1875" s="5">
        <v>42943</v>
      </c>
      <c r="C1875" s="6">
        <v>0.43262731481481481</v>
      </c>
      <c r="D1875" s="6">
        <v>0.43929398148148152</v>
      </c>
      <c r="E1875" s="3">
        <f t="shared" si="350"/>
        <v>8</v>
      </c>
      <c r="F1875" s="3" t="str">
        <f t="shared" si="351"/>
        <v>komurkowe</v>
      </c>
      <c r="G1875" s="3" t="str">
        <f t="shared" si="352"/>
        <v>37</v>
      </c>
      <c r="H1875" s="6">
        <f t="shared" si="353"/>
        <v>6.6666666666667096E-3</v>
      </c>
      <c r="I1875" s="8">
        <f t="shared" si="354"/>
        <v>0</v>
      </c>
      <c r="J1875" s="8">
        <f t="shared" si="355"/>
        <v>10.277673611111117</v>
      </c>
      <c r="K1875" s="9">
        <f t="shared" si="356"/>
        <v>14799</v>
      </c>
      <c r="L1875" s="8">
        <f t="shared" si="357"/>
        <v>0</v>
      </c>
      <c r="M1875" s="3">
        <f t="shared" si="348"/>
        <v>0</v>
      </c>
      <c r="N1875" s="3">
        <f t="shared" si="358"/>
        <v>3432</v>
      </c>
      <c r="O1875" s="3">
        <f t="shared" si="349"/>
        <v>10567</v>
      </c>
      <c r="P1875" s="9">
        <f t="shared" si="359"/>
        <v>51</v>
      </c>
    </row>
    <row r="1876" spans="1:16" x14ac:dyDescent="0.25">
      <c r="A1876" s="3">
        <v>70606958</v>
      </c>
      <c r="B1876" s="5">
        <v>42943</v>
      </c>
      <c r="C1876" s="6">
        <v>0.43387731481481479</v>
      </c>
      <c r="D1876" s="6">
        <v>0.44252314814814814</v>
      </c>
      <c r="E1876" s="3">
        <f t="shared" si="350"/>
        <v>8</v>
      </c>
      <c r="F1876" s="3" t="str">
        <f t="shared" si="351"/>
        <v>komurkowe</v>
      </c>
      <c r="G1876" s="3" t="str">
        <f t="shared" si="352"/>
        <v>70</v>
      </c>
      <c r="H1876" s="6">
        <f t="shared" si="353"/>
        <v>8.6458333333333526E-3</v>
      </c>
      <c r="I1876" s="8">
        <f t="shared" si="354"/>
        <v>0</v>
      </c>
      <c r="J1876" s="8">
        <f t="shared" si="355"/>
        <v>10.28631944444445</v>
      </c>
      <c r="K1876" s="9">
        <f t="shared" si="356"/>
        <v>14812</v>
      </c>
      <c r="L1876" s="8">
        <f t="shared" si="357"/>
        <v>0</v>
      </c>
      <c r="M1876" s="3">
        <f t="shared" si="348"/>
        <v>0</v>
      </c>
      <c r="N1876" s="3">
        <f t="shared" si="358"/>
        <v>3445</v>
      </c>
      <c r="O1876" s="3">
        <f t="shared" si="349"/>
        <v>10567</v>
      </c>
      <c r="P1876" s="9">
        <f t="shared" si="359"/>
        <v>18</v>
      </c>
    </row>
    <row r="1877" spans="1:16" x14ac:dyDescent="0.25">
      <c r="A1877" s="3">
        <v>21303266</v>
      </c>
      <c r="B1877" s="5">
        <v>42943</v>
      </c>
      <c r="C1877" s="6">
        <v>0.4384953703703704</v>
      </c>
      <c r="D1877" s="6">
        <v>0.44209490740740742</v>
      </c>
      <c r="E1877" s="3">
        <f t="shared" si="350"/>
        <v>8</v>
      </c>
      <c r="F1877" s="3" t="str">
        <f t="shared" si="351"/>
        <v>komurkowe</v>
      </c>
      <c r="G1877" s="3" t="str">
        <f t="shared" si="352"/>
        <v>21</v>
      </c>
      <c r="H1877" s="6">
        <f t="shared" si="353"/>
        <v>3.5995370370370261E-3</v>
      </c>
      <c r="I1877" s="8">
        <f t="shared" si="354"/>
        <v>0</v>
      </c>
      <c r="J1877" s="8">
        <f t="shared" si="355"/>
        <v>10.289918981481486</v>
      </c>
      <c r="K1877" s="9">
        <f t="shared" si="356"/>
        <v>14817</v>
      </c>
      <c r="L1877" s="8">
        <f t="shared" si="357"/>
        <v>0</v>
      </c>
      <c r="M1877" s="3">
        <f t="shared" si="348"/>
        <v>0</v>
      </c>
      <c r="N1877" s="3">
        <f t="shared" si="358"/>
        <v>3450</v>
      </c>
      <c r="O1877" s="3">
        <f t="shared" si="349"/>
        <v>10567</v>
      </c>
      <c r="P1877" s="9">
        <f t="shared" si="359"/>
        <v>29</v>
      </c>
    </row>
    <row r="1878" spans="1:16" x14ac:dyDescent="0.25">
      <c r="A1878" s="3">
        <v>66871690</v>
      </c>
      <c r="B1878" s="5">
        <v>42943</v>
      </c>
      <c r="C1878" s="6">
        <v>0.44003472222222223</v>
      </c>
      <c r="D1878" s="6">
        <v>0.44219907407407405</v>
      </c>
      <c r="E1878" s="3">
        <f t="shared" si="350"/>
        <v>8</v>
      </c>
      <c r="F1878" s="3" t="str">
        <f t="shared" si="351"/>
        <v>komurkowe</v>
      </c>
      <c r="G1878" s="3" t="str">
        <f t="shared" si="352"/>
        <v>66</v>
      </c>
      <c r="H1878" s="6">
        <f t="shared" si="353"/>
        <v>2.1643518518518201E-3</v>
      </c>
      <c r="I1878" s="8">
        <f t="shared" si="354"/>
        <v>0</v>
      </c>
      <c r="J1878" s="8">
        <f t="shared" si="355"/>
        <v>10.292083333333338</v>
      </c>
      <c r="K1878" s="9">
        <f t="shared" si="356"/>
        <v>14820</v>
      </c>
      <c r="L1878" s="8">
        <f t="shared" si="357"/>
        <v>0</v>
      </c>
      <c r="M1878" s="3">
        <f t="shared" si="348"/>
        <v>0</v>
      </c>
      <c r="N1878" s="3">
        <f t="shared" si="358"/>
        <v>3453</v>
      </c>
      <c r="O1878" s="3">
        <f t="shared" si="349"/>
        <v>10567</v>
      </c>
      <c r="P1878" s="9">
        <f t="shared" si="359"/>
        <v>36</v>
      </c>
    </row>
    <row r="1879" spans="1:16" x14ac:dyDescent="0.25">
      <c r="A1879" s="3">
        <v>88366261</v>
      </c>
      <c r="B1879" s="5">
        <v>42943</v>
      </c>
      <c r="C1879" s="6">
        <v>0.44006944444444446</v>
      </c>
      <c r="D1879" s="6">
        <v>0.44208333333333333</v>
      </c>
      <c r="E1879" s="3">
        <f t="shared" si="350"/>
        <v>8</v>
      </c>
      <c r="F1879" s="3" t="str">
        <f t="shared" si="351"/>
        <v>komurkowe</v>
      </c>
      <c r="G1879" s="3" t="str">
        <f t="shared" si="352"/>
        <v>88</v>
      </c>
      <c r="H1879" s="6">
        <f t="shared" si="353"/>
        <v>2.0138888888888706E-3</v>
      </c>
      <c r="I1879" s="8">
        <f t="shared" si="354"/>
        <v>0</v>
      </c>
      <c r="J1879" s="8">
        <f t="shared" si="355"/>
        <v>10.294097222222227</v>
      </c>
      <c r="K1879" s="9">
        <f t="shared" si="356"/>
        <v>14823</v>
      </c>
      <c r="L1879" s="8">
        <f t="shared" si="357"/>
        <v>0</v>
      </c>
      <c r="M1879" s="3">
        <f t="shared" si="348"/>
        <v>0</v>
      </c>
      <c r="N1879" s="3">
        <f t="shared" si="358"/>
        <v>3456</v>
      </c>
      <c r="O1879" s="3">
        <f t="shared" si="349"/>
        <v>10567</v>
      </c>
      <c r="P1879" s="9">
        <f t="shared" si="359"/>
        <v>30</v>
      </c>
    </row>
    <row r="1880" spans="1:16" x14ac:dyDescent="0.25">
      <c r="A1880" s="3">
        <v>9506446</v>
      </c>
      <c r="B1880" s="5">
        <v>42943</v>
      </c>
      <c r="C1880" s="6">
        <v>0.44490740740740736</v>
      </c>
      <c r="D1880" s="6">
        <v>0.45071759259259259</v>
      </c>
      <c r="E1880" s="3">
        <f t="shared" si="350"/>
        <v>7</v>
      </c>
      <c r="F1880" s="3" t="str">
        <f t="shared" si="351"/>
        <v>stacjonarne</v>
      </c>
      <c r="G1880" s="3" t="str">
        <f t="shared" si="352"/>
        <v>95</v>
      </c>
      <c r="H1880" s="6">
        <f t="shared" si="353"/>
        <v>5.8101851851852238E-3</v>
      </c>
      <c r="I1880" s="8">
        <f t="shared" si="354"/>
        <v>0</v>
      </c>
      <c r="J1880" s="8">
        <f t="shared" si="355"/>
        <v>10.299907407407412</v>
      </c>
      <c r="K1880" s="9">
        <f t="shared" si="356"/>
        <v>14831</v>
      </c>
      <c r="L1880" s="8">
        <f t="shared" si="357"/>
        <v>0</v>
      </c>
      <c r="M1880" s="3">
        <f t="shared" ref="M1880:M1943" si="360">HOUR(L1880)*60+MINUTE(L1880)+IF(SECOND(L1880)&gt;0,1,0)</f>
        <v>0</v>
      </c>
      <c r="N1880" s="3">
        <f t="shared" si="358"/>
        <v>3456</v>
      </c>
      <c r="O1880" s="3">
        <f t="shared" si="349"/>
        <v>10575</v>
      </c>
      <c r="P1880" s="9">
        <f t="shared" si="359"/>
        <v>52</v>
      </c>
    </row>
    <row r="1881" spans="1:16" x14ac:dyDescent="0.25">
      <c r="A1881" s="3">
        <v>9225807</v>
      </c>
      <c r="B1881" s="5">
        <v>42943</v>
      </c>
      <c r="C1881" s="6">
        <v>0.44996527777777778</v>
      </c>
      <c r="D1881" s="6">
        <v>0.45952546296296298</v>
      </c>
      <c r="E1881" s="3">
        <f t="shared" si="350"/>
        <v>7</v>
      </c>
      <c r="F1881" s="3" t="str">
        <f t="shared" si="351"/>
        <v>stacjonarne</v>
      </c>
      <c r="G1881" s="3" t="str">
        <f t="shared" si="352"/>
        <v>92</v>
      </c>
      <c r="H1881" s="6">
        <f t="shared" si="353"/>
        <v>9.5601851851851993E-3</v>
      </c>
      <c r="I1881" s="8">
        <f t="shared" si="354"/>
        <v>0</v>
      </c>
      <c r="J1881" s="8">
        <f t="shared" si="355"/>
        <v>10.309467592592597</v>
      </c>
      <c r="K1881" s="9">
        <f t="shared" si="356"/>
        <v>14845</v>
      </c>
      <c r="L1881" s="8">
        <f t="shared" si="357"/>
        <v>0</v>
      </c>
      <c r="M1881" s="3">
        <f t="shared" si="360"/>
        <v>0</v>
      </c>
      <c r="N1881" s="3">
        <f t="shared" si="358"/>
        <v>3456</v>
      </c>
      <c r="O1881" s="3">
        <f t="shared" si="349"/>
        <v>10589</v>
      </c>
      <c r="P1881" s="9">
        <f t="shared" si="359"/>
        <v>38</v>
      </c>
    </row>
    <row r="1882" spans="1:16" x14ac:dyDescent="0.25">
      <c r="A1882" s="3">
        <v>6956143</v>
      </c>
      <c r="B1882" s="5">
        <v>42943</v>
      </c>
      <c r="C1882" s="6">
        <v>0.45157407407407407</v>
      </c>
      <c r="D1882" s="6">
        <v>0.455625</v>
      </c>
      <c r="E1882" s="3">
        <f t="shared" si="350"/>
        <v>7</v>
      </c>
      <c r="F1882" s="3" t="str">
        <f t="shared" si="351"/>
        <v>stacjonarne</v>
      </c>
      <c r="G1882" s="3" t="str">
        <f t="shared" si="352"/>
        <v>69</v>
      </c>
      <c r="H1882" s="6">
        <f t="shared" si="353"/>
        <v>4.05092592592593E-3</v>
      </c>
      <c r="I1882" s="8">
        <f t="shared" si="354"/>
        <v>0</v>
      </c>
      <c r="J1882" s="8">
        <f t="shared" si="355"/>
        <v>10.313518518518523</v>
      </c>
      <c r="K1882" s="9">
        <f t="shared" si="356"/>
        <v>14851</v>
      </c>
      <c r="L1882" s="8">
        <f t="shared" si="357"/>
        <v>0</v>
      </c>
      <c r="M1882" s="3">
        <f t="shared" si="360"/>
        <v>0</v>
      </c>
      <c r="N1882" s="3">
        <f t="shared" si="358"/>
        <v>3456</v>
      </c>
      <c r="O1882" s="3">
        <f t="shared" si="349"/>
        <v>10595</v>
      </c>
      <c r="P1882" s="9">
        <f t="shared" si="359"/>
        <v>28</v>
      </c>
    </row>
    <row r="1883" spans="1:16" x14ac:dyDescent="0.25">
      <c r="A1883" s="3">
        <v>1472253</v>
      </c>
      <c r="B1883" s="5">
        <v>42943</v>
      </c>
      <c r="C1883" s="6">
        <v>0.45729166666666665</v>
      </c>
      <c r="D1883" s="6">
        <v>0.4604166666666667</v>
      </c>
      <c r="E1883" s="3">
        <f t="shared" si="350"/>
        <v>7</v>
      </c>
      <c r="F1883" s="3" t="str">
        <f t="shared" si="351"/>
        <v>stacjonarne</v>
      </c>
      <c r="G1883" s="3" t="str">
        <f t="shared" si="352"/>
        <v>14</v>
      </c>
      <c r="H1883" s="6">
        <f t="shared" si="353"/>
        <v>3.1250000000000444E-3</v>
      </c>
      <c r="I1883" s="8">
        <f t="shared" si="354"/>
        <v>0</v>
      </c>
      <c r="J1883" s="8">
        <f t="shared" si="355"/>
        <v>10.316643518518523</v>
      </c>
      <c r="K1883" s="9">
        <f t="shared" si="356"/>
        <v>14855</v>
      </c>
      <c r="L1883" s="8">
        <f t="shared" si="357"/>
        <v>0</v>
      </c>
      <c r="M1883" s="3">
        <f t="shared" si="360"/>
        <v>0</v>
      </c>
      <c r="N1883" s="3">
        <f t="shared" si="358"/>
        <v>3456</v>
      </c>
      <c r="O1883" s="3">
        <f t="shared" si="349"/>
        <v>10599</v>
      </c>
      <c r="P1883" s="9">
        <f t="shared" si="359"/>
        <v>58</v>
      </c>
    </row>
    <row r="1884" spans="1:16" x14ac:dyDescent="0.25">
      <c r="A1884" s="3">
        <v>4025325</v>
      </c>
      <c r="B1884" s="5">
        <v>42943</v>
      </c>
      <c r="C1884" s="6">
        <v>0.46151620370370372</v>
      </c>
      <c r="D1884" s="6">
        <v>0.46604166666666669</v>
      </c>
      <c r="E1884" s="3">
        <f t="shared" si="350"/>
        <v>7</v>
      </c>
      <c r="F1884" s="3" t="str">
        <f t="shared" si="351"/>
        <v>stacjonarne</v>
      </c>
      <c r="G1884" s="3" t="str">
        <f t="shared" si="352"/>
        <v>40</v>
      </c>
      <c r="H1884" s="6">
        <f t="shared" si="353"/>
        <v>4.5254629629629672E-3</v>
      </c>
      <c r="I1884" s="8">
        <f t="shared" si="354"/>
        <v>0</v>
      </c>
      <c r="J1884" s="8">
        <f t="shared" si="355"/>
        <v>10.321168981481486</v>
      </c>
      <c r="K1884" s="9">
        <f t="shared" si="356"/>
        <v>14862</v>
      </c>
      <c r="L1884" s="8">
        <f t="shared" si="357"/>
        <v>0</v>
      </c>
      <c r="M1884" s="3">
        <f t="shared" si="360"/>
        <v>0</v>
      </c>
      <c r="N1884" s="3">
        <f t="shared" si="358"/>
        <v>3456</v>
      </c>
      <c r="O1884" s="3">
        <f t="shared" si="349"/>
        <v>10606</v>
      </c>
      <c r="P1884" s="9">
        <f t="shared" si="359"/>
        <v>29</v>
      </c>
    </row>
    <row r="1885" spans="1:16" x14ac:dyDescent="0.25">
      <c r="A1885" s="3">
        <v>6220398</v>
      </c>
      <c r="B1885" s="5">
        <v>42943</v>
      </c>
      <c r="C1885" s="6">
        <v>0.46175925925925926</v>
      </c>
      <c r="D1885" s="6">
        <v>0.46263888888888888</v>
      </c>
      <c r="E1885" s="3">
        <f t="shared" si="350"/>
        <v>7</v>
      </c>
      <c r="F1885" s="3" t="str">
        <f t="shared" si="351"/>
        <v>stacjonarne</v>
      </c>
      <c r="G1885" s="3" t="str">
        <f t="shared" si="352"/>
        <v>62</v>
      </c>
      <c r="H1885" s="6">
        <f t="shared" si="353"/>
        <v>8.796296296296191E-4</v>
      </c>
      <c r="I1885" s="8">
        <f t="shared" si="354"/>
        <v>0</v>
      </c>
      <c r="J1885" s="8">
        <f t="shared" si="355"/>
        <v>10.322048611111116</v>
      </c>
      <c r="K1885" s="9">
        <f t="shared" si="356"/>
        <v>14863</v>
      </c>
      <c r="L1885" s="8">
        <f t="shared" si="357"/>
        <v>0</v>
      </c>
      <c r="M1885" s="3">
        <f t="shared" si="360"/>
        <v>0</v>
      </c>
      <c r="N1885" s="3">
        <f t="shared" si="358"/>
        <v>3456</v>
      </c>
      <c r="O1885" s="3">
        <f t="shared" si="349"/>
        <v>10607</v>
      </c>
      <c r="P1885" s="9">
        <f t="shared" si="359"/>
        <v>45</v>
      </c>
    </row>
    <row r="1886" spans="1:16" x14ac:dyDescent="0.25">
      <c r="A1886" s="3">
        <v>6326108</v>
      </c>
      <c r="B1886" s="5">
        <v>42943</v>
      </c>
      <c r="C1886" s="6">
        <v>0.46474537037037034</v>
      </c>
      <c r="D1886" s="6">
        <v>0.47486111111111112</v>
      </c>
      <c r="E1886" s="3">
        <f t="shared" si="350"/>
        <v>7</v>
      </c>
      <c r="F1886" s="3" t="str">
        <f t="shared" si="351"/>
        <v>stacjonarne</v>
      </c>
      <c r="G1886" s="3" t="str">
        <f t="shared" si="352"/>
        <v>63</v>
      </c>
      <c r="H1886" s="6">
        <f t="shared" si="353"/>
        <v>1.0115740740740786E-2</v>
      </c>
      <c r="I1886" s="8">
        <f t="shared" si="354"/>
        <v>0</v>
      </c>
      <c r="J1886" s="8">
        <f t="shared" si="355"/>
        <v>10.332164351851857</v>
      </c>
      <c r="K1886" s="9">
        <f t="shared" si="356"/>
        <v>14878</v>
      </c>
      <c r="L1886" s="8">
        <f t="shared" si="357"/>
        <v>0</v>
      </c>
      <c r="M1886" s="3">
        <f t="shared" si="360"/>
        <v>0</v>
      </c>
      <c r="N1886" s="3">
        <f t="shared" si="358"/>
        <v>3456</v>
      </c>
      <c r="O1886" s="3">
        <f t="shared" si="349"/>
        <v>10622</v>
      </c>
      <c r="P1886" s="9">
        <f t="shared" si="359"/>
        <v>19</v>
      </c>
    </row>
    <row r="1887" spans="1:16" x14ac:dyDescent="0.25">
      <c r="A1887" s="3">
        <v>88929709</v>
      </c>
      <c r="B1887" s="5">
        <v>42943</v>
      </c>
      <c r="C1887" s="6">
        <v>0.46687499999999998</v>
      </c>
      <c r="D1887" s="6">
        <v>0.47510416666666666</v>
      </c>
      <c r="E1887" s="3">
        <f t="shared" si="350"/>
        <v>8</v>
      </c>
      <c r="F1887" s="3" t="str">
        <f t="shared" si="351"/>
        <v>komurkowe</v>
      </c>
      <c r="G1887" s="3" t="str">
        <f t="shared" si="352"/>
        <v>88</v>
      </c>
      <c r="H1887" s="6">
        <f t="shared" si="353"/>
        <v>8.2291666666666763E-3</v>
      </c>
      <c r="I1887" s="8">
        <f t="shared" si="354"/>
        <v>0</v>
      </c>
      <c r="J1887" s="8">
        <f t="shared" si="355"/>
        <v>10.340393518518523</v>
      </c>
      <c r="K1887" s="9">
        <f t="shared" si="356"/>
        <v>14890</v>
      </c>
      <c r="L1887" s="8">
        <f t="shared" si="357"/>
        <v>0</v>
      </c>
      <c r="M1887" s="3">
        <f t="shared" si="360"/>
        <v>0</v>
      </c>
      <c r="N1887" s="3">
        <f t="shared" si="358"/>
        <v>3468</v>
      </c>
      <c r="O1887" s="3">
        <f t="shared" si="349"/>
        <v>10622</v>
      </c>
      <c r="P1887" s="9">
        <f t="shared" si="359"/>
        <v>10</v>
      </c>
    </row>
    <row r="1888" spans="1:16" x14ac:dyDescent="0.25">
      <c r="A1888" s="3">
        <v>3004967</v>
      </c>
      <c r="B1888" s="5">
        <v>42943</v>
      </c>
      <c r="C1888" s="6">
        <v>0.4707175925925926</v>
      </c>
      <c r="D1888" s="6">
        <v>0.47547453703703701</v>
      </c>
      <c r="E1888" s="3">
        <f t="shared" si="350"/>
        <v>7</v>
      </c>
      <c r="F1888" s="3" t="str">
        <f t="shared" si="351"/>
        <v>stacjonarne</v>
      </c>
      <c r="G1888" s="3" t="str">
        <f t="shared" si="352"/>
        <v>30</v>
      </c>
      <c r="H1888" s="6">
        <f t="shared" si="353"/>
        <v>4.7569444444444109E-3</v>
      </c>
      <c r="I1888" s="8">
        <f t="shared" si="354"/>
        <v>0</v>
      </c>
      <c r="J1888" s="8">
        <f t="shared" si="355"/>
        <v>10.345150462962968</v>
      </c>
      <c r="K1888" s="9">
        <f t="shared" si="356"/>
        <v>14897</v>
      </c>
      <c r="L1888" s="8">
        <f t="shared" si="357"/>
        <v>0</v>
      </c>
      <c r="M1888" s="3">
        <f t="shared" si="360"/>
        <v>0</v>
      </c>
      <c r="N1888" s="3">
        <f t="shared" si="358"/>
        <v>3468</v>
      </c>
      <c r="O1888" s="3">
        <f t="shared" si="349"/>
        <v>10629</v>
      </c>
      <c r="P1888" s="9">
        <f t="shared" si="359"/>
        <v>1</v>
      </c>
    </row>
    <row r="1889" spans="1:16" x14ac:dyDescent="0.25">
      <c r="A1889" s="3">
        <v>1721264</v>
      </c>
      <c r="B1889" s="5">
        <v>42943</v>
      </c>
      <c r="C1889" s="6">
        <v>0.47394675925925928</v>
      </c>
      <c r="D1889" s="6">
        <v>0.47922453703703699</v>
      </c>
      <c r="E1889" s="3">
        <f t="shared" si="350"/>
        <v>7</v>
      </c>
      <c r="F1889" s="3" t="str">
        <f t="shared" si="351"/>
        <v>stacjonarne</v>
      </c>
      <c r="G1889" s="3" t="str">
        <f t="shared" si="352"/>
        <v>17</v>
      </c>
      <c r="H1889" s="6">
        <f t="shared" si="353"/>
        <v>5.2777777777777146E-3</v>
      </c>
      <c r="I1889" s="8">
        <f t="shared" si="354"/>
        <v>0</v>
      </c>
      <c r="J1889" s="8">
        <f t="shared" si="355"/>
        <v>10.350428240740746</v>
      </c>
      <c r="K1889" s="9">
        <f t="shared" si="356"/>
        <v>14904</v>
      </c>
      <c r="L1889" s="8">
        <f t="shared" si="357"/>
        <v>0</v>
      </c>
      <c r="M1889" s="3">
        <f t="shared" si="360"/>
        <v>0</v>
      </c>
      <c r="N1889" s="3">
        <f t="shared" si="358"/>
        <v>3468</v>
      </c>
      <c r="O1889" s="3">
        <f t="shared" si="349"/>
        <v>10636</v>
      </c>
      <c r="P1889" s="9">
        <f t="shared" si="359"/>
        <v>37</v>
      </c>
    </row>
    <row r="1890" spans="1:16" x14ac:dyDescent="0.25">
      <c r="A1890" s="3">
        <v>5231877</v>
      </c>
      <c r="B1890" s="5">
        <v>42943</v>
      </c>
      <c r="C1890" s="6">
        <v>0.4755092592592593</v>
      </c>
      <c r="D1890" s="6">
        <v>0.4793055555555556</v>
      </c>
      <c r="E1890" s="3">
        <f t="shared" si="350"/>
        <v>7</v>
      </c>
      <c r="F1890" s="3" t="str">
        <f t="shared" si="351"/>
        <v>stacjonarne</v>
      </c>
      <c r="G1890" s="3" t="str">
        <f t="shared" si="352"/>
        <v>52</v>
      </c>
      <c r="H1890" s="6">
        <f t="shared" si="353"/>
        <v>3.7962962962962976E-3</v>
      </c>
      <c r="I1890" s="8">
        <f t="shared" si="354"/>
        <v>0</v>
      </c>
      <c r="J1890" s="8">
        <f t="shared" si="355"/>
        <v>10.354224537037041</v>
      </c>
      <c r="K1890" s="9">
        <f t="shared" si="356"/>
        <v>14910</v>
      </c>
      <c r="L1890" s="8">
        <f t="shared" si="357"/>
        <v>0</v>
      </c>
      <c r="M1890" s="3">
        <f t="shared" si="360"/>
        <v>0</v>
      </c>
      <c r="N1890" s="3">
        <f t="shared" si="358"/>
        <v>3468</v>
      </c>
      <c r="O1890" s="3">
        <f t="shared" si="349"/>
        <v>10642</v>
      </c>
      <c r="P1890" s="9">
        <f t="shared" si="359"/>
        <v>5</v>
      </c>
    </row>
    <row r="1891" spans="1:16" x14ac:dyDescent="0.25">
      <c r="A1891" s="3">
        <v>92414932</v>
      </c>
      <c r="B1891" s="5">
        <v>42943</v>
      </c>
      <c r="C1891" s="6">
        <v>0.48085648148148147</v>
      </c>
      <c r="D1891" s="6">
        <v>0.48893518518518514</v>
      </c>
      <c r="E1891" s="3">
        <f t="shared" si="350"/>
        <v>8</v>
      </c>
      <c r="F1891" s="3" t="str">
        <f t="shared" si="351"/>
        <v>komurkowe</v>
      </c>
      <c r="G1891" s="3" t="str">
        <f t="shared" si="352"/>
        <v>92</v>
      </c>
      <c r="H1891" s="6">
        <f t="shared" si="353"/>
        <v>8.0787037037036713E-3</v>
      </c>
      <c r="I1891" s="8">
        <f t="shared" si="354"/>
        <v>0</v>
      </c>
      <c r="J1891" s="8">
        <f t="shared" si="355"/>
        <v>10.362303240740745</v>
      </c>
      <c r="K1891" s="9">
        <f t="shared" si="356"/>
        <v>14921</v>
      </c>
      <c r="L1891" s="8">
        <f t="shared" si="357"/>
        <v>0</v>
      </c>
      <c r="M1891" s="3">
        <f t="shared" si="360"/>
        <v>0</v>
      </c>
      <c r="N1891" s="3">
        <f t="shared" si="358"/>
        <v>3479</v>
      </c>
      <c r="O1891" s="3">
        <f t="shared" si="349"/>
        <v>10642</v>
      </c>
      <c r="P1891" s="9">
        <f t="shared" si="359"/>
        <v>43</v>
      </c>
    </row>
    <row r="1892" spans="1:16" x14ac:dyDescent="0.25">
      <c r="A1892" s="3">
        <v>3202610</v>
      </c>
      <c r="B1892" s="5">
        <v>42943</v>
      </c>
      <c r="C1892" s="6">
        <v>0.4852893518518519</v>
      </c>
      <c r="D1892" s="6">
        <v>0.48694444444444446</v>
      </c>
      <c r="E1892" s="3">
        <f t="shared" si="350"/>
        <v>7</v>
      </c>
      <c r="F1892" s="3" t="str">
        <f t="shared" si="351"/>
        <v>stacjonarne</v>
      </c>
      <c r="G1892" s="3" t="str">
        <f t="shared" si="352"/>
        <v>32</v>
      </c>
      <c r="H1892" s="6">
        <f t="shared" si="353"/>
        <v>1.6550925925925553E-3</v>
      </c>
      <c r="I1892" s="8">
        <f t="shared" si="354"/>
        <v>0</v>
      </c>
      <c r="J1892" s="8">
        <f t="shared" si="355"/>
        <v>10.363958333333338</v>
      </c>
      <c r="K1892" s="9">
        <f t="shared" si="356"/>
        <v>14924</v>
      </c>
      <c r="L1892" s="8">
        <f t="shared" si="357"/>
        <v>0</v>
      </c>
      <c r="M1892" s="3">
        <f t="shared" si="360"/>
        <v>0</v>
      </c>
      <c r="N1892" s="3">
        <f t="shared" si="358"/>
        <v>3479</v>
      </c>
      <c r="O1892" s="3">
        <f t="shared" si="349"/>
        <v>10645</v>
      </c>
      <c r="P1892" s="9">
        <f t="shared" si="359"/>
        <v>6</v>
      </c>
    </row>
    <row r="1893" spans="1:16" x14ac:dyDescent="0.25">
      <c r="A1893" s="3">
        <v>2825289</v>
      </c>
      <c r="B1893" s="5">
        <v>42943</v>
      </c>
      <c r="C1893" s="6">
        <v>0.4855902777777778</v>
      </c>
      <c r="D1893" s="6">
        <v>0.49710648148148145</v>
      </c>
      <c r="E1893" s="3">
        <f t="shared" si="350"/>
        <v>7</v>
      </c>
      <c r="F1893" s="3" t="str">
        <f t="shared" si="351"/>
        <v>stacjonarne</v>
      </c>
      <c r="G1893" s="3" t="str">
        <f t="shared" si="352"/>
        <v>28</v>
      </c>
      <c r="H1893" s="6">
        <f t="shared" si="353"/>
        <v>1.1516203703703654E-2</v>
      </c>
      <c r="I1893" s="8">
        <f t="shared" si="354"/>
        <v>0</v>
      </c>
      <c r="J1893" s="8">
        <f t="shared" si="355"/>
        <v>10.375474537037041</v>
      </c>
      <c r="K1893" s="9">
        <f t="shared" si="356"/>
        <v>14940</v>
      </c>
      <c r="L1893" s="8">
        <f t="shared" si="357"/>
        <v>0</v>
      </c>
      <c r="M1893" s="3">
        <f t="shared" si="360"/>
        <v>0</v>
      </c>
      <c r="N1893" s="3">
        <f t="shared" si="358"/>
        <v>3479</v>
      </c>
      <c r="O1893" s="3">
        <f t="shared" ref="O1893:O1956" si="361">IF(AND(K1893&gt;800,K1892&lt;800,F1893="stacjonarne"),K1893-800,IF(AND(F1893="stacjonarne",K1893&gt;800),O1892+K1893-K1892,O1892))</f>
        <v>10661</v>
      </c>
      <c r="P1893" s="9">
        <f t="shared" si="359"/>
        <v>41</v>
      </c>
    </row>
    <row r="1894" spans="1:16" x14ac:dyDescent="0.25">
      <c r="A1894" s="3">
        <v>7915936</v>
      </c>
      <c r="B1894" s="5">
        <v>42943</v>
      </c>
      <c r="C1894" s="6">
        <v>0.49075231481481479</v>
      </c>
      <c r="D1894" s="6">
        <v>0.49836805555555558</v>
      </c>
      <c r="E1894" s="3">
        <f t="shared" si="350"/>
        <v>7</v>
      </c>
      <c r="F1894" s="3" t="str">
        <f t="shared" si="351"/>
        <v>stacjonarne</v>
      </c>
      <c r="G1894" s="3" t="str">
        <f t="shared" si="352"/>
        <v>79</v>
      </c>
      <c r="H1894" s="6">
        <f t="shared" si="353"/>
        <v>7.615740740740784E-3</v>
      </c>
      <c r="I1894" s="8">
        <f t="shared" si="354"/>
        <v>0</v>
      </c>
      <c r="J1894" s="8">
        <f t="shared" si="355"/>
        <v>10.383090277777782</v>
      </c>
      <c r="K1894" s="9">
        <f t="shared" si="356"/>
        <v>14951</v>
      </c>
      <c r="L1894" s="8">
        <f t="shared" si="357"/>
        <v>0</v>
      </c>
      <c r="M1894" s="3">
        <f t="shared" si="360"/>
        <v>0</v>
      </c>
      <c r="N1894" s="3">
        <f t="shared" si="358"/>
        <v>3479</v>
      </c>
      <c r="O1894" s="3">
        <f t="shared" si="361"/>
        <v>10672</v>
      </c>
      <c r="P1894" s="9">
        <f t="shared" si="359"/>
        <v>39</v>
      </c>
    </row>
    <row r="1895" spans="1:16" x14ac:dyDescent="0.25">
      <c r="A1895" s="3">
        <v>3680072</v>
      </c>
      <c r="B1895" s="5">
        <v>42943</v>
      </c>
      <c r="C1895" s="6">
        <v>0.49561342592592594</v>
      </c>
      <c r="D1895" s="6">
        <v>0.49716435185185182</v>
      </c>
      <c r="E1895" s="3">
        <f t="shared" si="350"/>
        <v>7</v>
      </c>
      <c r="F1895" s="3" t="str">
        <f t="shared" si="351"/>
        <v>stacjonarne</v>
      </c>
      <c r="G1895" s="3" t="str">
        <f t="shared" si="352"/>
        <v>36</v>
      </c>
      <c r="H1895" s="6">
        <f t="shared" si="353"/>
        <v>1.5509259259258723E-3</v>
      </c>
      <c r="I1895" s="8">
        <f t="shared" si="354"/>
        <v>0</v>
      </c>
      <c r="J1895" s="8">
        <f t="shared" si="355"/>
        <v>10.384641203703708</v>
      </c>
      <c r="K1895" s="9">
        <f t="shared" si="356"/>
        <v>14953</v>
      </c>
      <c r="L1895" s="8">
        <f t="shared" si="357"/>
        <v>0</v>
      </c>
      <c r="M1895" s="3">
        <f t="shared" si="360"/>
        <v>0</v>
      </c>
      <c r="N1895" s="3">
        <f t="shared" si="358"/>
        <v>3479</v>
      </c>
      <c r="O1895" s="3">
        <f t="shared" si="361"/>
        <v>10674</v>
      </c>
      <c r="P1895" s="9">
        <f t="shared" si="359"/>
        <v>53</v>
      </c>
    </row>
    <row r="1896" spans="1:16" x14ac:dyDescent="0.25">
      <c r="A1896" s="3">
        <v>6980867</v>
      </c>
      <c r="B1896" s="5">
        <v>42943</v>
      </c>
      <c r="C1896" s="6">
        <v>0.49716435185185182</v>
      </c>
      <c r="D1896" s="6">
        <v>0.50270833333333331</v>
      </c>
      <c r="E1896" s="3">
        <f t="shared" si="350"/>
        <v>7</v>
      </c>
      <c r="F1896" s="3" t="str">
        <f t="shared" si="351"/>
        <v>stacjonarne</v>
      </c>
      <c r="G1896" s="3" t="str">
        <f t="shared" si="352"/>
        <v>69</v>
      </c>
      <c r="H1896" s="6">
        <f t="shared" si="353"/>
        <v>5.5439814814814969E-3</v>
      </c>
      <c r="I1896" s="8">
        <f t="shared" si="354"/>
        <v>0</v>
      </c>
      <c r="J1896" s="8">
        <f t="shared" si="355"/>
        <v>10.390185185185191</v>
      </c>
      <c r="K1896" s="9">
        <f t="shared" si="356"/>
        <v>14961</v>
      </c>
      <c r="L1896" s="8">
        <f t="shared" si="357"/>
        <v>0</v>
      </c>
      <c r="M1896" s="3">
        <f t="shared" si="360"/>
        <v>0</v>
      </c>
      <c r="N1896" s="3">
        <f t="shared" si="358"/>
        <v>3479</v>
      </c>
      <c r="O1896" s="3">
        <f t="shared" si="361"/>
        <v>10682</v>
      </c>
      <c r="P1896" s="9">
        <f t="shared" si="359"/>
        <v>52</v>
      </c>
    </row>
    <row r="1897" spans="1:16" x14ac:dyDescent="0.25">
      <c r="A1897" s="3">
        <v>3656681</v>
      </c>
      <c r="B1897" s="5">
        <v>42943</v>
      </c>
      <c r="C1897" s="6">
        <v>0.50123842592592593</v>
      </c>
      <c r="D1897" s="6">
        <v>0.50841435185185191</v>
      </c>
      <c r="E1897" s="3">
        <f t="shared" si="350"/>
        <v>7</v>
      </c>
      <c r="F1897" s="3" t="str">
        <f t="shared" si="351"/>
        <v>stacjonarne</v>
      </c>
      <c r="G1897" s="3" t="str">
        <f t="shared" si="352"/>
        <v>36</v>
      </c>
      <c r="H1897" s="6">
        <f t="shared" si="353"/>
        <v>7.1759259259259744E-3</v>
      </c>
      <c r="I1897" s="8">
        <f t="shared" si="354"/>
        <v>0</v>
      </c>
      <c r="J1897" s="8">
        <f t="shared" si="355"/>
        <v>10.397361111111117</v>
      </c>
      <c r="K1897" s="9">
        <f t="shared" si="356"/>
        <v>14972</v>
      </c>
      <c r="L1897" s="8">
        <f t="shared" si="357"/>
        <v>0</v>
      </c>
      <c r="M1897" s="3">
        <f t="shared" si="360"/>
        <v>0</v>
      </c>
      <c r="N1897" s="3">
        <f t="shared" si="358"/>
        <v>3479</v>
      </c>
      <c r="O1897" s="3">
        <f t="shared" si="361"/>
        <v>10693</v>
      </c>
      <c r="P1897" s="9">
        <f t="shared" si="359"/>
        <v>12</v>
      </c>
    </row>
    <row r="1898" spans="1:16" x14ac:dyDescent="0.25">
      <c r="A1898" s="3">
        <v>4445684</v>
      </c>
      <c r="B1898" s="5">
        <v>42943</v>
      </c>
      <c r="C1898" s="6">
        <v>0.50361111111111112</v>
      </c>
      <c r="D1898" s="6">
        <v>0.51285879629629627</v>
      </c>
      <c r="E1898" s="3">
        <f t="shared" si="350"/>
        <v>7</v>
      </c>
      <c r="F1898" s="3" t="str">
        <f t="shared" si="351"/>
        <v>stacjonarne</v>
      </c>
      <c r="G1898" s="3" t="str">
        <f t="shared" si="352"/>
        <v>44</v>
      </c>
      <c r="H1898" s="6">
        <f t="shared" si="353"/>
        <v>9.2476851851851505E-3</v>
      </c>
      <c r="I1898" s="8">
        <f t="shared" si="354"/>
        <v>0</v>
      </c>
      <c r="J1898" s="8">
        <f t="shared" si="355"/>
        <v>10.406608796296302</v>
      </c>
      <c r="K1898" s="9">
        <f t="shared" si="356"/>
        <v>14985</v>
      </c>
      <c r="L1898" s="8">
        <f t="shared" si="357"/>
        <v>0</v>
      </c>
      <c r="M1898" s="3">
        <f t="shared" si="360"/>
        <v>0</v>
      </c>
      <c r="N1898" s="3">
        <f t="shared" si="358"/>
        <v>3479</v>
      </c>
      <c r="O1898" s="3">
        <f t="shared" si="361"/>
        <v>10706</v>
      </c>
      <c r="P1898" s="9">
        <f t="shared" si="359"/>
        <v>31</v>
      </c>
    </row>
    <row r="1899" spans="1:16" x14ac:dyDescent="0.25">
      <c r="A1899" s="3">
        <v>9864502</v>
      </c>
      <c r="B1899" s="5">
        <v>42943</v>
      </c>
      <c r="C1899" s="6">
        <v>0.50722222222222224</v>
      </c>
      <c r="D1899" s="6">
        <v>0.50762731481481482</v>
      </c>
      <c r="E1899" s="3">
        <f t="shared" si="350"/>
        <v>7</v>
      </c>
      <c r="F1899" s="3" t="str">
        <f t="shared" si="351"/>
        <v>stacjonarne</v>
      </c>
      <c r="G1899" s="3" t="str">
        <f t="shared" si="352"/>
        <v>98</v>
      </c>
      <c r="H1899" s="6">
        <f t="shared" si="353"/>
        <v>4.050925925925819E-4</v>
      </c>
      <c r="I1899" s="8">
        <f t="shared" si="354"/>
        <v>0</v>
      </c>
      <c r="J1899" s="8">
        <f t="shared" si="355"/>
        <v>10.407013888888894</v>
      </c>
      <c r="K1899" s="9">
        <f t="shared" si="356"/>
        <v>14986</v>
      </c>
      <c r="L1899" s="8">
        <f t="shared" si="357"/>
        <v>0</v>
      </c>
      <c r="M1899" s="3">
        <f t="shared" si="360"/>
        <v>0</v>
      </c>
      <c r="N1899" s="3">
        <f t="shared" si="358"/>
        <v>3479</v>
      </c>
      <c r="O1899" s="3">
        <f t="shared" si="361"/>
        <v>10707</v>
      </c>
      <c r="P1899" s="9">
        <f t="shared" si="359"/>
        <v>6</v>
      </c>
    </row>
    <row r="1900" spans="1:16" x14ac:dyDescent="0.25">
      <c r="A1900" s="3">
        <v>5881130</v>
      </c>
      <c r="B1900" s="5">
        <v>42943</v>
      </c>
      <c r="C1900" s="6">
        <v>0.51086805555555559</v>
      </c>
      <c r="D1900" s="6">
        <v>0.516087962962963</v>
      </c>
      <c r="E1900" s="3">
        <f t="shared" si="350"/>
        <v>7</v>
      </c>
      <c r="F1900" s="3" t="str">
        <f t="shared" si="351"/>
        <v>stacjonarne</v>
      </c>
      <c r="G1900" s="3" t="str">
        <f t="shared" si="352"/>
        <v>58</v>
      </c>
      <c r="H1900" s="6">
        <f t="shared" si="353"/>
        <v>5.2199074074074092E-3</v>
      </c>
      <c r="I1900" s="8">
        <f t="shared" si="354"/>
        <v>0</v>
      </c>
      <c r="J1900" s="8">
        <f t="shared" si="355"/>
        <v>10.412233796296302</v>
      </c>
      <c r="K1900" s="9">
        <f t="shared" si="356"/>
        <v>14993</v>
      </c>
      <c r="L1900" s="8">
        <f t="shared" si="357"/>
        <v>0</v>
      </c>
      <c r="M1900" s="3">
        <f t="shared" si="360"/>
        <v>0</v>
      </c>
      <c r="N1900" s="3">
        <f t="shared" si="358"/>
        <v>3479</v>
      </c>
      <c r="O1900" s="3">
        <f t="shared" si="361"/>
        <v>10714</v>
      </c>
      <c r="P1900" s="9">
        <f t="shared" si="359"/>
        <v>37</v>
      </c>
    </row>
    <row r="1901" spans="1:16" x14ac:dyDescent="0.25">
      <c r="A1901" s="3">
        <v>2056567</v>
      </c>
      <c r="B1901" s="5">
        <v>42943</v>
      </c>
      <c r="C1901" s="6">
        <v>0.51563657407407404</v>
      </c>
      <c r="D1901" s="6">
        <v>0.52396990740740745</v>
      </c>
      <c r="E1901" s="3">
        <f t="shared" si="350"/>
        <v>7</v>
      </c>
      <c r="F1901" s="3" t="str">
        <f t="shared" si="351"/>
        <v>stacjonarne</v>
      </c>
      <c r="G1901" s="3" t="str">
        <f t="shared" si="352"/>
        <v>20</v>
      </c>
      <c r="H1901" s="6">
        <f t="shared" si="353"/>
        <v>8.3333333333334147E-3</v>
      </c>
      <c r="I1901" s="8">
        <f t="shared" si="354"/>
        <v>0</v>
      </c>
      <c r="J1901" s="8">
        <f t="shared" si="355"/>
        <v>10.420567129629635</v>
      </c>
      <c r="K1901" s="9">
        <f t="shared" si="356"/>
        <v>15005</v>
      </c>
      <c r="L1901" s="8">
        <f t="shared" si="357"/>
        <v>0</v>
      </c>
      <c r="M1901" s="3">
        <f t="shared" si="360"/>
        <v>0</v>
      </c>
      <c r="N1901" s="3">
        <f t="shared" si="358"/>
        <v>3479</v>
      </c>
      <c r="O1901" s="3">
        <f t="shared" si="361"/>
        <v>10726</v>
      </c>
      <c r="P1901" s="9">
        <f t="shared" si="359"/>
        <v>37</v>
      </c>
    </row>
    <row r="1902" spans="1:16" x14ac:dyDescent="0.25">
      <c r="A1902" s="3">
        <v>62150310</v>
      </c>
      <c r="B1902" s="5">
        <v>42943</v>
      </c>
      <c r="C1902" s="6">
        <v>0.52003472222222225</v>
      </c>
      <c r="D1902" s="6">
        <v>0.52927083333333336</v>
      </c>
      <c r="E1902" s="3">
        <f t="shared" si="350"/>
        <v>8</v>
      </c>
      <c r="F1902" s="3" t="str">
        <f t="shared" si="351"/>
        <v>komurkowe</v>
      </c>
      <c r="G1902" s="3" t="str">
        <f t="shared" si="352"/>
        <v>62</v>
      </c>
      <c r="H1902" s="6">
        <f t="shared" si="353"/>
        <v>9.2361111111111116E-3</v>
      </c>
      <c r="I1902" s="8">
        <f t="shared" si="354"/>
        <v>0</v>
      </c>
      <c r="J1902" s="8">
        <f t="shared" si="355"/>
        <v>10.429803240740746</v>
      </c>
      <c r="K1902" s="9">
        <f t="shared" si="356"/>
        <v>15018</v>
      </c>
      <c r="L1902" s="8">
        <f t="shared" si="357"/>
        <v>0</v>
      </c>
      <c r="M1902" s="3">
        <f t="shared" si="360"/>
        <v>0</v>
      </c>
      <c r="N1902" s="3">
        <f t="shared" si="358"/>
        <v>3492</v>
      </c>
      <c r="O1902" s="3">
        <f t="shared" si="361"/>
        <v>10726</v>
      </c>
      <c r="P1902" s="9">
        <f t="shared" si="359"/>
        <v>55</v>
      </c>
    </row>
    <row r="1903" spans="1:16" x14ac:dyDescent="0.25">
      <c r="A1903" s="3">
        <v>9340299</v>
      </c>
      <c r="B1903" s="5">
        <v>42943</v>
      </c>
      <c r="C1903" s="6">
        <v>0.52034722222222218</v>
      </c>
      <c r="D1903" s="6">
        <v>0.52137731481481475</v>
      </c>
      <c r="E1903" s="3">
        <f t="shared" si="350"/>
        <v>7</v>
      </c>
      <c r="F1903" s="3" t="str">
        <f t="shared" si="351"/>
        <v>stacjonarne</v>
      </c>
      <c r="G1903" s="3" t="str">
        <f t="shared" si="352"/>
        <v>93</v>
      </c>
      <c r="H1903" s="6">
        <f t="shared" si="353"/>
        <v>1.0300925925925686E-3</v>
      </c>
      <c r="I1903" s="8">
        <f t="shared" si="354"/>
        <v>0</v>
      </c>
      <c r="J1903" s="8">
        <f t="shared" si="355"/>
        <v>10.430833333333339</v>
      </c>
      <c r="K1903" s="9">
        <f t="shared" si="356"/>
        <v>15020</v>
      </c>
      <c r="L1903" s="8">
        <f t="shared" si="357"/>
        <v>0</v>
      </c>
      <c r="M1903" s="3">
        <f t="shared" si="360"/>
        <v>0</v>
      </c>
      <c r="N1903" s="3">
        <f t="shared" si="358"/>
        <v>3492</v>
      </c>
      <c r="O1903" s="3">
        <f t="shared" si="361"/>
        <v>10728</v>
      </c>
      <c r="P1903" s="9">
        <f t="shared" si="359"/>
        <v>24</v>
      </c>
    </row>
    <row r="1904" spans="1:16" x14ac:dyDescent="0.25">
      <c r="A1904" s="3">
        <v>3912924</v>
      </c>
      <c r="B1904" s="5">
        <v>42943</v>
      </c>
      <c r="C1904" s="6">
        <v>0.52368055555555559</v>
      </c>
      <c r="D1904" s="6">
        <v>0.52627314814814818</v>
      </c>
      <c r="E1904" s="3">
        <f t="shared" si="350"/>
        <v>7</v>
      </c>
      <c r="F1904" s="3" t="str">
        <f t="shared" si="351"/>
        <v>stacjonarne</v>
      </c>
      <c r="G1904" s="3" t="str">
        <f t="shared" si="352"/>
        <v>39</v>
      </c>
      <c r="H1904" s="6">
        <f t="shared" si="353"/>
        <v>2.5925925925925908E-3</v>
      </c>
      <c r="I1904" s="8">
        <f t="shared" si="354"/>
        <v>0</v>
      </c>
      <c r="J1904" s="8">
        <f t="shared" si="355"/>
        <v>10.433425925925931</v>
      </c>
      <c r="K1904" s="9">
        <f t="shared" si="356"/>
        <v>15024</v>
      </c>
      <c r="L1904" s="8">
        <f t="shared" si="357"/>
        <v>0</v>
      </c>
      <c r="M1904" s="3">
        <f t="shared" si="360"/>
        <v>0</v>
      </c>
      <c r="N1904" s="3">
        <f t="shared" si="358"/>
        <v>3492</v>
      </c>
      <c r="O1904" s="3">
        <f t="shared" si="361"/>
        <v>10732</v>
      </c>
      <c r="P1904" s="9">
        <f t="shared" si="359"/>
        <v>8</v>
      </c>
    </row>
    <row r="1905" spans="1:16" x14ac:dyDescent="0.25">
      <c r="A1905" s="3">
        <v>8159466</v>
      </c>
      <c r="B1905" s="5">
        <v>42943</v>
      </c>
      <c r="C1905" s="6">
        <v>0.52460648148148148</v>
      </c>
      <c r="D1905" s="6">
        <v>0.52971064814814817</v>
      </c>
      <c r="E1905" s="3">
        <f t="shared" si="350"/>
        <v>7</v>
      </c>
      <c r="F1905" s="3" t="str">
        <f t="shared" si="351"/>
        <v>stacjonarne</v>
      </c>
      <c r="G1905" s="3" t="str">
        <f t="shared" si="352"/>
        <v>81</v>
      </c>
      <c r="H1905" s="6">
        <f t="shared" si="353"/>
        <v>5.1041666666666874E-3</v>
      </c>
      <c r="I1905" s="8">
        <f t="shared" si="354"/>
        <v>0</v>
      </c>
      <c r="J1905" s="8">
        <f t="shared" si="355"/>
        <v>10.438530092592599</v>
      </c>
      <c r="K1905" s="9">
        <f t="shared" si="356"/>
        <v>15031</v>
      </c>
      <c r="L1905" s="8">
        <f t="shared" si="357"/>
        <v>0</v>
      </c>
      <c r="M1905" s="3">
        <f t="shared" si="360"/>
        <v>0</v>
      </c>
      <c r="N1905" s="3">
        <f t="shared" si="358"/>
        <v>3492</v>
      </c>
      <c r="O1905" s="3">
        <f t="shared" si="361"/>
        <v>10739</v>
      </c>
      <c r="P1905" s="9">
        <f t="shared" si="359"/>
        <v>29</v>
      </c>
    </row>
    <row r="1906" spans="1:16" x14ac:dyDescent="0.25">
      <c r="A1906" s="3">
        <v>7467198</v>
      </c>
      <c r="B1906" s="5">
        <v>42943</v>
      </c>
      <c r="C1906" s="6">
        <v>0.52993055555555557</v>
      </c>
      <c r="D1906" s="6">
        <v>0.53739583333333341</v>
      </c>
      <c r="E1906" s="3">
        <f t="shared" si="350"/>
        <v>7</v>
      </c>
      <c r="F1906" s="3" t="str">
        <f t="shared" si="351"/>
        <v>stacjonarne</v>
      </c>
      <c r="G1906" s="3" t="str">
        <f t="shared" si="352"/>
        <v>74</v>
      </c>
      <c r="H1906" s="6">
        <f t="shared" si="353"/>
        <v>7.4652777777778345E-3</v>
      </c>
      <c r="I1906" s="8">
        <f t="shared" si="354"/>
        <v>0</v>
      </c>
      <c r="J1906" s="8">
        <f t="shared" si="355"/>
        <v>10.445995370370376</v>
      </c>
      <c r="K1906" s="9">
        <f t="shared" si="356"/>
        <v>15042</v>
      </c>
      <c r="L1906" s="8">
        <f t="shared" si="357"/>
        <v>0</v>
      </c>
      <c r="M1906" s="3">
        <f t="shared" si="360"/>
        <v>0</v>
      </c>
      <c r="N1906" s="3">
        <f t="shared" si="358"/>
        <v>3492</v>
      </c>
      <c r="O1906" s="3">
        <f t="shared" si="361"/>
        <v>10750</v>
      </c>
      <c r="P1906" s="9">
        <f t="shared" si="359"/>
        <v>14</v>
      </c>
    </row>
    <row r="1907" spans="1:16" x14ac:dyDescent="0.25">
      <c r="A1907" s="3">
        <v>4703748</v>
      </c>
      <c r="B1907" s="5">
        <v>42943</v>
      </c>
      <c r="C1907" s="6">
        <v>0.53315972222222219</v>
      </c>
      <c r="D1907" s="6">
        <v>0.53454861111111118</v>
      </c>
      <c r="E1907" s="3">
        <f t="shared" si="350"/>
        <v>7</v>
      </c>
      <c r="F1907" s="3" t="str">
        <f t="shared" si="351"/>
        <v>stacjonarne</v>
      </c>
      <c r="G1907" s="3" t="str">
        <f t="shared" si="352"/>
        <v>47</v>
      </c>
      <c r="H1907" s="6">
        <f t="shared" si="353"/>
        <v>1.388888888888995E-3</v>
      </c>
      <c r="I1907" s="8">
        <f t="shared" si="354"/>
        <v>0</v>
      </c>
      <c r="J1907" s="8">
        <f t="shared" si="355"/>
        <v>10.447384259259264</v>
      </c>
      <c r="K1907" s="9">
        <f t="shared" si="356"/>
        <v>15044</v>
      </c>
      <c r="L1907" s="8">
        <f t="shared" si="357"/>
        <v>0</v>
      </c>
      <c r="M1907" s="3">
        <f t="shared" si="360"/>
        <v>0</v>
      </c>
      <c r="N1907" s="3">
        <f t="shared" si="358"/>
        <v>3492</v>
      </c>
      <c r="O1907" s="3">
        <f t="shared" si="361"/>
        <v>10752</v>
      </c>
      <c r="P1907" s="9">
        <f t="shared" si="359"/>
        <v>14</v>
      </c>
    </row>
    <row r="1908" spans="1:16" x14ac:dyDescent="0.25">
      <c r="A1908" s="3">
        <v>1165705</v>
      </c>
      <c r="B1908" s="5">
        <v>42943</v>
      </c>
      <c r="C1908" s="6">
        <v>0.53666666666666674</v>
      </c>
      <c r="D1908" s="6">
        <v>0.54100694444444442</v>
      </c>
      <c r="E1908" s="3">
        <f t="shared" si="350"/>
        <v>7</v>
      </c>
      <c r="F1908" s="3" t="str">
        <f t="shared" si="351"/>
        <v>stacjonarne</v>
      </c>
      <c r="G1908" s="3" t="str">
        <f t="shared" si="352"/>
        <v>11</v>
      </c>
      <c r="H1908" s="6">
        <f t="shared" si="353"/>
        <v>4.3402777777776791E-3</v>
      </c>
      <c r="I1908" s="8">
        <f t="shared" si="354"/>
        <v>0</v>
      </c>
      <c r="J1908" s="8">
        <f t="shared" si="355"/>
        <v>10.451724537037041</v>
      </c>
      <c r="K1908" s="9">
        <f t="shared" si="356"/>
        <v>15050</v>
      </c>
      <c r="L1908" s="8">
        <f t="shared" si="357"/>
        <v>0</v>
      </c>
      <c r="M1908" s="3">
        <f t="shared" si="360"/>
        <v>0</v>
      </c>
      <c r="N1908" s="3">
        <f t="shared" si="358"/>
        <v>3492</v>
      </c>
      <c r="O1908" s="3">
        <f t="shared" si="361"/>
        <v>10758</v>
      </c>
      <c r="P1908" s="9">
        <f t="shared" si="359"/>
        <v>29</v>
      </c>
    </row>
    <row r="1909" spans="1:16" x14ac:dyDescent="0.25">
      <c r="A1909" s="3">
        <v>90762334</v>
      </c>
      <c r="B1909" s="5">
        <v>42943</v>
      </c>
      <c r="C1909" s="6">
        <v>0.54144675925925922</v>
      </c>
      <c r="D1909" s="6">
        <v>0.54313657407407401</v>
      </c>
      <c r="E1909" s="3">
        <f t="shared" si="350"/>
        <v>8</v>
      </c>
      <c r="F1909" s="3" t="str">
        <f t="shared" si="351"/>
        <v>komurkowe</v>
      </c>
      <c r="G1909" s="3" t="str">
        <f t="shared" si="352"/>
        <v>90</v>
      </c>
      <c r="H1909" s="6">
        <f t="shared" si="353"/>
        <v>1.6898148148147829E-3</v>
      </c>
      <c r="I1909" s="8">
        <f t="shared" si="354"/>
        <v>0</v>
      </c>
      <c r="J1909" s="8">
        <f t="shared" si="355"/>
        <v>10.453414351851857</v>
      </c>
      <c r="K1909" s="9">
        <f t="shared" si="356"/>
        <v>15052</v>
      </c>
      <c r="L1909" s="8">
        <f t="shared" si="357"/>
        <v>0</v>
      </c>
      <c r="M1909" s="3">
        <f t="shared" si="360"/>
        <v>0</v>
      </c>
      <c r="N1909" s="3">
        <f t="shared" si="358"/>
        <v>3494</v>
      </c>
      <c r="O1909" s="3">
        <f t="shared" si="361"/>
        <v>10758</v>
      </c>
      <c r="P1909" s="9">
        <f t="shared" si="359"/>
        <v>55</v>
      </c>
    </row>
    <row r="1910" spans="1:16" x14ac:dyDescent="0.25">
      <c r="A1910" s="3">
        <v>16527855</v>
      </c>
      <c r="B1910" s="5">
        <v>42943</v>
      </c>
      <c r="C1910" s="6">
        <v>0.54194444444444445</v>
      </c>
      <c r="D1910" s="6">
        <v>0.5513541666666667</v>
      </c>
      <c r="E1910" s="3">
        <f t="shared" si="350"/>
        <v>8</v>
      </c>
      <c r="F1910" s="3" t="str">
        <f t="shared" si="351"/>
        <v>komurkowe</v>
      </c>
      <c r="G1910" s="3" t="str">
        <f t="shared" si="352"/>
        <v>16</v>
      </c>
      <c r="H1910" s="6">
        <f t="shared" si="353"/>
        <v>9.4097222222222499E-3</v>
      </c>
      <c r="I1910" s="8">
        <f t="shared" si="354"/>
        <v>0</v>
      </c>
      <c r="J1910" s="8">
        <f t="shared" si="355"/>
        <v>10.462824074074078</v>
      </c>
      <c r="K1910" s="9">
        <f t="shared" si="356"/>
        <v>15066</v>
      </c>
      <c r="L1910" s="8">
        <f t="shared" si="357"/>
        <v>0</v>
      </c>
      <c r="M1910" s="3">
        <f t="shared" si="360"/>
        <v>0</v>
      </c>
      <c r="N1910" s="3">
        <f t="shared" si="358"/>
        <v>3508</v>
      </c>
      <c r="O1910" s="3">
        <f t="shared" si="361"/>
        <v>10758</v>
      </c>
      <c r="P1910" s="9">
        <f t="shared" si="359"/>
        <v>28</v>
      </c>
    </row>
    <row r="1911" spans="1:16" x14ac:dyDescent="0.25">
      <c r="A1911" s="3">
        <v>1055495</v>
      </c>
      <c r="B1911" s="5">
        <v>42943</v>
      </c>
      <c r="C1911" s="6">
        <v>0.54600694444444442</v>
      </c>
      <c r="D1911" s="6">
        <v>0.54866898148148147</v>
      </c>
      <c r="E1911" s="3">
        <f t="shared" si="350"/>
        <v>7</v>
      </c>
      <c r="F1911" s="3" t="str">
        <f t="shared" si="351"/>
        <v>stacjonarne</v>
      </c>
      <c r="G1911" s="3" t="str">
        <f t="shared" si="352"/>
        <v>10</v>
      </c>
      <c r="H1911" s="6">
        <f t="shared" si="353"/>
        <v>2.6620370370370461E-3</v>
      </c>
      <c r="I1911" s="8">
        <f t="shared" si="354"/>
        <v>0</v>
      </c>
      <c r="J1911" s="8">
        <f t="shared" si="355"/>
        <v>10.465486111111115</v>
      </c>
      <c r="K1911" s="9">
        <f t="shared" si="356"/>
        <v>15070</v>
      </c>
      <c r="L1911" s="8">
        <f t="shared" si="357"/>
        <v>0</v>
      </c>
      <c r="M1911" s="3">
        <f t="shared" si="360"/>
        <v>0</v>
      </c>
      <c r="N1911" s="3">
        <f t="shared" si="358"/>
        <v>3508</v>
      </c>
      <c r="O1911" s="3">
        <f t="shared" si="361"/>
        <v>10762</v>
      </c>
      <c r="P1911" s="9">
        <f t="shared" si="359"/>
        <v>18</v>
      </c>
    </row>
    <row r="1912" spans="1:16" x14ac:dyDescent="0.25">
      <c r="A1912" s="3">
        <v>9120318</v>
      </c>
      <c r="B1912" s="5">
        <v>42943</v>
      </c>
      <c r="C1912" s="6">
        <v>0.54690972222222223</v>
      </c>
      <c r="D1912" s="6">
        <v>0.54707175925925922</v>
      </c>
      <c r="E1912" s="3">
        <f t="shared" si="350"/>
        <v>7</v>
      </c>
      <c r="F1912" s="3" t="str">
        <f t="shared" si="351"/>
        <v>stacjonarne</v>
      </c>
      <c r="G1912" s="3" t="str">
        <f t="shared" si="352"/>
        <v>91</v>
      </c>
      <c r="H1912" s="6">
        <f t="shared" si="353"/>
        <v>1.6203703703698835E-4</v>
      </c>
      <c r="I1912" s="8">
        <f t="shared" si="354"/>
        <v>0</v>
      </c>
      <c r="J1912" s="8">
        <f t="shared" si="355"/>
        <v>10.465648148148151</v>
      </c>
      <c r="K1912" s="9">
        <f t="shared" si="356"/>
        <v>15070</v>
      </c>
      <c r="L1912" s="8">
        <f t="shared" si="357"/>
        <v>0</v>
      </c>
      <c r="M1912" s="3">
        <f t="shared" si="360"/>
        <v>0</v>
      </c>
      <c r="N1912" s="3">
        <f t="shared" si="358"/>
        <v>3508</v>
      </c>
      <c r="O1912" s="3">
        <f t="shared" si="361"/>
        <v>10762</v>
      </c>
      <c r="P1912" s="9">
        <f t="shared" si="359"/>
        <v>32</v>
      </c>
    </row>
    <row r="1913" spans="1:16" x14ac:dyDescent="0.25">
      <c r="A1913" s="3">
        <v>4030817</v>
      </c>
      <c r="B1913" s="5">
        <v>42943</v>
      </c>
      <c r="C1913" s="6">
        <v>0.55092592592592593</v>
      </c>
      <c r="D1913" s="6">
        <v>0.56030092592592595</v>
      </c>
      <c r="E1913" s="3">
        <f t="shared" si="350"/>
        <v>7</v>
      </c>
      <c r="F1913" s="3" t="str">
        <f t="shared" si="351"/>
        <v>stacjonarne</v>
      </c>
      <c r="G1913" s="3" t="str">
        <f t="shared" si="352"/>
        <v>40</v>
      </c>
      <c r="H1913" s="6">
        <f t="shared" si="353"/>
        <v>9.3750000000000222E-3</v>
      </c>
      <c r="I1913" s="8">
        <f t="shared" si="354"/>
        <v>0</v>
      </c>
      <c r="J1913" s="8">
        <f t="shared" si="355"/>
        <v>10.475023148148152</v>
      </c>
      <c r="K1913" s="9">
        <f t="shared" si="356"/>
        <v>15084</v>
      </c>
      <c r="L1913" s="8">
        <f t="shared" si="357"/>
        <v>0</v>
      </c>
      <c r="M1913" s="3">
        <f t="shared" si="360"/>
        <v>0</v>
      </c>
      <c r="N1913" s="3">
        <f t="shared" si="358"/>
        <v>3508</v>
      </c>
      <c r="O1913" s="3">
        <f t="shared" si="361"/>
        <v>10776</v>
      </c>
      <c r="P1913" s="9">
        <f t="shared" si="359"/>
        <v>2</v>
      </c>
    </row>
    <row r="1914" spans="1:16" x14ac:dyDescent="0.25">
      <c r="A1914" s="3">
        <v>1025756</v>
      </c>
      <c r="B1914" s="5">
        <v>42943</v>
      </c>
      <c r="C1914" s="6">
        <v>0.55116898148148141</v>
      </c>
      <c r="D1914" s="6">
        <v>0.56047453703703709</v>
      </c>
      <c r="E1914" s="3">
        <f t="shared" si="350"/>
        <v>7</v>
      </c>
      <c r="F1914" s="3" t="str">
        <f t="shared" si="351"/>
        <v>stacjonarne</v>
      </c>
      <c r="G1914" s="3" t="str">
        <f t="shared" si="352"/>
        <v>10</v>
      </c>
      <c r="H1914" s="6">
        <f t="shared" si="353"/>
        <v>9.3055555555556779E-3</v>
      </c>
      <c r="I1914" s="8">
        <f t="shared" si="354"/>
        <v>0</v>
      </c>
      <c r="J1914" s="8">
        <f t="shared" si="355"/>
        <v>10.484328703703707</v>
      </c>
      <c r="K1914" s="9">
        <f t="shared" si="356"/>
        <v>15097</v>
      </c>
      <c r="L1914" s="8">
        <f t="shared" si="357"/>
        <v>0</v>
      </c>
      <c r="M1914" s="3">
        <f t="shared" si="360"/>
        <v>0</v>
      </c>
      <c r="N1914" s="3">
        <f t="shared" si="358"/>
        <v>3508</v>
      </c>
      <c r="O1914" s="3">
        <f t="shared" si="361"/>
        <v>10789</v>
      </c>
      <c r="P1914" s="9">
        <f t="shared" si="359"/>
        <v>26</v>
      </c>
    </row>
    <row r="1915" spans="1:16" x14ac:dyDescent="0.25">
      <c r="A1915" s="3">
        <v>29880225</v>
      </c>
      <c r="B1915" s="5">
        <v>42943</v>
      </c>
      <c r="C1915" s="6">
        <v>0.55174768518518513</v>
      </c>
      <c r="D1915" s="6">
        <v>0.55920138888888882</v>
      </c>
      <c r="E1915" s="3">
        <f t="shared" si="350"/>
        <v>8</v>
      </c>
      <c r="F1915" s="3" t="str">
        <f t="shared" si="351"/>
        <v>komurkowe</v>
      </c>
      <c r="G1915" s="3" t="str">
        <f t="shared" si="352"/>
        <v>29</v>
      </c>
      <c r="H1915" s="6">
        <f t="shared" si="353"/>
        <v>7.4537037037036846E-3</v>
      </c>
      <c r="I1915" s="8">
        <f t="shared" si="354"/>
        <v>0</v>
      </c>
      <c r="J1915" s="8">
        <f t="shared" si="355"/>
        <v>10.49178240740741</v>
      </c>
      <c r="K1915" s="9">
        <f t="shared" si="356"/>
        <v>15108</v>
      </c>
      <c r="L1915" s="8">
        <f t="shared" si="357"/>
        <v>0</v>
      </c>
      <c r="M1915" s="3">
        <f t="shared" si="360"/>
        <v>0</v>
      </c>
      <c r="N1915" s="3">
        <f t="shared" si="358"/>
        <v>3519</v>
      </c>
      <c r="O1915" s="3">
        <f t="shared" si="361"/>
        <v>10789</v>
      </c>
      <c r="P1915" s="9">
        <f t="shared" si="359"/>
        <v>10</v>
      </c>
    </row>
    <row r="1916" spans="1:16" x14ac:dyDescent="0.25">
      <c r="A1916" s="3">
        <v>4791902</v>
      </c>
      <c r="B1916" s="5">
        <v>42943</v>
      </c>
      <c r="C1916" s="6">
        <v>0.55718750000000006</v>
      </c>
      <c r="D1916" s="6">
        <v>0.55753472222222222</v>
      </c>
      <c r="E1916" s="3">
        <f t="shared" si="350"/>
        <v>7</v>
      </c>
      <c r="F1916" s="3" t="str">
        <f t="shared" si="351"/>
        <v>stacjonarne</v>
      </c>
      <c r="G1916" s="3" t="str">
        <f t="shared" si="352"/>
        <v>47</v>
      </c>
      <c r="H1916" s="6">
        <f t="shared" si="353"/>
        <v>3.4722222222216548E-4</v>
      </c>
      <c r="I1916" s="8">
        <f t="shared" si="354"/>
        <v>0</v>
      </c>
      <c r="J1916" s="8">
        <f t="shared" si="355"/>
        <v>10.492129629629632</v>
      </c>
      <c r="K1916" s="9">
        <f t="shared" si="356"/>
        <v>15108</v>
      </c>
      <c r="L1916" s="8">
        <f t="shared" si="357"/>
        <v>0</v>
      </c>
      <c r="M1916" s="3">
        <f t="shared" si="360"/>
        <v>0</v>
      </c>
      <c r="N1916" s="3">
        <f t="shared" si="358"/>
        <v>3519</v>
      </c>
      <c r="O1916" s="3">
        <f t="shared" si="361"/>
        <v>10789</v>
      </c>
      <c r="P1916" s="9">
        <f t="shared" si="359"/>
        <v>40</v>
      </c>
    </row>
    <row r="1917" spans="1:16" x14ac:dyDescent="0.25">
      <c r="A1917" s="3">
        <v>5228419</v>
      </c>
      <c r="B1917" s="5">
        <v>42943</v>
      </c>
      <c r="C1917" s="6">
        <v>0.55995370370370368</v>
      </c>
      <c r="D1917" s="6">
        <v>0.56405092592592598</v>
      </c>
      <c r="E1917" s="3">
        <f t="shared" si="350"/>
        <v>7</v>
      </c>
      <c r="F1917" s="3" t="str">
        <f t="shared" si="351"/>
        <v>stacjonarne</v>
      </c>
      <c r="G1917" s="3" t="str">
        <f t="shared" si="352"/>
        <v>52</v>
      </c>
      <c r="H1917" s="6">
        <f t="shared" si="353"/>
        <v>4.0972222222223076E-3</v>
      </c>
      <c r="I1917" s="8">
        <f t="shared" si="354"/>
        <v>0</v>
      </c>
      <c r="J1917" s="8">
        <f t="shared" si="355"/>
        <v>10.496226851851855</v>
      </c>
      <c r="K1917" s="9">
        <f t="shared" si="356"/>
        <v>15114</v>
      </c>
      <c r="L1917" s="8">
        <f t="shared" si="357"/>
        <v>0</v>
      </c>
      <c r="M1917" s="3">
        <f t="shared" si="360"/>
        <v>0</v>
      </c>
      <c r="N1917" s="3">
        <f t="shared" si="358"/>
        <v>3519</v>
      </c>
      <c r="O1917" s="3">
        <f t="shared" si="361"/>
        <v>10795</v>
      </c>
      <c r="P1917" s="9">
        <f t="shared" si="359"/>
        <v>34</v>
      </c>
    </row>
    <row r="1918" spans="1:16" x14ac:dyDescent="0.25">
      <c r="A1918" s="3">
        <v>8991671</v>
      </c>
      <c r="B1918" s="5">
        <v>42943</v>
      </c>
      <c r="C1918" s="6">
        <v>0.56268518518518518</v>
      </c>
      <c r="D1918" s="6">
        <v>0.56517361111111108</v>
      </c>
      <c r="E1918" s="3">
        <f t="shared" si="350"/>
        <v>7</v>
      </c>
      <c r="F1918" s="3" t="str">
        <f t="shared" si="351"/>
        <v>stacjonarne</v>
      </c>
      <c r="G1918" s="3" t="str">
        <f t="shared" si="352"/>
        <v>89</v>
      </c>
      <c r="H1918" s="6">
        <f t="shared" si="353"/>
        <v>2.4884259259259078E-3</v>
      </c>
      <c r="I1918" s="8">
        <f t="shared" si="354"/>
        <v>0</v>
      </c>
      <c r="J1918" s="8">
        <f t="shared" si="355"/>
        <v>10.49871527777778</v>
      </c>
      <c r="K1918" s="9">
        <f t="shared" si="356"/>
        <v>15118</v>
      </c>
      <c r="L1918" s="8">
        <f t="shared" si="357"/>
        <v>0</v>
      </c>
      <c r="M1918" s="3">
        <f t="shared" si="360"/>
        <v>0</v>
      </c>
      <c r="N1918" s="3">
        <f t="shared" si="358"/>
        <v>3519</v>
      </c>
      <c r="O1918" s="3">
        <f t="shared" si="361"/>
        <v>10799</v>
      </c>
      <c r="P1918" s="9">
        <f t="shared" si="359"/>
        <v>9</v>
      </c>
    </row>
    <row r="1919" spans="1:16" x14ac:dyDescent="0.25">
      <c r="A1919" s="3">
        <v>8045338707</v>
      </c>
      <c r="B1919" s="5">
        <v>42943</v>
      </c>
      <c r="C1919" s="6">
        <v>0.56680555555555556</v>
      </c>
      <c r="D1919" s="6">
        <v>0.56877314814814817</v>
      </c>
      <c r="E1919" s="3">
        <f t="shared" si="350"/>
        <v>10</v>
      </c>
      <c r="F1919" s="3" t="str">
        <f t="shared" si="351"/>
        <v>komurkowe</v>
      </c>
      <c r="G1919" s="3" t="str">
        <f t="shared" si="352"/>
        <v>80</v>
      </c>
      <c r="H1919" s="6">
        <f t="shared" si="353"/>
        <v>1.9675925925926041E-3</v>
      </c>
      <c r="I1919" s="8">
        <f t="shared" si="354"/>
        <v>0</v>
      </c>
      <c r="J1919" s="8">
        <f t="shared" si="355"/>
        <v>10.49871527777778</v>
      </c>
      <c r="K1919" s="9">
        <f t="shared" si="356"/>
        <v>15118</v>
      </c>
      <c r="L1919" s="8">
        <f t="shared" si="357"/>
        <v>1.9675925925926041E-3</v>
      </c>
      <c r="M1919" s="3">
        <f t="shared" si="360"/>
        <v>3</v>
      </c>
      <c r="N1919" s="3">
        <f t="shared" si="358"/>
        <v>3519</v>
      </c>
      <c r="O1919" s="3">
        <f t="shared" si="361"/>
        <v>10799</v>
      </c>
      <c r="P1919" s="9">
        <f t="shared" si="359"/>
        <v>9</v>
      </c>
    </row>
    <row r="1920" spans="1:16" x14ac:dyDescent="0.25">
      <c r="A1920" s="3">
        <v>9192546</v>
      </c>
      <c r="B1920" s="5">
        <v>42943</v>
      </c>
      <c r="C1920" s="6">
        <v>0.57233796296296291</v>
      </c>
      <c r="D1920" s="6">
        <v>0.57620370370370366</v>
      </c>
      <c r="E1920" s="3">
        <f t="shared" si="350"/>
        <v>7</v>
      </c>
      <c r="F1920" s="3" t="str">
        <f t="shared" si="351"/>
        <v>stacjonarne</v>
      </c>
      <c r="G1920" s="3" t="str">
        <f t="shared" si="352"/>
        <v>91</v>
      </c>
      <c r="H1920" s="6">
        <f t="shared" si="353"/>
        <v>3.8657407407407529E-3</v>
      </c>
      <c r="I1920" s="8">
        <f t="shared" si="354"/>
        <v>0</v>
      </c>
      <c r="J1920" s="8">
        <f t="shared" si="355"/>
        <v>10.502581018518521</v>
      </c>
      <c r="K1920" s="9">
        <f t="shared" si="356"/>
        <v>15123</v>
      </c>
      <c r="L1920" s="8">
        <f t="shared" si="357"/>
        <v>0</v>
      </c>
      <c r="M1920" s="3">
        <f t="shared" si="360"/>
        <v>0</v>
      </c>
      <c r="N1920" s="3">
        <f t="shared" si="358"/>
        <v>3519</v>
      </c>
      <c r="O1920" s="3">
        <f t="shared" si="361"/>
        <v>10804</v>
      </c>
      <c r="P1920" s="9">
        <f t="shared" si="359"/>
        <v>43</v>
      </c>
    </row>
    <row r="1921" spans="1:16" x14ac:dyDescent="0.25">
      <c r="A1921" s="3">
        <v>9664752</v>
      </c>
      <c r="B1921" s="5">
        <v>42943</v>
      </c>
      <c r="C1921" s="6">
        <v>0.57563657407407409</v>
      </c>
      <c r="D1921" s="6">
        <v>0.57976851851851852</v>
      </c>
      <c r="E1921" s="3">
        <f t="shared" si="350"/>
        <v>7</v>
      </c>
      <c r="F1921" s="3" t="str">
        <f t="shared" si="351"/>
        <v>stacjonarne</v>
      </c>
      <c r="G1921" s="3" t="str">
        <f t="shared" si="352"/>
        <v>96</v>
      </c>
      <c r="H1921" s="6">
        <f t="shared" si="353"/>
        <v>4.1319444444444242E-3</v>
      </c>
      <c r="I1921" s="8">
        <f t="shared" si="354"/>
        <v>0</v>
      </c>
      <c r="J1921" s="8">
        <f t="shared" si="355"/>
        <v>10.506712962962965</v>
      </c>
      <c r="K1921" s="9">
        <f t="shared" si="356"/>
        <v>15129</v>
      </c>
      <c r="L1921" s="8">
        <f t="shared" si="357"/>
        <v>0</v>
      </c>
      <c r="M1921" s="3">
        <f t="shared" si="360"/>
        <v>0</v>
      </c>
      <c r="N1921" s="3">
        <f t="shared" si="358"/>
        <v>3519</v>
      </c>
      <c r="O1921" s="3">
        <f t="shared" si="361"/>
        <v>10810</v>
      </c>
      <c r="P1921" s="9">
        <f t="shared" si="359"/>
        <v>40</v>
      </c>
    </row>
    <row r="1922" spans="1:16" x14ac:dyDescent="0.25">
      <c r="A1922" s="3">
        <v>62653835</v>
      </c>
      <c r="B1922" s="5">
        <v>42943</v>
      </c>
      <c r="C1922" s="6">
        <v>0.58034722222222224</v>
      </c>
      <c r="D1922" s="6">
        <v>0.58803240740740736</v>
      </c>
      <c r="E1922" s="3">
        <f t="shared" si="350"/>
        <v>8</v>
      </c>
      <c r="F1922" s="3" t="str">
        <f t="shared" si="351"/>
        <v>komurkowe</v>
      </c>
      <c r="G1922" s="3" t="str">
        <f t="shared" si="352"/>
        <v>62</v>
      </c>
      <c r="H1922" s="6">
        <f t="shared" si="353"/>
        <v>7.6851851851851283E-3</v>
      </c>
      <c r="I1922" s="8">
        <f t="shared" si="354"/>
        <v>0</v>
      </c>
      <c r="J1922" s="8">
        <f t="shared" si="355"/>
        <v>10.51439814814815</v>
      </c>
      <c r="K1922" s="9">
        <f t="shared" si="356"/>
        <v>15140</v>
      </c>
      <c r="L1922" s="8">
        <f t="shared" si="357"/>
        <v>0</v>
      </c>
      <c r="M1922" s="3">
        <f t="shared" si="360"/>
        <v>0</v>
      </c>
      <c r="N1922" s="3">
        <f t="shared" si="358"/>
        <v>3530</v>
      </c>
      <c r="O1922" s="3">
        <f t="shared" si="361"/>
        <v>10810</v>
      </c>
      <c r="P1922" s="9">
        <f t="shared" si="359"/>
        <v>44</v>
      </c>
    </row>
    <row r="1923" spans="1:16" x14ac:dyDescent="0.25">
      <c r="A1923" s="3">
        <v>6087301</v>
      </c>
      <c r="B1923" s="5">
        <v>42943</v>
      </c>
      <c r="C1923" s="6">
        <v>0.58589120370370373</v>
      </c>
      <c r="D1923" s="6">
        <v>0.59706018518518522</v>
      </c>
      <c r="E1923" s="3">
        <f t="shared" ref="E1923:E1986" si="362">LEN(A1923)</f>
        <v>7</v>
      </c>
      <c r="F1923" s="3" t="str">
        <f t="shared" ref="F1923:F1986" si="363">IF(E1923=7,"stacjonarne","komurkowe")</f>
        <v>stacjonarne</v>
      </c>
      <c r="G1923" s="3" t="str">
        <f t="shared" ref="G1923:G1986" si="364">LEFT(A1923,2)</f>
        <v>60</v>
      </c>
      <c r="H1923" s="6">
        <f t="shared" ref="H1923:H1986" si="365">D1923-C1923</f>
        <v>1.1168981481481488E-2</v>
      </c>
      <c r="I1923" s="8">
        <f t="shared" ref="I1923:I1986" si="366">IF(AND(G1923="12",F1923="stacjonarne"),H1923,0)</f>
        <v>0</v>
      </c>
      <c r="J1923" s="8">
        <f t="shared" si="355"/>
        <v>10.525567129629632</v>
      </c>
      <c r="K1923" s="9">
        <f t="shared" si="356"/>
        <v>15156</v>
      </c>
      <c r="L1923" s="8">
        <f t="shared" si="357"/>
        <v>0</v>
      </c>
      <c r="M1923" s="3">
        <f t="shared" si="360"/>
        <v>0</v>
      </c>
      <c r="N1923" s="3">
        <f t="shared" si="358"/>
        <v>3530</v>
      </c>
      <c r="O1923" s="3">
        <f t="shared" si="361"/>
        <v>10826</v>
      </c>
      <c r="P1923" s="9">
        <f t="shared" si="359"/>
        <v>49</v>
      </c>
    </row>
    <row r="1924" spans="1:16" x14ac:dyDescent="0.25">
      <c r="A1924" s="3">
        <v>3864488</v>
      </c>
      <c r="B1924" s="5">
        <v>42943</v>
      </c>
      <c r="C1924" s="6">
        <v>0.58601851851851849</v>
      </c>
      <c r="D1924" s="6">
        <v>0.58971064814814811</v>
      </c>
      <c r="E1924" s="3">
        <f t="shared" si="362"/>
        <v>7</v>
      </c>
      <c r="F1924" s="3" t="str">
        <f t="shared" si="363"/>
        <v>stacjonarne</v>
      </c>
      <c r="G1924" s="3" t="str">
        <f t="shared" si="364"/>
        <v>38</v>
      </c>
      <c r="H1924" s="6">
        <f t="shared" si="365"/>
        <v>3.6921296296296147E-3</v>
      </c>
      <c r="I1924" s="8">
        <f t="shared" si="366"/>
        <v>0</v>
      </c>
      <c r="J1924" s="8">
        <f t="shared" ref="J1924:J1987" si="367">IF(E1924&lt;10,H1924+J1923,J1923)</f>
        <v>10.529259259259261</v>
      </c>
      <c r="K1924" s="9">
        <f t="shared" ref="K1924:K1987" si="368">IF(J1924&lt;&gt;J1923,K1923+HOUR(H1924)*60+MINUTE(H1924)+IF(P1924&lt;P1923,1,0),K1923)</f>
        <v>15162</v>
      </c>
      <c r="L1924" s="8">
        <f t="shared" ref="L1924:L1987" si="369">IF(E1924&gt;=10,H1924,0)</f>
        <v>0</v>
      </c>
      <c r="M1924" s="3">
        <f t="shared" si="360"/>
        <v>0</v>
      </c>
      <c r="N1924" s="3">
        <f t="shared" ref="N1924:N1987" si="370">IF(AND(K1924&gt;800,K1923&lt;800,F1924="komurkowe"),K1924-800,IF(AND(F1924="komurkowe",K1924&gt;800),N1923+K1924-K1923,N1923))</f>
        <v>3530</v>
      </c>
      <c r="O1924" s="3">
        <f t="shared" si="361"/>
        <v>10832</v>
      </c>
      <c r="P1924" s="9">
        <f t="shared" ref="P1924:P1987" si="371">IF(J1924&lt;&gt;J1923,MOD(SECOND(H1924)+P1923,60),P1923)</f>
        <v>8</v>
      </c>
    </row>
    <row r="1925" spans="1:16" x14ac:dyDescent="0.25">
      <c r="A1925" s="3">
        <v>5604405</v>
      </c>
      <c r="B1925" s="5">
        <v>42943</v>
      </c>
      <c r="C1925" s="6">
        <v>0.58655092592592595</v>
      </c>
      <c r="D1925" s="6">
        <v>0.59761574074074075</v>
      </c>
      <c r="E1925" s="3">
        <f t="shared" si="362"/>
        <v>7</v>
      </c>
      <c r="F1925" s="3" t="str">
        <f t="shared" si="363"/>
        <v>stacjonarne</v>
      </c>
      <c r="G1925" s="3" t="str">
        <f t="shared" si="364"/>
        <v>56</v>
      </c>
      <c r="H1925" s="6">
        <f t="shared" si="365"/>
        <v>1.1064814814814805E-2</v>
      </c>
      <c r="I1925" s="8">
        <f t="shared" si="366"/>
        <v>0</v>
      </c>
      <c r="J1925" s="8">
        <f t="shared" si="367"/>
        <v>10.540324074074075</v>
      </c>
      <c r="K1925" s="9">
        <f t="shared" si="368"/>
        <v>15178</v>
      </c>
      <c r="L1925" s="8">
        <f t="shared" si="369"/>
        <v>0</v>
      </c>
      <c r="M1925" s="3">
        <f t="shared" si="360"/>
        <v>0</v>
      </c>
      <c r="N1925" s="3">
        <f t="shared" si="370"/>
        <v>3530</v>
      </c>
      <c r="O1925" s="3">
        <f t="shared" si="361"/>
        <v>10848</v>
      </c>
      <c r="P1925" s="9">
        <f t="shared" si="371"/>
        <v>4</v>
      </c>
    </row>
    <row r="1926" spans="1:16" x14ac:dyDescent="0.25">
      <c r="A1926" s="3">
        <v>4774889</v>
      </c>
      <c r="B1926" s="5">
        <v>42943</v>
      </c>
      <c r="C1926" s="6">
        <v>0.58733796296296303</v>
      </c>
      <c r="D1926" s="6">
        <v>0.59475694444444438</v>
      </c>
      <c r="E1926" s="3">
        <f t="shared" si="362"/>
        <v>7</v>
      </c>
      <c r="F1926" s="3" t="str">
        <f t="shared" si="363"/>
        <v>stacjonarne</v>
      </c>
      <c r="G1926" s="3" t="str">
        <f t="shared" si="364"/>
        <v>47</v>
      </c>
      <c r="H1926" s="6">
        <f t="shared" si="365"/>
        <v>7.418981481481346E-3</v>
      </c>
      <c r="I1926" s="8">
        <f t="shared" si="366"/>
        <v>0</v>
      </c>
      <c r="J1926" s="8">
        <f t="shared" si="367"/>
        <v>10.547743055555557</v>
      </c>
      <c r="K1926" s="9">
        <f t="shared" si="368"/>
        <v>15188</v>
      </c>
      <c r="L1926" s="8">
        <f t="shared" si="369"/>
        <v>0</v>
      </c>
      <c r="M1926" s="3">
        <f t="shared" si="360"/>
        <v>0</v>
      </c>
      <c r="N1926" s="3">
        <f t="shared" si="370"/>
        <v>3530</v>
      </c>
      <c r="O1926" s="3">
        <f t="shared" si="361"/>
        <v>10858</v>
      </c>
      <c r="P1926" s="9">
        <f t="shared" si="371"/>
        <v>45</v>
      </c>
    </row>
    <row r="1927" spans="1:16" x14ac:dyDescent="0.25">
      <c r="A1927" s="3">
        <v>4017213</v>
      </c>
      <c r="B1927" s="5">
        <v>42943</v>
      </c>
      <c r="C1927" s="6">
        <v>0.59228009259259262</v>
      </c>
      <c r="D1927" s="6">
        <v>0.60034722222222225</v>
      </c>
      <c r="E1927" s="3">
        <f t="shared" si="362"/>
        <v>7</v>
      </c>
      <c r="F1927" s="3" t="str">
        <f t="shared" si="363"/>
        <v>stacjonarne</v>
      </c>
      <c r="G1927" s="3" t="str">
        <f t="shared" si="364"/>
        <v>40</v>
      </c>
      <c r="H1927" s="6">
        <f t="shared" si="365"/>
        <v>8.0671296296296324E-3</v>
      </c>
      <c r="I1927" s="8">
        <f t="shared" si="366"/>
        <v>0</v>
      </c>
      <c r="J1927" s="8">
        <f t="shared" si="367"/>
        <v>10.555810185185187</v>
      </c>
      <c r="K1927" s="9">
        <f t="shared" si="368"/>
        <v>15200</v>
      </c>
      <c r="L1927" s="8">
        <f t="shared" si="369"/>
        <v>0</v>
      </c>
      <c r="M1927" s="3">
        <f t="shared" si="360"/>
        <v>0</v>
      </c>
      <c r="N1927" s="3">
        <f t="shared" si="370"/>
        <v>3530</v>
      </c>
      <c r="O1927" s="3">
        <f t="shared" si="361"/>
        <v>10870</v>
      </c>
      <c r="P1927" s="9">
        <f t="shared" si="371"/>
        <v>22</v>
      </c>
    </row>
    <row r="1928" spans="1:16" x14ac:dyDescent="0.25">
      <c r="A1928" s="3">
        <v>4720934</v>
      </c>
      <c r="B1928" s="5">
        <v>42943</v>
      </c>
      <c r="C1928" s="6">
        <v>0.59625000000000006</v>
      </c>
      <c r="D1928" s="6">
        <v>0.59810185185185183</v>
      </c>
      <c r="E1928" s="3">
        <f t="shared" si="362"/>
        <v>7</v>
      </c>
      <c r="F1928" s="3" t="str">
        <f t="shared" si="363"/>
        <v>stacjonarne</v>
      </c>
      <c r="G1928" s="3" t="str">
        <f t="shared" si="364"/>
        <v>47</v>
      </c>
      <c r="H1928" s="6">
        <f t="shared" si="365"/>
        <v>1.8518518518517713E-3</v>
      </c>
      <c r="I1928" s="8">
        <f t="shared" si="366"/>
        <v>0</v>
      </c>
      <c r="J1928" s="8">
        <f t="shared" si="367"/>
        <v>10.557662037037039</v>
      </c>
      <c r="K1928" s="9">
        <f t="shared" si="368"/>
        <v>15203</v>
      </c>
      <c r="L1928" s="8">
        <f t="shared" si="369"/>
        <v>0</v>
      </c>
      <c r="M1928" s="3">
        <f t="shared" si="360"/>
        <v>0</v>
      </c>
      <c r="N1928" s="3">
        <f t="shared" si="370"/>
        <v>3530</v>
      </c>
      <c r="O1928" s="3">
        <f t="shared" si="361"/>
        <v>10873</v>
      </c>
      <c r="P1928" s="9">
        <f t="shared" si="371"/>
        <v>2</v>
      </c>
    </row>
    <row r="1929" spans="1:16" x14ac:dyDescent="0.25">
      <c r="A1929" s="3">
        <v>13494237</v>
      </c>
      <c r="B1929" s="5">
        <v>42943</v>
      </c>
      <c r="C1929" s="6">
        <v>0.60160879629629627</v>
      </c>
      <c r="D1929" s="6">
        <v>0.61234953703703698</v>
      </c>
      <c r="E1929" s="3">
        <f t="shared" si="362"/>
        <v>8</v>
      </c>
      <c r="F1929" s="3" t="str">
        <f t="shared" si="363"/>
        <v>komurkowe</v>
      </c>
      <c r="G1929" s="3" t="str">
        <f t="shared" si="364"/>
        <v>13</v>
      </c>
      <c r="H1929" s="6">
        <f t="shared" si="365"/>
        <v>1.0740740740740717E-2</v>
      </c>
      <c r="I1929" s="8">
        <f t="shared" si="366"/>
        <v>0</v>
      </c>
      <c r="J1929" s="8">
        <f t="shared" si="367"/>
        <v>10.568402777777779</v>
      </c>
      <c r="K1929" s="9">
        <f t="shared" si="368"/>
        <v>15218</v>
      </c>
      <c r="L1929" s="8">
        <f t="shared" si="369"/>
        <v>0</v>
      </c>
      <c r="M1929" s="3">
        <f t="shared" si="360"/>
        <v>0</v>
      </c>
      <c r="N1929" s="3">
        <f t="shared" si="370"/>
        <v>3545</v>
      </c>
      <c r="O1929" s="3">
        <f t="shared" si="361"/>
        <v>10873</v>
      </c>
      <c r="P1929" s="9">
        <f t="shared" si="371"/>
        <v>30</v>
      </c>
    </row>
    <row r="1930" spans="1:16" x14ac:dyDescent="0.25">
      <c r="A1930" s="3">
        <v>71807686</v>
      </c>
      <c r="B1930" s="5">
        <v>42943</v>
      </c>
      <c r="C1930" s="6">
        <v>0.60339120370370369</v>
      </c>
      <c r="D1930" s="6">
        <v>0.61410879629629633</v>
      </c>
      <c r="E1930" s="3">
        <f t="shared" si="362"/>
        <v>8</v>
      </c>
      <c r="F1930" s="3" t="str">
        <f t="shared" si="363"/>
        <v>komurkowe</v>
      </c>
      <c r="G1930" s="3" t="str">
        <f t="shared" si="364"/>
        <v>71</v>
      </c>
      <c r="H1930" s="6">
        <f t="shared" si="365"/>
        <v>1.071759259259264E-2</v>
      </c>
      <c r="I1930" s="8">
        <f t="shared" si="366"/>
        <v>0</v>
      </c>
      <c r="J1930" s="8">
        <f t="shared" si="367"/>
        <v>10.579120370370372</v>
      </c>
      <c r="K1930" s="9">
        <f t="shared" si="368"/>
        <v>15233</v>
      </c>
      <c r="L1930" s="8">
        <f t="shared" si="369"/>
        <v>0</v>
      </c>
      <c r="M1930" s="3">
        <f t="shared" si="360"/>
        <v>0</v>
      </c>
      <c r="N1930" s="3">
        <f t="shared" si="370"/>
        <v>3560</v>
      </c>
      <c r="O1930" s="3">
        <f t="shared" si="361"/>
        <v>10873</v>
      </c>
      <c r="P1930" s="9">
        <f t="shared" si="371"/>
        <v>56</v>
      </c>
    </row>
    <row r="1931" spans="1:16" x14ac:dyDescent="0.25">
      <c r="A1931" s="3">
        <v>7865609</v>
      </c>
      <c r="B1931" s="5">
        <v>42943</v>
      </c>
      <c r="C1931" s="6">
        <v>0.60826388888888883</v>
      </c>
      <c r="D1931" s="6">
        <v>0.61071759259259262</v>
      </c>
      <c r="E1931" s="3">
        <f t="shared" si="362"/>
        <v>7</v>
      </c>
      <c r="F1931" s="3" t="str">
        <f t="shared" si="363"/>
        <v>stacjonarne</v>
      </c>
      <c r="G1931" s="3" t="str">
        <f t="shared" si="364"/>
        <v>78</v>
      </c>
      <c r="H1931" s="6">
        <f t="shared" si="365"/>
        <v>2.4537037037037912E-3</v>
      </c>
      <c r="I1931" s="8">
        <f t="shared" si="366"/>
        <v>0</v>
      </c>
      <c r="J1931" s="8">
        <f t="shared" si="367"/>
        <v>10.581574074074076</v>
      </c>
      <c r="K1931" s="9">
        <f t="shared" si="368"/>
        <v>15237</v>
      </c>
      <c r="L1931" s="8">
        <f t="shared" si="369"/>
        <v>0</v>
      </c>
      <c r="M1931" s="3">
        <f t="shared" si="360"/>
        <v>0</v>
      </c>
      <c r="N1931" s="3">
        <f t="shared" si="370"/>
        <v>3560</v>
      </c>
      <c r="O1931" s="3">
        <f t="shared" si="361"/>
        <v>10877</v>
      </c>
      <c r="P1931" s="9">
        <f t="shared" si="371"/>
        <v>28</v>
      </c>
    </row>
    <row r="1932" spans="1:16" x14ac:dyDescent="0.25">
      <c r="A1932" s="3">
        <v>5318850</v>
      </c>
      <c r="B1932" s="5">
        <v>42943</v>
      </c>
      <c r="C1932" s="6">
        <v>0.61053240740740744</v>
      </c>
      <c r="D1932" s="6">
        <v>0.61406250000000007</v>
      </c>
      <c r="E1932" s="3">
        <f t="shared" si="362"/>
        <v>7</v>
      </c>
      <c r="F1932" s="3" t="str">
        <f t="shared" si="363"/>
        <v>stacjonarne</v>
      </c>
      <c r="G1932" s="3" t="str">
        <f t="shared" si="364"/>
        <v>53</v>
      </c>
      <c r="H1932" s="6">
        <f t="shared" si="365"/>
        <v>3.5300925925926263E-3</v>
      </c>
      <c r="I1932" s="8">
        <f t="shared" si="366"/>
        <v>0</v>
      </c>
      <c r="J1932" s="8">
        <f t="shared" si="367"/>
        <v>10.585104166666669</v>
      </c>
      <c r="K1932" s="9">
        <f t="shared" si="368"/>
        <v>15242</v>
      </c>
      <c r="L1932" s="8">
        <f t="shared" si="369"/>
        <v>0</v>
      </c>
      <c r="M1932" s="3">
        <f t="shared" si="360"/>
        <v>0</v>
      </c>
      <c r="N1932" s="3">
        <f t="shared" si="370"/>
        <v>3560</v>
      </c>
      <c r="O1932" s="3">
        <f t="shared" si="361"/>
        <v>10882</v>
      </c>
      <c r="P1932" s="9">
        <f t="shared" si="371"/>
        <v>33</v>
      </c>
    </row>
    <row r="1933" spans="1:16" x14ac:dyDescent="0.25">
      <c r="A1933" s="3">
        <v>63613334</v>
      </c>
      <c r="B1933" s="5">
        <v>42943</v>
      </c>
      <c r="C1933" s="6">
        <v>0.61393518518518519</v>
      </c>
      <c r="D1933" s="6">
        <v>0.61831018518518521</v>
      </c>
      <c r="E1933" s="3">
        <f t="shared" si="362"/>
        <v>8</v>
      </c>
      <c r="F1933" s="3" t="str">
        <f t="shared" si="363"/>
        <v>komurkowe</v>
      </c>
      <c r="G1933" s="3" t="str">
        <f t="shared" si="364"/>
        <v>63</v>
      </c>
      <c r="H1933" s="6">
        <f t="shared" si="365"/>
        <v>4.3750000000000178E-3</v>
      </c>
      <c r="I1933" s="8">
        <f t="shared" si="366"/>
        <v>0</v>
      </c>
      <c r="J1933" s="8">
        <f t="shared" si="367"/>
        <v>10.589479166666669</v>
      </c>
      <c r="K1933" s="9">
        <f t="shared" si="368"/>
        <v>15248</v>
      </c>
      <c r="L1933" s="8">
        <f t="shared" si="369"/>
        <v>0</v>
      </c>
      <c r="M1933" s="3">
        <f t="shared" si="360"/>
        <v>0</v>
      </c>
      <c r="N1933" s="3">
        <f t="shared" si="370"/>
        <v>3566</v>
      </c>
      <c r="O1933" s="3">
        <f t="shared" si="361"/>
        <v>10882</v>
      </c>
      <c r="P1933" s="9">
        <f t="shared" si="371"/>
        <v>51</v>
      </c>
    </row>
    <row r="1934" spans="1:16" x14ac:dyDescent="0.25">
      <c r="A1934" s="3">
        <v>2256093</v>
      </c>
      <c r="B1934" s="5">
        <v>42943</v>
      </c>
      <c r="C1934" s="6">
        <v>0.61958333333333326</v>
      </c>
      <c r="D1934" s="6">
        <v>0.62275462962962969</v>
      </c>
      <c r="E1934" s="3">
        <f t="shared" si="362"/>
        <v>7</v>
      </c>
      <c r="F1934" s="3" t="str">
        <f t="shared" si="363"/>
        <v>stacjonarne</v>
      </c>
      <c r="G1934" s="3" t="str">
        <f t="shared" si="364"/>
        <v>22</v>
      </c>
      <c r="H1934" s="6">
        <f t="shared" si="365"/>
        <v>3.171296296296422E-3</v>
      </c>
      <c r="I1934" s="8">
        <f t="shared" si="366"/>
        <v>0</v>
      </c>
      <c r="J1934" s="8">
        <f t="shared" si="367"/>
        <v>10.592650462962965</v>
      </c>
      <c r="K1934" s="9">
        <f t="shared" si="368"/>
        <v>15253</v>
      </c>
      <c r="L1934" s="8">
        <f t="shared" si="369"/>
        <v>0</v>
      </c>
      <c r="M1934" s="3">
        <f t="shared" si="360"/>
        <v>0</v>
      </c>
      <c r="N1934" s="3">
        <f t="shared" si="370"/>
        <v>3566</v>
      </c>
      <c r="O1934" s="3">
        <f t="shared" si="361"/>
        <v>10887</v>
      </c>
      <c r="P1934" s="9">
        <f t="shared" si="371"/>
        <v>25</v>
      </c>
    </row>
    <row r="1935" spans="1:16" x14ac:dyDescent="0.25">
      <c r="A1935" s="3">
        <v>7421094</v>
      </c>
      <c r="B1935" s="5">
        <v>42943</v>
      </c>
      <c r="C1935" s="6">
        <v>0.62206018518518513</v>
      </c>
      <c r="D1935" s="6">
        <v>0.62554398148148149</v>
      </c>
      <c r="E1935" s="3">
        <f t="shared" si="362"/>
        <v>7</v>
      </c>
      <c r="F1935" s="3" t="str">
        <f t="shared" si="363"/>
        <v>stacjonarne</v>
      </c>
      <c r="G1935" s="3" t="str">
        <f t="shared" si="364"/>
        <v>74</v>
      </c>
      <c r="H1935" s="6">
        <f t="shared" si="365"/>
        <v>3.4837962962963598E-3</v>
      </c>
      <c r="I1935" s="8">
        <f t="shared" si="366"/>
        <v>0</v>
      </c>
      <c r="J1935" s="8">
        <f t="shared" si="367"/>
        <v>10.59613425925926</v>
      </c>
      <c r="K1935" s="9">
        <f t="shared" si="368"/>
        <v>15258</v>
      </c>
      <c r="L1935" s="8">
        <f t="shared" si="369"/>
        <v>0</v>
      </c>
      <c r="M1935" s="3">
        <f t="shared" si="360"/>
        <v>0</v>
      </c>
      <c r="N1935" s="3">
        <f t="shared" si="370"/>
        <v>3566</v>
      </c>
      <c r="O1935" s="3">
        <f t="shared" si="361"/>
        <v>10892</v>
      </c>
      <c r="P1935" s="9">
        <f t="shared" si="371"/>
        <v>26</v>
      </c>
    </row>
    <row r="1936" spans="1:16" x14ac:dyDescent="0.25">
      <c r="A1936" s="3">
        <v>5376362</v>
      </c>
      <c r="B1936" s="5">
        <v>42943</v>
      </c>
      <c r="C1936" s="6">
        <v>0.6255208333333333</v>
      </c>
      <c r="D1936" s="6">
        <v>0.63026620370370368</v>
      </c>
      <c r="E1936" s="3">
        <f t="shared" si="362"/>
        <v>7</v>
      </c>
      <c r="F1936" s="3" t="str">
        <f t="shared" si="363"/>
        <v>stacjonarne</v>
      </c>
      <c r="G1936" s="3" t="str">
        <f t="shared" si="364"/>
        <v>53</v>
      </c>
      <c r="H1936" s="6">
        <f t="shared" si="365"/>
        <v>4.745370370370372E-3</v>
      </c>
      <c r="I1936" s="8">
        <f t="shared" si="366"/>
        <v>0</v>
      </c>
      <c r="J1936" s="8">
        <f t="shared" si="367"/>
        <v>10.600879629629631</v>
      </c>
      <c r="K1936" s="9">
        <f t="shared" si="368"/>
        <v>15265</v>
      </c>
      <c r="L1936" s="8">
        <f t="shared" si="369"/>
        <v>0</v>
      </c>
      <c r="M1936" s="3">
        <f t="shared" si="360"/>
        <v>0</v>
      </c>
      <c r="N1936" s="3">
        <f t="shared" si="370"/>
        <v>3566</v>
      </c>
      <c r="O1936" s="3">
        <f t="shared" si="361"/>
        <v>10899</v>
      </c>
      <c r="P1936" s="9">
        <f t="shared" si="371"/>
        <v>16</v>
      </c>
    </row>
    <row r="1937" spans="1:16" x14ac:dyDescent="0.25">
      <c r="A1937" s="3">
        <v>8967842</v>
      </c>
      <c r="B1937" s="5">
        <v>42944</v>
      </c>
      <c r="C1937" s="6">
        <v>0.3369328703703704</v>
      </c>
      <c r="D1937" s="6">
        <v>0.34400462962962958</v>
      </c>
      <c r="E1937" s="3">
        <f t="shared" si="362"/>
        <v>7</v>
      </c>
      <c r="F1937" s="3" t="str">
        <f t="shared" si="363"/>
        <v>stacjonarne</v>
      </c>
      <c r="G1937" s="3" t="str">
        <f t="shared" si="364"/>
        <v>89</v>
      </c>
      <c r="H1937" s="6">
        <f t="shared" si="365"/>
        <v>7.0717592592591805E-3</v>
      </c>
      <c r="I1937" s="8">
        <f t="shared" si="366"/>
        <v>0</v>
      </c>
      <c r="J1937" s="8">
        <f t="shared" si="367"/>
        <v>10.607951388888891</v>
      </c>
      <c r="K1937" s="9">
        <f t="shared" si="368"/>
        <v>15275</v>
      </c>
      <c r="L1937" s="8">
        <f t="shared" si="369"/>
        <v>0</v>
      </c>
      <c r="M1937" s="3">
        <f t="shared" si="360"/>
        <v>0</v>
      </c>
      <c r="N1937" s="3">
        <f t="shared" si="370"/>
        <v>3566</v>
      </c>
      <c r="O1937" s="3">
        <f t="shared" si="361"/>
        <v>10909</v>
      </c>
      <c r="P1937" s="9">
        <f t="shared" si="371"/>
        <v>27</v>
      </c>
    </row>
    <row r="1938" spans="1:16" x14ac:dyDescent="0.25">
      <c r="A1938" s="3">
        <v>76644634</v>
      </c>
      <c r="B1938" s="5">
        <v>42944</v>
      </c>
      <c r="C1938" s="6">
        <v>0.33696759259259257</v>
      </c>
      <c r="D1938" s="6">
        <v>0.33809027777777773</v>
      </c>
      <c r="E1938" s="3">
        <f t="shared" si="362"/>
        <v>8</v>
      </c>
      <c r="F1938" s="3" t="str">
        <f t="shared" si="363"/>
        <v>komurkowe</v>
      </c>
      <c r="G1938" s="3" t="str">
        <f t="shared" si="364"/>
        <v>76</v>
      </c>
      <c r="H1938" s="6">
        <f t="shared" si="365"/>
        <v>1.1226851851851571E-3</v>
      </c>
      <c r="I1938" s="8">
        <f t="shared" si="366"/>
        <v>0</v>
      </c>
      <c r="J1938" s="8">
        <f t="shared" si="367"/>
        <v>10.609074074074076</v>
      </c>
      <c r="K1938" s="9">
        <f t="shared" si="368"/>
        <v>15277</v>
      </c>
      <c r="L1938" s="8">
        <f t="shared" si="369"/>
        <v>0</v>
      </c>
      <c r="M1938" s="3">
        <f t="shared" si="360"/>
        <v>0</v>
      </c>
      <c r="N1938" s="3">
        <f t="shared" si="370"/>
        <v>3568</v>
      </c>
      <c r="O1938" s="3">
        <f t="shared" si="361"/>
        <v>10909</v>
      </c>
      <c r="P1938" s="9">
        <f t="shared" si="371"/>
        <v>4</v>
      </c>
    </row>
    <row r="1939" spans="1:16" x14ac:dyDescent="0.25">
      <c r="A1939" s="3">
        <v>7622819</v>
      </c>
      <c r="B1939" s="5">
        <v>42944</v>
      </c>
      <c r="C1939" s="6">
        <v>0.33831018518518513</v>
      </c>
      <c r="D1939" s="6">
        <v>0.34758101851851847</v>
      </c>
      <c r="E1939" s="3">
        <f t="shared" si="362"/>
        <v>7</v>
      </c>
      <c r="F1939" s="3" t="str">
        <f t="shared" si="363"/>
        <v>stacjonarne</v>
      </c>
      <c r="G1939" s="3" t="str">
        <f t="shared" si="364"/>
        <v>76</v>
      </c>
      <c r="H1939" s="6">
        <f t="shared" si="365"/>
        <v>9.2708333333333393E-3</v>
      </c>
      <c r="I1939" s="8">
        <f t="shared" si="366"/>
        <v>0</v>
      </c>
      <c r="J1939" s="8">
        <f t="shared" si="367"/>
        <v>10.61834490740741</v>
      </c>
      <c r="K1939" s="9">
        <f t="shared" si="368"/>
        <v>15290</v>
      </c>
      <c r="L1939" s="8">
        <f t="shared" si="369"/>
        <v>0</v>
      </c>
      <c r="M1939" s="3">
        <f t="shared" si="360"/>
        <v>0</v>
      </c>
      <c r="N1939" s="3">
        <f t="shared" si="370"/>
        <v>3568</v>
      </c>
      <c r="O1939" s="3">
        <f t="shared" si="361"/>
        <v>10922</v>
      </c>
      <c r="P1939" s="9">
        <f t="shared" si="371"/>
        <v>25</v>
      </c>
    </row>
    <row r="1940" spans="1:16" x14ac:dyDescent="0.25">
      <c r="A1940" s="3">
        <v>3524259</v>
      </c>
      <c r="B1940" s="5">
        <v>42944</v>
      </c>
      <c r="C1940" s="6">
        <v>0.33927083333333335</v>
      </c>
      <c r="D1940" s="6">
        <v>0.34861111111111115</v>
      </c>
      <c r="E1940" s="3">
        <f t="shared" si="362"/>
        <v>7</v>
      </c>
      <c r="F1940" s="3" t="str">
        <f t="shared" si="363"/>
        <v>stacjonarne</v>
      </c>
      <c r="G1940" s="3" t="str">
        <f t="shared" si="364"/>
        <v>35</v>
      </c>
      <c r="H1940" s="6">
        <f t="shared" si="365"/>
        <v>9.3402777777777946E-3</v>
      </c>
      <c r="I1940" s="8">
        <f t="shared" si="366"/>
        <v>0</v>
      </c>
      <c r="J1940" s="8">
        <f t="shared" si="367"/>
        <v>10.627685185185188</v>
      </c>
      <c r="K1940" s="9">
        <f t="shared" si="368"/>
        <v>15303</v>
      </c>
      <c r="L1940" s="8">
        <f t="shared" si="369"/>
        <v>0</v>
      </c>
      <c r="M1940" s="3">
        <f t="shared" si="360"/>
        <v>0</v>
      </c>
      <c r="N1940" s="3">
        <f t="shared" si="370"/>
        <v>3568</v>
      </c>
      <c r="O1940" s="3">
        <f t="shared" si="361"/>
        <v>10935</v>
      </c>
      <c r="P1940" s="9">
        <f t="shared" si="371"/>
        <v>52</v>
      </c>
    </row>
    <row r="1941" spans="1:16" x14ac:dyDescent="0.25">
      <c r="A1941" s="3">
        <v>5550678</v>
      </c>
      <c r="B1941" s="5">
        <v>42944</v>
      </c>
      <c r="C1941" s="6">
        <v>0.34497685185185184</v>
      </c>
      <c r="D1941" s="6">
        <v>0.35487268518518517</v>
      </c>
      <c r="E1941" s="3">
        <f t="shared" si="362"/>
        <v>7</v>
      </c>
      <c r="F1941" s="3" t="str">
        <f t="shared" si="363"/>
        <v>stacjonarne</v>
      </c>
      <c r="G1941" s="3" t="str">
        <f t="shared" si="364"/>
        <v>55</v>
      </c>
      <c r="H1941" s="6">
        <f t="shared" si="365"/>
        <v>9.8958333333333259E-3</v>
      </c>
      <c r="I1941" s="8">
        <f t="shared" si="366"/>
        <v>0</v>
      </c>
      <c r="J1941" s="8">
        <f t="shared" si="367"/>
        <v>10.637581018518521</v>
      </c>
      <c r="K1941" s="9">
        <f t="shared" si="368"/>
        <v>15318</v>
      </c>
      <c r="L1941" s="8">
        <f t="shared" si="369"/>
        <v>0</v>
      </c>
      <c r="M1941" s="3">
        <f t="shared" si="360"/>
        <v>0</v>
      </c>
      <c r="N1941" s="3">
        <f t="shared" si="370"/>
        <v>3568</v>
      </c>
      <c r="O1941" s="3">
        <f t="shared" si="361"/>
        <v>10950</v>
      </c>
      <c r="P1941" s="9">
        <f t="shared" si="371"/>
        <v>7</v>
      </c>
    </row>
    <row r="1942" spans="1:16" x14ac:dyDescent="0.25">
      <c r="A1942" s="3">
        <v>41852472</v>
      </c>
      <c r="B1942" s="5">
        <v>42944</v>
      </c>
      <c r="C1942" s="6">
        <v>0.34826388888888887</v>
      </c>
      <c r="D1942" s="6">
        <v>0.34871527777777778</v>
      </c>
      <c r="E1942" s="3">
        <f t="shared" si="362"/>
        <v>8</v>
      </c>
      <c r="F1942" s="3" t="str">
        <f t="shared" si="363"/>
        <v>komurkowe</v>
      </c>
      <c r="G1942" s="3" t="str">
        <f t="shared" si="364"/>
        <v>41</v>
      </c>
      <c r="H1942" s="6">
        <f t="shared" si="365"/>
        <v>4.5138888888890394E-4</v>
      </c>
      <c r="I1942" s="8">
        <f t="shared" si="366"/>
        <v>0</v>
      </c>
      <c r="J1942" s="8">
        <f t="shared" si="367"/>
        <v>10.63803240740741</v>
      </c>
      <c r="K1942" s="9">
        <f t="shared" si="368"/>
        <v>15318</v>
      </c>
      <c r="L1942" s="8">
        <f t="shared" si="369"/>
        <v>0</v>
      </c>
      <c r="M1942" s="3">
        <f t="shared" si="360"/>
        <v>0</v>
      </c>
      <c r="N1942" s="3">
        <f t="shared" si="370"/>
        <v>3568</v>
      </c>
      <c r="O1942" s="3">
        <f t="shared" si="361"/>
        <v>10950</v>
      </c>
      <c r="P1942" s="9">
        <f t="shared" si="371"/>
        <v>46</v>
      </c>
    </row>
    <row r="1943" spans="1:16" x14ac:dyDescent="0.25">
      <c r="A1943" s="3">
        <v>8799570155</v>
      </c>
      <c r="B1943" s="5">
        <v>42944</v>
      </c>
      <c r="C1943" s="6">
        <v>0.34932870370370367</v>
      </c>
      <c r="D1943" s="6">
        <v>0.35365740740740742</v>
      </c>
      <c r="E1943" s="3">
        <f t="shared" si="362"/>
        <v>10</v>
      </c>
      <c r="F1943" s="3" t="str">
        <f t="shared" si="363"/>
        <v>komurkowe</v>
      </c>
      <c r="G1943" s="3" t="str">
        <f t="shared" si="364"/>
        <v>87</v>
      </c>
      <c r="H1943" s="6">
        <f t="shared" si="365"/>
        <v>4.3287037037037512E-3</v>
      </c>
      <c r="I1943" s="8">
        <f t="shared" si="366"/>
        <v>0</v>
      </c>
      <c r="J1943" s="8">
        <f t="shared" si="367"/>
        <v>10.63803240740741</v>
      </c>
      <c r="K1943" s="9">
        <f t="shared" si="368"/>
        <v>15318</v>
      </c>
      <c r="L1943" s="8">
        <f t="shared" si="369"/>
        <v>4.3287037037037512E-3</v>
      </c>
      <c r="M1943" s="3">
        <f t="shared" si="360"/>
        <v>7</v>
      </c>
      <c r="N1943" s="3">
        <f t="shared" si="370"/>
        <v>3568</v>
      </c>
      <c r="O1943" s="3">
        <f t="shared" si="361"/>
        <v>10950</v>
      </c>
      <c r="P1943" s="9">
        <f t="shared" si="371"/>
        <v>46</v>
      </c>
    </row>
    <row r="1944" spans="1:16" x14ac:dyDescent="0.25">
      <c r="A1944" s="3">
        <v>9329226</v>
      </c>
      <c r="B1944" s="5">
        <v>42944</v>
      </c>
      <c r="C1944" s="6">
        <v>0.34983796296296293</v>
      </c>
      <c r="D1944" s="6">
        <v>0.3550578703703704</v>
      </c>
      <c r="E1944" s="3">
        <f t="shared" si="362"/>
        <v>7</v>
      </c>
      <c r="F1944" s="3" t="str">
        <f t="shared" si="363"/>
        <v>stacjonarne</v>
      </c>
      <c r="G1944" s="3" t="str">
        <f t="shared" si="364"/>
        <v>93</v>
      </c>
      <c r="H1944" s="6">
        <f t="shared" si="365"/>
        <v>5.2199074074074647E-3</v>
      </c>
      <c r="I1944" s="8">
        <f t="shared" si="366"/>
        <v>0</v>
      </c>
      <c r="J1944" s="8">
        <f t="shared" si="367"/>
        <v>10.643252314814818</v>
      </c>
      <c r="K1944" s="9">
        <f t="shared" si="368"/>
        <v>15326</v>
      </c>
      <c r="L1944" s="8">
        <f t="shared" si="369"/>
        <v>0</v>
      </c>
      <c r="M1944" s="3">
        <f t="shared" ref="M1944:M2007" si="372">HOUR(L1944)*60+MINUTE(L1944)+IF(SECOND(L1944)&gt;0,1,0)</f>
        <v>0</v>
      </c>
      <c r="N1944" s="3">
        <f t="shared" si="370"/>
        <v>3568</v>
      </c>
      <c r="O1944" s="3">
        <f t="shared" si="361"/>
        <v>10958</v>
      </c>
      <c r="P1944" s="9">
        <f t="shared" si="371"/>
        <v>17</v>
      </c>
    </row>
    <row r="1945" spans="1:16" x14ac:dyDescent="0.25">
      <c r="A1945" s="3">
        <v>9219408</v>
      </c>
      <c r="B1945" s="5">
        <v>42944</v>
      </c>
      <c r="C1945" s="6">
        <v>0.35519675925925925</v>
      </c>
      <c r="D1945" s="6">
        <v>0.36072916666666671</v>
      </c>
      <c r="E1945" s="3">
        <f t="shared" si="362"/>
        <v>7</v>
      </c>
      <c r="F1945" s="3" t="str">
        <f t="shared" si="363"/>
        <v>stacjonarne</v>
      </c>
      <c r="G1945" s="3" t="str">
        <f t="shared" si="364"/>
        <v>92</v>
      </c>
      <c r="H1945" s="6">
        <f t="shared" si="365"/>
        <v>5.5324074074074581E-3</v>
      </c>
      <c r="I1945" s="8">
        <f t="shared" si="366"/>
        <v>0</v>
      </c>
      <c r="J1945" s="8">
        <f t="shared" si="367"/>
        <v>10.648784722222226</v>
      </c>
      <c r="K1945" s="9">
        <f t="shared" si="368"/>
        <v>15334</v>
      </c>
      <c r="L1945" s="8">
        <f t="shared" si="369"/>
        <v>0</v>
      </c>
      <c r="M1945" s="3">
        <f t="shared" si="372"/>
        <v>0</v>
      </c>
      <c r="N1945" s="3">
        <f t="shared" si="370"/>
        <v>3568</v>
      </c>
      <c r="O1945" s="3">
        <f t="shared" si="361"/>
        <v>10966</v>
      </c>
      <c r="P1945" s="9">
        <f t="shared" si="371"/>
        <v>15</v>
      </c>
    </row>
    <row r="1946" spans="1:16" x14ac:dyDescent="0.25">
      <c r="A1946" s="3">
        <v>2163209</v>
      </c>
      <c r="B1946" s="5">
        <v>42944</v>
      </c>
      <c r="C1946" s="6">
        <v>0.35749999999999998</v>
      </c>
      <c r="D1946" s="6">
        <v>0.36791666666666667</v>
      </c>
      <c r="E1946" s="3">
        <f t="shared" si="362"/>
        <v>7</v>
      </c>
      <c r="F1946" s="3" t="str">
        <f t="shared" si="363"/>
        <v>stacjonarne</v>
      </c>
      <c r="G1946" s="3" t="str">
        <f t="shared" si="364"/>
        <v>21</v>
      </c>
      <c r="H1946" s="6">
        <f t="shared" si="365"/>
        <v>1.0416666666666685E-2</v>
      </c>
      <c r="I1946" s="8">
        <f t="shared" si="366"/>
        <v>0</v>
      </c>
      <c r="J1946" s="8">
        <f t="shared" si="367"/>
        <v>10.659201388888892</v>
      </c>
      <c r="K1946" s="9">
        <f t="shared" si="368"/>
        <v>15349</v>
      </c>
      <c r="L1946" s="8">
        <f t="shared" si="369"/>
        <v>0</v>
      </c>
      <c r="M1946" s="3">
        <f t="shared" si="372"/>
        <v>0</v>
      </c>
      <c r="N1946" s="3">
        <f t="shared" si="370"/>
        <v>3568</v>
      </c>
      <c r="O1946" s="3">
        <f t="shared" si="361"/>
        <v>10981</v>
      </c>
      <c r="P1946" s="9">
        <f t="shared" si="371"/>
        <v>15</v>
      </c>
    </row>
    <row r="1947" spans="1:16" x14ac:dyDescent="0.25">
      <c r="A1947" s="3">
        <v>98021540</v>
      </c>
      <c r="B1947" s="5">
        <v>42944</v>
      </c>
      <c r="C1947" s="6">
        <v>0.35806712962962961</v>
      </c>
      <c r="D1947" s="6">
        <v>0.36835648148148148</v>
      </c>
      <c r="E1947" s="3">
        <f t="shared" si="362"/>
        <v>8</v>
      </c>
      <c r="F1947" s="3" t="str">
        <f t="shared" si="363"/>
        <v>komurkowe</v>
      </c>
      <c r="G1947" s="3" t="str">
        <f t="shared" si="364"/>
        <v>98</v>
      </c>
      <c r="H1947" s="6">
        <f t="shared" si="365"/>
        <v>1.0289351851851869E-2</v>
      </c>
      <c r="I1947" s="8">
        <f t="shared" si="366"/>
        <v>0</v>
      </c>
      <c r="J1947" s="8">
        <f t="shared" si="367"/>
        <v>10.669490740740745</v>
      </c>
      <c r="K1947" s="9">
        <f t="shared" si="368"/>
        <v>15364</v>
      </c>
      <c r="L1947" s="8">
        <f t="shared" si="369"/>
        <v>0</v>
      </c>
      <c r="M1947" s="3">
        <f t="shared" si="372"/>
        <v>0</v>
      </c>
      <c r="N1947" s="3">
        <f t="shared" si="370"/>
        <v>3583</v>
      </c>
      <c r="O1947" s="3">
        <f t="shared" si="361"/>
        <v>10981</v>
      </c>
      <c r="P1947" s="9">
        <f t="shared" si="371"/>
        <v>4</v>
      </c>
    </row>
    <row r="1948" spans="1:16" x14ac:dyDescent="0.25">
      <c r="A1948" s="3">
        <v>58420185</v>
      </c>
      <c r="B1948" s="5">
        <v>42944</v>
      </c>
      <c r="C1948" s="6">
        <v>0.35957175925925927</v>
      </c>
      <c r="D1948" s="6">
        <v>0.3616435185185185</v>
      </c>
      <c r="E1948" s="3">
        <f t="shared" si="362"/>
        <v>8</v>
      </c>
      <c r="F1948" s="3" t="str">
        <f t="shared" si="363"/>
        <v>komurkowe</v>
      </c>
      <c r="G1948" s="3" t="str">
        <f t="shared" si="364"/>
        <v>58</v>
      </c>
      <c r="H1948" s="6">
        <f t="shared" si="365"/>
        <v>2.0717592592592315E-3</v>
      </c>
      <c r="I1948" s="8">
        <f t="shared" si="366"/>
        <v>0</v>
      </c>
      <c r="J1948" s="8">
        <f t="shared" si="367"/>
        <v>10.671562500000004</v>
      </c>
      <c r="K1948" s="9">
        <f t="shared" si="368"/>
        <v>15367</v>
      </c>
      <c r="L1948" s="8">
        <f t="shared" si="369"/>
        <v>0</v>
      </c>
      <c r="M1948" s="3">
        <f t="shared" si="372"/>
        <v>0</v>
      </c>
      <c r="N1948" s="3">
        <f t="shared" si="370"/>
        <v>3586</v>
      </c>
      <c r="O1948" s="3">
        <f t="shared" si="361"/>
        <v>10981</v>
      </c>
      <c r="P1948" s="9">
        <f t="shared" si="371"/>
        <v>3</v>
      </c>
    </row>
    <row r="1949" spans="1:16" x14ac:dyDescent="0.25">
      <c r="A1949" s="3">
        <v>2188847</v>
      </c>
      <c r="B1949" s="5">
        <v>42944</v>
      </c>
      <c r="C1949" s="6">
        <v>0.36321759259259262</v>
      </c>
      <c r="D1949" s="6">
        <v>0.36689814814814814</v>
      </c>
      <c r="E1949" s="3">
        <f t="shared" si="362"/>
        <v>7</v>
      </c>
      <c r="F1949" s="3" t="str">
        <f t="shared" si="363"/>
        <v>stacjonarne</v>
      </c>
      <c r="G1949" s="3" t="str">
        <f t="shared" si="364"/>
        <v>21</v>
      </c>
      <c r="H1949" s="6">
        <f t="shared" si="365"/>
        <v>3.6805555555555203E-3</v>
      </c>
      <c r="I1949" s="8">
        <f t="shared" si="366"/>
        <v>0</v>
      </c>
      <c r="J1949" s="8">
        <f t="shared" si="367"/>
        <v>10.67524305555556</v>
      </c>
      <c r="K1949" s="9">
        <f t="shared" si="368"/>
        <v>15372</v>
      </c>
      <c r="L1949" s="8">
        <f t="shared" si="369"/>
        <v>0</v>
      </c>
      <c r="M1949" s="3">
        <f t="shared" si="372"/>
        <v>0</v>
      </c>
      <c r="N1949" s="3">
        <f t="shared" si="370"/>
        <v>3586</v>
      </c>
      <c r="O1949" s="3">
        <f t="shared" si="361"/>
        <v>10986</v>
      </c>
      <c r="P1949" s="9">
        <f t="shared" si="371"/>
        <v>21</v>
      </c>
    </row>
    <row r="1950" spans="1:16" x14ac:dyDescent="0.25">
      <c r="A1950" s="3">
        <v>2419817</v>
      </c>
      <c r="B1950" s="5">
        <v>42944</v>
      </c>
      <c r="C1950" s="6">
        <v>0.36768518518518517</v>
      </c>
      <c r="D1950" s="6">
        <v>0.3742476851851852</v>
      </c>
      <c r="E1950" s="3">
        <f t="shared" si="362"/>
        <v>7</v>
      </c>
      <c r="F1950" s="3" t="str">
        <f t="shared" si="363"/>
        <v>stacjonarne</v>
      </c>
      <c r="G1950" s="3" t="str">
        <f t="shared" si="364"/>
        <v>24</v>
      </c>
      <c r="H1950" s="6">
        <f t="shared" si="365"/>
        <v>6.5625000000000266E-3</v>
      </c>
      <c r="I1950" s="8">
        <f t="shared" si="366"/>
        <v>0</v>
      </c>
      <c r="J1950" s="8">
        <f t="shared" si="367"/>
        <v>10.68180555555556</v>
      </c>
      <c r="K1950" s="9">
        <f t="shared" si="368"/>
        <v>15381</v>
      </c>
      <c r="L1950" s="8">
        <f t="shared" si="369"/>
        <v>0</v>
      </c>
      <c r="M1950" s="3">
        <f t="shared" si="372"/>
        <v>0</v>
      </c>
      <c r="N1950" s="3">
        <f t="shared" si="370"/>
        <v>3586</v>
      </c>
      <c r="O1950" s="3">
        <f t="shared" si="361"/>
        <v>10995</v>
      </c>
      <c r="P1950" s="9">
        <f t="shared" si="371"/>
        <v>48</v>
      </c>
    </row>
    <row r="1951" spans="1:16" x14ac:dyDescent="0.25">
      <c r="A1951" s="3">
        <v>8938444</v>
      </c>
      <c r="B1951" s="5">
        <v>42944</v>
      </c>
      <c r="C1951" s="6">
        <v>0.37162037037037038</v>
      </c>
      <c r="D1951" s="6">
        <v>0.37275462962962963</v>
      </c>
      <c r="E1951" s="3">
        <f t="shared" si="362"/>
        <v>7</v>
      </c>
      <c r="F1951" s="3" t="str">
        <f t="shared" si="363"/>
        <v>stacjonarne</v>
      </c>
      <c r="G1951" s="3" t="str">
        <f t="shared" si="364"/>
        <v>89</v>
      </c>
      <c r="H1951" s="6">
        <f t="shared" si="365"/>
        <v>1.1342592592592515E-3</v>
      </c>
      <c r="I1951" s="8">
        <f t="shared" si="366"/>
        <v>0</v>
      </c>
      <c r="J1951" s="8">
        <f t="shared" si="367"/>
        <v>10.682939814814819</v>
      </c>
      <c r="K1951" s="9">
        <f t="shared" si="368"/>
        <v>15383</v>
      </c>
      <c r="L1951" s="8">
        <f t="shared" si="369"/>
        <v>0</v>
      </c>
      <c r="M1951" s="3">
        <f t="shared" si="372"/>
        <v>0</v>
      </c>
      <c r="N1951" s="3">
        <f t="shared" si="370"/>
        <v>3586</v>
      </c>
      <c r="O1951" s="3">
        <f t="shared" si="361"/>
        <v>10997</v>
      </c>
      <c r="P1951" s="9">
        <f t="shared" si="371"/>
        <v>26</v>
      </c>
    </row>
    <row r="1952" spans="1:16" x14ac:dyDescent="0.25">
      <c r="A1952" s="3">
        <v>8512255</v>
      </c>
      <c r="B1952" s="5">
        <v>42944</v>
      </c>
      <c r="C1952" s="6">
        <v>0.37327546296296293</v>
      </c>
      <c r="D1952" s="6">
        <v>0.37962962962962959</v>
      </c>
      <c r="E1952" s="3">
        <f t="shared" si="362"/>
        <v>7</v>
      </c>
      <c r="F1952" s="3" t="str">
        <f t="shared" si="363"/>
        <v>stacjonarne</v>
      </c>
      <c r="G1952" s="3" t="str">
        <f t="shared" si="364"/>
        <v>85</v>
      </c>
      <c r="H1952" s="6">
        <f t="shared" si="365"/>
        <v>6.3541666666666607E-3</v>
      </c>
      <c r="I1952" s="8">
        <f t="shared" si="366"/>
        <v>0</v>
      </c>
      <c r="J1952" s="8">
        <f t="shared" si="367"/>
        <v>10.689293981481486</v>
      </c>
      <c r="K1952" s="9">
        <f t="shared" si="368"/>
        <v>15392</v>
      </c>
      <c r="L1952" s="8">
        <f t="shared" si="369"/>
        <v>0</v>
      </c>
      <c r="M1952" s="3">
        <f t="shared" si="372"/>
        <v>0</v>
      </c>
      <c r="N1952" s="3">
        <f t="shared" si="370"/>
        <v>3586</v>
      </c>
      <c r="O1952" s="3">
        <f t="shared" si="361"/>
        <v>11006</v>
      </c>
      <c r="P1952" s="9">
        <f t="shared" si="371"/>
        <v>35</v>
      </c>
    </row>
    <row r="1953" spans="1:16" x14ac:dyDescent="0.25">
      <c r="A1953" s="3">
        <v>7488966</v>
      </c>
      <c r="B1953" s="5">
        <v>42944</v>
      </c>
      <c r="C1953" s="6">
        <v>0.37513888888888891</v>
      </c>
      <c r="D1953" s="6">
        <v>0.3775</v>
      </c>
      <c r="E1953" s="3">
        <f t="shared" si="362"/>
        <v>7</v>
      </c>
      <c r="F1953" s="3" t="str">
        <f t="shared" si="363"/>
        <v>stacjonarne</v>
      </c>
      <c r="G1953" s="3" t="str">
        <f t="shared" si="364"/>
        <v>74</v>
      </c>
      <c r="H1953" s="6">
        <f t="shared" si="365"/>
        <v>2.3611111111110916E-3</v>
      </c>
      <c r="I1953" s="8">
        <f t="shared" si="366"/>
        <v>0</v>
      </c>
      <c r="J1953" s="8">
        <f t="shared" si="367"/>
        <v>10.691655092592597</v>
      </c>
      <c r="K1953" s="9">
        <f t="shared" si="368"/>
        <v>15395</v>
      </c>
      <c r="L1953" s="8">
        <f t="shared" si="369"/>
        <v>0</v>
      </c>
      <c r="M1953" s="3">
        <f t="shared" si="372"/>
        <v>0</v>
      </c>
      <c r="N1953" s="3">
        <f t="shared" si="370"/>
        <v>3586</v>
      </c>
      <c r="O1953" s="3">
        <f t="shared" si="361"/>
        <v>11009</v>
      </c>
      <c r="P1953" s="9">
        <f t="shared" si="371"/>
        <v>59</v>
      </c>
    </row>
    <row r="1954" spans="1:16" x14ac:dyDescent="0.25">
      <c r="A1954" s="3">
        <v>6068132</v>
      </c>
      <c r="B1954" s="5">
        <v>42944</v>
      </c>
      <c r="C1954" s="6">
        <v>0.37793981481481481</v>
      </c>
      <c r="D1954" s="6">
        <v>0.3873611111111111</v>
      </c>
      <c r="E1954" s="3">
        <f t="shared" si="362"/>
        <v>7</v>
      </c>
      <c r="F1954" s="3" t="str">
        <f t="shared" si="363"/>
        <v>stacjonarne</v>
      </c>
      <c r="G1954" s="3" t="str">
        <f t="shared" si="364"/>
        <v>60</v>
      </c>
      <c r="H1954" s="6">
        <f t="shared" si="365"/>
        <v>9.4212962962962887E-3</v>
      </c>
      <c r="I1954" s="8">
        <f t="shared" si="366"/>
        <v>0</v>
      </c>
      <c r="J1954" s="8">
        <f t="shared" si="367"/>
        <v>10.701076388888893</v>
      </c>
      <c r="K1954" s="9">
        <f t="shared" si="368"/>
        <v>15409</v>
      </c>
      <c r="L1954" s="8">
        <f t="shared" si="369"/>
        <v>0</v>
      </c>
      <c r="M1954" s="3">
        <f t="shared" si="372"/>
        <v>0</v>
      </c>
      <c r="N1954" s="3">
        <f t="shared" si="370"/>
        <v>3586</v>
      </c>
      <c r="O1954" s="3">
        <f t="shared" si="361"/>
        <v>11023</v>
      </c>
      <c r="P1954" s="9">
        <f t="shared" si="371"/>
        <v>33</v>
      </c>
    </row>
    <row r="1955" spans="1:16" x14ac:dyDescent="0.25">
      <c r="A1955" s="3">
        <v>6131743</v>
      </c>
      <c r="B1955" s="5">
        <v>42944</v>
      </c>
      <c r="C1955" s="6">
        <v>0.38305555555555554</v>
      </c>
      <c r="D1955" s="6">
        <v>0.38718750000000002</v>
      </c>
      <c r="E1955" s="3">
        <f t="shared" si="362"/>
        <v>7</v>
      </c>
      <c r="F1955" s="3" t="str">
        <f t="shared" si="363"/>
        <v>stacjonarne</v>
      </c>
      <c r="G1955" s="3" t="str">
        <f t="shared" si="364"/>
        <v>61</v>
      </c>
      <c r="H1955" s="6">
        <f t="shared" si="365"/>
        <v>4.1319444444444797E-3</v>
      </c>
      <c r="I1955" s="8">
        <f t="shared" si="366"/>
        <v>0</v>
      </c>
      <c r="J1955" s="8">
        <f t="shared" si="367"/>
        <v>10.705208333333337</v>
      </c>
      <c r="K1955" s="9">
        <f t="shared" si="368"/>
        <v>15415</v>
      </c>
      <c r="L1955" s="8">
        <f t="shared" si="369"/>
        <v>0</v>
      </c>
      <c r="M1955" s="3">
        <f t="shared" si="372"/>
        <v>0</v>
      </c>
      <c r="N1955" s="3">
        <f t="shared" si="370"/>
        <v>3586</v>
      </c>
      <c r="O1955" s="3">
        <f t="shared" si="361"/>
        <v>11029</v>
      </c>
      <c r="P1955" s="9">
        <f t="shared" si="371"/>
        <v>30</v>
      </c>
    </row>
    <row r="1956" spans="1:16" x14ac:dyDescent="0.25">
      <c r="A1956" s="3">
        <v>71564278</v>
      </c>
      <c r="B1956" s="5">
        <v>42944</v>
      </c>
      <c r="C1956" s="6">
        <v>0.38849537037037035</v>
      </c>
      <c r="D1956" s="6">
        <v>0.39708333333333329</v>
      </c>
      <c r="E1956" s="3">
        <f t="shared" si="362"/>
        <v>8</v>
      </c>
      <c r="F1956" s="3" t="str">
        <f t="shared" si="363"/>
        <v>komurkowe</v>
      </c>
      <c r="G1956" s="3" t="str">
        <f t="shared" si="364"/>
        <v>71</v>
      </c>
      <c r="H1956" s="6">
        <f t="shared" si="365"/>
        <v>8.5879629629629362E-3</v>
      </c>
      <c r="I1956" s="8">
        <f t="shared" si="366"/>
        <v>0</v>
      </c>
      <c r="J1956" s="8">
        <f t="shared" si="367"/>
        <v>10.7137962962963</v>
      </c>
      <c r="K1956" s="9">
        <f t="shared" si="368"/>
        <v>15427</v>
      </c>
      <c r="L1956" s="8">
        <f t="shared" si="369"/>
        <v>0</v>
      </c>
      <c r="M1956" s="3">
        <f t="shared" si="372"/>
        <v>0</v>
      </c>
      <c r="N1956" s="3">
        <f t="shared" si="370"/>
        <v>3598</v>
      </c>
      <c r="O1956" s="3">
        <f t="shared" si="361"/>
        <v>11029</v>
      </c>
      <c r="P1956" s="9">
        <f t="shared" si="371"/>
        <v>52</v>
      </c>
    </row>
    <row r="1957" spans="1:16" x14ac:dyDescent="0.25">
      <c r="A1957" s="3">
        <v>4529192</v>
      </c>
      <c r="B1957" s="5">
        <v>42944</v>
      </c>
      <c r="C1957" s="6">
        <v>0.39005787037037037</v>
      </c>
      <c r="D1957" s="6">
        <v>0.39561342592592591</v>
      </c>
      <c r="E1957" s="3">
        <f t="shared" si="362"/>
        <v>7</v>
      </c>
      <c r="F1957" s="3" t="str">
        <f t="shared" si="363"/>
        <v>stacjonarne</v>
      </c>
      <c r="G1957" s="3" t="str">
        <f t="shared" si="364"/>
        <v>45</v>
      </c>
      <c r="H1957" s="6">
        <f t="shared" si="365"/>
        <v>5.5555555555555358E-3</v>
      </c>
      <c r="I1957" s="8">
        <f t="shared" si="366"/>
        <v>0</v>
      </c>
      <c r="J1957" s="8">
        <f t="shared" si="367"/>
        <v>10.719351851851854</v>
      </c>
      <c r="K1957" s="9">
        <f t="shared" si="368"/>
        <v>15435</v>
      </c>
      <c r="L1957" s="8">
        <f t="shared" si="369"/>
        <v>0</v>
      </c>
      <c r="M1957" s="3">
        <f t="shared" si="372"/>
        <v>0</v>
      </c>
      <c r="N1957" s="3">
        <f t="shared" si="370"/>
        <v>3598</v>
      </c>
      <c r="O1957" s="3">
        <f t="shared" ref="O1957:O2020" si="373">IF(AND(K1957&gt;800,K1956&lt;800,F1957="stacjonarne"),K1957-800,IF(AND(F1957="stacjonarne",K1957&gt;800),O1956+K1957-K1956,O1956))</f>
        <v>11037</v>
      </c>
      <c r="P1957" s="9">
        <f t="shared" si="371"/>
        <v>52</v>
      </c>
    </row>
    <row r="1958" spans="1:16" x14ac:dyDescent="0.25">
      <c r="A1958" s="3">
        <v>2193730</v>
      </c>
      <c r="B1958" s="5">
        <v>42944</v>
      </c>
      <c r="C1958" s="6">
        <v>0.39269675925925923</v>
      </c>
      <c r="D1958" s="6">
        <v>0.40126157407407409</v>
      </c>
      <c r="E1958" s="3">
        <f t="shared" si="362"/>
        <v>7</v>
      </c>
      <c r="F1958" s="3" t="str">
        <f t="shared" si="363"/>
        <v>stacjonarne</v>
      </c>
      <c r="G1958" s="3" t="str">
        <f t="shared" si="364"/>
        <v>21</v>
      </c>
      <c r="H1958" s="6">
        <f t="shared" si="365"/>
        <v>8.5648148148148584E-3</v>
      </c>
      <c r="I1958" s="8">
        <f t="shared" si="366"/>
        <v>0</v>
      </c>
      <c r="J1958" s="8">
        <f t="shared" si="367"/>
        <v>10.727916666666669</v>
      </c>
      <c r="K1958" s="9">
        <f t="shared" si="368"/>
        <v>15448</v>
      </c>
      <c r="L1958" s="8">
        <f t="shared" si="369"/>
        <v>0</v>
      </c>
      <c r="M1958" s="3">
        <f t="shared" si="372"/>
        <v>0</v>
      </c>
      <c r="N1958" s="3">
        <f t="shared" si="370"/>
        <v>3598</v>
      </c>
      <c r="O1958" s="3">
        <f t="shared" si="373"/>
        <v>11050</v>
      </c>
      <c r="P1958" s="9">
        <f t="shared" si="371"/>
        <v>12</v>
      </c>
    </row>
    <row r="1959" spans="1:16" x14ac:dyDescent="0.25">
      <c r="A1959" s="3">
        <v>3120387</v>
      </c>
      <c r="B1959" s="5">
        <v>42944</v>
      </c>
      <c r="C1959" s="6">
        <v>0.39303240740740741</v>
      </c>
      <c r="D1959" s="6">
        <v>0.39657407407407402</v>
      </c>
      <c r="E1959" s="3">
        <f t="shared" si="362"/>
        <v>7</v>
      </c>
      <c r="F1959" s="3" t="str">
        <f t="shared" si="363"/>
        <v>stacjonarne</v>
      </c>
      <c r="G1959" s="3" t="str">
        <f t="shared" si="364"/>
        <v>31</v>
      </c>
      <c r="H1959" s="6">
        <f t="shared" si="365"/>
        <v>3.5416666666666097E-3</v>
      </c>
      <c r="I1959" s="8">
        <f t="shared" si="366"/>
        <v>0</v>
      </c>
      <c r="J1959" s="8">
        <f t="shared" si="367"/>
        <v>10.731458333333336</v>
      </c>
      <c r="K1959" s="9">
        <f t="shared" si="368"/>
        <v>15453</v>
      </c>
      <c r="L1959" s="8">
        <f t="shared" si="369"/>
        <v>0</v>
      </c>
      <c r="M1959" s="3">
        <f t="shared" si="372"/>
        <v>0</v>
      </c>
      <c r="N1959" s="3">
        <f t="shared" si="370"/>
        <v>3598</v>
      </c>
      <c r="O1959" s="3">
        <f t="shared" si="373"/>
        <v>11055</v>
      </c>
      <c r="P1959" s="9">
        <f t="shared" si="371"/>
        <v>18</v>
      </c>
    </row>
    <row r="1960" spans="1:16" x14ac:dyDescent="0.25">
      <c r="A1960" s="3">
        <v>5726531</v>
      </c>
      <c r="B1960" s="5">
        <v>42944</v>
      </c>
      <c r="C1960" s="6">
        <v>0.39825231481481477</v>
      </c>
      <c r="D1960" s="6">
        <v>0.39855324074074078</v>
      </c>
      <c r="E1960" s="3">
        <f t="shared" si="362"/>
        <v>7</v>
      </c>
      <c r="F1960" s="3" t="str">
        <f t="shared" si="363"/>
        <v>stacjonarne</v>
      </c>
      <c r="G1960" s="3" t="str">
        <f t="shared" si="364"/>
        <v>57</v>
      </c>
      <c r="H1960" s="6">
        <f t="shared" si="365"/>
        <v>3.0092592592600997E-4</v>
      </c>
      <c r="I1960" s="8">
        <f t="shared" si="366"/>
        <v>0</v>
      </c>
      <c r="J1960" s="8">
        <f t="shared" si="367"/>
        <v>10.731759259259261</v>
      </c>
      <c r="K1960" s="9">
        <f t="shared" si="368"/>
        <v>15453</v>
      </c>
      <c r="L1960" s="8">
        <f t="shared" si="369"/>
        <v>0</v>
      </c>
      <c r="M1960" s="3">
        <f t="shared" si="372"/>
        <v>0</v>
      </c>
      <c r="N1960" s="3">
        <f t="shared" si="370"/>
        <v>3598</v>
      </c>
      <c r="O1960" s="3">
        <f t="shared" si="373"/>
        <v>11055</v>
      </c>
      <c r="P1960" s="9">
        <f t="shared" si="371"/>
        <v>44</v>
      </c>
    </row>
    <row r="1961" spans="1:16" x14ac:dyDescent="0.25">
      <c r="A1961" s="3">
        <v>5076649</v>
      </c>
      <c r="B1961" s="5">
        <v>42944</v>
      </c>
      <c r="C1961" s="6">
        <v>0.39922453703703703</v>
      </c>
      <c r="D1961" s="6">
        <v>0.40482638888888894</v>
      </c>
      <c r="E1961" s="3">
        <f t="shared" si="362"/>
        <v>7</v>
      </c>
      <c r="F1961" s="3" t="str">
        <f t="shared" si="363"/>
        <v>stacjonarne</v>
      </c>
      <c r="G1961" s="3" t="str">
        <f t="shared" si="364"/>
        <v>50</v>
      </c>
      <c r="H1961" s="6">
        <f t="shared" si="365"/>
        <v>5.6018518518519134E-3</v>
      </c>
      <c r="I1961" s="8">
        <f t="shared" si="366"/>
        <v>0</v>
      </c>
      <c r="J1961" s="8">
        <f t="shared" si="367"/>
        <v>10.737361111111113</v>
      </c>
      <c r="K1961" s="9">
        <f t="shared" si="368"/>
        <v>15461</v>
      </c>
      <c r="L1961" s="8">
        <f t="shared" si="369"/>
        <v>0</v>
      </c>
      <c r="M1961" s="3">
        <f t="shared" si="372"/>
        <v>0</v>
      </c>
      <c r="N1961" s="3">
        <f t="shared" si="370"/>
        <v>3598</v>
      </c>
      <c r="O1961" s="3">
        <f t="shared" si="373"/>
        <v>11063</v>
      </c>
      <c r="P1961" s="9">
        <f t="shared" si="371"/>
        <v>48</v>
      </c>
    </row>
    <row r="1962" spans="1:16" x14ac:dyDescent="0.25">
      <c r="A1962" s="3">
        <v>98939809</v>
      </c>
      <c r="B1962" s="5">
        <v>42944</v>
      </c>
      <c r="C1962" s="6">
        <v>0.40277777777777773</v>
      </c>
      <c r="D1962" s="6">
        <v>0.40599537037037042</v>
      </c>
      <c r="E1962" s="3">
        <f t="shared" si="362"/>
        <v>8</v>
      </c>
      <c r="F1962" s="3" t="str">
        <f t="shared" si="363"/>
        <v>komurkowe</v>
      </c>
      <c r="G1962" s="3" t="str">
        <f t="shared" si="364"/>
        <v>98</v>
      </c>
      <c r="H1962" s="6">
        <f t="shared" si="365"/>
        <v>3.2175925925926885E-3</v>
      </c>
      <c r="I1962" s="8">
        <f t="shared" si="366"/>
        <v>0</v>
      </c>
      <c r="J1962" s="8">
        <f t="shared" si="367"/>
        <v>10.740578703703706</v>
      </c>
      <c r="K1962" s="9">
        <f t="shared" si="368"/>
        <v>15466</v>
      </c>
      <c r="L1962" s="8">
        <f t="shared" si="369"/>
        <v>0</v>
      </c>
      <c r="M1962" s="3">
        <f t="shared" si="372"/>
        <v>0</v>
      </c>
      <c r="N1962" s="3">
        <f t="shared" si="370"/>
        <v>3603</v>
      </c>
      <c r="O1962" s="3">
        <f t="shared" si="373"/>
        <v>11063</v>
      </c>
      <c r="P1962" s="9">
        <f t="shared" si="371"/>
        <v>26</v>
      </c>
    </row>
    <row r="1963" spans="1:16" x14ac:dyDescent="0.25">
      <c r="A1963" s="3">
        <v>2005653</v>
      </c>
      <c r="B1963" s="5">
        <v>42944</v>
      </c>
      <c r="C1963" s="6">
        <v>0.40842592592592591</v>
      </c>
      <c r="D1963" s="6">
        <v>0.41866898148148146</v>
      </c>
      <c r="E1963" s="3">
        <f t="shared" si="362"/>
        <v>7</v>
      </c>
      <c r="F1963" s="3" t="str">
        <f t="shared" si="363"/>
        <v>stacjonarne</v>
      </c>
      <c r="G1963" s="3" t="str">
        <f t="shared" si="364"/>
        <v>20</v>
      </c>
      <c r="H1963" s="6">
        <f t="shared" si="365"/>
        <v>1.0243055555555547E-2</v>
      </c>
      <c r="I1963" s="8">
        <f t="shared" si="366"/>
        <v>0</v>
      </c>
      <c r="J1963" s="8">
        <f t="shared" si="367"/>
        <v>10.750821759259262</v>
      </c>
      <c r="K1963" s="9">
        <f t="shared" si="368"/>
        <v>15481</v>
      </c>
      <c r="L1963" s="8">
        <f t="shared" si="369"/>
        <v>0</v>
      </c>
      <c r="M1963" s="3">
        <f t="shared" si="372"/>
        <v>0</v>
      </c>
      <c r="N1963" s="3">
        <f t="shared" si="370"/>
        <v>3603</v>
      </c>
      <c r="O1963" s="3">
        <f t="shared" si="373"/>
        <v>11078</v>
      </c>
      <c r="P1963" s="9">
        <f t="shared" si="371"/>
        <v>11</v>
      </c>
    </row>
    <row r="1964" spans="1:16" x14ac:dyDescent="0.25">
      <c r="A1964" s="3">
        <v>4659808</v>
      </c>
      <c r="B1964" s="5">
        <v>42944</v>
      </c>
      <c r="C1964" s="6">
        <v>0.40956018518518517</v>
      </c>
      <c r="D1964" s="6">
        <v>0.41278935185185189</v>
      </c>
      <c r="E1964" s="3">
        <f t="shared" si="362"/>
        <v>7</v>
      </c>
      <c r="F1964" s="3" t="str">
        <f t="shared" si="363"/>
        <v>stacjonarne</v>
      </c>
      <c r="G1964" s="3" t="str">
        <f t="shared" si="364"/>
        <v>46</v>
      </c>
      <c r="H1964" s="6">
        <f t="shared" si="365"/>
        <v>3.2291666666667274E-3</v>
      </c>
      <c r="I1964" s="8">
        <f t="shared" si="366"/>
        <v>0</v>
      </c>
      <c r="J1964" s="8">
        <f t="shared" si="367"/>
        <v>10.754050925925929</v>
      </c>
      <c r="K1964" s="9">
        <f t="shared" si="368"/>
        <v>15485</v>
      </c>
      <c r="L1964" s="8">
        <f t="shared" si="369"/>
        <v>0</v>
      </c>
      <c r="M1964" s="3">
        <f t="shared" si="372"/>
        <v>0</v>
      </c>
      <c r="N1964" s="3">
        <f t="shared" si="370"/>
        <v>3603</v>
      </c>
      <c r="O1964" s="3">
        <f t="shared" si="373"/>
        <v>11082</v>
      </c>
      <c r="P1964" s="9">
        <f t="shared" si="371"/>
        <v>50</v>
      </c>
    </row>
    <row r="1965" spans="1:16" x14ac:dyDescent="0.25">
      <c r="A1965" s="3">
        <v>60113139</v>
      </c>
      <c r="B1965" s="5">
        <v>42944</v>
      </c>
      <c r="C1965" s="6">
        <v>0.41228009259259263</v>
      </c>
      <c r="D1965" s="6">
        <v>0.41718749999999999</v>
      </c>
      <c r="E1965" s="3">
        <f t="shared" si="362"/>
        <v>8</v>
      </c>
      <c r="F1965" s="3" t="str">
        <f t="shared" si="363"/>
        <v>komurkowe</v>
      </c>
      <c r="G1965" s="3" t="str">
        <f t="shared" si="364"/>
        <v>60</v>
      </c>
      <c r="H1965" s="6">
        <f t="shared" si="365"/>
        <v>4.9074074074073604E-3</v>
      </c>
      <c r="I1965" s="8">
        <f t="shared" si="366"/>
        <v>0</v>
      </c>
      <c r="J1965" s="8">
        <f t="shared" si="367"/>
        <v>10.758958333333336</v>
      </c>
      <c r="K1965" s="9">
        <f t="shared" si="368"/>
        <v>15492</v>
      </c>
      <c r="L1965" s="8">
        <f t="shared" si="369"/>
        <v>0</v>
      </c>
      <c r="M1965" s="3">
        <f t="shared" si="372"/>
        <v>0</v>
      </c>
      <c r="N1965" s="3">
        <f t="shared" si="370"/>
        <v>3610</v>
      </c>
      <c r="O1965" s="3">
        <f t="shared" si="373"/>
        <v>11082</v>
      </c>
      <c r="P1965" s="9">
        <f t="shared" si="371"/>
        <v>54</v>
      </c>
    </row>
    <row r="1966" spans="1:16" x14ac:dyDescent="0.25">
      <c r="A1966" s="3">
        <v>55896338</v>
      </c>
      <c r="B1966" s="5">
        <v>42944</v>
      </c>
      <c r="C1966" s="6">
        <v>0.41521990740740744</v>
      </c>
      <c r="D1966" s="6">
        <v>0.41893518518518519</v>
      </c>
      <c r="E1966" s="3">
        <f t="shared" si="362"/>
        <v>8</v>
      </c>
      <c r="F1966" s="3" t="str">
        <f t="shared" si="363"/>
        <v>komurkowe</v>
      </c>
      <c r="G1966" s="3" t="str">
        <f t="shared" si="364"/>
        <v>55</v>
      </c>
      <c r="H1966" s="6">
        <f t="shared" si="365"/>
        <v>3.7152777777777479E-3</v>
      </c>
      <c r="I1966" s="8">
        <f t="shared" si="366"/>
        <v>0</v>
      </c>
      <c r="J1966" s="8">
        <f t="shared" si="367"/>
        <v>10.762673611111113</v>
      </c>
      <c r="K1966" s="9">
        <f t="shared" si="368"/>
        <v>15498</v>
      </c>
      <c r="L1966" s="8">
        <f t="shared" si="369"/>
        <v>0</v>
      </c>
      <c r="M1966" s="3">
        <f t="shared" si="372"/>
        <v>0</v>
      </c>
      <c r="N1966" s="3">
        <f t="shared" si="370"/>
        <v>3616</v>
      </c>
      <c r="O1966" s="3">
        <f t="shared" si="373"/>
        <v>11082</v>
      </c>
      <c r="P1966" s="9">
        <f t="shared" si="371"/>
        <v>15</v>
      </c>
    </row>
    <row r="1967" spans="1:16" x14ac:dyDescent="0.25">
      <c r="A1967" s="3">
        <v>9747403</v>
      </c>
      <c r="B1967" s="5">
        <v>42944</v>
      </c>
      <c r="C1967" s="6">
        <v>0.42093749999999996</v>
      </c>
      <c r="D1967" s="6">
        <v>0.42825231481481479</v>
      </c>
      <c r="E1967" s="3">
        <f t="shared" si="362"/>
        <v>7</v>
      </c>
      <c r="F1967" s="3" t="str">
        <f t="shared" si="363"/>
        <v>stacjonarne</v>
      </c>
      <c r="G1967" s="3" t="str">
        <f t="shared" si="364"/>
        <v>97</v>
      </c>
      <c r="H1967" s="6">
        <f t="shared" si="365"/>
        <v>7.3148148148148295E-3</v>
      </c>
      <c r="I1967" s="8">
        <f t="shared" si="366"/>
        <v>0</v>
      </c>
      <c r="J1967" s="8">
        <f t="shared" si="367"/>
        <v>10.769988425925929</v>
      </c>
      <c r="K1967" s="9">
        <f t="shared" si="368"/>
        <v>15508</v>
      </c>
      <c r="L1967" s="8">
        <f t="shared" si="369"/>
        <v>0</v>
      </c>
      <c r="M1967" s="3">
        <f t="shared" si="372"/>
        <v>0</v>
      </c>
      <c r="N1967" s="3">
        <f t="shared" si="370"/>
        <v>3616</v>
      </c>
      <c r="O1967" s="3">
        <f t="shared" si="373"/>
        <v>11092</v>
      </c>
      <c r="P1967" s="9">
        <f t="shared" si="371"/>
        <v>47</v>
      </c>
    </row>
    <row r="1968" spans="1:16" x14ac:dyDescent="0.25">
      <c r="A1968" s="3">
        <v>5687447</v>
      </c>
      <c r="B1968" s="5">
        <v>42944</v>
      </c>
      <c r="C1968" s="6">
        <v>0.42295138888888889</v>
      </c>
      <c r="D1968" s="6">
        <v>0.42423611111111109</v>
      </c>
      <c r="E1968" s="3">
        <f t="shared" si="362"/>
        <v>7</v>
      </c>
      <c r="F1968" s="3" t="str">
        <f t="shared" si="363"/>
        <v>stacjonarne</v>
      </c>
      <c r="G1968" s="3" t="str">
        <f t="shared" si="364"/>
        <v>56</v>
      </c>
      <c r="H1968" s="6">
        <f t="shared" si="365"/>
        <v>1.284722222222201E-3</v>
      </c>
      <c r="I1968" s="8">
        <f t="shared" si="366"/>
        <v>0</v>
      </c>
      <c r="J1968" s="8">
        <f t="shared" si="367"/>
        <v>10.771273148148151</v>
      </c>
      <c r="K1968" s="9">
        <f t="shared" si="368"/>
        <v>15510</v>
      </c>
      <c r="L1968" s="8">
        <f t="shared" si="369"/>
        <v>0</v>
      </c>
      <c r="M1968" s="3">
        <f t="shared" si="372"/>
        <v>0</v>
      </c>
      <c r="N1968" s="3">
        <f t="shared" si="370"/>
        <v>3616</v>
      </c>
      <c r="O1968" s="3">
        <f t="shared" si="373"/>
        <v>11094</v>
      </c>
      <c r="P1968" s="9">
        <f t="shared" si="371"/>
        <v>38</v>
      </c>
    </row>
    <row r="1969" spans="1:16" x14ac:dyDescent="0.25">
      <c r="A1969" s="3">
        <v>78940032</v>
      </c>
      <c r="B1969" s="5">
        <v>42944</v>
      </c>
      <c r="C1969" s="6">
        <v>0.42478009259259258</v>
      </c>
      <c r="D1969" s="6">
        <v>0.43118055555555551</v>
      </c>
      <c r="E1969" s="3">
        <f t="shared" si="362"/>
        <v>8</v>
      </c>
      <c r="F1969" s="3" t="str">
        <f t="shared" si="363"/>
        <v>komurkowe</v>
      </c>
      <c r="G1969" s="3" t="str">
        <f t="shared" si="364"/>
        <v>78</v>
      </c>
      <c r="H1969" s="6">
        <f t="shared" si="365"/>
        <v>6.4004629629629273E-3</v>
      </c>
      <c r="I1969" s="8">
        <f t="shared" si="366"/>
        <v>0</v>
      </c>
      <c r="J1969" s="8">
        <f t="shared" si="367"/>
        <v>10.777673611111114</v>
      </c>
      <c r="K1969" s="9">
        <f t="shared" si="368"/>
        <v>15519</v>
      </c>
      <c r="L1969" s="8">
        <f t="shared" si="369"/>
        <v>0</v>
      </c>
      <c r="M1969" s="3">
        <f t="shared" si="372"/>
        <v>0</v>
      </c>
      <c r="N1969" s="3">
        <f t="shared" si="370"/>
        <v>3625</v>
      </c>
      <c r="O1969" s="3">
        <f t="shared" si="373"/>
        <v>11094</v>
      </c>
      <c r="P1969" s="9">
        <f t="shared" si="371"/>
        <v>51</v>
      </c>
    </row>
    <row r="1970" spans="1:16" x14ac:dyDescent="0.25">
      <c r="A1970" s="3">
        <v>1094486764</v>
      </c>
      <c r="B1970" s="5">
        <v>42944</v>
      </c>
      <c r="C1970" s="6">
        <v>0.42781249999999998</v>
      </c>
      <c r="D1970" s="6">
        <v>0.43763888888888891</v>
      </c>
      <c r="E1970" s="3">
        <f t="shared" si="362"/>
        <v>10</v>
      </c>
      <c r="F1970" s="3" t="str">
        <f t="shared" si="363"/>
        <v>komurkowe</v>
      </c>
      <c r="G1970" s="3" t="str">
        <f t="shared" si="364"/>
        <v>10</v>
      </c>
      <c r="H1970" s="6">
        <f t="shared" si="365"/>
        <v>9.8263888888889261E-3</v>
      </c>
      <c r="I1970" s="8">
        <f t="shared" si="366"/>
        <v>0</v>
      </c>
      <c r="J1970" s="8">
        <f t="shared" si="367"/>
        <v>10.777673611111114</v>
      </c>
      <c r="K1970" s="9">
        <f t="shared" si="368"/>
        <v>15519</v>
      </c>
      <c r="L1970" s="8">
        <f t="shared" si="369"/>
        <v>9.8263888888889261E-3</v>
      </c>
      <c r="M1970" s="3">
        <f t="shared" si="372"/>
        <v>15</v>
      </c>
      <c r="N1970" s="3">
        <f t="shared" si="370"/>
        <v>3625</v>
      </c>
      <c r="O1970" s="3">
        <f t="shared" si="373"/>
        <v>11094</v>
      </c>
      <c r="P1970" s="9">
        <f t="shared" si="371"/>
        <v>51</v>
      </c>
    </row>
    <row r="1971" spans="1:16" x14ac:dyDescent="0.25">
      <c r="A1971" s="3">
        <v>2611045</v>
      </c>
      <c r="B1971" s="5">
        <v>42944</v>
      </c>
      <c r="C1971" s="6">
        <v>0.43131944444444442</v>
      </c>
      <c r="D1971" s="6">
        <v>0.4387152777777778</v>
      </c>
      <c r="E1971" s="3">
        <f t="shared" si="362"/>
        <v>7</v>
      </c>
      <c r="F1971" s="3" t="str">
        <f t="shared" si="363"/>
        <v>stacjonarne</v>
      </c>
      <c r="G1971" s="3" t="str">
        <f t="shared" si="364"/>
        <v>26</v>
      </c>
      <c r="H1971" s="6">
        <f t="shared" si="365"/>
        <v>7.3958333333333792E-3</v>
      </c>
      <c r="I1971" s="8">
        <f t="shared" si="366"/>
        <v>0</v>
      </c>
      <c r="J1971" s="8">
        <f t="shared" si="367"/>
        <v>10.785069444444447</v>
      </c>
      <c r="K1971" s="9">
        <f t="shared" si="368"/>
        <v>15530</v>
      </c>
      <c r="L1971" s="8">
        <f t="shared" si="369"/>
        <v>0</v>
      </c>
      <c r="M1971" s="3">
        <f t="shared" si="372"/>
        <v>0</v>
      </c>
      <c r="N1971" s="3">
        <f t="shared" si="370"/>
        <v>3625</v>
      </c>
      <c r="O1971" s="3">
        <f t="shared" si="373"/>
        <v>11105</v>
      </c>
      <c r="P1971" s="9">
        <f t="shared" si="371"/>
        <v>30</v>
      </c>
    </row>
    <row r="1972" spans="1:16" x14ac:dyDescent="0.25">
      <c r="A1972" s="3">
        <v>6047761</v>
      </c>
      <c r="B1972" s="5">
        <v>42944</v>
      </c>
      <c r="C1972" s="6">
        <v>0.43351851851851847</v>
      </c>
      <c r="D1972" s="6">
        <v>0.4412152777777778</v>
      </c>
      <c r="E1972" s="3">
        <f t="shared" si="362"/>
        <v>7</v>
      </c>
      <c r="F1972" s="3" t="str">
        <f t="shared" si="363"/>
        <v>stacjonarne</v>
      </c>
      <c r="G1972" s="3" t="str">
        <f t="shared" si="364"/>
        <v>60</v>
      </c>
      <c r="H1972" s="6">
        <f t="shared" si="365"/>
        <v>7.6967592592593337E-3</v>
      </c>
      <c r="I1972" s="8">
        <f t="shared" si="366"/>
        <v>0</v>
      </c>
      <c r="J1972" s="8">
        <f t="shared" si="367"/>
        <v>10.792766203703707</v>
      </c>
      <c r="K1972" s="9">
        <f t="shared" si="368"/>
        <v>15541</v>
      </c>
      <c r="L1972" s="8">
        <f t="shared" si="369"/>
        <v>0</v>
      </c>
      <c r="M1972" s="3">
        <f t="shared" si="372"/>
        <v>0</v>
      </c>
      <c r="N1972" s="3">
        <f t="shared" si="370"/>
        <v>3625</v>
      </c>
      <c r="O1972" s="3">
        <f t="shared" si="373"/>
        <v>11116</v>
      </c>
      <c r="P1972" s="9">
        <f t="shared" si="371"/>
        <v>35</v>
      </c>
    </row>
    <row r="1973" spans="1:16" x14ac:dyDescent="0.25">
      <c r="A1973" s="3">
        <v>4154521</v>
      </c>
      <c r="B1973" s="5">
        <v>42944</v>
      </c>
      <c r="C1973" s="6">
        <v>0.43552083333333336</v>
      </c>
      <c r="D1973" s="6">
        <v>0.44587962962962963</v>
      </c>
      <c r="E1973" s="3">
        <f t="shared" si="362"/>
        <v>7</v>
      </c>
      <c r="F1973" s="3" t="str">
        <f t="shared" si="363"/>
        <v>stacjonarne</v>
      </c>
      <c r="G1973" s="3" t="str">
        <f t="shared" si="364"/>
        <v>41</v>
      </c>
      <c r="H1973" s="6">
        <f t="shared" si="365"/>
        <v>1.0358796296296269E-2</v>
      </c>
      <c r="I1973" s="8">
        <f t="shared" si="366"/>
        <v>0</v>
      </c>
      <c r="J1973" s="8">
        <f t="shared" si="367"/>
        <v>10.803125000000003</v>
      </c>
      <c r="K1973" s="9">
        <f t="shared" si="368"/>
        <v>15556</v>
      </c>
      <c r="L1973" s="8">
        <f t="shared" si="369"/>
        <v>0</v>
      </c>
      <c r="M1973" s="3">
        <f t="shared" si="372"/>
        <v>0</v>
      </c>
      <c r="N1973" s="3">
        <f t="shared" si="370"/>
        <v>3625</v>
      </c>
      <c r="O1973" s="3">
        <f t="shared" si="373"/>
        <v>11131</v>
      </c>
      <c r="P1973" s="9">
        <f t="shared" si="371"/>
        <v>30</v>
      </c>
    </row>
    <row r="1974" spans="1:16" x14ac:dyDescent="0.25">
      <c r="A1974" s="3">
        <v>8895257</v>
      </c>
      <c r="B1974" s="5">
        <v>42944</v>
      </c>
      <c r="C1974" s="6">
        <v>0.43975694444444446</v>
      </c>
      <c r="D1974" s="6">
        <v>0.4472800925925926</v>
      </c>
      <c r="E1974" s="3">
        <f t="shared" si="362"/>
        <v>7</v>
      </c>
      <c r="F1974" s="3" t="str">
        <f t="shared" si="363"/>
        <v>stacjonarne</v>
      </c>
      <c r="G1974" s="3" t="str">
        <f t="shared" si="364"/>
        <v>88</v>
      </c>
      <c r="H1974" s="6">
        <f t="shared" si="365"/>
        <v>7.5231481481481399E-3</v>
      </c>
      <c r="I1974" s="8">
        <f t="shared" si="366"/>
        <v>0</v>
      </c>
      <c r="J1974" s="8">
        <f t="shared" si="367"/>
        <v>10.810648148148152</v>
      </c>
      <c r="K1974" s="9">
        <f t="shared" si="368"/>
        <v>15567</v>
      </c>
      <c r="L1974" s="8">
        <f t="shared" si="369"/>
        <v>0</v>
      </c>
      <c r="M1974" s="3">
        <f t="shared" si="372"/>
        <v>0</v>
      </c>
      <c r="N1974" s="3">
        <f t="shared" si="370"/>
        <v>3625</v>
      </c>
      <c r="O1974" s="3">
        <f t="shared" si="373"/>
        <v>11142</v>
      </c>
      <c r="P1974" s="9">
        <f t="shared" si="371"/>
        <v>20</v>
      </c>
    </row>
    <row r="1975" spans="1:16" x14ac:dyDescent="0.25">
      <c r="A1975" s="3">
        <v>2199311</v>
      </c>
      <c r="B1975" s="5">
        <v>42944</v>
      </c>
      <c r="C1975" s="6">
        <v>0.44490740740740736</v>
      </c>
      <c r="D1975" s="6">
        <v>0.44578703703703698</v>
      </c>
      <c r="E1975" s="3">
        <f t="shared" si="362"/>
        <v>7</v>
      </c>
      <c r="F1975" s="3" t="str">
        <f t="shared" si="363"/>
        <v>stacjonarne</v>
      </c>
      <c r="G1975" s="3" t="str">
        <f t="shared" si="364"/>
        <v>21</v>
      </c>
      <c r="H1975" s="6">
        <f t="shared" si="365"/>
        <v>8.796296296296191E-4</v>
      </c>
      <c r="I1975" s="8">
        <f t="shared" si="366"/>
        <v>0</v>
      </c>
      <c r="J1975" s="8">
        <f t="shared" si="367"/>
        <v>10.811527777777782</v>
      </c>
      <c r="K1975" s="9">
        <f t="shared" si="368"/>
        <v>15568</v>
      </c>
      <c r="L1975" s="8">
        <f t="shared" si="369"/>
        <v>0</v>
      </c>
      <c r="M1975" s="3">
        <f t="shared" si="372"/>
        <v>0</v>
      </c>
      <c r="N1975" s="3">
        <f t="shared" si="370"/>
        <v>3625</v>
      </c>
      <c r="O1975" s="3">
        <f t="shared" si="373"/>
        <v>11143</v>
      </c>
      <c r="P1975" s="9">
        <f t="shared" si="371"/>
        <v>36</v>
      </c>
    </row>
    <row r="1976" spans="1:16" x14ac:dyDescent="0.25">
      <c r="A1976" s="3">
        <v>17864361</v>
      </c>
      <c r="B1976" s="5">
        <v>42944</v>
      </c>
      <c r="C1976" s="6">
        <v>0.44605324074074071</v>
      </c>
      <c r="D1976" s="6">
        <v>0.45253472222222224</v>
      </c>
      <c r="E1976" s="3">
        <f t="shared" si="362"/>
        <v>8</v>
      </c>
      <c r="F1976" s="3" t="str">
        <f t="shared" si="363"/>
        <v>komurkowe</v>
      </c>
      <c r="G1976" s="3" t="str">
        <f t="shared" si="364"/>
        <v>17</v>
      </c>
      <c r="H1976" s="6">
        <f t="shared" si="365"/>
        <v>6.4814814814815325E-3</v>
      </c>
      <c r="I1976" s="8">
        <f t="shared" si="366"/>
        <v>0</v>
      </c>
      <c r="J1976" s="8">
        <f t="shared" si="367"/>
        <v>10.818009259259263</v>
      </c>
      <c r="K1976" s="9">
        <f t="shared" si="368"/>
        <v>15577</v>
      </c>
      <c r="L1976" s="8">
        <f t="shared" si="369"/>
        <v>0</v>
      </c>
      <c r="M1976" s="3">
        <f t="shared" si="372"/>
        <v>0</v>
      </c>
      <c r="N1976" s="3">
        <f t="shared" si="370"/>
        <v>3634</v>
      </c>
      <c r="O1976" s="3">
        <f t="shared" si="373"/>
        <v>11143</v>
      </c>
      <c r="P1976" s="9">
        <f t="shared" si="371"/>
        <v>56</v>
      </c>
    </row>
    <row r="1977" spans="1:16" x14ac:dyDescent="0.25">
      <c r="A1977" s="3">
        <v>6943996503</v>
      </c>
      <c r="B1977" s="5">
        <v>42944</v>
      </c>
      <c r="C1977" s="6">
        <v>0.45061342592592596</v>
      </c>
      <c r="D1977" s="6">
        <v>0.45674768518518521</v>
      </c>
      <c r="E1977" s="3">
        <f t="shared" si="362"/>
        <v>10</v>
      </c>
      <c r="F1977" s="3" t="str">
        <f t="shared" si="363"/>
        <v>komurkowe</v>
      </c>
      <c r="G1977" s="3" t="str">
        <f t="shared" si="364"/>
        <v>69</v>
      </c>
      <c r="H1977" s="6">
        <f t="shared" si="365"/>
        <v>6.134259259259256E-3</v>
      </c>
      <c r="I1977" s="8">
        <f t="shared" si="366"/>
        <v>0</v>
      </c>
      <c r="J1977" s="8">
        <f t="shared" si="367"/>
        <v>10.818009259259263</v>
      </c>
      <c r="K1977" s="9">
        <f t="shared" si="368"/>
        <v>15577</v>
      </c>
      <c r="L1977" s="8">
        <f t="shared" si="369"/>
        <v>6.134259259259256E-3</v>
      </c>
      <c r="M1977" s="3">
        <f t="shared" si="372"/>
        <v>9</v>
      </c>
      <c r="N1977" s="3">
        <f t="shared" si="370"/>
        <v>3634</v>
      </c>
      <c r="O1977" s="3">
        <f t="shared" si="373"/>
        <v>11143</v>
      </c>
      <c r="P1977" s="9">
        <f t="shared" si="371"/>
        <v>56</v>
      </c>
    </row>
    <row r="1978" spans="1:16" x14ac:dyDescent="0.25">
      <c r="A1978" s="3">
        <v>9547712</v>
      </c>
      <c r="B1978" s="5">
        <v>42944</v>
      </c>
      <c r="C1978" s="6">
        <v>0.45546296296296296</v>
      </c>
      <c r="D1978" s="6">
        <v>0.46259259259259261</v>
      </c>
      <c r="E1978" s="3">
        <f t="shared" si="362"/>
        <v>7</v>
      </c>
      <c r="F1978" s="3" t="str">
        <f t="shared" si="363"/>
        <v>stacjonarne</v>
      </c>
      <c r="G1978" s="3" t="str">
        <f t="shared" si="364"/>
        <v>95</v>
      </c>
      <c r="H1978" s="6">
        <f t="shared" si="365"/>
        <v>7.1296296296296524E-3</v>
      </c>
      <c r="I1978" s="8">
        <f t="shared" si="366"/>
        <v>0</v>
      </c>
      <c r="J1978" s="8">
        <f t="shared" si="367"/>
        <v>10.825138888888892</v>
      </c>
      <c r="K1978" s="9">
        <f t="shared" si="368"/>
        <v>15588</v>
      </c>
      <c r="L1978" s="8">
        <f t="shared" si="369"/>
        <v>0</v>
      </c>
      <c r="M1978" s="3">
        <f t="shared" si="372"/>
        <v>0</v>
      </c>
      <c r="N1978" s="3">
        <f t="shared" si="370"/>
        <v>3634</v>
      </c>
      <c r="O1978" s="3">
        <f t="shared" si="373"/>
        <v>11154</v>
      </c>
      <c r="P1978" s="9">
        <f t="shared" si="371"/>
        <v>12</v>
      </c>
    </row>
    <row r="1979" spans="1:16" x14ac:dyDescent="0.25">
      <c r="A1979" s="3">
        <v>3925701</v>
      </c>
      <c r="B1979" s="5">
        <v>42944</v>
      </c>
      <c r="C1979" s="6">
        <v>0.45756944444444447</v>
      </c>
      <c r="D1979" s="6">
        <v>0.46141203703703698</v>
      </c>
      <c r="E1979" s="3">
        <f t="shared" si="362"/>
        <v>7</v>
      </c>
      <c r="F1979" s="3" t="str">
        <f t="shared" si="363"/>
        <v>stacjonarne</v>
      </c>
      <c r="G1979" s="3" t="str">
        <f t="shared" si="364"/>
        <v>39</v>
      </c>
      <c r="H1979" s="6">
        <f t="shared" si="365"/>
        <v>3.8425925925925086E-3</v>
      </c>
      <c r="I1979" s="8">
        <f t="shared" si="366"/>
        <v>0</v>
      </c>
      <c r="J1979" s="8">
        <f t="shared" si="367"/>
        <v>10.828981481481485</v>
      </c>
      <c r="K1979" s="9">
        <f t="shared" si="368"/>
        <v>15593</v>
      </c>
      <c r="L1979" s="8">
        <f t="shared" si="369"/>
        <v>0</v>
      </c>
      <c r="M1979" s="3">
        <f t="shared" si="372"/>
        <v>0</v>
      </c>
      <c r="N1979" s="3">
        <f t="shared" si="370"/>
        <v>3634</v>
      </c>
      <c r="O1979" s="3">
        <f t="shared" si="373"/>
        <v>11159</v>
      </c>
      <c r="P1979" s="9">
        <f t="shared" si="371"/>
        <v>44</v>
      </c>
    </row>
    <row r="1980" spans="1:16" x14ac:dyDescent="0.25">
      <c r="A1980" s="3">
        <v>97317489</v>
      </c>
      <c r="B1980" s="5">
        <v>42944</v>
      </c>
      <c r="C1980" s="6">
        <v>0.46269675925925924</v>
      </c>
      <c r="D1980" s="6">
        <v>0.46620370370370368</v>
      </c>
      <c r="E1980" s="3">
        <f t="shared" si="362"/>
        <v>8</v>
      </c>
      <c r="F1980" s="3" t="str">
        <f t="shared" si="363"/>
        <v>komurkowe</v>
      </c>
      <c r="G1980" s="3" t="str">
        <f t="shared" si="364"/>
        <v>97</v>
      </c>
      <c r="H1980" s="6">
        <f t="shared" si="365"/>
        <v>3.5069444444444375E-3</v>
      </c>
      <c r="I1980" s="8">
        <f t="shared" si="366"/>
        <v>0</v>
      </c>
      <c r="J1980" s="8">
        <f t="shared" si="367"/>
        <v>10.832488425925929</v>
      </c>
      <c r="K1980" s="9">
        <f t="shared" si="368"/>
        <v>15598</v>
      </c>
      <c r="L1980" s="8">
        <f t="shared" si="369"/>
        <v>0</v>
      </c>
      <c r="M1980" s="3">
        <f t="shared" si="372"/>
        <v>0</v>
      </c>
      <c r="N1980" s="3">
        <f t="shared" si="370"/>
        <v>3639</v>
      </c>
      <c r="O1980" s="3">
        <f t="shared" si="373"/>
        <v>11159</v>
      </c>
      <c r="P1980" s="9">
        <f t="shared" si="371"/>
        <v>47</v>
      </c>
    </row>
    <row r="1981" spans="1:16" x14ac:dyDescent="0.25">
      <c r="A1981" s="3">
        <v>78009874</v>
      </c>
      <c r="B1981" s="5">
        <v>42944</v>
      </c>
      <c r="C1981" s="6">
        <v>0.46400462962962963</v>
      </c>
      <c r="D1981" s="6">
        <v>0.46545138888888887</v>
      </c>
      <c r="E1981" s="3">
        <f t="shared" si="362"/>
        <v>8</v>
      </c>
      <c r="F1981" s="3" t="str">
        <f t="shared" si="363"/>
        <v>komurkowe</v>
      </c>
      <c r="G1981" s="3" t="str">
        <f t="shared" si="364"/>
        <v>78</v>
      </c>
      <c r="H1981" s="6">
        <f t="shared" si="365"/>
        <v>1.4467592592592449E-3</v>
      </c>
      <c r="I1981" s="8">
        <f t="shared" si="366"/>
        <v>0</v>
      </c>
      <c r="J1981" s="8">
        <f t="shared" si="367"/>
        <v>10.833935185185188</v>
      </c>
      <c r="K1981" s="9">
        <f t="shared" si="368"/>
        <v>15600</v>
      </c>
      <c r="L1981" s="8">
        <f t="shared" si="369"/>
        <v>0</v>
      </c>
      <c r="M1981" s="3">
        <f t="shared" si="372"/>
        <v>0</v>
      </c>
      <c r="N1981" s="3">
        <f t="shared" si="370"/>
        <v>3641</v>
      </c>
      <c r="O1981" s="3">
        <f t="shared" si="373"/>
        <v>11159</v>
      </c>
      <c r="P1981" s="9">
        <f t="shared" si="371"/>
        <v>52</v>
      </c>
    </row>
    <row r="1982" spans="1:16" x14ac:dyDescent="0.25">
      <c r="A1982" s="3">
        <v>8590206</v>
      </c>
      <c r="B1982" s="5">
        <v>42944</v>
      </c>
      <c r="C1982" s="6">
        <v>0.46763888888888888</v>
      </c>
      <c r="D1982" s="6">
        <v>0.473599537037037</v>
      </c>
      <c r="E1982" s="3">
        <f t="shared" si="362"/>
        <v>7</v>
      </c>
      <c r="F1982" s="3" t="str">
        <f t="shared" si="363"/>
        <v>stacjonarne</v>
      </c>
      <c r="G1982" s="3" t="str">
        <f t="shared" si="364"/>
        <v>85</v>
      </c>
      <c r="H1982" s="6">
        <f t="shared" si="365"/>
        <v>5.9606481481481177E-3</v>
      </c>
      <c r="I1982" s="8">
        <f t="shared" si="366"/>
        <v>0</v>
      </c>
      <c r="J1982" s="8">
        <f t="shared" si="367"/>
        <v>10.839895833333337</v>
      </c>
      <c r="K1982" s="9">
        <f t="shared" si="368"/>
        <v>15609</v>
      </c>
      <c r="L1982" s="8">
        <f t="shared" si="369"/>
        <v>0</v>
      </c>
      <c r="M1982" s="3">
        <f t="shared" si="372"/>
        <v>0</v>
      </c>
      <c r="N1982" s="3">
        <f t="shared" si="370"/>
        <v>3641</v>
      </c>
      <c r="O1982" s="3">
        <f t="shared" si="373"/>
        <v>11168</v>
      </c>
      <c r="P1982" s="9">
        <f t="shared" si="371"/>
        <v>27</v>
      </c>
    </row>
    <row r="1983" spans="1:16" x14ac:dyDescent="0.25">
      <c r="A1983" s="3">
        <v>7273239</v>
      </c>
      <c r="B1983" s="5">
        <v>42944</v>
      </c>
      <c r="C1983" s="6">
        <v>0.47111111111111109</v>
      </c>
      <c r="D1983" s="6">
        <v>0.48017361111111106</v>
      </c>
      <c r="E1983" s="3">
        <f t="shared" si="362"/>
        <v>7</v>
      </c>
      <c r="F1983" s="3" t="str">
        <f t="shared" si="363"/>
        <v>stacjonarne</v>
      </c>
      <c r="G1983" s="3" t="str">
        <f t="shared" si="364"/>
        <v>72</v>
      </c>
      <c r="H1983" s="6">
        <f t="shared" si="365"/>
        <v>9.0624999999999734E-3</v>
      </c>
      <c r="I1983" s="8">
        <f t="shared" si="366"/>
        <v>0</v>
      </c>
      <c r="J1983" s="8">
        <f t="shared" si="367"/>
        <v>10.848958333333337</v>
      </c>
      <c r="K1983" s="9">
        <f t="shared" si="368"/>
        <v>15622</v>
      </c>
      <c r="L1983" s="8">
        <f t="shared" si="369"/>
        <v>0</v>
      </c>
      <c r="M1983" s="3">
        <f t="shared" si="372"/>
        <v>0</v>
      </c>
      <c r="N1983" s="3">
        <f t="shared" si="370"/>
        <v>3641</v>
      </c>
      <c r="O1983" s="3">
        <f t="shared" si="373"/>
        <v>11181</v>
      </c>
      <c r="P1983" s="9">
        <f t="shared" si="371"/>
        <v>30</v>
      </c>
    </row>
    <row r="1984" spans="1:16" x14ac:dyDescent="0.25">
      <c r="A1984" s="3">
        <v>9975967</v>
      </c>
      <c r="B1984" s="5">
        <v>42944</v>
      </c>
      <c r="C1984" s="6">
        <v>0.47454861111111107</v>
      </c>
      <c r="D1984" s="6">
        <v>0.47562499999999996</v>
      </c>
      <c r="E1984" s="3">
        <f t="shared" si="362"/>
        <v>7</v>
      </c>
      <c r="F1984" s="3" t="str">
        <f t="shared" si="363"/>
        <v>stacjonarne</v>
      </c>
      <c r="G1984" s="3" t="str">
        <f t="shared" si="364"/>
        <v>99</v>
      </c>
      <c r="H1984" s="6">
        <f t="shared" si="365"/>
        <v>1.0763888888888906E-3</v>
      </c>
      <c r="I1984" s="8">
        <f t="shared" si="366"/>
        <v>0</v>
      </c>
      <c r="J1984" s="8">
        <f t="shared" si="367"/>
        <v>10.850034722222226</v>
      </c>
      <c r="K1984" s="9">
        <f t="shared" si="368"/>
        <v>15624</v>
      </c>
      <c r="L1984" s="8">
        <f t="shared" si="369"/>
        <v>0</v>
      </c>
      <c r="M1984" s="3">
        <f t="shared" si="372"/>
        <v>0</v>
      </c>
      <c r="N1984" s="3">
        <f t="shared" si="370"/>
        <v>3641</v>
      </c>
      <c r="O1984" s="3">
        <f t="shared" si="373"/>
        <v>11183</v>
      </c>
      <c r="P1984" s="9">
        <f t="shared" si="371"/>
        <v>3</v>
      </c>
    </row>
    <row r="1985" spans="1:16" x14ac:dyDescent="0.25">
      <c r="A1985" s="3">
        <v>2134315</v>
      </c>
      <c r="B1985" s="5">
        <v>42944</v>
      </c>
      <c r="C1985" s="6">
        <v>0.47733796296296299</v>
      </c>
      <c r="D1985" s="6">
        <v>0.48003472222222227</v>
      </c>
      <c r="E1985" s="3">
        <f t="shared" si="362"/>
        <v>7</v>
      </c>
      <c r="F1985" s="3" t="str">
        <f t="shared" si="363"/>
        <v>stacjonarne</v>
      </c>
      <c r="G1985" s="3" t="str">
        <f t="shared" si="364"/>
        <v>21</v>
      </c>
      <c r="H1985" s="6">
        <f t="shared" si="365"/>
        <v>2.6967592592592737E-3</v>
      </c>
      <c r="I1985" s="8">
        <f t="shared" si="366"/>
        <v>0</v>
      </c>
      <c r="J1985" s="8">
        <f t="shared" si="367"/>
        <v>10.852731481481484</v>
      </c>
      <c r="K1985" s="9">
        <f t="shared" si="368"/>
        <v>15627</v>
      </c>
      <c r="L1985" s="8">
        <f t="shared" si="369"/>
        <v>0</v>
      </c>
      <c r="M1985" s="3">
        <f t="shared" si="372"/>
        <v>0</v>
      </c>
      <c r="N1985" s="3">
        <f t="shared" si="370"/>
        <v>3641</v>
      </c>
      <c r="O1985" s="3">
        <f t="shared" si="373"/>
        <v>11186</v>
      </c>
      <c r="P1985" s="9">
        <f t="shared" si="371"/>
        <v>56</v>
      </c>
    </row>
    <row r="1986" spans="1:16" x14ac:dyDescent="0.25">
      <c r="A1986" s="3">
        <v>6919928</v>
      </c>
      <c r="B1986" s="5">
        <v>42944</v>
      </c>
      <c r="C1986" s="6">
        <v>0.4783101851851852</v>
      </c>
      <c r="D1986" s="6">
        <v>0.48770833333333335</v>
      </c>
      <c r="E1986" s="3">
        <f t="shared" si="362"/>
        <v>7</v>
      </c>
      <c r="F1986" s="3" t="str">
        <f t="shared" si="363"/>
        <v>stacjonarne</v>
      </c>
      <c r="G1986" s="3" t="str">
        <f t="shared" si="364"/>
        <v>69</v>
      </c>
      <c r="H1986" s="6">
        <f t="shared" si="365"/>
        <v>9.3981481481481555E-3</v>
      </c>
      <c r="I1986" s="8">
        <f t="shared" si="366"/>
        <v>0</v>
      </c>
      <c r="J1986" s="8">
        <f t="shared" si="367"/>
        <v>10.862129629629633</v>
      </c>
      <c r="K1986" s="9">
        <f t="shared" si="368"/>
        <v>15641</v>
      </c>
      <c r="L1986" s="8">
        <f t="shared" si="369"/>
        <v>0</v>
      </c>
      <c r="M1986" s="3">
        <f t="shared" si="372"/>
        <v>0</v>
      </c>
      <c r="N1986" s="3">
        <f t="shared" si="370"/>
        <v>3641</v>
      </c>
      <c r="O1986" s="3">
        <f t="shared" si="373"/>
        <v>11200</v>
      </c>
      <c r="P1986" s="9">
        <f t="shared" si="371"/>
        <v>28</v>
      </c>
    </row>
    <row r="1987" spans="1:16" x14ac:dyDescent="0.25">
      <c r="A1987" s="3">
        <v>45081794</v>
      </c>
      <c r="B1987" s="5">
        <v>42944</v>
      </c>
      <c r="C1987" s="6">
        <v>0.47928240740740741</v>
      </c>
      <c r="D1987" s="6">
        <v>0.481875</v>
      </c>
      <c r="E1987" s="3">
        <f t="shared" ref="E1987:E2050" si="374">LEN(A1987)</f>
        <v>8</v>
      </c>
      <c r="F1987" s="3" t="str">
        <f t="shared" ref="F1987:F2050" si="375">IF(E1987=7,"stacjonarne","komurkowe")</f>
        <v>komurkowe</v>
      </c>
      <c r="G1987" s="3" t="str">
        <f t="shared" ref="G1987:G2050" si="376">LEFT(A1987,2)</f>
        <v>45</v>
      </c>
      <c r="H1987" s="6">
        <f t="shared" ref="H1987:H2050" si="377">D1987-C1987</f>
        <v>2.5925925925925908E-3</v>
      </c>
      <c r="I1987" s="8">
        <f t="shared" ref="I1987:I2050" si="378">IF(AND(G1987="12",F1987="stacjonarne"),H1987,0)</f>
        <v>0</v>
      </c>
      <c r="J1987" s="8">
        <f t="shared" si="367"/>
        <v>10.864722222222225</v>
      </c>
      <c r="K1987" s="9">
        <f t="shared" si="368"/>
        <v>15645</v>
      </c>
      <c r="L1987" s="8">
        <f t="shared" si="369"/>
        <v>0</v>
      </c>
      <c r="M1987" s="3">
        <f t="shared" si="372"/>
        <v>0</v>
      </c>
      <c r="N1987" s="3">
        <f t="shared" si="370"/>
        <v>3645</v>
      </c>
      <c r="O1987" s="3">
        <f t="shared" si="373"/>
        <v>11200</v>
      </c>
      <c r="P1987" s="9">
        <f t="shared" si="371"/>
        <v>12</v>
      </c>
    </row>
    <row r="1988" spans="1:16" x14ac:dyDescent="0.25">
      <c r="A1988" s="3">
        <v>1661633</v>
      </c>
      <c r="B1988" s="5">
        <v>42944</v>
      </c>
      <c r="C1988" s="6">
        <v>0.48042824074074075</v>
      </c>
      <c r="D1988" s="6">
        <v>0.48422453703703705</v>
      </c>
      <c r="E1988" s="3">
        <f t="shared" si="374"/>
        <v>7</v>
      </c>
      <c r="F1988" s="3" t="str">
        <f t="shared" si="375"/>
        <v>stacjonarne</v>
      </c>
      <c r="G1988" s="3" t="str">
        <f t="shared" si="376"/>
        <v>16</v>
      </c>
      <c r="H1988" s="6">
        <f t="shared" si="377"/>
        <v>3.7962962962962976E-3</v>
      </c>
      <c r="I1988" s="8">
        <f t="shared" si="378"/>
        <v>0</v>
      </c>
      <c r="J1988" s="8">
        <f t="shared" ref="J1988:J2051" si="379">IF(E1988&lt;10,H1988+J1987,J1987)</f>
        <v>10.86851851851852</v>
      </c>
      <c r="K1988" s="9">
        <f t="shared" ref="K1988:K2051" si="380">IF(J1988&lt;&gt;J1987,K1987+HOUR(H1988)*60+MINUTE(H1988)+IF(P1988&lt;P1987,1,0),K1987)</f>
        <v>15650</v>
      </c>
      <c r="L1988" s="8">
        <f t="shared" ref="L1988:L2051" si="381">IF(E1988&gt;=10,H1988,0)</f>
        <v>0</v>
      </c>
      <c r="M1988" s="3">
        <f t="shared" si="372"/>
        <v>0</v>
      </c>
      <c r="N1988" s="3">
        <f t="shared" ref="N1988:N2051" si="382">IF(AND(K1988&gt;800,K1987&lt;800,F1988="komurkowe"),K1988-800,IF(AND(F1988="komurkowe",K1988&gt;800),N1987+K1988-K1987,N1987))</f>
        <v>3645</v>
      </c>
      <c r="O1988" s="3">
        <f t="shared" si="373"/>
        <v>11205</v>
      </c>
      <c r="P1988" s="9">
        <f t="shared" ref="P1988:P2051" si="383">IF(J1988&lt;&gt;J1987,MOD(SECOND(H1988)+P1987,60),P1987)</f>
        <v>40</v>
      </c>
    </row>
    <row r="1989" spans="1:16" x14ac:dyDescent="0.25">
      <c r="A1989" s="3">
        <v>1639829</v>
      </c>
      <c r="B1989" s="5">
        <v>42944</v>
      </c>
      <c r="C1989" s="6">
        <v>0.4815740740740741</v>
      </c>
      <c r="D1989" s="6">
        <v>0.48802083333333335</v>
      </c>
      <c r="E1989" s="3">
        <f t="shared" si="374"/>
        <v>7</v>
      </c>
      <c r="F1989" s="3" t="str">
        <f t="shared" si="375"/>
        <v>stacjonarne</v>
      </c>
      <c r="G1989" s="3" t="str">
        <f t="shared" si="376"/>
        <v>16</v>
      </c>
      <c r="H1989" s="6">
        <f t="shared" si="377"/>
        <v>6.4467592592592493E-3</v>
      </c>
      <c r="I1989" s="8">
        <f t="shared" si="378"/>
        <v>0</v>
      </c>
      <c r="J1989" s="8">
        <f t="shared" si="379"/>
        <v>10.874965277777779</v>
      </c>
      <c r="K1989" s="9">
        <f t="shared" si="380"/>
        <v>15659</v>
      </c>
      <c r="L1989" s="8">
        <f t="shared" si="381"/>
        <v>0</v>
      </c>
      <c r="M1989" s="3">
        <f t="shared" si="372"/>
        <v>0</v>
      </c>
      <c r="N1989" s="3">
        <f t="shared" si="382"/>
        <v>3645</v>
      </c>
      <c r="O1989" s="3">
        <f t="shared" si="373"/>
        <v>11214</v>
      </c>
      <c r="P1989" s="9">
        <f t="shared" si="383"/>
        <v>57</v>
      </c>
    </row>
    <row r="1990" spans="1:16" x14ac:dyDescent="0.25">
      <c r="A1990" s="3">
        <v>8585321</v>
      </c>
      <c r="B1990" s="5">
        <v>42944</v>
      </c>
      <c r="C1990" s="6">
        <v>0.48361111111111116</v>
      </c>
      <c r="D1990" s="6">
        <v>0.48996527777777782</v>
      </c>
      <c r="E1990" s="3">
        <f t="shared" si="374"/>
        <v>7</v>
      </c>
      <c r="F1990" s="3" t="str">
        <f t="shared" si="375"/>
        <v>stacjonarne</v>
      </c>
      <c r="G1990" s="3" t="str">
        <f t="shared" si="376"/>
        <v>85</v>
      </c>
      <c r="H1990" s="6">
        <f t="shared" si="377"/>
        <v>6.3541666666666607E-3</v>
      </c>
      <c r="I1990" s="8">
        <f t="shared" si="378"/>
        <v>0</v>
      </c>
      <c r="J1990" s="8">
        <f t="shared" si="379"/>
        <v>10.881319444444445</v>
      </c>
      <c r="K1990" s="9">
        <f t="shared" si="380"/>
        <v>15669</v>
      </c>
      <c r="L1990" s="8">
        <f t="shared" si="381"/>
        <v>0</v>
      </c>
      <c r="M1990" s="3">
        <f t="shared" si="372"/>
        <v>0</v>
      </c>
      <c r="N1990" s="3">
        <f t="shared" si="382"/>
        <v>3645</v>
      </c>
      <c r="O1990" s="3">
        <f t="shared" si="373"/>
        <v>11224</v>
      </c>
      <c r="P1990" s="9">
        <f t="shared" si="383"/>
        <v>6</v>
      </c>
    </row>
    <row r="1991" spans="1:16" x14ac:dyDescent="0.25">
      <c r="A1991" s="3">
        <v>1661643168</v>
      </c>
      <c r="B1991" s="5">
        <v>42944</v>
      </c>
      <c r="C1991" s="6">
        <v>0.48609953703703707</v>
      </c>
      <c r="D1991" s="6">
        <v>0.48850694444444448</v>
      </c>
      <c r="E1991" s="3">
        <f t="shared" si="374"/>
        <v>10</v>
      </c>
      <c r="F1991" s="3" t="str">
        <f t="shared" si="375"/>
        <v>komurkowe</v>
      </c>
      <c r="G1991" s="3" t="str">
        <f t="shared" si="376"/>
        <v>16</v>
      </c>
      <c r="H1991" s="6">
        <f t="shared" si="377"/>
        <v>2.4074074074074137E-3</v>
      </c>
      <c r="I1991" s="8">
        <f t="shared" si="378"/>
        <v>0</v>
      </c>
      <c r="J1991" s="8">
        <f t="shared" si="379"/>
        <v>10.881319444444445</v>
      </c>
      <c r="K1991" s="9">
        <f t="shared" si="380"/>
        <v>15669</v>
      </c>
      <c r="L1991" s="8">
        <f t="shared" si="381"/>
        <v>2.4074074074074137E-3</v>
      </c>
      <c r="M1991" s="3">
        <f t="shared" si="372"/>
        <v>4</v>
      </c>
      <c r="N1991" s="3">
        <f t="shared" si="382"/>
        <v>3645</v>
      </c>
      <c r="O1991" s="3">
        <f t="shared" si="373"/>
        <v>11224</v>
      </c>
      <c r="P1991" s="9">
        <f t="shared" si="383"/>
        <v>6</v>
      </c>
    </row>
    <row r="1992" spans="1:16" x14ac:dyDescent="0.25">
      <c r="A1992" s="3">
        <v>5136126</v>
      </c>
      <c r="B1992" s="5">
        <v>42944</v>
      </c>
      <c r="C1992" s="6">
        <v>0.49048611111111112</v>
      </c>
      <c r="D1992" s="6">
        <v>0.49685185185185188</v>
      </c>
      <c r="E1992" s="3">
        <f t="shared" si="374"/>
        <v>7</v>
      </c>
      <c r="F1992" s="3" t="str">
        <f t="shared" si="375"/>
        <v>stacjonarne</v>
      </c>
      <c r="G1992" s="3" t="str">
        <f t="shared" si="376"/>
        <v>51</v>
      </c>
      <c r="H1992" s="6">
        <f t="shared" si="377"/>
        <v>6.3657407407407551E-3</v>
      </c>
      <c r="I1992" s="8">
        <f t="shared" si="378"/>
        <v>0</v>
      </c>
      <c r="J1992" s="8">
        <f t="shared" si="379"/>
        <v>10.887685185185186</v>
      </c>
      <c r="K1992" s="9">
        <f t="shared" si="380"/>
        <v>15678</v>
      </c>
      <c r="L1992" s="8">
        <f t="shared" si="381"/>
        <v>0</v>
      </c>
      <c r="M1992" s="3">
        <f t="shared" si="372"/>
        <v>0</v>
      </c>
      <c r="N1992" s="3">
        <f t="shared" si="382"/>
        <v>3645</v>
      </c>
      <c r="O1992" s="3">
        <f t="shared" si="373"/>
        <v>11233</v>
      </c>
      <c r="P1992" s="9">
        <f t="shared" si="383"/>
        <v>16</v>
      </c>
    </row>
    <row r="1993" spans="1:16" x14ac:dyDescent="0.25">
      <c r="A1993" s="3">
        <v>9747700</v>
      </c>
      <c r="B1993" s="5">
        <v>42944</v>
      </c>
      <c r="C1993" s="6">
        <v>0.49305555555555558</v>
      </c>
      <c r="D1993" s="6">
        <v>0.50435185185185183</v>
      </c>
      <c r="E1993" s="3">
        <f t="shared" si="374"/>
        <v>7</v>
      </c>
      <c r="F1993" s="3" t="str">
        <f t="shared" si="375"/>
        <v>stacjonarne</v>
      </c>
      <c r="G1993" s="3" t="str">
        <f t="shared" si="376"/>
        <v>97</v>
      </c>
      <c r="H1993" s="6">
        <f t="shared" si="377"/>
        <v>1.1296296296296249E-2</v>
      </c>
      <c r="I1993" s="8">
        <f t="shared" si="378"/>
        <v>0</v>
      </c>
      <c r="J1993" s="8">
        <f t="shared" si="379"/>
        <v>10.898981481481481</v>
      </c>
      <c r="K1993" s="9">
        <f t="shared" si="380"/>
        <v>15694</v>
      </c>
      <c r="L1993" s="8">
        <f t="shared" si="381"/>
        <v>0</v>
      </c>
      <c r="M1993" s="3">
        <f t="shared" si="372"/>
        <v>0</v>
      </c>
      <c r="N1993" s="3">
        <f t="shared" si="382"/>
        <v>3645</v>
      </c>
      <c r="O1993" s="3">
        <f t="shared" si="373"/>
        <v>11249</v>
      </c>
      <c r="P1993" s="9">
        <f t="shared" si="383"/>
        <v>32</v>
      </c>
    </row>
    <row r="1994" spans="1:16" x14ac:dyDescent="0.25">
      <c r="A1994" s="3">
        <v>8387594</v>
      </c>
      <c r="B1994" s="5">
        <v>42944</v>
      </c>
      <c r="C1994" s="6">
        <v>0.49401620370370369</v>
      </c>
      <c r="D1994" s="6">
        <v>0.49682870370370374</v>
      </c>
      <c r="E1994" s="3">
        <f t="shared" si="374"/>
        <v>7</v>
      </c>
      <c r="F1994" s="3" t="str">
        <f t="shared" si="375"/>
        <v>stacjonarne</v>
      </c>
      <c r="G1994" s="3" t="str">
        <f t="shared" si="376"/>
        <v>83</v>
      </c>
      <c r="H1994" s="6">
        <f t="shared" si="377"/>
        <v>2.8125000000000511E-3</v>
      </c>
      <c r="I1994" s="8">
        <f t="shared" si="378"/>
        <v>0</v>
      </c>
      <c r="J1994" s="8">
        <f t="shared" si="379"/>
        <v>10.901793981481481</v>
      </c>
      <c r="K1994" s="9">
        <f t="shared" si="380"/>
        <v>15698</v>
      </c>
      <c r="L1994" s="8">
        <f t="shared" si="381"/>
        <v>0</v>
      </c>
      <c r="M1994" s="3">
        <f t="shared" si="372"/>
        <v>0</v>
      </c>
      <c r="N1994" s="3">
        <f t="shared" si="382"/>
        <v>3645</v>
      </c>
      <c r="O1994" s="3">
        <f t="shared" si="373"/>
        <v>11253</v>
      </c>
      <c r="P1994" s="9">
        <f t="shared" si="383"/>
        <v>35</v>
      </c>
    </row>
    <row r="1995" spans="1:16" x14ac:dyDescent="0.25">
      <c r="A1995" s="3">
        <v>65166542</v>
      </c>
      <c r="B1995" s="5">
        <v>42944</v>
      </c>
      <c r="C1995" s="6">
        <v>0.49554398148148149</v>
      </c>
      <c r="D1995" s="6">
        <v>0.4966782407407408</v>
      </c>
      <c r="E1995" s="3">
        <f t="shared" si="374"/>
        <v>8</v>
      </c>
      <c r="F1995" s="3" t="str">
        <f t="shared" si="375"/>
        <v>komurkowe</v>
      </c>
      <c r="G1995" s="3" t="str">
        <f t="shared" si="376"/>
        <v>65</v>
      </c>
      <c r="H1995" s="6">
        <f t="shared" si="377"/>
        <v>1.134259259259307E-3</v>
      </c>
      <c r="I1995" s="8">
        <f t="shared" si="378"/>
        <v>0</v>
      </c>
      <c r="J1995" s="8">
        <f t="shared" si="379"/>
        <v>10.90292824074074</v>
      </c>
      <c r="K1995" s="9">
        <f t="shared" si="380"/>
        <v>15700</v>
      </c>
      <c r="L1995" s="8">
        <f t="shared" si="381"/>
        <v>0</v>
      </c>
      <c r="M1995" s="3">
        <f t="shared" si="372"/>
        <v>0</v>
      </c>
      <c r="N1995" s="3">
        <f t="shared" si="382"/>
        <v>3647</v>
      </c>
      <c r="O1995" s="3">
        <f t="shared" si="373"/>
        <v>11253</v>
      </c>
      <c r="P1995" s="9">
        <f t="shared" si="383"/>
        <v>13</v>
      </c>
    </row>
    <row r="1996" spans="1:16" x14ac:dyDescent="0.25">
      <c r="A1996" s="3">
        <v>77607017</v>
      </c>
      <c r="B1996" s="5">
        <v>42944</v>
      </c>
      <c r="C1996" s="6">
        <v>0.49858796296296298</v>
      </c>
      <c r="D1996" s="6">
        <v>0.50891203703703702</v>
      </c>
      <c r="E1996" s="3">
        <f t="shared" si="374"/>
        <v>8</v>
      </c>
      <c r="F1996" s="3" t="str">
        <f t="shared" si="375"/>
        <v>komurkowe</v>
      </c>
      <c r="G1996" s="3" t="str">
        <f t="shared" si="376"/>
        <v>77</v>
      </c>
      <c r="H1996" s="6">
        <f t="shared" si="377"/>
        <v>1.0324074074074041E-2</v>
      </c>
      <c r="I1996" s="8">
        <f t="shared" si="378"/>
        <v>0</v>
      </c>
      <c r="J1996" s="8">
        <f t="shared" si="379"/>
        <v>10.913252314814814</v>
      </c>
      <c r="K1996" s="9">
        <f t="shared" si="380"/>
        <v>15715</v>
      </c>
      <c r="L1996" s="8">
        <f t="shared" si="381"/>
        <v>0</v>
      </c>
      <c r="M1996" s="3">
        <f t="shared" si="372"/>
        <v>0</v>
      </c>
      <c r="N1996" s="3">
        <f t="shared" si="382"/>
        <v>3662</v>
      </c>
      <c r="O1996" s="3">
        <f t="shared" si="373"/>
        <v>11253</v>
      </c>
      <c r="P1996" s="9">
        <f t="shared" si="383"/>
        <v>5</v>
      </c>
    </row>
    <row r="1997" spans="1:16" x14ac:dyDescent="0.25">
      <c r="A1997" s="3">
        <v>9028434625</v>
      </c>
      <c r="B1997" s="5">
        <v>42944</v>
      </c>
      <c r="C1997" s="6">
        <v>0.50208333333333333</v>
      </c>
      <c r="D1997" s="6">
        <v>0.51100694444444439</v>
      </c>
      <c r="E1997" s="3">
        <f t="shared" si="374"/>
        <v>10</v>
      </c>
      <c r="F1997" s="3" t="str">
        <f t="shared" si="375"/>
        <v>komurkowe</v>
      </c>
      <c r="G1997" s="3" t="str">
        <f t="shared" si="376"/>
        <v>90</v>
      </c>
      <c r="H1997" s="6">
        <f t="shared" si="377"/>
        <v>8.9236111111110628E-3</v>
      </c>
      <c r="I1997" s="8">
        <f t="shared" si="378"/>
        <v>0</v>
      </c>
      <c r="J1997" s="8">
        <f t="shared" si="379"/>
        <v>10.913252314814814</v>
      </c>
      <c r="K1997" s="9">
        <f t="shared" si="380"/>
        <v>15715</v>
      </c>
      <c r="L1997" s="8">
        <f t="shared" si="381"/>
        <v>8.9236111111110628E-3</v>
      </c>
      <c r="M1997" s="3">
        <f t="shared" si="372"/>
        <v>13</v>
      </c>
      <c r="N1997" s="3">
        <f t="shared" si="382"/>
        <v>3662</v>
      </c>
      <c r="O1997" s="3">
        <f t="shared" si="373"/>
        <v>11253</v>
      </c>
      <c r="P1997" s="9">
        <f t="shared" si="383"/>
        <v>5</v>
      </c>
    </row>
    <row r="1998" spans="1:16" x14ac:dyDescent="0.25">
      <c r="A1998" s="3">
        <v>7503173</v>
      </c>
      <c r="B1998" s="5">
        <v>42944</v>
      </c>
      <c r="C1998" s="6">
        <v>0.50390046296296298</v>
      </c>
      <c r="D1998" s="6">
        <v>0.50619212962962956</v>
      </c>
      <c r="E1998" s="3">
        <f t="shared" si="374"/>
        <v>7</v>
      </c>
      <c r="F1998" s="3" t="str">
        <f t="shared" si="375"/>
        <v>stacjonarne</v>
      </c>
      <c r="G1998" s="3" t="str">
        <f t="shared" si="376"/>
        <v>75</v>
      </c>
      <c r="H1998" s="6">
        <f t="shared" si="377"/>
        <v>2.2916666666665808E-3</v>
      </c>
      <c r="I1998" s="8">
        <f t="shared" si="378"/>
        <v>0</v>
      </c>
      <c r="J1998" s="8">
        <f t="shared" si="379"/>
        <v>10.915543981481481</v>
      </c>
      <c r="K1998" s="9">
        <f t="shared" si="380"/>
        <v>15718</v>
      </c>
      <c r="L1998" s="8">
        <f t="shared" si="381"/>
        <v>0</v>
      </c>
      <c r="M1998" s="3">
        <f t="shared" si="372"/>
        <v>0</v>
      </c>
      <c r="N1998" s="3">
        <f t="shared" si="382"/>
        <v>3662</v>
      </c>
      <c r="O1998" s="3">
        <f t="shared" si="373"/>
        <v>11256</v>
      </c>
      <c r="P1998" s="9">
        <f t="shared" si="383"/>
        <v>23</v>
      </c>
    </row>
    <row r="1999" spans="1:16" x14ac:dyDescent="0.25">
      <c r="A1999" s="3">
        <v>9039872</v>
      </c>
      <c r="B1999" s="5">
        <v>42944</v>
      </c>
      <c r="C1999" s="6">
        <v>0.50825231481481481</v>
      </c>
      <c r="D1999" s="6">
        <v>0.51685185185185178</v>
      </c>
      <c r="E1999" s="3">
        <f t="shared" si="374"/>
        <v>7</v>
      </c>
      <c r="F1999" s="3" t="str">
        <f t="shared" si="375"/>
        <v>stacjonarne</v>
      </c>
      <c r="G1999" s="3" t="str">
        <f t="shared" si="376"/>
        <v>90</v>
      </c>
      <c r="H1999" s="6">
        <f t="shared" si="377"/>
        <v>8.599537037036975E-3</v>
      </c>
      <c r="I1999" s="8">
        <f t="shared" si="378"/>
        <v>0</v>
      </c>
      <c r="J1999" s="8">
        <f t="shared" si="379"/>
        <v>10.924143518518518</v>
      </c>
      <c r="K1999" s="9">
        <f t="shared" si="380"/>
        <v>15730</v>
      </c>
      <c r="L1999" s="8">
        <f t="shared" si="381"/>
        <v>0</v>
      </c>
      <c r="M1999" s="3">
        <f t="shared" si="372"/>
        <v>0</v>
      </c>
      <c r="N1999" s="3">
        <f t="shared" si="382"/>
        <v>3662</v>
      </c>
      <c r="O1999" s="3">
        <f t="shared" si="373"/>
        <v>11268</v>
      </c>
      <c r="P1999" s="9">
        <f t="shared" si="383"/>
        <v>46</v>
      </c>
    </row>
    <row r="2000" spans="1:16" x14ac:dyDescent="0.25">
      <c r="A2000" s="3">
        <v>45940361</v>
      </c>
      <c r="B2000" s="5">
        <v>42944</v>
      </c>
      <c r="C2000" s="6">
        <v>0.50982638888888887</v>
      </c>
      <c r="D2000" s="6">
        <v>0.51537037037037037</v>
      </c>
      <c r="E2000" s="3">
        <f t="shared" si="374"/>
        <v>8</v>
      </c>
      <c r="F2000" s="3" t="str">
        <f t="shared" si="375"/>
        <v>komurkowe</v>
      </c>
      <c r="G2000" s="3" t="str">
        <f t="shared" si="376"/>
        <v>45</v>
      </c>
      <c r="H2000" s="6">
        <f t="shared" si="377"/>
        <v>5.5439814814814969E-3</v>
      </c>
      <c r="I2000" s="8">
        <f t="shared" si="378"/>
        <v>0</v>
      </c>
      <c r="J2000" s="8">
        <f t="shared" si="379"/>
        <v>10.9296875</v>
      </c>
      <c r="K2000" s="9">
        <f t="shared" si="380"/>
        <v>15738</v>
      </c>
      <c r="L2000" s="8">
        <f t="shared" si="381"/>
        <v>0</v>
      </c>
      <c r="M2000" s="3">
        <f t="shared" si="372"/>
        <v>0</v>
      </c>
      <c r="N2000" s="3">
        <f t="shared" si="382"/>
        <v>3670</v>
      </c>
      <c r="O2000" s="3">
        <f t="shared" si="373"/>
        <v>11268</v>
      </c>
      <c r="P2000" s="9">
        <f t="shared" si="383"/>
        <v>45</v>
      </c>
    </row>
    <row r="2001" spans="1:16" x14ac:dyDescent="0.25">
      <c r="A2001" s="3">
        <v>6242177</v>
      </c>
      <c r="B2001" s="5">
        <v>42944</v>
      </c>
      <c r="C2001" s="6">
        <v>0.5138773148148148</v>
      </c>
      <c r="D2001" s="6">
        <v>0.52096064814814813</v>
      </c>
      <c r="E2001" s="3">
        <f t="shared" si="374"/>
        <v>7</v>
      </c>
      <c r="F2001" s="3" t="str">
        <f t="shared" si="375"/>
        <v>stacjonarne</v>
      </c>
      <c r="G2001" s="3" t="str">
        <f t="shared" si="376"/>
        <v>62</v>
      </c>
      <c r="H2001" s="6">
        <f t="shared" si="377"/>
        <v>7.0833333333333304E-3</v>
      </c>
      <c r="I2001" s="8">
        <f t="shared" si="378"/>
        <v>0</v>
      </c>
      <c r="J2001" s="8">
        <f t="shared" si="379"/>
        <v>10.936770833333334</v>
      </c>
      <c r="K2001" s="9">
        <f t="shared" si="380"/>
        <v>15748</v>
      </c>
      <c r="L2001" s="8">
        <f t="shared" si="381"/>
        <v>0</v>
      </c>
      <c r="M2001" s="3">
        <f t="shared" si="372"/>
        <v>0</v>
      </c>
      <c r="N2001" s="3">
        <f t="shared" si="382"/>
        <v>3670</v>
      </c>
      <c r="O2001" s="3">
        <f t="shared" si="373"/>
        <v>11278</v>
      </c>
      <c r="P2001" s="9">
        <f t="shared" si="383"/>
        <v>57</v>
      </c>
    </row>
    <row r="2002" spans="1:16" x14ac:dyDescent="0.25">
      <c r="A2002" s="3">
        <v>60454232</v>
      </c>
      <c r="B2002" s="5">
        <v>42944</v>
      </c>
      <c r="C2002" s="6">
        <v>0.5149421296296296</v>
      </c>
      <c r="D2002" s="6">
        <v>0.5248032407407407</v>
      </c>
      <c r="E2002" s="3">
        <f t="shared" si="374"/>
        <v>8</v>
      </c>
      <c r="F2002" s="3" t="str">
        <f t="shared" si="375"/>
        <v>komurkowe</v>
      </c>
      <c r="G2002" s="3" t="str">
        <f t="shared" si="376"/>
        <v>60</v>
      </c>
      <c r="H2002" s="6">
        <f t="shared" si="377"/>
        <v>9.8611111111110983E-3</v>
      </c>
      <c r="I2002" s="8">
        <f t="shared" si="378"/>
        <v>0</v>
      </c>
      <c r="J2002" s="8">
        <f t="shared" si="379"/>
        <v>10.946631944444444</v>
      </c>
      <c r="K2002" s="9">
        <f t="shared" si="380"/>
        <v>15763</v>
      </c>
      <c r="L2002" s="8">
        <f t="shared" si="381"/>
        <v>0</v>
      </c>
      <c r="M2002" s="3">
        <f t="shared" si="372"/>
        <v>0</v>
      </c>
      <c r="N2002" s="3">
        <f t="shared" si="382"/>
        <v>3685</v>
      </c>
      <c r="O2002" s="3">
        <f t="shared" si="373"/>
        <v>11278</v>
      </c>
      <c r="P2002" s="9">
        <f t="shared" si="383"/>
        <v>9</v>
      </c>
    </row>
    <row r="2003" spans="1:16" x14ac:dyDescent="0.25">
      <c r="A2003" s="3">
        <v>4060894</v>
      </c>
      <c r="B2003" s="5">
        <v>42944</v>
      </c>
      <c r="C2003" s="6">
        <v>0.51730324074074074</v>
      </c>
      <c r="D2003" s="6">
        <v>0.51848379629629626</v>
      </c>
      <c r="E2003" s="3">
        <f t="shared" si="374"/>
        <v>7</v>
      </c>
      <c r="F2003" s="3" t="str">
        <f t="shared" si="375"/>
        <v>stacjonarne</v>
      </c>
      <c r="G2003" s="3" t="str">
        <f t="shared" si="376"/>
        <v>40</v>
      </c>
      <c r="H2003" s="6">
        <f t="shared" si="377"/>
        <v>1.1805555555555181E-3</v>
      </c>
      <c r="I2003" s="8">
        <f t="shared" si="378"/>
        <v>0</v>
      </c>
      <c r="J2003" s="8">
        <f t="shared" si="379"/>
        <v>10.9478125</v>
      </c>
      <c r="K2003" s="9">
        <f t="shared" si="380"/>
        <v>15764</v>
      </c>
      <c r="L2003" s="8">
        <f t="shared" si="381"/>
        <v>0</v>
      </c>
      <c r="M2003" s="3">
        <f t="shared" si="372"/>
        <v>0</v>
      </c>
      <c r="N2003" s="3">
        <f t="shared" si="382"/>
        <v>3685</v>
      </c>
      <c r="O2003" s="3">
        <f t="shared" si="373"/>
        <v>11279</v>
      </c>
      <c r="P2003" s="9">
        <f t="shared" si="383"/>
        <v>51</v>
      </c>
    </row>
    <row r="2004" spans="1:16" x14ac:dyDescent="0.25">
      <c r="A2004" s="3">
        <v>8223406</v>
      </c>
      <c r="B2004" s="5">
        <v>42944</v>
      </c>
      <c r="C2004" s="6">
        <v>0.51908564814814817</v>
      </c>
      <c r="D2004" s="6">
        <v>0.51929398148148154</v>
      </c>
      <c r="E2004" s="3">
        <f t="shared" si="374"/>
        <v>7</v>
      </c>
      <c r="F2004" s="3" t="str">
        <f t="shared" si="375"/>
        <v>stacjonarne</v>
      </c>
      <c r="G2004" s="3" t="str">
        <f t="shared" si="376"/>
        <v>82</v>
      </c>
      <c r="H2004" s="6">
        <f t="shared" si="377"/>
        <v>2.083333333333659E-4</v>
      </c>
      <c r="I2004" s="8">
        <f t="shared" si="378"/>
        <v>0</v>
      </c>
      <c r="J2004" s="8">
        <f t="shared" si="379"/>
        <v>10.948020833333333</v>
      </c>
      <c r="K2004" s="9">
        <f t="shared" si="380"/>
        <v>15765</v>
      </c>
      <c r="L2004" s="8">
        <f t="shared" si="381"/>
        <v>0</v>
      </c>
      <c r="M2004" s="3">
        <f t="shared" si="372"/>
        <v>0</v>
      </c>
      <c r="N2004" s="3">
        <f t="shared" si="382"/>
        <v>3685</v>
      </c>
      <c r="O2004" s="3">
        <f t="shared" si="373"/>
        <v>11280</v>
      </c>
      <c r="P2004" s="9">
        <f t="shared" si="383"/>
        <v>9</v>
      </c>
    </row>
    <row r="2005" spans="1:16" x14ac:dyDescent="0.25">
      <c r="A2005" s="3">
        <v>43109897</v>
      </c>
      <c r="B2005" s="5">
        <v>42944</v>
      </c>
      <c r="C2005" s="6">
        <v>0.52467592592592593</v>
      </c>
      <c r="D2005" s="6">
        <v>0.53178240740740745</v>
      </c>
      <c r="E2005" s="3">
        <f t="shared" si="374"/>
        <v>8</v>
      </c>
      <c r="F2005" s="3" t="str">
        <f t="shared" si="375"/>
        <v>komurkowe</v>
      </c>
      <c r="G2005" s="3" t="str">
        <f t="shared" si="376"/>
        <v>43</v>
      </c>
      <c r="H2005" s="6">
        <f t="shared" si="377"/>
        <v>7.1064814814815191E-3</v>
      </c>
      <c r="I2005" s="8">
        <f t="shared" si="378"/>
        <v>0</v>
      </c>
      <c r="J2005" s="8">
        <f t="shared" si="379"/>
        <v>10.955127314814813</v>
      </c>
      <c r="K2005" s="9">
        <f t="shared" si="380"/>
        <v>15775</v>
      </c>
      <c r="L2005" s="8">
        <f t="shared" si="381"/>
        <v>0</v>
      </c>
      <c r="M2005" s="3">
        <f t="shared" si="372"/>
        <v>0</v>
      </c>
      <c r="N2005" s="3">
        <f t="shared" si="382"/>
        <v>3695</v>
      </c>
      <c r="O2005" s="3">
        <f t="shared" si="373"/>
        <v>11280</v>
      </c>
      <c r="P2005" s="9">
        <f t="shared" si="383"/>
        <v>23</v>
      </c>
    </row>
    <row r="2006" spans="1:16" x14ac:dyDescent="0.25">
      <c r="A2006" s="3">
        <v>95805020</v>
      </c>
      <c r="B2006" s="5">
        <v>42944</v>
      </c>
      <c r="C2006" s="6">
        <v>0.52603009259259259</v>
      </c>
      <c r="D2006" s="6">
        <v>0.53304398148148147</v>
      </c>
      <c r="E2006" s="3">
        <f t="shared" si="374"/>
        <v>8</v>
      </c>
      <c r="F2006" s="3" t="str">
        <f t="shared" si="375"/>
        <v>komurkowe</v>
      </c>
      <c r="G2006" s="3" t="str">
        <f t="shared" si="376"/>
        <v>95</v>
      </c>
      <c r="H2006" s="6">
        <f t="shared" si="377"/>
        <v>7.0138888888888751E-3</v>
      </c>
      <c r="I2006" s="8">
        <f t="shared" si="378"/>
        <v>0</v>
      </c>
      <c r="J2006" s="8">
        <f t="shared" si="379"/>
        <v>10.962141203703702</v>
      </c>
      <c r="K2006" s="9">
        <f t="shared" si="380"/>
        <v>15785</v>
      </c>
      <c r="L2006" s="8">
        <f t="shared" si="381"/>
        <v>0</v>
      </c>
      <c r="M2006" s="3">
        <f t="shared" si="372"/>
        <v>0</v>
      </c>
      <c r="N2006" s="3">
        <f t="shared" si="382"/>
        <v>3705</v>
      </c>
      <c r="O2006" s="3">
        <f t="shared" si="373"/>
        <v>11280</v>
      </c>
      <c r="P2006" s="9">
        <f t="shared" si="383"/>
        <v>29</v>
      </c>
    </row>
    <row r="2007" spans="1:16" x14ac:dyDescent="0.25">
      <c r="A2007" s="3">
        <v>2849439</v>
      </c>
      <c r="B2007" s="5">
        <v>42944</v>
      </c>
      <c r="C2007" s="6">
        <v>0.52813657407407411</v>
      </c>
      <c r="D2007" s="6">
        <v>0.53039351851851857</v>
      </c>
      <c r="E2007" s="3">
        <f t="shared" si="374"/>
        <v>7</v>
      </c>
      <c r="F2007" s="3" t="str">
        <f t="shared" si="375"/>
        <v>stacjonarne</v>
      </c>
      <c r="G2007" s="3" t="str">
        <f t="shared" si="376"/>
        <v>28</v>
      </c>
      <c r="H2007" s="6">
        <f t="shared" si="377"/>
        <v>2.2569444444444642E-3</v>
      </c>
      <c r="I2007" s="8">
        <f t="shared" si="378"/>
        <v>0</v>
      </c>
      <c r="J2007" s="8">
        <f t="shared" si="379"/>
        <v>10.964398148148145</v>
      </c>
      <c r="K2007" s="9">
        <f t="shared" si="380"/>
        <v>15788</v>
      </c>
      <c r="L2007" s="8">
        <f t="shared" si="381"/>
        <v>0</v>
      </c>
      <c r="M2007" s="3">
        <f t="shared" si="372"/>
        <v>0</v>
      </c>
      <c r="N2007" s="3">
        <f t="shared" si="382"/>
        <v>3705</v>
      </c>
      <c r="O2007" s="3">
        <f t="shared" si="373"/>
        <v>11283</v>
      </c>
      <c r="P2007" s="9">
        <f t="shared" si="383"/>
        <v>44</v>
      </c>
    </row>
    <row r="2008" spans="1:16" x14ac:dyDescent="0.25">
      <c r="A2008" s="3">
        <v>9589060</v>
      </c>
      <c r="B2008" s="5">
        <v>42944</v>
      </c>
      <c r="C2008" s="6">
        <v>0.53310185185185188</v>
      </c>
      <c r="D2008" s="6">
        <v>0.53871527777777783</v>
      </c>
      <c r="E2008" s="3">
        <f t="shared" si="374"/>
        <v>7</v>
      </c>
      <c r="F2008" s="3" t="str">
        <f t="shared" si="375"/>
        <v>stacjonarne</v>
      </c>
      <c r="G2008" s="3" t="str">
        <f t="shared" si="376"/>
        <v>95</v>
      </c>
      <c r="H2008" s="6">
        <f t="shared" si="377"/>
        <v>5.6134259259259522E-3</v>
      </c>
      <c r="I2008" s="8">
        <f t="shared" si="378"/>
        <v>0</v>
      </c>
      <c r="J2008" s="8">
        <f t="shared" si="379"/>
        <v>10.970011574074071</v>
      </c>
      <c r="K2008" s="9">
        <f t="shared" si="380"/>
        <v>15796</v>
      </c>
      <c r="L2008" s="8">
        <f t="shared" si="381"/>
        <v>0</v>
      </c>
      <c r="M2008" s="3">
        <f t="shared" ref="M2008:M2071" si="384">HOUR(L2008)*60+MINUTE(L2008)+IF(SECOND(L2008)&gt;0,1,0)</f>
        <v>0</v>
      </c>
      <c r="N2008" s="3">
        <f t="shared" si="382"/>
        <v>3705</v>
      </c>
      <c r="O2008" s="3">
        <f t="shared" si="373"/>
        <v>11291</v>
      </c>
      <c r="P2008" s="9">
        <f t="shared" si="383"/>
        <v>49</v>
      </c>
    </row>
    <row r="2009" spans="1:16" x14ac:dyDescent="0.25">
      <c r="A2009" s="3">
        <v>2603125</v>
      </c>
      <c r="B2009" s="5">
        <v>42944</v>
      </c>
      <c r="C2009" s="6">
        <v>0.53541666666666665</v>
      </c>
      <c r="D2009" s="6">
        <v>0.53666666666666674</v>
      </c>
      <c r="E2009" s="3">
        <f t="shared" si="374"/>
        <v>7</v>
      </c>
      <c r="F2009" s="3" t="str">
        <f t="shared" si="375"/>
        <v>stacjonarne</v>
      </c>
      <c r="G2009" s="3" t="str">
        <f t="shared" si="376"/>
        <v>26</v>
      </c>
      <c r="H2009" s="6">
        <f t="shared" si="377"/>
        <v>1.2500000000000844E-3</v>
      </c>
      <c r="I2009" s="8">
        <f t="shared" si="378"/>
        <v>0</v>
      </c>
      <c r="J2009" s="8">
        <f t="shared" si="379"/>
        <v>10.971261574074072</v>
      </c>
      <c r="K2009" s="9">
        <f t="shared" si="380"/>
        <v>15798</v>
      </c>
      <c r="L2009" s="8">
        <f t="shared" si="381"/>
        <v>0</v>
      </c>
      <c r="M2009" s="3">
        <f t="shared" si="384"/>
        <v>0</v>
      </c>
      <c r="N2009" s="3">
        <f t="shared" si="382"/>
        <v>3705</v>
      </c>
      <c r="O2009" s="3">
        <f t="shared" si="373"/>
        <v>11293</v>
      </c>
      <c r="P2009" s="9">
        <f t="shared" si="383"/>
        <v>37</v>
      </c>
    </row>
    <row r="2010" spans="1:16" x14ac:dyDescent="0.25">
      <c r="A2010" s="3">
        <v>8770898</v>
      </c>
      <c r="B2010" s="5">
        <v>42944</v>
      </c>
      <c r="C2010" s="6">
        <v>0.53773148148148142</v>
      </c>
      <c r="D2010" s="6">
        <v>0.54628472222222224</v>
      </c>
      <c r="E2010" s="3">
        <f t="shared" si="374"/>
        <v>7</v>
      </c>
      <c r="F2010" s="3" t="str">
        <f t="shared" si="375"/>
        <v>stacjonarne</v>
      </c>
      <c r="G2010" s="3" t="str">
        <f t="shared" si="376"/>
        <v>87</v>
      </c>
      <c r="H2010" s="6">
        <f t="shared" si="377"/>
        <v>8.5532407407408195E-3</v>
      </c>
      <c r="I2010" s="8">
        <f t="shared" si="378"/>
        <v>0</v>
      </c>
      <c r="J2010" s="8">
        <f t="shared" si="379"/>
        <v>10.979814814814812</v>
      </c>
      <c r="K2010" s="9">
        <f t="shared" si="380"/>
        <v>15810</v>
      </c>
      <c r="L2010" s="8">
        <f t="shared" si="381"/>
        <v>0</v>
      </c>
      <c r="M2010" s="3">
        <f t="shared" si="384"/>
        <v>0</v>
      </c>
      <c r="N2010" s="3">
        <f t="shared" si="382"/>
        <v>3705</v>
      </c>
      <c r="O2010" s="3">
        <f t="shared" si="373"/>
        <v>11305</v>
      </c>
      <c r="P2010" s="9">
        <f t="shared" si="383"/>
        <v>56</v>
      </c>
    </row>
    <row r="2011" spans="1:16" x14ac:dyDescent="0.25">
      <c r="A2011" s="3">
        <v>3224960</v>
      </c>
      <c r="B2011" s="5">
        <v>42944</v>
      </c>
      <c r="C2011" s="6">
        <v>0.54221064814814812</v>
      </c>
      <c r="D2011" s="6">
        <v>0.54947916666666663</v>
      </c>
      <c r="E2011" s="3">
        <f t="shared" si="374"/>
        <v>7</v>
      </c>
      <c r="F2011" s="3" t="str">
        <f t="shared" si="375"/>
        <v>stacjonarne</v>
      </c>
      <c r="G2011" s="3" t="str">
        <f t="shared" si="376"/>
        <v>32</v>
      </c>
      <c r="H2011" s="6">
        <f t="shared" si="377"/>
        <v>7.2685185185185075E-3</v>
      </c>
      <c r="I2011" s="8">
        <f t="shared" si="378"/>
        <v>0</v>
      </c>
      <c r="J2011" s="8">
        <f t="shared" si="379"/>
        <v>10.987083333333331</v>
      </c>
      <c r="K2011" s="9">
        <f t="shared" si="380"/>
        <v>15821</v>
      </c>
      <c r="L2011" s="8">
        <f t="shared" si="381"/>
        <v>0</v>
      </c>
      <c r="M2011" s="3">
        <f t="shared" si="384"/>
        <v>0</v>
      </c>
      <c r="N2011" s="3">
        <f t="shared" si="382"/>
        <v>3705</v>
      </c>
      <c r="O2011" s="3">
        <f t="shared" si="373"/>
        <v>11316</v>
      </c>
      <c r="P2011" s="9">
        <f t="shared" si="383"/>
        <v>24</v>
      </c>
    </row>
    <row r="2012" spans="1:16" x14ac:dyDescent="0.25">
      <c r="A2012" s="3">
        <v>4150421</v>
      </c>
      <c r="B2012" s="5">
        <v>42944</v>
      </c>
      <c r="C2012" s="6">
        <v>0.54599537037037038</v>
      </c>
      <c r="D2012" s="6">
        <v>0.54759259259259252</v>
      </c>
      <c r="E2012" s="3">
        <f t="shared" si="374"/>
        <v>7</v>
      </c>
      <c r="F2012" s="3" t="str">
        <f t="shared" si="375"/>
        <v>stacjonarne</v>
      </c>
      <c r="G2012" s="3" t="str">
        <f t="shared" si="376"/>
        <v>41</v>
      </c>
      <c r="H2012" s="6">
        <f t="shared" si="377"/>
        <v>1.5972222222221388E-3</v>
      </c>
      <c r="I2012" s="8">
        <f t="shared" si="378"/>
        <v>0</v>
      </c>
      <c r="J2012" s="8">
        <f t="shared" si="379"/>
        <v>10.988680555555552</v>
      </c>
      <c r="K2012" s="9">
        <f t="shared" si="380"/>
        <v>15823</v>
      </c>
      <c r="L2012" s="8">
        <f t="shared" si="381"/>
        <v>0</v>
      </c>
      <c r="M2012" s="3">
        <f t="shared" si="384"/>
        <v>0</v>
      </c>
      <c r="N2012" s="3">
        <f t="shared" si="382"/>
        <v>3705</v>
      </c>
      <c r="O2012" s="3">
        <f t="shared" si="373"/>
        <v>11318</v>
      </c>
      <c r="P2012" s="9">
        <f t="shared" si="383"/>
        <v>42</v>
      </c>
    </row>
    <row r="2013" spans="1:16" x14ac:dyDescent="0.25">
      <c r="A2013" s="3">
        <v>44302763</v>
      </c>
      <c r="B2013" s="5">
        <v>42944</v>
      </c>
      <c r="C2013" s="6">
        <v>0.54905092592592586</v>
      </c>
      <c r="D2013" s="6">
        <v>0.55343750000000003</v>
      </c>
      <c r="E2013" s="3">
        <f t="shared" si="374"/>
        <v>8</v>
      </c>
      <c r="F2013" s="3" t="str">
        <f t="shared" si="375"/>
        <v>komurkowe</v>
      </c>
      <c r="G2013" s="3" t="str">
        <f t="shared" si="376"/>
        <v>44</v>
      </c>
      <c r="H2013" s="6">
        <f t="shared" si="377"/>
        <v>4.3865740740741677E-3</v>
      </c>
      <c r="I2013" s="8">
        <f t="shared" si="378"/>
        <v>0</v>
      </c>
      <c r="J2013" s="8">
        <f t="shared" si="379"/>
        <v>10.993067129629626</v>
      </c>
      <c r="K2013" s="9">
        <f t="shared" si="380"/>
        <v>15830</v>
      </c>
      <c r="L2013" s="8">
        <f t="shared" si="381"/>
        <v>0</v>
      </c>
      <c r="M2013" s="3">
        <f t="shared" si="384"/>
        <v>0</v>
      </c>
      <c r="N2013" s="3">
        <f t="shared" si="382"/>
        <v>3712</v>
      </c>
      <c r="O2013" s="3">
        <f t="shared" si="373"/>
        <v>11318</v>
      </c>
      <c r="P2013" s="9">
        <f t="shared" si="383"/>
        <v>1</v>
      </c>
    </row>
    <row r="2014" spans="1:16" x14ac:dyDescent="0.25">
      <c r="A2014" s="3">
        <v>1922212</v>
      </c>
      <c r="B2014" s="5">
        <v>42944</v>
      </c>
      <c r="C2014" s="6">
        <v>0.55334490740740738</v>
      </c>
      <c r="D2014" s="6">
        <v>0.56339120370370377</v>
      </c>
      <c r="E2014" s="3">
        <f t="shared" si="374"/>
        <v>7</v>
      </c>
      <c r="F2014" s="3" t="str">
        <f t="shared" si="375"/>
        <v>stacjonarne</v>
      </c>
      <c r="G2014" s="3" t="str">
        <f t="shared" si="376"/>
        <v>19</v>
      </c>
      <c r="H2014" s="6">
        <f t="shared" si="377"/>
        <v>1.0046296296296386E-2</v>
      </c>
      <c r="I2014" s="8">
        <f t="shared" si="378"/>
        <v>0</v>
      </c>
      <c r="J2014" s="8">
        <f t="shared" si="379"/>
        <v>11.003113425925923</v>
      </c>
      <c r="K2014" s="9">
        <f t="shared" si="380"/>
        <v>15844</v>
      </c>
      <c r="L2014" s="8">
        <f t="shared" si="381"/>
        <v>0</v>
      </c>
      <c r="M2014" s="3">
        <f t="shared" si="384"/>
        <v>0</v>
      </c>
      <c r="N2014" s="3">
        <f t="shared" si="382"/>
        <v>3712</v>
      </c>
      <c r="O2014" s="3">
        <f t="shared" si="373"/>
        <v>11332</v>
      </c>
      <c r="P2014" s="9">
        <f t="shared" si="383"/>
        <v>29</v>
      </c>
    </row>
    <row r="2015" spans="1:16" x14ac:dyDescent="0.25">
      <c r="A2015" s="3">
        <v>9603024</v>
      </c>
      <c r="B2015" s="5">
        <v>42944</v>
      </c>
      <c r="C2015" s="6">
        <v>0.55806712962962968</v>
      </c>
      <c r="D2015" s="6">
        <v>0.55923611111111116</v>
      </c>
      <c r="E2015" s="3">
        <f t="shared" si="374"/>
        <v>7</v>
      </c>
      <c r="F2015" s="3" t="str">
        <f t="shared" si="375"/>
        <v>stacjonarne</v>
      </c>
      <c r="G2015" s="3" t="str">
        <f t="shared" si="376"/>
        <v>96</v>
      </c>
      <c r="H2015" s="6">
        <f t="shared" si="377"/>
        <v>1.1689814814814792E-3</v>
      </c>
      <c r="I2015" s="8">
        <f t="shared" si="378"/>
        <v>0</v>
      </c>
      <c r="J2015" s="8">
        <f t="shared" si="379"/>
        <v>11.004282407407404</v>
      </c>
      <c r="K2015" s="9">
        <f t="shared" si="380"/>
        <v>15846</v>
      </c>
      <c r="L2015" s="8">
        <f t="shared" si="381"/>
        <v>0</v>
      </c>
      <c r="M2015" s="3">
        <f t="shared" si="384"/>
        <v>0</v>
      </c>
      <c r="N2015" s="3">
        <f t="shared" si="382"/>
        <v>3712</v>
      </c>
      <c r="O2015" s="3">
        <f t="shared" si="373"/>
        <v>11334</v>
      </c>
      <c r="P2015" s="9">
        <f t="shared" si="383"/>
        <v>10</v>
      </c>
    </row>
    <row r="2016" spans="1:16" x14ac:dyDescent="0.25">
      <c r="A2016" s="3">
        <v>1640513</v>
      </c>
      <c r="B2016" s="5">
        <v>42944</v>
      </c>
      <c r="C2016" s="6">
        <v>0.56162037037037038</v>
      </c>
      <c r="D2016" s="6">
        <v>0.56876157407407402</v>
      </c>
      <c r="E2016" s="3">
        <f t="shared" si="374"/>
        <v>7</v>
      </c>
      <c r="F2016" s="3" t="str">
        <f t="shared" si="375"/>
        <v>stacjonarne</v>
      </c>
      <c r="G2016" s="3" t="str">
        <f t="shared" si="376"/>
        <v>16</v>
      </c>
      <c r="H2016" s="6">
        <f t="shared" si="377"/>
        <v>7.1412037037036358E-3</v>
      </c>
      <c r="I2016" s="8">
        <f t="shared" si="378"/>
        <v>0</v>
      </c>
      <c r="J2016" s="8">
        <f t="shared" si="379"/>
        <v>11.011423611111107</v>
      </c>
      <c r="K2016" s="9">
        <f t="shared" si="380"/>
        <v>15856</v>
      </c>
      <c r="L2016" s="8">
        <f t="shared" si="381"/>
        <v>0</v>
      </c>
      <c r="M2016" s="3">
        <f t="shared" si="384"/>
        <v>0</v>
      </c>
      <c r="N2016" s="3">
        <f t="shared" si="382"/>
        <v>3712</v>
      </c>
      <c r="O2016" s="3">
        <f t="shared" si="373"/>
        <v>11344</v>
      </c>
      <c r="P2016" s="9">
        <f t="shared" si="383"/>
        <v>27</v>
      </c>
    </row>
    <row r="2017" spans="1:16" x14ac:dyDescent="0.25">
      <c r="A2017" s="3">
        <v>16592072</v>
      </c>
      <c r="B2017" s="5">
        <v>42944</v>
      </c>
      <c r="C2017" s="6">
        <v>0.56673611111111111</v>
      </c>
      <c r="D2017" s="6">
        <v>0.57725694444444442</v>
      </c>
      <c r="E2017" s="3">
        <f t="shared" si="374"/>
        <v>8</v>
      </c>
      <c r="F2017" s="3" t="str">
        <f t="shared" si="375"/>
        <v>komurkowe</v>
      </c>
      <c r="G2017" s="3" t="str">
        <f t="shared" si="376"/>
        <v>16</v>
      </c>
      <c r="H2017" s="6">
        <f t="shared" si="377"/>
        <v>1.0520833333333313E-2</v>
      </c>
      <c r="I2017" s="8">
        <f t="shared" si="378"/>
        <v>0</v>
      </c>
      <c r="J2017" s="8">
        <f t="shared" si="379"/>
        <v>11.02194444444444</v>
      </c>
      <c r="K2017" s="9">
        <f t="shared" si="380"/>
        <v>15871</v>
      </c>
      <c r="L2017" s="8">
        <f t="shared" si="381"/>
        <v>0</v>
      </c>
      <c r="M2017" s="3">
        <f t="shared" si="384"/>
        <v>0</v>
      </c>
      <c r="N2017" s="3">
        <f t="shared" si="382"/>
        <v>3727</v>
      </c>
      <c r="O2017" s="3">
        <f t="shared" si="373"/>
        <v>11344</v>
      </c>
      <c r="P2017" s="9">
        <f t="shared" si="383"/>
        <v>36</v>
      </c>
    </row>
    <row r="2018" spans="1:16" x14ac:dyDescent="0.25">
      <c r="A2018" s="3">
        <v>4895290</v>
      </c>
      <c r="B2018" s="5">
        <v>42944</v>
      </c>
      <c r="C2018" s="6">
        <v>0.56821759259259264</v>
      </c>
      <c r="D2018" s="6">
        <v>0.5773611111111111</v>
      </c>
      <c r="E2018" s="3">
        <f t="shared" si="374"/>
        <v>7</v>
      </c>
      <c r="F2018" s="3" t="str">
        <f t="shared" si="375"/>
        <v>stacjonarne</v>
      </c>
      <c r="G2018" s="3" t="str">
        <f t="shared" si="376"/>
        <v>48</v>
      </c>
      <c r="H2018" s="6">
        <f t="shared" si="377"/>
        <v>9.1435185185184675E-3</v>
      </c>
      <c r="I2018" s="8">
        <f t="shared" si="378"/>
        <v>0</v>
      </c>
      <c r="J2018" s="8">
        <f t="shared" si="379"/>
        <v>11.031087962962959</v>
      </c>
      <c r="K2018" s="9">
        <f t="shared" si="380"/>
        <v>15884</v>
      </c>
      <c r="L2018" s="8">
        <f t="shared" si="381"/>
        <v>0</v>
      </c>
      <c r="M2018" s="3">
        <f t="shared" si="384"/>
        <v>0</v>
      </c>
      <c r="N2018" s="3">
        <f t="shared" si="382"/>
        <v>3727</v>
      </c>
      <c r="O2018" s="3">
        <f t="shared" si="373"/>
        <v>11357</v>
      </c>
      <c r="P2018" s="9">
        <f t="shared" si="383"/>
        <v>46</v>
      </c>
    </row>
    <row r="2019" spans="1:16" x14ac:dyDescent="0.25">
      <c r="A2019" s="3">
        <v>5277660</v>
      </c>
      <c r="B2019" s="5">
        <v>42944</v>
      </c>
      <c r="C2019" s="6">
        <v>0.57050925925925922</v>
      </c>
      <c r="D2019" s="6">
        <v>0.58049768518518519</v>
      </c>
      <c r="E2019" s="3">
        <f t="shared" si="374"/>
        <v>7</v>
      </c>
      <c r="F2019" s="3" t="str">
        <f t="shared" si="375"/>
        <v>stacjonarne</v>
      </c>
      <c r="G2019" s="3" t="str">
        <f t="shared" si="376"/>
        <v>52</v>
      </c>
      <c r="H2019" s="6">
        <f t="shared" si="377"/>
        <v>9.98842592592597E-3</v>
      </c>
      <c r="I2019" s="8">
        <f t="shared" si="378"/>
        <v>0</v>
      </c>
      <c r="J2019" s="8">
        <f t="shared" si="379"/>
        <v>11.041076388888884</v>
      </c>
      <c r="K2019" s="9">
        <f t="shared" si="380"/>
        <v>15899</v>
      </c>
      <c r="L2019" s="8">
        <f t="shared" si="381"/>
        <v>0</v>
      </c>
      <c r="M2019" s="3">
        <f t="shared" si="384"/>
        <v>0</v>
      </c>
      <c r="N2019" s="3">
        <f t="shared" si="382"/>
        <v>3727</v>
      </c>
      <c r="O2019" s="3">
        <f t="shared" si="373"/>
        <v>11372</v>
      </c>
      <c r="P2019" s="9">
        <f t="shared" si="383"/>
        <v>9</v>
      </c>
    </row>
    <row r="2020" spans="1:16" x14ac:dyDescent="0.25">
      <c r="A2020" s="3">
        <v>8715278</v>
      </c>
      <c r="B2020" s="5">
        <v>42944</v>
      </c>
      <c r="C2020" s="6">
        <v>0.57146990740740744</v>
      </c>
      <c r="D2020" s="6">
        <v>0.57642361111111107</v>
      </c>
      <c r="E2020" s="3">
        <f t="shared" si="374"/>
        <v>7</v>
      </c>
      <c r="F2020" s="3" t="str">
        <f t="shared" si="375"/>
        <v>stacjonarne</v>
      </c>
      <c r="G2020" s="3" t="str">
        <f t="shared" si="376"/>
        <v>87</v>
      </c>
      <c r="H2020" s="6">
        <f t="shared" si="377"/>
        <v>4.9537037037036269E-3</v>
      </c>
      <c r="I2020" s="8">
        <f t="shared" si="378"/>
        <v>0</v>
      </c>
      <c r="J2020" s="8">
        <f t="shared" si="379"/>
        <v>11.046030092592588</v>
      </c>
      <c r="K2020" s="9">
        <f t="shared" si="380"/>
        <v>15906</v>
      </c>
      <c r="L2020" s="8">
        <f t="shared" si="381"/>
        <v>0</v>
      </c>
      <c r="M2020" s="3">
        <f t="shared" si="384"/>
        <v>0</v>
      </c>
      <c r="N2020" s="3">
        <f t="shared" si="382"/>
        <v>3727</v>
      </c>
      <c r="O2020" s="3">
        <f t="shared" si="373"/>
        <v>11379</v>
      </c>
      <c r="P2020" s="9">
        <f t="shared" si="383"/>
        <v>17</v>
      </c>
    </row>
    <row r="2021" spans="1:16" x14ac:dyDescent="0.25">
      <c r="A2021" s="3">
        <v>1462418</v>
      </c>
      <c r="B2021" s="5">
        <v>42944</v>
      </c>
      <c r="C2021" s="6">
        <v>0.57186342592592598</v>
      </c>
      <c r="D2021" s="6">
        <v>0.57379629629629625</v>
      </c>
      <c r="E2021" s="3">
        <f t="shared" si="374"/>
        <v>7</v>
      </c>
      <c r="F2021" s="3" t="str">
        <f t="shared" si="375"/>
        <v>stacjonarne</v>
      </c>
      <c r="G2021" s="3" t="str">
        <f t="shared" si="376"/>
        <v>14</v>
      </c>
      <c r="H2021" s="6">
        <f t="shared" si="377"/>
        <v>1.9328703703702654E-3</v>
      </c>
      <c r="I2021" s="8">
        <f t="shared" si="378"/>
        <v>0</v>
      </c>
      <c r="J2021" s="8">
        <f t="shared" si="379"/>
        <v>11.047962962962957</v>
      </c>
      <c r="K2021" s="9">
        <f t="shared" si="380"/>
        <v>15909</v>
      </c>
      <c r="L2021" s="8">
        <f t="shared" si="381"/>
        <v>0</v>
      </c>
      <c r="M2021" s="3">
        <f t="shared" si="384"/>
        <v>0</v>
      </c>
      <c r="N2021" s="3">
        <f t="shared" si="382"/>
        <v>3727</v>
      </c>
      <c r="O2021" s="3">
        <f t="shared" ref="O2021:O2084" si="385">IF(AND(K2021&gt;800,K2020&lt;800,F2021="stacjonarne"),K2021-800,IF(AND(F2021="stacjonarne",K2021&gt;800),O2020+K2021-K2020,O2020))</f>
        <v>11382</v>
      </c>
      <c r="P2021" s="9">
        <f t="shared" si="383"/>
        <v>4</v>
      </c>
    </row>
    <row r="2022" spans="1:16" x14ac:dyDescent="0.25">
      <c r="A2022" s="3">
        <v>8077806</v>
      </c>
      <c r="B2022" s="5">
        <v>42944</v>
      </c>
      <c r="C2022" s="6">
        <v>0.57629629629629631</v>
      </c>
      <c r="D2022" s="6">
        <v>0.58628472222222217</v>
      </c>
      <c r="E2022" s="3">
        <f t="shared" si="374"/>
        <v>7</v>
      </c>
      <c r="F2022" s="3" t="str">
        <f t="shared" si="375"/>
        <v>stacjonarne</v>
      </c>
      <c r="G2022" s="3" t="str">
        <f t="shared" si="376"/>
        <v>80</v>
      </c>
      <c r="H2022" s="6">
        <f t="shared" si="377"/>
        <v>9.988425925925859E-3</v>
      </c>
      <c r="I2022" s="8">
        <f t="shared" si="378"/>
        <v>0</v>
      </c>
      <c r="J2022" s="8">
        <f t="shared" si="379"/>
        <v>11.057951388888883</v>
      </c>
      <c r="K2022" s="9">
        <f t="shared" si="380"/>
        <v>15923</v>
      </c>
      <c r="L2022" s="8">
        <f t="shared" si="381"/>
        <v>0</v>
      </c>
      <c r="M2022" s="3">
        <f t="shared" si="384"/>
        <v>0</v>
      </c>
      <c r="N2022" s="3">
        <f t="shared" si="382"/>
        <v>3727</v>
      </c>
      <c r="O2022" s="3">
        <f t="shared" si="385"/>
        <v>11396</v>
      </c>
      <c r="P2022" s="9">
        <f t="shared" si="383"/>
        <v>27</v>
      </c>
    </row>
    <row r="2023" spans="1:16" x14ac:dyDescent="0.25">
      <c r="A2023" s="3">
        <v>5759409</v>
      </c>
      <c r="B2023" s="5">
        <v>42944</v>
      </c>
      <c r="C2023" s="6">
        <v>0.57835648148148155</v>
      </c>
      <c r="D2023" s="6">
        <v>0.58644675925925926</v>
      </c>
      <c r="E2023" s="3">
        <f t="shared" si="374"/>
        <v>7</v>
      </c>
      <c r="F2023" s="3" t="str">
        <f t="shared" si="375"/>
        <v>stacjonarne</v>
      </c>
      <c r="G2023" s="3" t="str">
        <f t="shared" si="376"/>
        <v>57</v>
      </c>
      <c r="H2023" s="6">
        <f t="shared" si="377"/>
        <v>8.0902777777777102E-3</v>
      </c>
      <c r="I2023" s="8">
        <f t="shared" si="378"/>
        <v>0</v>
      </c>
      <c r="J2023" s="8">
        <f t="shared" si="379"/>
        <v>11.06604166666666</v>
      </c>
      <c r="K2023" s="9">
        <f t="shared" si="380"/>
        <v>15935</v>
      </c>
      <c r="L2023" s="8">
        <f t="shared" si="381"/>
        <v>0</v>
      </c>
      <c r="M2023" s="3">
        <f t="shared" si="384"/>
        <v>0</v>
      </c>
      <c r="N2023" s="3">
        <f t="shared" si="382"/>
        <v>3727</v>
      </c>
      <c r="O2023" s="3">
        <f t="shared" si="385"/>
        <v>11408</v>
      </c>
      <c r="P2023" s="9">
        <f t="shared" si="383"/>
        <v>6</v>
      </c>
    </row>
    <row r="2024" spans="1:16" x14ac:dyDescent="0.25">
      <c r="A2024" s="3">
        <v>6257971</v>
      </c>
      <c r="B2024" s="5">
        <v>42944</v>
      </c>
      <c r="C2024" s="6">
        <v>0.58331018518518518</v>
      </c>
      <c r="D2024" s="6">
        <v>0.58539351851851851</v>
      </c>
      <c r="E2024" s="3">
        <f t="shared" si="374"/>
        <v>7</v>
      </c>
      <c r="F2024" s="3" t="str">
        <f t="shared" si="375"/>
        <v>stacjonarne</v>
      </c>
      <c r="G2024" s="3" t="str">
        <f t="shared" si="376"/>
        <v>62</v>
      </c>
      <c r="H2024" s="6">
        <f t="shared" si="377"/>
        <v>2.0833333333333259E-3</v>
      </c>
      <c r="I2024" s="8">
        <f t="shared" si="378"/>
        <v>0</v>
      </c>
      <c r="J2024" s="8">
        <f t="shared" si="379"/>
        <v>11.068124999999993</v>
      </c>
      <c r="K2024" s="9">
        <f t="shared" si="380"/>
        <v>15938</v>
      </c>
      <c r="L2024" s="8">
        <f t="shared" si="381"/>
        <v>0</v>
      </c>
      <c r="M2024" s="3">
        <f t="shared" si="384"/>
        <v>0</v>
      </c>
      <c r="N2024" s="3">
        <f t="shared" si="382"/>
        <v>3727</v>
      </c>
      <c r="O2024" s="3">
        <f t="shared" si="385"/>
        <v>11411</v>
      </c>
      <c r="P2024" s="9">
        <f t="shared" si="383"/>
        <v>6</v>
      </c>
    </row>
    <row r="2025" spans="1:16" x14ac:dyDescent="0.25">
      <c r="A2025" s="3">
        <v>91129571</v>
      </c>
      <c r="B2025" s="5">
        <v>42944</v>
      </c>
      <c r="C2025" s="6">
        <v>0.58353009259259259</v>
      </c>
      <c r="D2025" s="6">
        <v>0.58950231481481474</v>
      </c>
      <c r="E2025" s="3">
        <f t="shared" si="374"/>
        <v>8</v>
      </c>
      <c r="F2025" s="3" t="str">
        <f t="shared" si="375"/>
        <v>komurkowe</v>
      </c>
      <c r="G2025" s="3" t="str">
        <f t="shared" si="376"/>
        <v>91</v>
      </c>
      <c r="H2025" s="6">
        <f t="shared" si="377"/>
        <v>5.9722222222221566E-3</v>
      </c>
      <c r="I2025" s="8">
        <f t="shared" si="378"/>
        <v>0</v>
      </c>
      <c r="J2025" s="8">
        <f t="shared" si="379"/>
        <v>11.074097222222216</v>
      </c>
      <c r="K2025" s="9">
        <f t="shared" si="380"/>
        <v>15946</v>
      </c>
      <c r="L2025" s="8">
        <f t="shared" si="381"/>
        <v>0</v>
      </c>
      <c r="M2025" s="3">
        <f t="shared" si="384"/>
        <v>0</v>
      </c>
      <c r="N2025" s="3">
        <f t="shared" si="382"/>
        <v>3735</v>
      </c>
      <c r="O2025" s="3">
        <f t="shared" si="385"/>
        <v>11411</v>
      </c>
      <c r="P2025" s="9">
        <f t="shared" si="383"/>
        <v>42</v>
      </c>
    </row>
    <row r="2026" spans="1:16" x14ac:dyDescent="0.25">
      <c r="A2026" s="3">
        <v>6884037</v>
      </c>
      <c r="B2026" s="5">
        <v>42944</v>
      </c>
      <c r="C2026" s="6">
        <v>0.58892361111111113</v>
      </c>
      <c r="D2026" s="6">
        <v>0.59381944444444446</v>
      </c>
      <c r="E2026" s="3">
        <f t="shared" si="374"/>
        <v>7</v>
      </c>
      <c r="F2026" s="3" t="str">
        <f t="shared" si="375"/>
        <v>stacjonarne</v>
      </c>
      <c r="G2026" s="3" t="str">
        <f t="shared" si="376"/>
        <v>68</v>
      </c>
      <c r="H2026" s="6">
        <f t="shared" si="377"/>
        <v>4.8958333333333215E-3</v>
      </c>
      <c r="I2026" s="8">
        <f t="shared" si="378"/>
        <v>0</v>
      </c>
      <c r="J2026" s="8">
        <f t="shared" si="379"/>
        <v>11.07899305555555</v>
      </c>
      <c r="K2026" s="9">
        <f t="shared" si="380"/>
        <v>15953</v>
      </c>
      <c r="L2026" s="8">
        <f t="shared" si="381"/>
        <v>0</v>
      </c>
      <c r="M2026" s="3">
        <f t="shared" si="384"/>
        <v>0</v>
      </c>
      <c r="N2026" s="3">
        <f t="shared" si="382"/>
        <v>3735</v>
      </c>
      <c r="O2026" s="3">
        <f t="shared" si="385"/>
        <v>11418</v>
      </c>
      <c r="P2026" s="9">
        <f t="shared" si="383"/>
        <v>45</v>
      </c>
    </row>
    <row r="2027" spans="1:16" x14ac:dyDescent="0.25">
      <c r="A2027" s="3">
        <v>6657074</v>
      </c>
      <c r="B2027" s="5">
        <v>42944</v>
      </c>
      <c r="C2027" s="6">
        <v>0.59035879629629628</v>
      </c>
      <c r="D2027" s="6">
        <v>0.5992939814814815</v>
      </c>
      <c r="E2027" s="3">
        <f t="shared" si="374"/>
        <v>7</v>
      </c>
      <c r="F2027" s="3" t="str">
        <f t="shared" si="375"/>
        <v>stacjonarne</v>
      </c>
      <c r="G2027" s="3" t="str">
        <f t="shared" si="376"/>
        <v>66</v>
      </c>
      <c r="H2027" s="6">
        <f t="shared" si="377"/>
        <v>8.9351851851852127E-3</v>
      </c>
      <c r="I2027" s="8">
        <f t="shared" si="378"/>
        <v>0</v>
      </c>
      <c r="J2027" s="8">
        <f t="shared" si="379"/>
        <v>11.087928240740736</v>
      </c>
      <c r="K2027" s="9">
        <f t="shared" si="380"/>
        <v>15966</v>
      </c>
      <c r="L2027" s="8">
        <f t="shared" si="381"/>
        <v>0</v>
      </c>
      <c r="M2027" s="3">
        <f t="shared" si="384"/>
        <v>0</v>
      </c>
      <c r="N2027" s="3">
        <f t="shared" si="382"/>
        <v>3735</v>
      </c>
      <c r="O2027" s="3">
        <f t="shared" si="385"/>
        <v>11431</v>
      </c>
      <c r="P2027" s="9">
        <f t="shared" si="383"/>
        <v>37</v>
      </c>
    </row>
    <row r="2028" spans="1:16" x14ac:dyDescent="0.25">
      <c r="A2028" s="3">
        <v>2211277198</v>
      </c>
      <c r="B2028" s="5">
        <v>42944</v>
      </c>
      <c r="C2028" s="6">
        <v>0.59439814814814818</v>
      </c>
      <c r="D2028" s="6">
        <v>0.60048611111111116</v>
      </c>
      <c r="E2028" s="3">
        <f t="shared" si="374"/>
        <v>10</v>
      </c>
      <c r="F2028" s="3" t="str">
        <f t="shared" si="375"/>
        <v>komurkowe</v>
      </c>
      <c r="G2028" s="3" t="str">
        <f t="shared" si="376"/>
        <v>22</v>
      </c>
      <c r="H2028" s="6">
        <f t="shared" si="377"/>
        <v>6.0879629629629894E-3</v>
      </c>
      <c r="I2028" s="8">
        <f t="shared" si="378"/>
        <v>0</v>
      </c>
      <c r="J2028" s="8">
        <f t="shared" si="379"/>
        <v>11.087928240740736</v>
      </c>
      <c r="K2028" s="9">
        <f t="shared" si="380"/>
        <v>15966</v>
      </c>
      <c r="L2028" s="8">
        <f t="shared" si="381"/>
        <v>6.0879629629629894E-3</v>
      </c>
      <c r="M2028" s="3">
        <f t="shared" si="384"/>
        <v>9</v>
      </c>
      <c r="N2028" s="3">
        <f t="shared" si="382"/>
        <v>3735</v>
      </c>
      <c r="O2028" s="3">
        <f t="shared" si="385"/>
        <v>11431</v>
      </c>
      <c r="P2028" s="9">
        <f t="shared" si="383"/>
        <v>37</v>
      </c>
    </row>
    <row r="2029" spans="1:16" x14ac:dyDescent="0.25">
      <c r="A2029" s="3">
        <v>26766818</v>
      </c>
      <c r="B2029" s="5">
        <v>42944</v>
      </c>
      <c r="C2029" s="6">
        <v>0.59788194444444442</v>
      </c>
      <c r="D2029" s="6">
        <v>0.60576388888888888</v>
      </c>
      <c r="E2029" s="3">
        <f t="shared" si="374"/>
        <v>8</v>
      </c>
      <c r="F2029" s="3" t="str">
        <f t="shared" si="375"/>
        <v>komurkowe</v>
      </c>
      <c r="G2029" s="3" t="str">
        <f t="shared" si="376"/>
        <v>26</v>
      </c>
      <c r="H2029" s="6">
        <f t="shared" si="377"/>
        <v>7.8819444444444553E-3</v>
      </c>
      <c r="I2029" s="8">
        <f t="shared" si="378"/>
        <v>0</v>
      </c>
      <c r="J2029" s="8">
        <f t="shared" si="379"/>
        <v>11.095810185185179</v>
      </c>
      <c r="K2029" s="9">
        <f t="shared" si="380"/>
        <v>15977</v>
      </c>
      <c r="L2029" s="8">
        <f t="shared" si="381"/>
        <v>0</v>
      </c>
      <c r="M2029" s="3">
        <f t="shared" si="384"/>
        <v>0</v>
      </c>
      <c r="N2029" s="3">
        <f t="shared" si="382"/>
        <v>3746</v>
      </c>
      <c r="O2029" s="3">
        <f t="shared" si="385"/>
        <v>11431</v>
      </c>
      <c r="P2029" s="9">
        <f t="shared" si="383"/>
        <v>58</v>
      </c>
    </row>
    <row r="2030" spans="1:16" x14ac:dyDescent="0.25">
      <c r="A2030" s="3">
        <v>4473835</v>
      </c>
      <c r="B2030" s="5">
        <v>42944</v>
      </c>
      <c r="C2030" s="6">
        <v>0.60322916666666659</v>
      </c>
      <c r="D2030" s="6">
        <v>0.60628472222222218</v>
      </c>
      <c r="E2030" s="3">
        <f t="shared" si="374"/>
        <v>7</v>
      </c>
      <c r="F2030" s="3" t="str">
        <f t="shared" si="375"/>
        <v>stacjonarne</v>
      </c>
      <c r="G2030" s="3" t="str">
        <f t="shared" si="376"/>
        <v>44</v>
      </c>
      <c r="H2030" s="6">
        <f t="shared" si="377"/>
        <v>3.0555555555555891E-3</v>
      </c>
      <c r="I2030" s="8">
        <f t="shared" si="378"/>
        <v>0</v>
      </c>
      <c r="J2030" s="8">
        <f t="shared" si="379"/>
        <v>11.098865740740735</v>
      </c>
      <c r="K2030" s="9">
        <f t="shared" si="380"/>
        <v>15982</v>
      </c>
      <c r="L2030" s="8">
        <f t="shared" si="381"/>
        <v>0</v>
      </c>
      <c r="M2030" s="3">
        <f t="shared" si="384"/>
        <v>0</v>
      </c>
      <c r="N2030" s="3">
        <f t="shared" si="382"/>
        <v>3746</v>
      </c>
      <c r="O2030" s="3">
        <f t="shared" si="385"/>
        <v>11436</v>
      </c>
      <c r="P2030" s="9">
        <f t="shared" si="383"/>
        <v>22</v>
      </c>
    </row>
    <row r="2031" spans="1:16" x14ac:dyDescent="0.25">
      <c r="A2031" s="3">
        <v>9941776</v>
      </c>
      <c r="B2031" s="5">
        <v>42944</v>
      </c>
      <c r="C2031" s="6">
        <v>0.60745370370370366</v>
      </c>
      <c r="D2031" s="6">
        <v>0.61017361111111112</v>
      </c>
      <c r="E2031" s="3">
        <f t="shared" si="374"/>
        <v>7</v>
      </c>
      <c r="F2031" s="3" t="str">
        <f t="shared" si="375"/>
        <v>stacjonarne</v>
      </c>
      <c r="G2031" s="3" t="str">
        <f t="shared" si="376"/>
        <v>99</v>
      </c>
      <c r="H2031" s="6">
        <f t="shared" si="377"/>
        <v>2.7199074074074625E-3</v>
      </c>
      <c r="I2031" s="8">
        <f t="shared" si="378"/>
        <v>0</v>
      </c>
      <c r="J2031" s="8">
        <f t="shared" si="379"/>
        <v>11.101585648148141</v>
      </c>
      <c r="K2031" s="9">
        <f t="shared" si="380"/>
        <v>15986</v>
      </c>
      <c r="L2031" s="8">
        <f t="shared" si="381"/>
        <v>0</v>
      </c>
      <c r="M2031" s="3">
        <f t="shared" si="384"/>
        <v>0</v>
      </c>
      <c r="N2031" s="3">
        <f t="shared" si="382"/>
        <v>3746</v>
      </c>
      <c r="O2031" s="3">
        <f t="shared" si="385"/>
        <v>11440</v>
      </c>
      <c r="P2031" s="9">
        <f t="shared" si="383"/>
        <v>17</v>
      </c>
    </row>
    <row r="2032" spans="1:16" x14ac:dyDescent="0.25">
      <c r="A2032" s="3">
        <v>9045402</v>
      </c>
      <c r="B2032" s="5">
        <v>42944</v>
      </c>
      <c r="C2032" s="6">
        <v>0.6132291666666666</v>
      </c>
      <c r="D2032" s="6">
        <v>0.62153935185185183</v>
      </c>
      <c r="E2032" s="3">
        <f t="shared" si="374"/>
        <v>7</v>
      </c>
      <c r="F2032" s="3" t="str">
        <f t="shared" si="375"/>
        <v>stacjonarne</v>
      </c>
      <c r="G2032" s="3" t="str">
        <f t="shared" si="376"/>
        <v>90</v>
      </c>
      <c r="H2032" s="6">
        <f t="shared" si="377"/>
        <v>8.310185185185226E-3</v>
      </c>
      <c r="I2032" s="8">
        <f t="shared" si="378"/>
        <v>0</v>
      </c>
      <c r="J2032" s="8">
        <f t="shared" si="379"/>
        <v>11.109895833333326</v>
      </c>
      <c r="K2032" s="9">
        <f t="shared" si="380"/>
        <v>15998</v>
      </c>
      <c r="L2032" s="8">
        <f t="shared" si="381"/>
        <v>0</v>
      </c>
      <c r="M2032" s="3">
        <f t="shared" si="384"/>
        <v>0</v>
      </c>
      <c r="N2032" s="3">
        <f t="shared" si="382"/>
        <v>3746</v>
      </c>
      <c r="O2032" s="3">
        <f t="shared" si="385"/>
        <v>11452</v>
      </c>
      <c r="P2032" s="9">
        <f t="shared" si="383"/>
        <v>15</v>
      </c>
    </row>
    <row r="2033" spans="1:16" x14ac:dyDescent="0.25">
      <c r="A2033" s="3">
        <v>7662302259</v>
      </c>
      <c r="B2033" s="5">
        <v>42944</v>
      </c>
      <c r="C2033" s="6">
        <v>0.61570601851851847</v>
      </c>
      <c r="D2033" s="6">
        <v>0.62429398148148152</v>
      </c>
      <c r="E2033" s="3">
        <f t="shared" si="374"/>
        <v>10</v>
      </c>
      <c r="F2033" s="3" t="str">
        <f t="shared" si="375"/>
        <v>komurkowe</v>
      </c>
      <c r="G2033" s="3" t="str">
        <f t="shared" si="376"/>
        <v>76</v>
      </c>
      <c r="H2033" s="6">
        <f t="shared" si="377"/>
        <v>8.5879629629630472E-3</v>
      </c>
      <c r="I2033" s="8">
        <f t="shared" si="378"/>
        <v>0</v>
      </c>
      <c r="J2033" s="8">
        <f t="shared" si="379"/>
        <v>11.109895833333326</v>
      </c>
      <c r="K2033" s="9">
        <f t="shared" si="380"/>
        <v>15998</v>
      </c>
      <c r="L2033" s="8">
        <f t="shared" si="381"/>
        <v>8.5879629629630472E-3</v>
      </c>
      <c r="M2033" s="3">
        <f t="shared" si="384"/>
        <v>13</v>
      </c>
      <c r="N2033" s="3">
        <f t="shared" si="382"/>
        <v>3746</v>
      </c>
      <c r="O2033" s="3">
        <f t="shared" si="385"/>
        <v>11452</v>
      </c>
      <c r="P2033" s="9">
        <f t="shared" si="383"/>
        <v>15</v>
      </c>
    </row>
    <row r="2034" spans="1:16" x14ac:dyDescent="0.25">
      <c r="A2034" s="3">
        <v>2756059784</v>
      </c>
      <c r="B2034" s="5">
        <v>42944</v>
      </c>
      <c r="C2034" s="6">
        <v>0.61962962962962964</v>
      </c>
      <c r="D2034" s="6">
        <v>0.62399305555555562</v>
      </c>
      <c r="E2034" s="3">
        <f t="shared" si="374"/>
        <v>10</v>
      </c>
      <c r="F2034" s="3" t="str">
        <f t="shared" si="375"/>
        <v>komurkowe</v>
      </c>
      <c r="G2034" s="3" t="str">
        <f t="shared" si="376"/>
        <v>27</v>
      </c>
      <c r="H2034" s="6">
        <f t="shared" si="377"/>
        <v>4.3634259259259789E-3</v>
      </c>
      <c r="I2034" s="8">
        <f t="shared" si="378"/>
        <v>0</v>
      </c>
      <c r="J2034" s="8">
        <f t="shared" si="379"/>
        <v>11.109895833333326</v>
      </c>
      <c r="K2034" s="9">
        <f t="shared" si="380"/>
        <v>15998</v>
      </c>
      <c r="L2034" s="8">
        <f t="shared" si="381"/>
        <v>4.3634259259259789E-3</v>
      </c>
      <c r="M2034" s="3">
        <f t="shared" si="384"/>
        <v>7</v>
      </c>
      <c r="N2034" s="3">
        <f t="shared" si="382"/>
        <v>3746</v>
      </c>
      <c r="O2034" s="3">
        <f t="shared" si="385"/>
        <v>11452</v>
      </c>
      <c r="P2034" s="9">
        <f t="shared" si="383"/>
        <v>15</v>
      </c>
    </row>
    <row r="2035" spans="1:16" x14ac:dyDescent="0.25">
      <c r="A2035" s="3">
        <v>8667012</v>
      </c>
      <c r="B2035" s="5">
        <v>42944</v>
      </c>
      <c r="C2035" s="6">
        <v>0.62204861111111109</v>
      </c>
      <c r="D2035" s="6">
        <v>0.62440972222222224</v>
      </c>
      <c r="E2035" s="3">
        <f t="shared" si="374"/>
        <v>7</v>
      </c>
      <c r="F2035" s="3" t="str">
        <f t="shared" si="375"/>
        <v>stacjonarne</v>
      </c>
      <c r="G2035" s="3" t="str">
        <f t="shared" si="376"/>
        <v>86</v>
      </c>
      <c r="H2035" s="6">
        <f t="shared" si="377"/>
        <v>2.3611111111111471E-3</v>
      </c>
      <c r="I2035" s="8">
        <f t="shared" si="378"/>
        <v>0</v>
      </c>
      <c r="J2035" s="8">
        <f t="shared" si="379"/>
        <v>11.112256944444438</v>
      </c>
      <c r="K2035" s="9">
        <f t="shared" si="380"/>
        <v>16001</v>
      </c>
      <c r="L2035" s="8">
        <f t="shared" si="381"/>
        <v>0</v>
      </c>
      <c r="M2035" s="3">
        <f t="shared" si="384"/>
        <v>0</v>
      </c>
      <c r="N2035" s="3">
        <f t="shared" si="382"/>
        <v>3746</v>
      </c>
      <c r="O2035" s="3">
        <f t="shared" si="385"/>
        <v>11455</v>
      </c>
      <c r="P2035" s="9">
        <f t="shared" si="383"/>
        <v>39</v>
      </c>
    </row>
    <row r="2036" spans="1:16" x14ac:dyDescent="0.25">
      <c r="A2036" s="3">
        <v>34964547</v>
      </c>
      <c r="B2036" s="5">
        <v>42944</v>
      </c>
      <c r="C2036" s="6">
        <v>0.62502314814814819</v>
      </c>
      <c r="D2036" s="6">
        <v>0.63574074074074072</v>
      </c>
      <c r="E2036" s="3">
        <f t="shared" si="374"/>
        <v>8</v>
      </c>
      <c r="F2036" s="3" t="str">
        <f t="shared" si="375"/>
        <v>komurkowe</v>
      </c>
      <c r="G2036" s="3" t="str">
        <f t="shared" si="376"/>
        <v>34</v>
      </c>
      <c r="H2036" s="6">
        <f t="shared" si="377"/>
        <v>1.0717592592592529E-2</v>
      </c>
      <c r="I2036" s="8">
        <f t="shared" si="378"/>
        <v>0</v>
      </c>
      <c r="J2036" s="8">
        <f t="shared" si="379"/>
        <v>11.122974537037031</v>
      </c>
      <c r="K2036" s="9">
        <f t="shared" si="380"/>
        <v>16017</v>
      </c>
      <c r="L2036" s="8">
        <f t="shared" si="381"/>
        <v>0</v>
      </c>
      <c r="M2036" s="3">
        <f t="shared" si="384"/>
        <v>0</v>
      </c>
      <c r="N2036" s="3">
        <f t="shared" si="382"/>
        <v>3762</v>
      </c>
      <c r="O2036" s="3">
        <f t="shared" si="385"/>
        <v>11455</v>
      </c>
      <c r="P2036" s="9">
        <f t="shared" si="383"/>
        <v>5</v>
      </c>
    </row>
    <row r="2037" spans="1:16" x14ac:dyDescent="0.25">
      <c r="A2037" s="3">
        <v>9357185</v>
      </c>
      <c r="B2037" s="5">
        <v>42947</v>
      </c>
      <c r="C2037" s="6">
        <v>0.3342013888888889</v>
      </c>
      <c r="D2037" s="6">
        <v>0.34159722222222227</v>
      </c>
      <c r="E2037" s="3">
        <f t="shared" si="374"/>
        <v>7</v>
      </c>
      <c r="F2037" s="3" t="str">
        <f t="shared" si="375"/>
        <v>stacjonarne</v>
      </c>
      <c r="G2037" s="3" t="str">
        <f t="shared" si="376"/>
        <v>93</v>
      </c>
      <c r="H2037" s="6">
        <f t="shared" si="377"/>
        <v>7.3958333333333792E-3</v>
      </c>
      <c r="I2037" s="8">
        <f t="shared" si="378"/>
        <v>0</v>
      </c>
      <c r="J2037" s="8">
        <f t="shared" si="379"/>
        <v>11.130370370370365</v>
      </c>
      <c r="K2037" s="9">
        <f t="shared" si="380"/>
        <v>16027</v>
      </c>
      <c r="L2037" s="8">
        <f t="shared" si="381"/>
        <v>0</v>
      </c>
      <c r="M2037" s="3">
        <f t="shared" si="384"/>
        <v>0</v>
      </c>
      <c r="N2037" s="3">
        <f t="shared" si="382"/>
        <v>3762</v>
      </c>
      <c r="O2037" s="3">
        <f t="shared" si="385"/>
        <v>11465</v>
      </c>
      <c r="P2037" s="9">
        <f t="shared" si="383"/>
        <v>44</v>
      </c>
    </row>
    <row r="2038" spans="1:16" x14ac:dyDescent="0.25">
      <c r="A2038" s="3">
        <v>12471534</v>
      </c>
      <c r="B2038" s="5">
        <v>42947</v>
      </c>
      <c r="C2038" s="6">
        <v>0.33929398148148149</v>
      </c>
      <c r="D2038" s="6">
        <v>0.34349537037037042</v>
      </c>
      <c r="E2038" s="3">
        <f t="shared" si="374"/>
        <v>8</v>
      </c>
      <c r="F2038" s="3" t="str">
        <f t="shared" si="375"/>
        <v>komurkowe</v>
      </c>
      <c r="G2038" s="3" t="str">
        <f t="shared" si="376"/>
        <v>12</v>
      </c>
      <c r="H2038" s="6">
        <f t="shared" si="377"/>
        <v>4.201388888888935E-3</v>
      </c>
      <c r="I2038" s="8">
        <f t="shared" si="378"/>
        <v>0</v>
      </c>
      <c r="J2038" s="8">
        <f t="shared" si="379"/>
        <v>11.134571759259254</v>
      </c>
      <c r="K2038" s="9">
        <f t="shared" si="380"/>
        <v>16033</v>
      </c>
      <c r="L2038" s="8">
        <f t="shared" si="381"/>
        <v>0</v>
      </c>
      <c r="M2038" s="3">
        <f t="shared" si="384"/>
        <v>0</v>
      </c>
      <c r="N2038" s="3">
        <f t="shared" si="382"/>
        <v>3768</v>
      </c>
      <c r="O2038" s="3">
        <f t="shared" si="385"/>
        <v>11465</v>
      </c>
      <c r="P2038" s="9">
        <f t="shared" si="383"/>
        <v>47</v>
      </c>
    </row>
    <row r="2039" spans="1:16" x14ac:dyDescent="0.25">
      <c r="A2039" s="3">
        <v>1003402</v>
      </c>
      <c r="B2039" s="5">
        <v>42947</v>
      </c>
      <c r="C2039" s="6">
        <v>0.34378472222222217</v>
      </c>
      <c r="D2039" s="6">
        <v>0.34677083333333331</v>
      </c>
      <c r="E2039" s="3">
        <f t="shared" si="374"/>
        <v>7</v>
      </c>
      <c r="F2039" s="3" t="str">
        <f t="shared" si="375"/>
        <v>stacjonarne</v>
      </c>
      <c r="G2039" s="3" t="str">
        <f t="shared" si="376"/>
        <v>10</v>
      </c>
      <c r="H2039" s="6">
        <f t="shared" si="377"/>
        <v>2.9861111111111338E-3</v>
      </c>
      <c r="I2039" s="8">
        <f t="shared" si="378"/>
        <v>0</v>
      </c>
      <c r="J2039" s="8">
        <f t="shared" si="379"/>
        <v>11.137557870370365</v>
      </c>
      <c r="K2039" s="9">
        <f t="shared" si="380"/>
        <v>16038</v>
      </c>
      <c r="L2039" s="8">
        <f t="shared" si="381"/>
        <v>0</v>
      </c>
      <c r="M2039" s="3">
        <f t="shared" si="384"/>
        <v>0</v>
      </c>
      <c r="N2039" s="3">
        <f t="shared" si="382"/>
        <v>3768</v>
      </c>
      <c r="O2039" s="3">
        <f t="shared" si="385"/>
        <v>11470</v>
      </c>
      <c r="P2039" s="9">
        <f t="shared" si="383"/>
        <v>5</v>
      </c>
    </row>
    <row r="2040" spans="1:16" x14ac:dyDescent="0.25">
      <c r="A2040" s="3">
        <v>4509550</v>
      </c>
      <c r="B2040" s="5">
        <v>42947</v>
      </c>
      <c r="C2040" s="6">
        <v>0.34609953703703705</v>
      </c>
      <c r="D2040" s="6">
        <v>0.35118055555555555</v>
      </c>
      <c r="E2040" s="3">
        <f t="shared" si="374"/>
        <v>7</v>
      </c>
      <c r="F2040" s="3" t="str">
        <f t="shared" si="375"/>
        <v>stacjonarne</v>
      </c>
      <c r="G2040" s="3" t="str">
        <f t="shared" si="376"/>
        <v>45</v>
      </c>
      <c r="H2040" s="6">
        <f t="shared" si="377"/>
        <v>5.0810185185184986E-3</v>
      </c>
      <c r="I2040" s="8">
        <f t="shared" si="378"/>
        <v>0</v>
      </c>
      <c r="J2040" s="8">
        <f t="shared" si="379"/>
        <v>11.142638888888884</v>
      </c>
      <c r="K2040" s="9">
        <f t="shared" si="380"/>
        <v>16045</v>
      </c>
      <c r="L2040" s="8">
        <f t="shared" si="381"/>
        <v>0</v>
      </c>
      <c r="M2040" s="3">
        <f t="shared" si="384"/>
        <v>0</v>
      </c>
      <c r="N2040" s="3">
        <f t="shared" si="382"/>
        <v>3768</v>
      </c>
      <c r="O2040" s="3">
        <f t="shared" si="385"/>
        <v>11477</v>
      </c>
      <c r="P2040" s="9">
        <f t="shared" si="383"/>
        <v>24</v>
      </c>
    </row>
    <row r="2041" spans="1:16" x14ac:dyDescent="0.25">
      <c r="A2041" s="3">
        <v>5356824</v>
      </c>
      <c r="B2041" s="5">
        <v>42947</v>
      </c>
      <c r="C2041" s="6">
        <v>0.35167824074074078</v>
      </c>
      <c r="D2041" s="6">
        <v>0.35538194444444443</v>
      </c>
      <c r="E2041" s="3">
        <f t="shared" si="374"/>
        <v>7</v>
      </c>
      <c r="F2041" s="3" t="str">
        <f t="shared" si="375"/>
        <v>stacjonarne</v>
      </c>
      <c r="G2041" s="3" t="str">
        <f t="shared" si="376"/>
        <v>53</v>
      </c>
      <c r="H2041" s="6">
        <f t="shared" si="377"/>
        <v>3.7037037037036535E-3</v>
      </c>
      <c r="I2041" s="8">
        <f t="shared" si="378"/>
        <v>0</v>
      </c>
      <c r="J2041" s="8">
        <f t="shared" si="379"/>
        <v>11.146342592592587</v>
      </c>
      <c r="K2041" s="9">
        <f t="shared" si="380"/>
        <v>16050</v>
      </c>
      <c r="L2041" s="8">
        <f t="shared" si="381"/>
        <v>0</v>
      </c>
      <c r="M2041" s="3">
        <f t="shared" si="384"/>
        <v>0</v>
      </c>
      <c r="N2041" s="3">
        <f t="shared" si="382"/>
        <v>3768</v>
      </c>
      <c r="O2041" s="3">
        <f t="shared" si="385"/>
        <v>11482</v>
      </c>
      <c r="P2041" s="9">
        <f t="shared" si="383"/>
        <v>44</v>
      </c>
    </row>
    <row r="2042" spans="1:16" x14ac:dyDescent="0.25">
      <c r="A2042" s="3">
        <v>4293872</v>
      </c>
      <c r="B2042" s="5">
        <v>42947</v>
      </c>
      <c r="C2042" s="6">
        <v>0.35333333333333333</v>
      </c>
      <c r="D2042" s="6">
        <v>0.35844907407407406</v>
      </c>
      <c r="E2042" s="3">
        <f t="shared" si="374"/>
        <v>7</v>
      </c>
      <c r="F2042" s="3" t="str">
        <f t="shared" si="375"/>
        <v>stacjonarne</v>
      </c>
      <c r="G2042" s="3" t="str">
        <f t="shared" si="376"/>
        <v>42</v>
      </c>
      <c r="H2042" s="6">
        <f t="shared" si="377"/>
        <v>5.1157407407407263E-3</v>
      </c>
      <c r="I2042" s="8">
        <f t="shared" si="378"/>
        <v>0</v>
      </c>
      <c r="J2042" s="8">
        <f t="shared" si="379"/>
        <v>11.151458333333327</v>
      </c>
      <c r="K2042" s="9">
        <f t="shared" si="380"/>
        <v>16058</v>
      </c>
      <c r="L2042" s="8">
        <f t="shared" si="381"/>
        <v>0</v>
      </c>
      <c r="M2042" s="3">
        <f t="shared" si="384"/>
        <v>0</v>
      </c>
      <c r="N2042" s="3">
        <f t="shared" si="382"/>
        <v>3768</v>
      </c>
      <c r="O2042" s="3">
        <f t="shared" si="385"/>
        <v>11490</v>
      </c>
      <c r="P2042" s="9">
        <f t="shared" si="383"/>
        <v>6</v>
      </c>
    </row>
    <row r="2043" spans="1:16" x14ac:dyDescent="0.25">
      <c r="A2043" s="3">
        <v>5086182</v>
      </c>
      <c r="B2043" s="5">
        <v>42947</v>
      </c>
      <c r="C2043" s="6">
        <v>0.35793981481481479</v>
      </c>
      <c r="D2043" s="6">
        <v>0.36571759259259262</v>
      </c>
      <c r="E2043" s="3">
        <f t="shared" si="374"/>
        <v>7</v>
      </c>
      <c r="F2043" s="3" t="str">
        <f t="shared" si="375"/>
        <v>stacjonarne</v>
      </c>
      <c r="G2043" s="3" t="str">
        <f t="shared" si="376"/>
        <v>50</v>
      </c>
      <c r="H2043" s="6">
        <f t="shared" si="377"/>
        <v>7.7777777777778279E-3</v>
      </c>
      <c r="I2043" s="8">
        <f t="shared" si="378"/>
        <v>0</v>
      </c>
      <c r="J2043" s="8">
        <f t="shared" si="379"/>
        <v>11.159236111111104</v>
      </c>
      <c r="K2043" s="9">
        <f t="shared" si="380"/>
        <v>16069</v>
      </c>
      <c r="L2043" s="8">
        <f t="shared" si="381"/>
        <v>0</v>
      </c>
      <c r="M2043" s="3">
        <f t="shared" si="384"/>
        <v>0</v>
      </c>
      <c r="N2043" s="3">
        <f t="shared" si="382"/>
        <v>3768</v>
      </c>
      <c r="O2043" s="3">
        <f t="shared" si="385"/>
        <v>11501</v>
      </c>
      <c r="P2043" s="9">
        <f t="shared" si="383"/>
        <v>18</v>
      </c>
    </row>
    <row r="2044" spans="1:16" x14ac:dyDescent="0.25">
      <c r="A2044" s="3">
        <v>6175467</v>
      </c>
      <c r="B2044" s="5">
        <v>42947</v>
      </c>
      <c r="C2044" s="6">
        <v>0.35976851851851849</v>
      </c>
      <c r="D2044" s="6">
        <v>0.36883101851851857</v>
      </c>
      <c r="E2044" s="3">
        <f t="shared" si="374"/>
        <v>7</v>
      </c>
      <c r="F2044" s="3" t="str">
        <f t="shared" si="375"/>
        <v>stacjonarne</v>
      </c>
      <c r="G2044" s="3" t="str">
        <f t="shared" si="376"/>
        <v>61</v>
      </c>
      <c r="H2044" s="6">
        <f t="shared" si="377"/>
        <v>9.0625000000000844E-3</v>
      </c>
      <c r="I2044" s="8">
        <f t="shared" si="378"/>
        <v>0</v>
      </c>
      <c r="J2044" s="8">
        <f t="shared" si="379"/>
        <v>11.168298611111105</v>
      </c>
      <c r="K2044" s="9">
        <f t="shared" si="380"/>
        <v>16082</v>
      </c>
      <c r="L2044" s="8">
        <f t="shared" si="381"/>
        <v>0</v>
      </c>
      <c r="M2044" s="3">
        <f t="shared" si="384"/>
        <v>0</v>
      </c>
      <c r="N2044" s="3">
        <f t="shared" si="382"/>
        <v>3768</v>
      </c>
      <c r="O2044" s="3">
        <f t="shared" si="385"/>
        <v>11514</v>
      </c>
      <c r="P2044" s="9">
        <f t="shared" si="383"/>
        <v>21</v>
      </c>
    </row>
    <row r="2045" spans="1:16" x14ac:dyDescent="0.25">
      <c r="A2045" s="3">
        <v>2107985</v>
      </c>
      <c r="B2045" s="5">
        <v>42947</v>
      </c>
      <c r="C2045" s="6">
        <v>0.36394675925925929</v>
      </c>
      <c r="D2045" s="6">
        <v>0.37373842592592593</v>
      </c>
      <c r="E2045" s="3">
        <f t="shared" si="374"/>
        <v>7</v>
      </c>
      <c r="F2045" s="3" t="str">
        <f t="shared" si="375"/>
        <v>stacjonarne</v>
      </c>
      <c r="G2045" s="3" t="str">
        <f t="shared" si="376"/>
        <v>21</v>
      </c>
      <c r="H2045" s="6">
        <f t="shared" si="377"/>
        <v>9.791666666666643E-3</v>
      </c>
      <c r="I2045" s="8">
        <f t="shared" si="378"/>
        <v>0</v>
      </c>
      <c r="J2045" s="8">
        <f t="shared" si="379"/>
        <v>11.178090277777772</v>
      </c>
      <c r="K2045" s="9">
        <f t="shared" si="380"/>
        <v>16096</v>
      </c>
      <c r="L2045" s="8">
        <f t="shared" si="381"/>
        <v>0</v>
      </c>
      <c r="M2045" s="3">
        <f t="shared" si="384"/>
        <v>0</v>
      </c>
      <c r="N2045" s="3">
        <f t="shared" si="382"/>
        <v>3768</v>
      </c>
      <c r="O2045" s="3">
        <f t="shared" si="385"/>
        <v>11528</v>
      </c>
      <c r="P2045" s="9">
        <f t="shared" si="383"/>
        <v>27</v>
      </c>
    </row>
    <row r="2046" spans="1:16" x14ac:dyDescent="0.25">
      <c r="A2046" s="3">
        <v>9388066</v>
      </c>
      <c r="B2046" s="5">
        <v>42947</v>
      </c>
      <c r="C2046" s="6">
        <v>0.36552083333333335</v>
      </c>
      <c r="D2046" s="6">
        <v>0.36969907407407404</v>
      </c>
      <c r="E2046" s="3">
        <f t="shared" si="374"/>
        <v>7</v>
      </c>
      <c r="F2046" s="3" t="str">
        <f t="shared" si="375"/>
        <v>stacjonarne</v>
      </c>
      <c r="G2046" s="3" t="str">
        <f t="shared" si="376"/>
        <v>93</v>
      </c>
      <c r="H2046" s="6">
        <f t="shared" si="377"/>
        <v>4.1782407407406907E-3</v>
      </c>
      <c r="I2046" s="8">
        <f t="shared" si="378"/>
        <v>0</v>
      </c>
      <c r="J2046" s="8">
        <f t="shared" si="379"/>
        <v>11.182268518518512</v>
      </c>
      <c r="K2046" s="9">
        <f t="shared" si="380"/>
        <v>16102</v>
      </c>
      <c r="L2046" s="8">
        <f t="shared" si="381"/>
        <v>0</v>
      </c>
      <c r="M2046" s="3">
        <f t="shared" si="384"/>
        <v>0</v>
      </c>
      <c r="N2046" s="3">
        <f t="shared" si="382"/>
        <v>3768</v>
      </c>
      <c r="O2046" s="3">
        <f t="shared" si="385"/>
        <v>11534</v>
      </c>
      <c r="P2046" s="9">
        <f t="shared" si="383"/>
        <v>28</v>
      </c>
    </row>
    <row r="2047" spans="1:16" x14ac:dyDescent="0.25">
      <c r="A2047" s="3">
        <v>4614100</v>
      </c>
      <c r="B2047" s="5">
        <v>42947</v>
      </c>
      <c r="C2047" s="6">
        <v>0.36776620370370372</v>
      </c>
      <c r="D2047" s="6">
        <v>0.37584490740740745</v>
      </c>
      <c r="E2047" s="3">
        <f t="shared" si="374"/>
        <v>7</v>
      </c>
      <c r="F2047" s="3" t="str">
        <f t="shared" si="375"/>
        <v>stacjonarne</v>
      </c>
      <c r="G2047" s="3" t="str">
        <f t="shared" si="376"/>
        <v>46</v>
      </c>
      <c r="H2047" s="6">
        <f t="shared" si="377"/>
        <v>8.0787037037037268E-3</v>
      </c>
      <c r="I2047" s="8">
        <f t="shared" si="378"/>
        <v>0</v>
      </c>
      <c r="J2047" s="8">
        <f t="shared" si="379"/>
        <v>11.190347222222217</v>
      </c>
      <c r="K2047" s="9">
        <f t="shared" si="380"/>
        <v>16114</v>
      </c>
      <c r="L2047" s="8">
        <f t="shared" si="381"/>
        <v>0</v>
      </c>
      <c r="M2047" s="3">
        <f t="shared" si="384"/>
        <v>0</v>
      </c>
      <c r="N2047" s="3">
        <f t="shared" si="382"/>
        <v>3768</v>
      </c>
      <c r="O2047" s="3">
        <f t="shared" si="385"/>
        <v>11546</v>
      </c>
      <c r="P2047" s="9">
        <f t="shared" si="383"/>
        <v>6</v>
      </c>
    </row>
    <row r="2048" spans="1:16" x14ac:dyDescent="0.25">
      <c r="A2048" s="3">
        <v>8279741</v>
      </c>
      <c r="B2048" s="5">
        <v>42947</v>
      </c>
      <c r="C2048" s="6">
        <v>0.37170138888888887</v>
      </c>
      <c r="D2048" s="6">
        <v>0.38305555555555554</v>
      </c>
      <c r="E2048" s="3">
        <f t="shared" si="374"/>
        <v>7</v>
      </c>
      <c r="F2048" s="3" t="str">
        <f t="shared" si="375"/>
        <v>stacjonarne</v>
      </c>
      <c r="G2048" s="3" t="str">
        <f t="shared" si="376"/>
        <v>82</v>
      </c>
      <c r="H2048" s="6">
        <f t="shared" si="377"/>
        <v>1.1354166666666665E-2</v>
      </c>
      <c r="I2048" s="8">
        <f t="shared" si="378"/>
        <v>0</v>
      </c>
      <c r="J2048" s="8">
        <f t="shared" si="379"/>
        <v>11.201701388888884</v>
      </c>
      <c r="K2048" s="9">
        <f t="shared" si="380"/>
        <v>16130</v>
      </c>
      <c r="L2048" s="8">
        <f t="shared" si="381"/>
        <v>0</v>
      </c>
      <c r="M2048" s="3">
        <f t="shared" si="384"/>
        <v>0</v>
      </c>
      <c r="N2048" s="3">
        <f t="shared" si="382"/>
        <v>3768</v>
      </c>
      <c r="O2048" s="3">
        <f t="shared" si="385"/>
        <v>11562</v>
      </c>
      <c r="P2048" s="9">
        <f t="shared" si="383"/>
        <v>27</v>
      </c>
    </row>
    <row r="2049" spans="1:16" x14ac:dyDescent="0.25">
      <c r="A2049" s="3">
        <v>9564752674</v>
      </c>
      <c r="B2049" s="5">
        <v>42947</v>
      </c>
      <c r="C2049" s="6">
        <v>0.37239583333333331</v>
      </c>
      <c r="D2049" s="6">
        <v>0.37680555555555556</v>
      </c>
      <c r="E2049" s="3">
        <f t="shared" si="374"/>
        <v>10</v>
      </c>
      <c r="F2049" s="3" t="str">
        <f t="shared" si="375"/>
        <v>komurkowe</v>
      </c>
      <c r="G2049" s="3" t="str">
        <f t="shared" si="376"/>
        <v>95</v>
      </c>
      <c r="H2049" s="6">
        <f t="shared" si="377"/>
        <v>4.4097222222222454E-3</v>
      </c>
      <c r="I2049" s="8">
        <f t="shared" si="378"/>
        <v>0</v>
      </c>
      <c r="J2049" s="8">
        <f t="shared" si="379"/>
        <v>11.201701388888884</v>
      </c>
      <c r="K2049" s="9">
        <f t="shared" si="380"/>
        <v>16130</v>
      </c>
      <c r="L2049" s="8">
        <f t="shared" si="381"/>
        <v>4.4097222222222454E-3</v>
      </c>
      <c r="M2049" s="3">
        <f t="shared" si="384"/>
        <v>7</v>
      </c>
      <c r="N2049" s="3">
        <f t="shared" si="382"/>
        <v>3768</v>
      </c>
      <c r="O2049" s="3">
        <f t="shared" si="385"/>
        <v>11562</v>
      </c>
      <c r="P2049" s="9">
        <f t="shared" si="383"/>
        <v>27</v>
      </c>
    </row>
    <row r="2050" spans="1:16" x14ac:dyDescent="0.25">
      <c r="A2050" s="3">
        <v>1451455</v>
      </c>
      <c r="B2050" s="5">
        <v>42947</v>
      </c>
      <c r="C2050" s="6">
        <v>0.37714120370370369</v>
      </c>
      <c r="D2050" s="6">
        <v>0.38119212962962962</v>
      </c>
      <c r="E2050" s="3">
        <f t="shared" si="374"/>
        <v>7</v>
      </c>
      <c r="F2050" s="3" t="str">
        <f t="shared" si="375"/>
        <v>stacjonarne</v>
      </c>
      <c r="G2050" s="3" t="str">
        <f t="shared" si="376"/>
        <v>14</v>
      </c>
      <c r="H2050" s="6">
        <f t="shared" si="377"/>
        <v>4.05092592592593E-3</v>
      </c>
      <c r="I2050" s="8">
        <f t="shared" si="378"/>
        <v>0</v>
      </c>
      <c r="J2050" s="8">
        <f t="shared" si="379"/>
        <v>11.205752314814809</v>
      </c>
      <c r="K2050" s="9">
        <f t="shared" si="380"/>
        <v>16136</v>
      </c>
      <c r="L2050" s="8">
        <f t="shared" si="381"/>
        <v>0</v>
      </c>
      <c r="M2050" s="3">
        <f t="shared" si="384"/>
        <v>0</v>
      </c>
      <c r="N2050" s="3">
        <f t="shared" si="382"/>
        <v>3768</v>
      </c>
      <c r="O2050" s="3">
        <f t="shared" si="385"/>
        <v>11568</v>
      </c>
      <c r="P2050" s="9">
        <f t="shared" si="383"/>
        <v>17</v>
      </c>
    </row>
    <row r="2051" spans="1:16" x14ac:dyDescent="0.25">
      <c r="A2051" s="3">
        <v>8156713</v>
      </c>
      <c r="B2051" s="5">
        <v>42947</v>
      </c>
      <c r="C2051" s="6">
        <v>0.38130787037037034</v>
      </c>
      <c r="D2051" s="6">
        <v>0.38280092592592596</v>
      </c>
      <c r="E2051" s="3">
        <f t="shared" ref="E2051:E2114" si="386">LEN(A2051)</f>
        <v>7</v>
      </c>
      <c r="F2051" s="3" t="str">
        <f t="shared" ref="F2051:F2114" si="387">IF(E2051=7,"stacjonarne","komurkowe")</f>
        <v>stacjonarne</v>
      </c>
      <c r="G2051" s="3" t="str">
        <f t="shared" ref="G2051:G2114" si="388">LEFT(A2051,2)</f>
        <v>81</v>
      </c>
      <c r="H2051" s="6">
        <f t="shared" ref="H2051:H2114" si="389">D2051-C2051</f>
        <v>1.4930555555556224E-3</v>
      </c>
      <c r="I2051" s="8">
        <f t="shared" ref="I2051:I2114" si="390">IF(AND(G2051="12",F2051="stacjonarne"),H2051,0)</f>
        <v>0</v>
      </c>
      <c r="J2051" s="8">
        <f t="shared" si="379"/>
        <v>11.207245370370364</v>
      </c>
      <c r="K2051" s="9">
        <f t="shared" si="380"/>
        <v>16138</v>
      </c>
      <c r="L2051" s="8">
        <f t="shared" si="381"/>
        <v>0</v>
      </c>
      <c r="M2051" s="3">
        <f t="shared" si="384"/>
        <v>0</v>
      </c>
      <c r="N2051" s="3">
        <f t="shared" si="382"/>
        <v>3768</v>
      </c>
      <c r="O2051" s="3">
        <f t="shared" si="385"/>
        <v>11570</v>
      </c>
      <c r="P2051" s="9">
        <f t="shared" si="383"/>
        <v>26</v>
      </c>
    </row>
    <row r="2052" spans="1:16" x14ac:dyDescent="0.25">
      <c r="A2052" s="3">
        <v>24024164</v>
      </c>
      <c r="B2052" s="5">
        <v>42947</v>
      </c>
      <c r="C2052" s="6">
        <v>0.38135416666666666</v>
      </c>
      <c r="D2052" s="6">
        <v>0.38210648148148146</v>
      </c>
      <c r="E2052" s="3">
        <f t="shared" si="386"/>
        <v>8</v>
      </c>
      <c r="F2052" s="3" t="str">
        <f t="shared" si="387"/>
        <v>komurkowe</v>
      </c>
      <c r="G2052" s="3" t="str">
        <f t="shared" si="388"/>
        <v>24</v>
      </c>
      <c r="H2052" s="6">
        <f t="shared" si="389"/>
        <v>7.5231481481480289E-4</v>
      </c>
      <c r="I2052" s="8">
        <f t="shared" si="390"/>
        <v>0</v>
      </c>
      <c r="J2052" s="8">
        <f t="shared" ref="J2052:J2115" si="391">IF(E2052&lt;10,H2052+J2051,J2051)</f>
        <v>11.207997685185179</v>
      </c>
      <c r="K2052" s="9">
        <f t="shared" ref="K2052:K2115" si="392">IF(J2052&lt;&gt;J2051,K2051+HOUR(H2052)*60+MINUTE(H2052)+IF(P2052&lt;P2051,1,0),K2051)</f>
        <v>16139</v>
      </c>
      <c r="L2052" s="8">
        <f t="shared" ref="L2052:L2115" si="393">IF(E2052&gt;=10,H2052,0)</f>
        <v>0</v>
      </c>
      <c r="M2052" s="3">
        <f t="shared" si="384"/>
        <v>0</v>
      </c>
      <c r="N2052" s="3">
        <f t="shared" ref="N2052:N2115" si="394">IF(AND(K2052&gt;800,K2051&lt;800,F2052="komurkowe"),K2052-800,IF(AND(F2052="komurkowe",K2052&gt;800),N2051+K2052-K2051,N2051))</f>
        <v>3769</v>
      </c>
      <c r="O2052" s="3">
        <f t="shared" si="385"/>
        <v>11570</v>
      </c>
      <c r="P2052" s="9">
        <f t="shared" ref="P2052:P2115" si="395">IF(J2052&lt;&gt;J2051,MOD(SECOND(H2052)+P2051,60),P2051)</f>
        <v>31</v>
      </c>
    </row>
    <row r="2053" spans="1:16" x14ac:dyDescent="0.25">
      <c r="A2053" s="3">
        <v>75122204</v>
      </c>
      <c r="B2053" s="5">
        <v>42947</v>
      </c>
      <c r="C2053" s="6">
        <v>0.38641203703703703</v>
      </c>
      <c r="D2053" s="6">
        <v>0.39549768518518519</v>
      </c>
      <c r="E2053" s="3">
        <f t="shared" si="386"/>
        <v>8</v>
      </c>
      <c r="F2053" s="3" t="str">
        <f t="shared" si="387"/>
        <v>komurkowe</v>
      </c>
      <c r="G2053" s="3" t="str">
        <f t="shared" si="388"/>
        <v>75</v>
      </c>
      <c r="H2053" s="6">
        <f t="shared" si="389"/>
        <v>9.0856481481481621E-3</v>
      </c>
      <c r="I2053" s="8">
        <f t="shared" si="390"/>
        <v>0</v>
      </c>
      <c r="J2053" s="8">
        <f t="shared" si="391"/>
        <v>11.217083333333326</v>
      </c>
      <c r="K2053" s="9">
        <f t="shared" si="392"/>
        <v>16152</v>
      </c>
      <c r="L2053" s="8">
        <f t="shared" si="393"/>
        <v>0</v>
      </c>
      <c r="M2053" s="3">
        <f t="shared" si="384"/>
        <v>0</v>
      </c>
      <c r="N2053" s="3">
        <f t="shared" si="394"/>
        <v>3782</v>
      </c>
      <c r="O2053" s="3">
        <f t="shared" si="385"/>
        <v>11570</v>
      </c>
      <c r="P2053" s="9">
        <f t="shared" si="395"/>
        <v>36</v>
      </c>
    </row>
    <row r="2054" spans="1:16" x14ac:dyDescent="0.25">
      <c r="A2054" s="3">
        <v>33166727</v>
      </c>
      <c r="B2054" s="5">
        <v>42947</v>
      </c>
      <c r="C2054" s="6">
        <v>0.38927083333333329</v>
      </c>
      <c r="D2054" s="6">
        <v>0.39721064814814816</v>
      </c>
      <c r="E2054" s="3">
        <f t="shared" si="386"/>
        <v>8</v>
      </c>
      <c r="F2054" s="3" t="str">
        <f t="shared" si="387"/>
        <v>komurkowe</v>
      </c>
      <c r="G2054" s="3" t="str">
        <f t="shared" si="388"/>
        <v>33</v>
      </c>
      <c r="H2054" s="6">
        <f t="shared" si="389"/>
        <v>7.9398148148148717E-3</v>
      </c>
      <c r="I2054" s="8">
        <f t="shared" si="390"/>
        <v>0</v>
      </c>
      <c r="J2054" s="8">
        <f t="shared" si="391"/>
        <v>11.225023148148141</v>
      </c>
      <c r="K2054" s="9">
        <f t="shared" si="392"/>
        <v>16164</v>
      </c>
      <c r="L2054" s="8">
        <f t="shared" si="393"/>
        <v>0</v>
      </c>
      <c r="M2054" s="3">
        <f t="shared" si="384"/>
        <v>0</v>
      </c>
      <c r="N2054" s="3">
        <f t="shared" si="394"/>
        <v>3794</v>
      </c>
      <c r="O2054" s="3">
        <f t="shared" si="385"/>
        <v>11570</v>
      </c>
      <c r="P2054" s="9">
        <f t="shared" si="395"/>
        <v>2</v>
      </c>
    </row>
    <row r="2055" spans="1:16" x14ac:dyDescent="0.25">
      <c r="A2055" s="3">
        <v>4293872</v>
      </c>
      <c r="B2055" s="5">
        <v>42947</v>
      </c>
      <c r="C2055" s="6">
        <v>0.39023148148148151</v>
      </c>
      <c r="D2055" s="6">
        <v>0.39748842592592593</v>
      </c>
      <c r="E2055" s="3">
        <f t="shared" si="386"/>
        <v>7</v>
      </c>
      <c r="F2055" s="3" t="str">
        <f t="shared" si="387"/>
        <v>stacjonarne</v>
      </c>
      <c r="G2055" s="3" t="str">
        <f t="shared" si="388"/>
        <v>42</v>
      </c>
      <c r="H2055" s="6">
        <f t="shared" si="389"/>
        <v>7.2569444444444131E-3</v>
      </c>
      <c r="I2055" s="8">
        <f t="shared" si="390"/>
        <v>0</v>
      </c>
      <c r="J2055" s="8">
        <f t="shared" si="391"/>
        <v>11.232280092592585</v>
      </c>
      <c r="K2055" s="9">
        <f t="shared" si="392"/>
        <v>16174</v>
      </c>
      <c r="L2055" s="8">
        <f t="shared" si="393"/>
        <v>0</v>
      </c>
      <c r="M2055" s="3">
        <f t="shared" si="384"/>
        <v>0</v>
      </c>
      <c r="N2055" s="3">
        <f t="shared" si="394"/>
        <v>3794</v>
      </c>
      <c r="O2055" s="3">
        <f t="shared" si="385"/>
        <v>11580</v>
      </c>
      <c r="P2055" s="9">
        <f t="shared" si="395"/>
        <v>29</v>
      </c>
    </row>
    <row r="2056" spans="1:16" x14ac:dyDescent="0.25">
      <c r="A2056" s="3">
        <v>3017523</v>
      </c>
      <c r="B2056" s="5">
        <v>42947</v>
      </c>
      <c r="C2056" s="6">
        <v>0.3934259259259259</v>
      </c>
      <c r="D2056" s="6">
        <v>0.40181712962962962</v>
      </c>
      <c r="E2056" s="3">
        <f t="shared" si="386"/>
        <v>7</v>
      </c>
      <c r="F2056" s="3" t="str">
        <f t="shared" si="387"/>
        <v>stacjonarne</v>
      </c>
      <c r="G2056" s="3" t="str">
        <f t="shared" si="388"/>
        <v>30</v>
      </c>
      <c r="H2056" s="6">
        <f t="shared" si="389"/>
        <v>8.3912037037037202E-3</v>
      </c>
      <c r="I2056" s="8">
        <f t="shared" si="390"/>
        <v>0</v>
      </c>
      <c r="J2056" s="8">
        <f t="shared" si="391"/>
        <v>11.24067129629629</v>
      </c>
      <c r="K2056" s="9">
        <f t="shared" si="392"/>
        <v>16186</v>
      </c>
      <c r="L2056" s="8">
        <f t="shared" si="393"/>
        <v>0</v>
      </c>
      <c r="M2056" s="3">
        <f t="shared" si="384"/>
        <v>0</v>
      </c>
      <c r="N2056" s="3">
        <f t="shared" si="394"/>
        <v>3794</v>
      </c>
      <c r="O2056" s="3">
        <f t="shared" si="385"/>
        <v>11592</v>
      </c>
      <c r="P2056" s="9">
        <f t="shared" si="395"/>
        <v>34</v>
      </c>
    </row>
    <row r="2057" spans="1:16" x14ac:dyDescent="0.25">
      <c r="A2057" s="3">
        <v>5087484</v>
      </c>
      <c r="B2057" s="5">
        <v>42947</v>
      </c>
      <c r="C2057" s="6">
        <v>0.39766203703703701</v>
      </c>
      <c r="D2057" s="6">
        <v>0.39957175925925931</v>
      </c>
      <c r="E2057" s="3">
        <f t="shared" si="386"/>
        <v>7</v>
      </c>
      <c r="F2057" s="3" t="str">
        <f t="shared" si="387"/>
        <v>stacjonarne</v>
      </c>
      <c r="G2057" s="3" t="str">
        <f t="shared" si="388"/>
        <v>50</v>
      </c>
      <c r="H2057" s="6">
        <f t="shared" si="389"/>
        <v>1.9097222222222987E-3</v>
      </c>
      <c r="I2057" s="8">
        <f t="shared" si="390"/>
        <v>0</v>
      </c>
      <c r="J2057" s="8">
        <f t="shared" si="391"/>
        <v>11.242581018518512</v>
      </c>
      <c r="K2057" s="9">
        <f t="shared" si="392"/>
        <v>16189</v>
      </c>
      <c r="L2057" s="8">
        <f t="shared" si="393"/>
        <v>0</v>
      </c>
      <c r="M2057" s="3">
        <f t="shared" si="384"/>
        <v>0</v>
      </c>
      <c r="N2057" s="3">
        <f t="shared" si="394"/>
        <v>3794</v>
      </c>
      <c r="O2057" s="3">
        <f t="shared" si="385"/>
        <v>11595</v>
      </c>
      <c r="P2057" s="9">
        <f t="shared" si="395"/>
        <v>19</v>
      </c>
    </row>
    <row r="2058" spans="1:16" x14ac:dyDescent="0.25">
      <c r="A2058" s="3">
        <v>47615054</v>
      </c>
      <c r="B2058" s="5">
        <v>42947</v>
      </c>
      <c r="C2058" s="6">
        <v>0.39878472222222222</v>
      </c>
      <c r="D2058" s="6">
        <v>0.40041666666666664</v>
      </c>
      <c r="E2058" s="3">
        <f t="shared" si="386"/>
        <v>8</v>
      </c>
      <c r="F2058" s="3" t="str">
        <f t="shared" si="387"/>
        <v>komurkowe</v>
      </c>
      <c r="G2058" s="3" t="str">
        <f t="shared" si="388"/>
        <v>47</v>
      </c>
      <c r="H2058" s="6">
        <f t="shared" si="389"/>
        <v>1.631944444444422E-3</v>
      </c>
      <c r="I2058" s="8">
        <f t="shared" si="390"/>
        <v>0</v>
      </c>
      <c r="J2058" s="8">
        <f t="shared" si="391"/>
        <v>11.244212962962957</v>
      </c>
      <c r="K2058" s="9">
        <f t="shared" si="392"/>
        <v>16191</v>
      </c>
      <c r="L2058" s="8">
        <f t="shared" si="393"/>
        <v>0</v>
      </c>
      <c r="M2058" s="3">
        <f t="shared" si="384"/>
        <v>0</v>
      </c>
      <c r="N2058" s="3">
        <f t="shared" si="394"/>
        <v>3796</v>
      </c>
      <c r="O2058" s="3">
        <f t="shared" si="385"/>
        <v>11595</v>
      </c>
      <c r="P2058" s="9">
        <f t="shared" si="395"/>
        <v>40</v>
      </c>
    </row>
    <row r="2059" spans="1:16" x14ac:dyDescent="0.25">
      <c r="A2059" s="3">
        <v>7775602353</v>
      </c>
      <c r="B2059" s="5">
        <v>42947</v>
      </c>
      <c r="C2059" s="6">
        <v>0.40313657407407405</v>
      </c>
      <c r="D2059" s="6">
        <v>0.40773148148148147</v>
      </c>
      <c r="E2059" s="3">
        <f t="shared" si="386"/>
        <v>10</v>
      </c>
      <c r="F2059" s="3" t="str">
        <f t="shared" si="387"/>
        <v>komurkowe</v>
      </c>
      <c r="G2059" s="3" t="str">
        <f t="shared" si="388"/>
        <v>77</v>
      </c>
      <c r="H2059" s="6">
        <f t="shared" si="389"/>
        <v>4.5949074074074225E-3</v>
      </c>
      <c r="I2059" s="8">
        <f t="shared" si="390"/>
        <v>0</v>
      </c>
      <c r="J2059" s="8">
        <f t="shared" si="391"/>
        <v>11.244212962962957</v>
      </c>
      <c r="K2059" s="9">
        <f t="shared" si="392"/>
        <v>16191</v>
      </c>
      <c r="L2059" s="8">
        <f t="shared" si="393"/>
        <v>4.5949074074074225E-3</v>
      </c>
      <c r="M2059" s="3">
        <f t="shared" si="384"/>
        <v>7</v>
      </c>
      <c r="N2059" s="3">
        <f t="shared" si="394"/>
        <v>3796</v>
      </c>
      <c r="O2059" s="3">
        <f t="shared" si="385"/>
        <v>11595</v>
      </c>
      <c r="P2059" s="9">
        <f t="shared" si="395"/>
        <v>40</v>
      </c>
    </row>
    <row r="2060" spans="1:16" x14ac:dyDescent="0.25">
      <c r="A2060" s="3">
        <v>9533304954</v>
      </c>
      <c r="B2060" s="5">
        <v>42947</v>
      </c>
      <c r="C2060" s="6">
        <v>0.403287037037037</v>
      </c>
      <c r="D2060" s="6">
        <v>0.41405092592592596</v>
      </c>
      <c r="E2060" s="3">
        <f t="shared" si="386"/>
        <v>10</v>
      </c>
      <c r="F2060" s="3" t="str">
        <f t="shared" si="387"/>
        <v>komurkowe</v>
      </c>
      <c r="G2060" s="3" t="str">
        <f t="shared" si="388"/>
        <v>95</v>
      </c>
      <c r="H2060" s="6">
        <f t="shared" si="389"/>
        <v>1.0763888888888962E-2</v>
      </c>
      <c r="I2060" s="8">
        <f t="shared" si="390"/>
        <v>0</v>
      </c>
      <c r="J2060" s="8">
        <f t="shared" si="391"/>
        <v>11.244212962962957</v>
      </c>
      <c r="K2060" s="9">
        <f t="shared" si="392"/>
        <v>16191</v>
      </c>
      <c r="L2060" s="8">
        <f t="shared" si="393"/>
        <v>1.0763888888888962E-2</v>
      </c>
      <c r="M2060" s="3">
        <f t="shared" si="384"/>
        <v>16</v>
      </c>
      <c r="N2060" s="3">
        <f t="shared" si="394"/>
        <v>3796</v>
      </c>
      <c r="O2060" s="3">
        <f t="shared" si="385"/>
        <v>11595</v>
      </c>
      <c r="P2060" s="9">
        <f t="shared" si="395"/>
        <v>40</v>
      </c>
    </row>
    <row r="2061" spans="1:16" x14ac:dyDescent="0.25">
      <c r="A2061" s="3">
        <v>5147651</v>
      </c>
      <c r="B2061" s="5">
        <v>42947</v>
      </c>
      <c r="C2061" s="6">
        <v>0.40497685185185189</v>
      </c>
      <c r="D2061" s="6">
        <v>0.41167824074074072</v>
      </c>
      <c r="E2061" s="3">
        <f t="shared" si="386"/>
        <v>7</v>
      </c>
      <c r="F2061" s="3" t="str">
        <f t="shared" si="387"/>
        <v>stacjonarne</v>
      </c>
      <c r="G2061" s="3" t="str">
        <f t="shared" si="388"/>
        <v>51</v>
      </c>
      <c r="H2061" s="6">
        <f t="shared" si="389"/>
        <v>6.7013888888888262E-3</v>
      </c>
      <c r="I2061" s="8">
        <f t="shared" si="390"/>
        <v>0</v>
      </c>
      <c r="J2061" s="8">
        <f t="shared" si="391"/>
        <v>11.250914351851845</v>
      </c>
      <c r="K2061" s="9">
        <f t="shared" si="392"/>
        <v>16201</v>
      </c>
      <c r="L2061" s="8">
        <f t="shared" si="393"/>
        <v>0</v>
      </c>
      <c r="M2061" s="3">
        <f t="shared" si="384"/>
        <v>0</v>
      </c>
      <c r="N2061" s="3">
        <f t="shared" si="394"/>
        <v>3796</v>
      </c>
      <c r="O2061" s="3">
        <f t="shared" si="385"/>
        <v>11605</v>
      </c>
      <c r="P2061" s="9">
        <f t="shared" si="395"/>
        <v>19</v>
      </c>
    </row>
    <row r="2062" spans="1:16" x14ac:dyDescent="0.25">
      <c r="A2062" s="3">
        <v>7564861</v>
      </c>
      <c r="B2062" s="5">
        <v>42947</v>
      </c>
      <c r="C2062" s="6">
        <v>0.40725694444444444</v>
      </c>
      <c r="D2062" s="6">
        <v>0.41819444444444448</v>
      </c>
      <c r="E2062" s="3">
        <f t="shared" si="386"/>
        <v>7</v>
      </c>
      <c r="F2062" s="3" t="str">
        <f t="shared" si="387"/>
        <v>stacjonarne</v>
      </c>
      <c r="G2062" s="3" t="str">
        <f t="shared" si="388"/>
        <v>75</v>
      </c>
      <c r="H2062" s="6">
        <f t="shared" si="389"/>
        <v>1.0937500000000044E-2</v>
      </c>
      <c r="I2062" s="8">
        <f t="shared" si="390"/>
        <v>0</v>
      </c>
      <c r="J2062" s="8">
        <f t="shared" si="391"/>
        <v>11.261851851851846</v>
      </c>
      <c r="K2062" s="9">
        <f t="shared" si="392"/>
        <v>16217</v>
      </c>
      <c r="L2062" s="8">
        <f t="shared" si="393"/>
        <v>0</v>
      </c>
      <c r="M2062" s="3">
        <f t="shared" si="384"/>
        <v>0</v>
      </c>
      <c r="N2062" s="3">
        <f t="shared" si="394"/>
        <v>3796</v>
      </c>
      <c r="O2062" s="3">
        <f t="shared" si="385"/>
        <v>11621</v>
      </c>
      <c r="P2062" s="9">
        <f t="shared" si="395"/>
        <v>4</v>
      </c>
    </row>
    <row r="2063" spans="1:16" x14ac:dyDescent="0.25">
      <c r="A2063" s="3">
        <v>8163790</v>
      </c>
      <c r="B2063" s="5">
        <v>42947</v>
      </c>
      <c r="C2063" s="6">
        <v>0.40787037037037038</v>
      </c>
      <c r="D2063" s="6">
        <v>0.40846064814814814</v>
      </c>
      <c r="E2063" s="3">
        <f t="shared" si="386"/>
        <v>7</v>
      </c>
      <c r="F2063" s="3" t="str">
        <f t="shared" si="387"/>
        <v>stacjonarne</v>
      </c>
      <c r="G2063" s="3" t="str">
        <f t="shared" si="388"/>
        <v>81</v>
      </c>
      <c r="H2063" s="6">
        <f t="shared" si="389"/>
        <v>5.9027777777775903E-4</v>
      </c>
      <c r="I2063" s="8">
        <f t="shared" si="390"/>
        <v>0</v>
      </c>
      <c r="J2063" s="8">
        <f t="shared" si="391"/>
        <v>11.262442129629624</v>
      </c>
      <c r="K2063" s="9">
        <f t="shared" si="392"/>
        <v>16217</v>
      </c>
      <c r="L2063" s="8">
        <f t="shared" si="393"/>
        <v>0</v>
      </c>
      <c r="M2063" s="3">
        <f t="shared" si="384"/>
        <v>0</v>
      </c>
      <c r="N2063" s="3">
        <f t="shared" si="394"/>
        <v>3796</v>
      </c>
      <c r="O2063" s="3">
        <f t="shared" si="385"/>
        <v>11621</v>
      </c>
      <c r="P2063" s="9">
        <f t="shared" si="395"/>
        <v>55</v>
      </c>
    </row>
    <row r="2064" spans="1:16" x14ac:dyDescent="0.25">
      <c r="A2064" s="3">
        <v>37930610</v>
      </c>
      <c r="B2064" s="5">
        <v>42947</v>
      </c>
      <c r="C2064" s="6">
        <v>0.41334490740740742</v>
      </c>
      <c r="D2064" s="6">
        <v>0.4239236111111111</v>
      </c>
      <c r="E2064" s="3">
        <f t="shared" si="386"/>
        <v>8</v>
      </c>
      <c r="F2064" s="3" t="str">
        <f t="shared" si="387"/>
        <v>komurkowe</v>
      </c>
      <c r="G2064" s="3" t="str">
        <f t="shared" si="388"/>
        <v>37</v>
      </c>
      <c r="H2064" s="6">
        <f t="shared" si="389"/>
        <v>1.0578703703703674E-2</v>
      </c>
      <c r="I2064" s="8">
        <f t="shared" si="390"/>
        <v>0</v>
      </c>
      <c r="J2064" s="8">
        <f t="shared" si="391"/>
        <v>11.273020833333328</v>
      </c>
      <c r="K2064" s="9">
        <f t="shared" si="392"/>
        <v>16233</v>
      </c>
      <c r="L2064" s="8">
        <f t="shared" si="393"/>
        <v>0</v>
      </c>
      <c r="M2064" s="3">
        <f t="shared" si="384"/>
        <v>0</v>
      </c>
      <c r="N2064" s="3">
        <f t="shared" si="394"/>
        <v>3812</v>
      </c>
      <c r="O2064" s="3">
        <f t="shared" si="385"/>
        <v>11621</v>
      </c>
      <c r="P2064" s="9">
        <f t="shared" si="395"/>
        <v>9</v>
      </c>
    </row>
    <row r="2065" spans="1:16" x14ac:dyDescent="0.25">
      <c r="A2065" s="3">
        <v>7518300</v>
      </c>
      <c r="B2065" s="5">
        <v>42947</v>
      </c>
      <c r="C2065" s="6">
        <v>0.41337962962962965</v>
      </c>
      <c r="D2065" s="6">
        <v>0.41743055555555553</v>
      </c>
      <c r="E2065" s="3">
        <f t="shared" si="386"/>
        <v>7</v>
      </c>
      <c r="F2065" s="3" t="str">
        <f t="shared" si="387"/>
        <v>stacjonarne</v>
      </c>
      <c r="G2065" s="3" t="str">
        <f t="shared" si="388"/>
        <v>75</v>
      </c>
      <c r="H2065" s="6">
        <f t="shared" si="389"/>
        <v>4.0509259259258745E-3</v>
      </c>
      <c r="I2065" s="8">
        <f t="shared" si="390"/>
        <v>0</v>
      </c>
      <c r="J2065" s="8">
        <f t="shared" si="391"/>
        <v>11.277071759259254</v>
      </c>
      <c r="K2065" s="9">
        <f t="shared" si="392"/>
        <v>16238</v>
      </c>
      <c r="L2065" s="8">
        <f t="shared" si="393"/>
        <v>0</v>
      </c>
      <c r="M2065" s="3">
        <f t="shared" si="384"/>
        <v>0</v>
      </c>
      <c r="N2065" s="3">
        <f t="shared" si="394"/>
        <v>3812</v>
      </c>
      <c r="O2065" s="3">
        <f t="shared" si="385"/>
        <v>11626</v>
      </c>
      <c r="P2065" s="9">
        <f t="shared" si="395"/>
        <v>59</v>
      </c>
    </row>
    <row r="2066" spans="1:16" x14ac:dyDescent="0.25">
      <c r="A2066" s="3">
        <v>9233918039</v>
      </c>
      <c r="B2066" s="5">
        <v>42947</v>
      </c>
      <c r="C2066" s="6">
        <v>0.41523148148148148</v>
      </c>
      <c r="D2066" s="6">
        <v>0.42322916666666671</v>
      </c>
      <c r="E2066" s="3">
        <f t="shared" si="386"/>
        <v>10</v>
      </c>
      <c r="F2066" s="3" t="str">
        <f t="shared" si="387"/>
        <v>komurkowe</v>
      </c>
      <c r="G2066" s="3" t="str">
        <f t="shared" si="388"/>
        <v>92</v>
      </c>
      <c r="H2066" s="6">
        <f t="shared" si="389"/>
        <v>7.9976851851852326E-3</v>
      </c>
      <c r="I2066" s="8">
        <f t="shared" si="390"/>
        <v>0</v>
      </c>
      <c r="J2066" s="8">
        <f t="shared" si="391"/>
        <v>11.277071759259254</v>
      </c>
      <c r="K2066" s="9">
        <f t="shared" si="392"/>
        <v>16238</v>
      </c>
      <c r="L2066" s="8">
        <f t="shared" si="393"/>
        <v>7.9976851851852326E-3</v>
      </c>
      <c r="M2066" s="3">
        <f t="shared" si="384"/>
        <v>12</v>
      </c>
      <c r="N2066" s="3">
        <f t="shared" si="394"/>
        <v>3812</v>
      </c>
      <c r="O2066" s="3">
        <f t="shared" si="385"/>
        <v>11626</v>
      </c>
      <c r="P2066" s="9">
        <f t="shared" si="395"/>
        <v>59</v>
      </c>
    </row>
    <row r="2067" spans="1:16" x14ac:dyDescent="0.25">
      <c r="A2067" s="3">
        <v>5744555</v>
      </c>
      <c r="B2067" s="5">
        <v>42947</v>
      </c>
      <c r="C2067" s="6">
        <v>0.41841435185185188</v>
      </c>
      <c r="D2067" s="6">
        <v>0.42677083333333332</v>
      </c>
      <c r="E2067" s="3">
        <f t="shared" si="386"/>
        <v>7</v>
      </c>
      <c r="F2067" s="3" t="str">
        <f t="shared" si="387"/>
        <v>stacjonarne</v>
      </c>
      <c r="G2067" s="3" t="str">
        <f t="shared" si="388"/>
        <v>57</v>
      </c>
      <c r="H2067" s="6">
        <f t="shared" si="389"/>
        <v>8.356481481481437E-3</v>
      </c>
      <c r="I2067" s="8">
        <f t="shared" si="390"/>
        <v>0</v>
      </c>
      <c r="J2067" s="8">
        <f t="shared" si="391"/>
        <v>11.285428240740735</v>
      </c>
      <c r="K2067" s="9">
        <f t="shared" si="392"/>
        <v>16251</v>
      </c>
      <c r="L2067" s="8">
        <f t="shared" si="393"/>
        <v>0</v>
      </c>
      <c r="M2067" s="3">
        <f t="shared" si="384"/>
        <v>0</v>
      </c>
      <c r="N2067" s="3">
        <f t="shared" si="394"/>
        <v>3812</v>
      </c>
      <c r="O2067" s="3">
        <f t="shared" si="385"/>
        <v>11639</v>
      </c>
      <c r="P2067" s="9">
        <f t="shared" si="395"/>
        <v>1</v>
      </c>
    </row>
    <row r="2068" spans="1:16" x14ac:dyDescent="0.25">
      <c r="A2068" s="3">
        <v>17005785</v>
      </c>
      <c r="B2068" s="5">
        <v>42947</v>
      </c>
      <c r="C2068" s="6">
        <v>0.41873842592592592</v>
      </c>
      <c r="D2068" s="6">
        <v>0.42502314814814812</v>
      </c>
      <c r="E2068" s="3">
        <f t="shared" si="386"/>
        <v>8</v>
      </c>
      <c r="F2068" s="3" t="str">
        <f t="shared" si="387"/>
        <v>komurkowe</v>
      </c>
      <c r="G2068" s="3" t="str">
        <f t="shared" si="388"/>
        <v>17</v>
      </c>
      <c r="H2068" s="6">
        <f t="shared" si="389"/>
        <v>6.2847222222222054E-3</v>
      </c>
      <c r="I2068" s="8">
        <f t="shared" si="390"/>
        <v>0</v>
      </c>
      <c r="J2068" s="8">
        <f t="shared" si="391"/>
        <v>11.291712962962958</v>
      </c>
      <c r="K2068" s="9">
        <f t="shared" si="392"/>
        <v>16260</v>
      </c>
      <c r="L2068" s="8">
        <f t="shared" si="393"/>
        <v>0</v>
      </c>
      <c r="M2068" s="3">
        <f t="shared" si="384"/>
        <v>0</v>
      </c>
      <c r="N2068" s="3">
        <f t="shared" si="394"/>
        <v>3821</v>
      </c>
      <c r="O2068" s="3">
        <f t="shared" si="385"/>
        <v>11639</v>
      </c>
      <c r="P2068" s="9">
        <f t="shared" si="395"/>
        <v>4</v>
      </c>
    </row>
    <row r="2069" spans="1:16" x14ac:dyDescent="0.25">
      <c r="A2069" s="3">
        <v>35281950</v>
      </c>
      <c r="B2069" s="5">
        <v>42947</v>
      </c>
      <c r="C2069" s="6">
        <v>0.41952546296296295</v>
      </c>
      <c r="D2069" s="6">
        <v>0.42105324074074074</v>
      </c>
      <c r="E2069" s="3">
        <f t="shared" si="386"/>
        <v>8</v>
      </c>
      <c r="F2069" s="3" t="str">
        <f t="shared" si="387"/>
        <v>komurkowe</v>
      </c>
      <c r="G2069" s="3" t="str">
        <f t="shared" si="388"/>
        <v>35</v>
      </c>
      <c r="H2069" s="6">
        <f t="shared" si="389"/>
        <v>1.5277777777777946E-3</v>
      </c>
      <c r="I2069" s="8">
        <f t="shared" si="390"/>
        <v>0</v>
      </c>
      <c r="J2069" s="8">
        <f t="shared" si="391"/>
        <v>11.293240740740735</v>
      </c>
      <c r="K2069" s="9">
        <f t="shared" si="392"/>
        <v>16262</v>
      </c>
      <c r="L2069" s="8">
        <f t="shared" si="393"/>
        <v>0</v>
      </c>
      <c r="M2069" s="3">
        <f t="shared" si="384"/>
        <v>0</v>
      </c>
      <c r="N2069" s="3">
        <f t="shared" si="394"/>
        <v>3823</v>
      </c>
      <c r="O2069" s="3">
        <f t="shared" si="385"/>
        <v>11639</v>
      </c>
      <c r="P2069" s="9">
        <f t="shared" si="395"/>
        <v>16</v>
      </c>
    </row>
    <row r="2070" spans="1:16" x14ac:dyDescent="0.25">
      <c r="A2070" s="3">
        <v>54840810</v>
      </c>
      <c r="B2070" s="5">
        <v>42947</v>
      </c>
      <c r="C2070" s="6">
        <v>0.42111111111111116</v>
      </c>
      <c r="D2070" s="6">
        <v>0.42442129629629632</v>
      </c>
      <c r="E2070" s="3">
        <f t="shared" si="386"/>
        <v>8</v>
      </c>
      <c r="F2070" s="3" t="str">
        <f t="shared" si="387"/>
        <v>komurkowe</v>
      </c>
      <c r="G2070" s="3" t="str">
        <f t="shared" si="388"/>
        <v>54</v>
      </c>
      <c r="H2070" s="6">
        <f t="shared" si="389"/>
        <v>3.310185185185166E-3</v>
      </c>
      <c r="I2070" s="8">
        <f t="shared" si="390"/>
        <v>0</v>
      </c>
      <c r="J2070" s="8">
        <f t="shared" si="391"/>
        <v>11.296550925925921</v>
      </c>
      <c r="K2070" s="9">
        <f t="shared" si="392"/>
        <v>16267</v>
      </c>
      <c r="L2070" s="8">
        <f t="shared" si="393"/>
        <v>0</v>
      </c>
      <c r="M2070" s="3">
        <f t="shared" si="384"/>
        <v>0</v>
      </c>
      <c r="N2070" s="3">
        <f t="shared" si="394"/>
        <v>3828</v>
      </c>
      <c r="O2070" s="3">
        <f t="shared" si="385"/>
        <v>11639</v>
      </c>
      <c r="P2070" s="9">
        <f t="shared" si="395"/>
        <v>2</v>
      </c>
    </row>
    <row r="2071" spans="1:16" x14ac:dyDescent="0.25">
      <c r="A2071" s="3">
        <v>3236046</v>
      </c>
      <c r="B2071" s="5">
        <v>42947</v>
      </c>
      <c r="C2071" s="6">
        <v>0.42247685185185185</v>
      </c>
      <c r="D2071" s="6">
        <v>0.4268865740740741</v>
      </c>
      <c r="E2071" s="3">
        <f t="shared" si="386"/>
        <v>7</v>
      </c>
      <c r="F2071" s="3" t="str">
        <f t="shared" si="387"/>
        <v>stacjonarne</v>
      </c>
      <c r="G2071" s="3" t="str">
        <f t="shared" si="388"/>
        <v>32</v>
      </c>
      <c r="H2071" s="6">
        <f t="shared" si="389"/>
        <v>4.4097222222222454E-3</v>
      </c>
      <c r="I2071" s="8">
        <f t="shared" si="390"/>
        <v>0</v>
      </c>
      <c r="J2071" s="8">
        <f t="shared" si="391"/>
        <v>11.300960648148143</v>
      </c>
      <c r="K2071" s="9">
        <f t="shared" si="392"/>
        <v>16273</v>
      </c>
      <c r="L2071" s="8">
        <f t="shared" si="393"/>
        <v>0</v>
      </c>
      <c r="M2071" s="3">
        <f t="shared" si="384"/>
        <v>0</v>
      </c>
      <c r="N2071" s="3">
        <f t="shared" si="394"/>
        <v>3828</v>
      </c>
      <c r="O2071" s="3">
        <f t="shared" si="385"/>
        <v>11645</v>
      </c>
      <c r="P2071" s="9">
        <f t="shared" si="395"/>
        <v>23</v>
      </c>
    </row>
    <row r="2072" spans="1:16" x14ac:dyDescent="0.25">
      <c r="A2072" s="3">
        <v>20149106</v>
      </c>
      <c r="B2072" s="5">
        <v>42947</v>
      </c>
      <c r="C2072" s="6">
        <v>0.42586805555555557</v>
      </c>
      <c r="D2072" s="6">
        <v>0.42711805555555554</v>
      </c>
      <c r="E2072" s="3">
        <f t="shared" si="386"/>
        <v>8</v>
      </c>
      <c r="F2072" s="3" t="str">
        <f t="shared" si="387"/>
        <v>komurkowe</v>
      </c>
      <c r="G2072" s="3" t="str">
        <f t="shared" si="388"/>
        <v>20</v>
      </c>
      <c r="H2072" s="6">
        <f t="shared" si="389"/>
        <v>1.2499999999999734E-3</v>
      </c>
      <c r="I2072" s="8">
        <f t="shared" si="390"/>
        <v>0</v>
      </c>
      <c r="J2072" s="8">
        <f t="shared" si="391"/>
        <v>11.302210648148144</v>
      </c>
      <c r="K2072" s="9">
        <f t="shared" si="392"/>
        <v>16275</v>
      </c>
      <c r="L2072" s="8">
        <f t="shared" si="393"/>
        <v>0</v>
      </c>
      <c r="M2072" s="3">
        <f t="shared" ref="M2072:M2135" si="396">HOUR(L2072)*60+MINUTE(L2072)+IF(SECOND(L2072)&gt;0,1,0)</f>
        <v>0</v>
      </c>
      <c r="N2072" s="3">
        <f t="shared" si="394"/>
        <v>3830</v>
      </c>
      <c r="O2072" s="3">
        <f t="shared" si="385"/>
        <v>11645</v>
      </c>
      <c r="P2072" s="9">
        <f t="shared" si="395"/>
        <v>11</v>
      </c>
    </row>
    <row r="2073" spans="1:16" x14ac:dyDescent="0.25">
      <c r="A2073" s="3">
        <v>6124638</v>
      </c>
      <c r="B2073" s="5">
        <v>42947</v>
      </c>
      <c r="C2073" s="6">
        <v>0.43162037037037032</v>
      </c>
      <c r="D2073" s="6">
        <v>0.44153935185185184</v>
      </c>
      <c r="E2073" s="3">
        <f t="shared" si="386"/>
        <v>7</v>
      </c>
      <c r="F2073" s="3" t="str">
        <f t="shared" si="387"/>
        <v>stacjonarne</v>
      </c>
      <c r="G2073" s="3" t="str">
        <f t="shared" si="388"/>
        <v>61</v>
      </c>
      <c r="H2073" s="6">
        <f t="shared" si="389"/>
        <v>9.9189814814815147E-3</v>
      </c>
      <c r="I2073" s="8">
        <f t="shared" si="390"/>
        <v>0</v>
      </c>
      <c r="J2073" s="8">
        <f t="shared" si="391"/>
        <v>11.312129629629625</v>
      </c>
      <c r="K2073" s="9">
        <f t="shared" si="392"/>
        <v>16289</v>
      </c>
      <c r="L2073" s="8">
        <f t="shared" si="393"/>
        <v>0</v>
      </c>
      <c r="M2073" s="3">
        <f t="shared" si="396"/>
        <v>0</v>
      </c>
      <c r="N2073" s="3">
        <f t="shared" si="394"/>
        <v>3830</v>
      </c>
      <c r="O2073" s="3">
        <f t="shared" si="385"/>
        <v>11659</v>
      </c>
      <c r="P2073" s="9">
        <f t="shared" si="395"/>
        <v>28</v>
      </c>
    </row>
    <row r="2074" spans="1:16" x14ac:dyDescent="0.25">
      <c r="A2074" s="3">
        <v>1090396060</v>
      </c>
      <c r="B2074" s="5">
        <v>42947</v>
      </c>
      <c r="C2074" s="6">
        <v>0.43663194444444442</v>
      </c>
      <c r="D2074" s="6">
        <v>0.43993055555555555</v>
      </c>
      <c r="E2074" s="3">
        <f t="shared" si="386"/>
        <v>10</v>
      </c>
      <c r="F2074" s="3" t="str">
        <f t="shared" si="387"/>
        <v>komurkowe</v>
      </c>
      <c r="G2074" s="3" t="str">
        <f t="shared" si="388"/>
        <v>10</v>
      </c>
      <c r="H2074" s="6">
        <f t="shared" si="389"/>
        <v>3.2986111111111271E-3</v>
      </c>
      <c r="I2074" s="8">
        <f t="shared" si="390"/>
        <v>0</v>
      </c>
      <c r="J2074" s="8">
        <f t="shared" si="391"/>
        <v>11.312129629629625</v>
      </c>
      <c r="K2074" s="9">
        <f t="shared" si="392"/>
        <v>16289</v>
      </c>
      <c r="L2074" s="8">
        <f t="shared" si="393"/>
        <v>3.2986111111111271E-3</v>
      </c>
      <c r="M2074" s="3">
        <f t="shared" si="396"/>
        <v>5</v>
      </c>
      <c r="N2074" s="3">
        <f t="shared" si="394"/>
        <v>3830</v>
      </c>
      <c r="O2074" s="3">
        <f t="shared" si="385"/>
        <v>11659</v>
      </c>
      <c r="P2074" s="9">
        <f t="shared" si="395"/>
        <v>28</v>
      </c>
    </row>
    <row r="2075" spans="1:16" x14ac:dyDescent="0.25">
      <c r="A2075" s="3">
        <v>9355422</v>
      </c>
      <c r="B2075" s="5">
        <v>42947</v>
      </c>
      <c r="C2075" s="6">
        <v>0.43686342592592592</v>
      </c>
      <c r="D2075" s="6">
        <v>0.44393518518518515</v>
      </c>
      <c r="E2075" s="3">
        <f t="shared" si="386"/>
        <v>7</v>
      </c>
      <c r="F2075" s="3" t="str">
        <f t="shared" si="387"/>
        <v>stacjonarne</v>
      </c>
      <c r="G2075" s="3" t="str">
        <f t="shared" si="388"/>
        <v>93</v>
      </c>
      <c r="H2075" s="6">
        <f t="shared" si="389"/>
        <v>7.071759259259236E-3</v>
      </c>
      <c r="I2075" s="8">
        <f t="shared" si="390"/>
        <v>0</v>
      </c>
      <c r="J2075" s="8">
        <f t="shared" si="391"/>
        <v>11.319201388888885</v>
      </c>
      <c r="K2075" s="9">
        <f t="shared" si="392"/>
        <v>16299</v>
      </c>
      <c r="L2075" s="8">
        <f t="shared" si="393"/>
        <v>0</v>
      </c>
      <c r="M2075" s="3">
        <f t="shared" si="396"/>
        <v>0</v>
      </c>
      <c r="N2075" s="3">
        <f t="shared" si="394"/>
        <v>3830</v>
      </c>
      <c r="O2075" s="3">
        <f t="shared" si="385"/>
        <v>11669</v>
      </c>
      <c r="P2075" s="9">
        <f t="shared" si="395"/>
        <v>39</v>
      </c>
    </row>
    <row r="2076" spans="1:16" x14ac:dyDescent="0.25">
      <c r="A2076" s="3">
        <v>9950462</v>
      </c>
      <c r="B2076" s="5">
        <v>42947</v>
      </c>
      <c r="C2076" s="6">
        <v>0.4424305555555556</v>
      </c>
      <c r="D2076" s="6">
        <v>0.45349537037037035</v>
      </c>
      <c r="E2076" s="3">
        <f t="shared" si="386"/>
        <v>7</v>
      </c>
      <c r="F2076" s="3" t="str">
        <f t="shared" si="387"/>
        <v>stacjonarne</v>
      </c>
      <c r="G2076" s="3" t="str">
        <f t="shared" si="388"/>
        <v>99</v>
      </c>
      <c r="H2076" s="6">
        <f t="shared" si="389"/>
        <v>1.106481481481475E-2</v>
      </c>
      <c r="I2076" s="8">
        <f t="shared" si="390"/>
        <v>0</v>
      </c>
      <c r="J2076" s="8">
        <f t="shared" si="391"/>
        <v>11.330266203703699</v>
      </c>
      <c r="K2076" s="9">
        <f t="shared" si="392"/>
        <v>16315</v>
      </c>
      <c r="L2076" s="8">
        <f t="shared" si="393"/>
        <v>0</v>
      </c>
      <c r="M2076" s="3">
        <f t="shared" si="396"/>
        <v>0</v>
      </c>
      <c r="N2076" s="3">
        <f t="shared" si="394"/>
        <v>3830</v>
      </c>
      <c r="O2076" s="3">
        <f t="shared" si="385"/>
        <v>11685</v>
      </c>
      <c r="P2076" s="9">
        <f t="shared" si="395"/>
        <v>35</v>
      </c>
    </row>
    <row r="2077" spans="1:16" x14ac:dyDescent="0.25">
      <c r="A2077" s="3">
        <v>2474506</v>
      </c>
      <c r="B2077" s="5">
        <v>42947</v>
      </c>
      <c r="C2077" s="6">
        <v>0.44802083333333331</v>
      </c>
      <c r="D2077" s="6">
        <v>0.45892361111111107</v>
      </c>
      <c r="E2077" s="3">
        <f t="shared" si="386"/>
        <v>7</v>
      </c>
      <c r="F2077" s="3" t="str">
        <f t="shared" si="387"/>
        <v>stacjonarne</v>
      </c>
      <c r="G2077" s="3" t="str">
        <f t="shared" si="388"/>
        <v>24</v>
      </c>
      <c r="H2077" s="6">
        <f t="shared" si="389"/>
        <v>1.0902777777777761E-2</v>
      </c>
      <c r="I2077" s="8">
        <f t="shared" si="390"/>
        <v>0</v>
      </c>
      <c r="J2077" s="8">
        <f t="shared" si="391"/>
        <v>11.341168981481477</v>
      </c>
      <c r="K2077" s="9">
        <f t="shared" si="392"/>
        <v>16331</v>
      </c>
      <c r="L2077" s="8">
        <f t="shared" si="393"/>
        <v>0</v>
      </c>
      <c r="M2077" s="3">
        <f t="shared" si="396"/>
        <v>0</v>
      </c>
      <c r="N2077" s="3">
        <f t="shared" si="394"/>
        <v>3830</v>
      </c>
      <c r="O2077" s="3">
        <f t="shared" si="385"/>
        <v>11701</v>
      </c>
      <c r="P2077" s="9">
        <f t="shared" si="395"/>
        <v>17</v>
      </c>
    </row>
    <row r="2078" spans="1:16" x14ac:dyDescent="0.25">
      <c r="A2078" s="3">
        <v>2462682</v>
      </c>
      <c r="B2078" s="5">
        <v>42947</v>
      </c>
      <c r="C2078" s="6">
        <v>0.4524305555555555</v>
      </c>
      <c r="D2078" s="6">
        <v>0.45275462962962965</v>
      </c>
      <c r="E2078" s="3">
        <f t="shared" si="386"/>
        <v>7</v>
      </c>
      <c r="F2078" s="3" t="str">
        <f t="shared" si="387"/>
        <v>stacjonarne</v>
      </c>
      <c r="G2078" s="3" t="str">
        <f t="shared" si="388"/>
        <v>24</v>
      </c>
      <c r="H2078" s="6">
        <f t="shared" si="389"/>
        <v>3.2407407407414324E-4</v>
      </c>
      <c r="I2078" s="8">
        <f t="shared" si="390"/>
        <v>0</v>
      </c>
      <c r="J2078" s="8">
        <f t="shared" si="391"/>
        <v>11.341493055555551</v>
      </c>
      <c r="K2078" s="9">
        <f t="shared" si="392"/>
        <v>16331</v>
      </c>
      <c r="L2078" s="8">
        <f t="shared" si="393"/>
        <v>0</v>
      </c>
      <c r="M2078" s="3">
        <f t="shared" si="396"/>
        <v>0</v>
      </c>
      <c r="N2078" s="3">
        <f t="shared" si="394"/>
        <v>3830</v>
      </c>
      <c r="O2078" s="3">
        <f t="shared" si="385"/>
        <v>11701</v>
      </c>
      <c r="P2078" s="9">
        <f t="shared" si="395"/>
        <v>45</v>
      </c>
    </row>
    <row r="2079" spans="1:16" x14ac:dyDescent="0.25">
      <c r="A2079" s="3">
        <v>8159788</v>
      </c>
      <c r="B2079" s="5">
        <v>42947</v>
      </c>
      <c r="C2079" s="6">
        <v>0.45399305555555558</v>
      </c>
      <c r="D2079" s="6">
        <v>0.46392361111111113</v>
      </c>
      <c r="E2079" s="3">
        <f t="shared" si="386"/>
        <v>7</v>
      </c>
      <c r="F2079" s="3" t="str">
        <f t="shared" si="387"/>
        <v>stacjonarne</v>
      </c>
      <c r="G2079" s="3" t="str">
        <f t="shared" si="388"/>
        <v>81</v>
      </c>
      <c r="H2079" s="6">
        <f t="shared" si="389"/>
        <v>9.9305555555555536E-3</v>
      </c>
      <c r="I2079" s="8">
        <f t="shared" si="390"/>
        <v>0</v>
      </c>
      <c r="J2079" s="8">
        <f t="shared" si="391"/>
        <v>11.351423611111107</v>
      </c>
      <c r="K2079" s="9">
        <f t="shared" si="392"/>
        <v>16346</v>
      </c>
      <c r="L2079" s="8">
        <f t="shared" si="393"/>
        <v>0</v>
      </c>
      <c r="M2079" s="3">
        <f t="shared" si="396"/>
        <v>0</v>
      </c>
      <c r="N2079" s="3">
        <f t="shared" si="394"/>
        <v>3830</v>
      </c>
      <c r="O2079" s="3">
        <f t="shared" si="385"/>
        <v>11716</v>
      </c>
      <c r="P2079" s="9">
        <f t="shared" si="395"/>
        <v>3</v>
      </c>
    </row>
    <row r="2080" spans="1:16" x14ac:dyDescent="0.25">
      <c r="A2080" s="3">
        <v>8802222</v>
      </c>
      <c r="B2080" s="5">
        <v>42947</v>
      </c>
      <c r="C2080" s="6">
        <v>0.4572222222222222</v>
      </c>
      <c r="D2080" s="6">
        <v>0.45910879629629631</v>
      </c>
      <c r="E2080" s="3">
        <f t="shared" si="386"/>
        <v>7</v>
      </c>
      <c r="F2080" s="3" t="str">
        <f t="shared" si="387"/>
        <v>stacjonarne</v>
      </c>
      <c r="G2080" s="3" t="str">
        <f t="shared" si="388"/>
        <v>88</v>
      </c>
      <c r="H2080" s="6">
        <f t="shared" si="389"/>
        <v>1.8865740740741099E-3</v>
      </c>
      <c r="I2080" s="8">
        <f t="shared" si="390"/>
        <v>0</v>
      </c>
      <c r="J2080" s="8">
        <f t="shared" si="391"/>
        <v>11.353310185185181</v>
      </c>
      <c r="K2080" s="9">
        <f t="shared" si="392"/>
        <v>16348</v>
      </c>
      <c r="L2080" s="8">
        <f t="shared" si="393"/>
        <v>0</v>
      </c>
      <c r="M2080" s="3">
        <f t="shared" si="396"/>
        <v>0</v>
      </c>
      <c r="N2080" s="3">
        <f t="shared" si="394"/>
        <v>3830</v>
      </c>
      <c r="O2080" s="3">
        <f t="shared" si="385"/>
        <v>11718</v>
      </c>
      <c r="P2080" s="9">
        <f t="shared" si="395"/>
        <v>46</v>
      </c>
    </row>
    <row r="2081" spans="1:16" x14ac:dyDescent="0.25">
      <c r="A2081" s="3">
        <v>6384230</v>
      </c>
      <c r="B2081" s="5">
        <v>42947</v>
      </c>
      <c r="C2081" s="6">
        <v>0.45846064814814813</v>
      </c>
      <c r="D2081" s="6">
        <v>0.46900462962962958</v>
      </c>
      <c r="E2081" s="3">
        <f t="shared" si="386"/>
        <v>7</v>
      </c>
      <c r="F2081" s="3" t="str">
        <f t="shared" si="387"/>
        <v>stacjonarne</v>
      </c>
      <c r="G2081" s="3" t="str">
        <f t="shared" si="388"/>
        <v>63</v>
      </c>
      <c r="H2081" s="6">
        <f t="shared" si="389"/>
        <v>1.0543981481481446E-2</v>
      </c>
      <c r="I2081" s="8">
        <f t="shared" si="390"/>
        <v>0</v>
      </c>
      <c r="J2081" s="8">
        <f t="shared" si="391"/>
        <v>11.363854166666663</v>
      </c>
      <c r="K2081" s="9">
        <f t="shared" si="392"/>
        <v>16363</v>
      </c>
      <c r="L2081" s="8">
        <f t="shared" si="393"/>
        <v>0</v>
      </c>
      <c r="M2081" s="3">
        <f t="shared" si="396"/>
        <v>0</v>
      </c>
      <c r="N2081" s="3">
        <f t="shared" si="394"/>
        <v>3830</v>
      </c>
      <c r="O2081" s="3">
        <f t="shared" si="385"/>
        <v>11733</v>
      </c>
      <c r="P2081" s="9">
        <f t="shared" si="395"/>
        <v>57</v>
      </c>
    </row>
    <row r="2082" spans="1:16" x14ac:dyDescent="0.25">
      <c r="A2082" s="3">
        <v>48676568</v>
      </c>
      <c r="B2082" s="5">
        <v>42947</v>
      </c>
      <c r="C2082" s="6">
        <v>0.45945601851851853</v>
      </c>
      <c r="D2082" s="6">
        <v>0.4652546296296296</v>
      </c>
      <c r="E2082" s="3">
        <f t="shared" si="386"/>
        <v>8</v>
      </c>
      <c r="F2082" s="3" t="str">
        <f t="shared" si="387"/>
        <v>komurkowe</v>
      </c>
      <c r="G2082" s="3" t="str">
        <f t="shared" si="388"/>
        <v>48</v>
      </c>
      <c r="H2082" s="6">
        <f t="shared" si="389"/>
        <v>5.7986111111110739E-3</v>
      </c>
      <c r="I2082" s="8">
        <f t="shared" si="390"/>
        <v>0</v>
      </c>
      <c r="J2082" s="8">
        <f t="shared" si="391"/>
        <v>11.369652777777773</v>
      </c>
      <c r="K2082" s="9">
        <f t="shared" si="392"/>
        <v>16372</v>
      </c>
      <c r="L2082" s="8">
        <f t="shared" si="393"/>
        <v>0</v>
      </c>
      <c r="M2082" s="3">
        <f t="shared" si="396"/>
        <v>0</v>
      </c>
      <c r="N2082" s="3">
        <f t="shared" si="394"/>
        <v>3839</v>
      </c>
      <c r="O2082" s="3">
        <f t="shared" si="385"/>
        <v>11733</v>
      </c>
      <c r="P2082" s="9">
        <f t="shared" si="395"/>
        <v>18</v>
      </c>
    </row>
    <row r="2083" spans="1:16" x14ac:dyDescent="0.25">
      <c r="A2083" s="3">
        <v>3691457</v>
      </c>
      <c r="B2083" s="5">
        <v>42947</v>
      </c>
      <c r="C2083" s="6">
        <v>0.46119212962962958</v>
      </c>
      <c r="D2083" s="6">
        <v>0.4725347222222222</v>
      </c>
      <c r="E2083" s="3">
        <f t="shared" si="386"/>
        <v>7</v>
      </c>
      <c r="F2083" s="3" t="str">
        <f t="shared" si="387"/>
        <v>stacjonarne</v>
      </c>
      <c r="G2083" s="3" t="str">
        <f t="shared" si="388"/>
        <v>36</v>
      </c>
      <c r="H2083" s="6">
        <f t="shared" si="389"/>
        <v>1.1342592592592626E-2</v>
      </c>
      <c r="I2083" s="8">
        <f t="shared" si="390"/>
        <v>0</v>
      </c>
      <c r="J2083" s="8">
        <f t="shared" si="391"/>
        <v>11.380995370370366</v>
      </c>
      <c r="K2083" s="9">
        <f t="shared" si="392"/>
        <v>16388</v>
      </c>
      <c r="L2083" s="8">
        <f t="shared" si="393"/>
        <v>0</v>
      </c>
      <c r="M2083" s="3">
        <f t="shared" si="396"/>
        <v>0</v>
      </c>
      <c r="N2083" s="3">
        <f t="shared" si="394"/>
        <v>3839</v>
      </c>
      <c r="O2083" s="3">
        <f t="shared" si="385"/>
        <v>11749</v>
      </c>
      <c r="P2083" s="9">
        <f t="shared" si="395"/>
        <v>38</v>
      </c>
    </row>
    <row r="2084" spans="1:16" x14ac:dyDescent="0.25">
      <c r="A2084" s="3">
        <v>3263854</v>
      </c>
      <c r="B2084" s="5">
        <v>42947</v>
      </c>
      <c r="C2084" s="6">
        <v>0.46311342592592591</v>
      </c>
      <c r="D2084" s="6">
        <v>0.46394675925925927</v>
      </c>
      <c r="E2084" s="3">
        <f t="shared" si="386"/>
        <v>7</v>
      </c>
      <c r="F2084" s="3" t="str">
        <f t="shared" si="387"/>
        <v>stacjonarne</v>
      </c>
      <c r="G2084" s="3" t="str">
        <f t="shared" si="388"/>
        <v>32</v>
      </c>
      <c r="H2084" s="6">
        <f t="shared" si="389"/>
        <v>8.3333333333335258E-4</v>
      </c>
      <c r="I2084" s="8">
        <f t="shared" si="390"/>
        <v>0</v>
      </c>
      <c r="J2084" s="8">
        <f t="shared" si="391"/>
        <v>11.381828703703698</v>
      </c>
      <c r="K2084" s="9">
        <f t="shared" si="392"/>
        <v>16389</v>
      </c>
      <c r="L2084" s="8">
        <f t="shared" si="393"/>
        <v>0</v>
      </c>
      <c r="M2084" s="3">
        <f t="shared" si="396"/>
        <v>0</v>
      </c>
      <c r="N2084" s="3">
        <f t="shared" si="394"/>
        <v>3839</v>
      </c>
      <c r="O2084" s="3">
        <f t="shared" si="385"/>
        <v>11750</v>
      </c>
      <c r="P2084" s="9">
        <f t="shared" si="395"/>
        <v>50</v>
      </c>
    </row>
    <row r="2085" spans="1:16" x14ac:dyDescent="0.25">
      <c r="A2085" s="3">
        <v>8489588</v>
      </c>
      <c r="B2085" s="5">
        <v>42947</v>
      </c>
      <c r="C2085" s="6">
        <v>0.46803240740740742</v>
      </c>
      <c r="D2085" s="6">
        <v>0.47423611111111108</v>
      </c>
      <c r="E2085" s="3">
        <f t="shared" si="386"/>
        <v>7</v>
      </c>
      <c r="F2085" s="3" t="str">
        <f t="shared" si="387"/>
        <v>stacjonarne</v>
      </c>
      <c r="G2085" s="3" t="str">
        <f t="shared" si="388"/>
        <v>84</v>
      </c>
      <c r="H2085" s="6">
        <f t="shared" si="389"/>
        <v>6.2037037037036558E-3</v>
      </c>
      <c r="I2085" s="8">
        <f t="shared" si="390"/>
        <v>0</v>
      </c>
      <c r="J2085" s="8">
        <f t="shared" si="391"/>
        <v>11.388032407407403</v>
      </c>
      <c r="K2085" s="9">
        <f t="shared" si="392"/>
        <v>16398</v>
      </c>
      <c r="L2085" s="8">
        <f t="shared" si="393"/>
        <v>0</v>
      </c>
      <c r="M2085" s="3">
        <f t="shared" si="396"/>
        <v>0</v>
      </c>
      <c r="N2085" s="3">
        <f t="shared" si="394"/>
        <v>3839</v>
      </c>
      <c r="O2085" s="3">
        <f t="shared" ref="O2085:O2148" si="397">IF(AND(K2085&gt;800,K2084&lt;800,F2085="stacjonarne"),K2085-800,IF(AND(F2085="stacjonarne",K2085&gt;800),O2084+K2085-K2084,O2084))</f>
        <v>11759</v>
      </c>
      <c r="P2085" s="9">
        <f t="shared" si="395"/>
        <v>46</v>
      </c>
    </row>
    <row r="2086" spans="1:16" x14ac:dyDescent="0.25">
      <c r="A2086" s="3">
        <v>57211290</v>
      </c>
      <c r="B2086" s="5">
        <v>42947</v>
      </c>
      <c r="C2086" s="6">
        <v>0.46987268518518516</v>
      </c>
      <c r="D2086" s="6">
        <v>0.47664351851851849</v>
      </c>
      <c r="E2086" s="3">
        <f t="shared" si="386"/>
        <v>8</v>
      </c>
      <c r="F2086" s="3" t="str">
        <f t="shared" si="387"/>
        <v>komurkowe</v>
      </c>
      <c r="G2086" s="3" t="str">
        <f t="shared" si="388"/>
        <v>57</v>
      </c>
      <c r="H2086" s="6">
        <f t="shared" si="389"/>
        <v>6.770833333333337E-3</v>
      </c>
      <c r="I2086" s="8">
        <f t="shared" si="390"/>
        <v>0</v>
      </c>
      <c r="J2086" s="8">
        <f t="shared" si="391"/>
        <v>11.394803240740735</v>
      </c>
      <c r="K2086" s="9">
        <f t="shared" si="392"/>
        <v>16408</v>
      </c>
      <c r="L2086" s="8">
        <f t="shared" si="393"/>
        <v>0</v>
      </c>
      <c r="M2086" s="3">
        <f t="shared" si="396"/>
        <v>0</v>
      </c>
      <c r="N2086" s="3">
        <f t="shared" si="394"/>
        <v>3849</v>
      </c>
      <c r="O2086" s="3">
        <f t="shared" si="397"/>
        <v>11759</v>
      </c>
      <c r="P2086" s="9">
        <f t="shared" si="395"/>
        <v>31</v>
      </c>
    </row>
    <row r="2087" spans="1:16" x14ac:dyDescent="0.25">
      <c r="A2087" s="3">
        <v>67748426</v>
      </c>
      <c r="B2087" s="5">
        <v>42947</v>
      </c>
      <c r="C2087" s="6">
        <v>0.47158564814814818</v>
      </c>
      <c r="D2087" s="6">
        <v>0.47471064814814817</v>
      </c>
      <c r="E2087" s="3">
        <f t="shared" si="386"/>
        <v>8</v>
      </c>
      <c r="F2087" s="3" t="str">
        <f t="shared" si="387"/>
        <v>komurkowe</v>
      </c>
      <c r="G2087" s="3" t="str">
        <f t="shared" si="388"/>
        <v>67</v>
      </c>
      <c r="H2087" s="6">
        <f t="shared" si="389"/>
        <v>3.1249999999999889E-3</v>
      </c>
      <c r="I2087" s="8">
        <f t="shared" si="390"/>
        <v>0</v>
      </c>
      <c r="J2087" s="8">
        <f t="shared" si="391"/>
        <v>11.397928240740736</v>
      </c>
      <c r="K2087" s="9">
        <f t="shared" si="392"/>
        <v>16413</v>
      </c>
      <c r="L2087" s="8">
        <f t="shared" si="393"/>
        <v>0</v>
      </c>
      <c r="M2087" s="3">
        <f t="shared" si="396"/>
        <v>0</v>
      </c>
      <c r="N2087" s="3">
        <f t="shared" si="394"/>
        <v>3854</v>
      </c>
      <c r="O2087" s="3">
        <f t="shared" si="397"/>
        <v>11759</v>
      </c>
      <c r="P2087" s="9">
        <f t="shared" si="395"/>
        <v>1</v>
      </c>
    </row>
    <row r="2088" spans="1:16" x14ac:dyDescent="0.25">
      <c r="A2088" s="3">
        <v>7225111</v>
      </c>
      <c r="B2088" s="5">
        <v>42947</v>
      </c>
      <c r="C2088" s="6">
        <v>0.47314814814814815</v>
      </c>
      <c r="D2088" s="6">
        <v>0.47643518518518518</v>
      </c>
      <c r="E2088" s="3">
        <f t="shared" si="386"/>
        <v>7</v>
      </c>
      <c r="F2088" s="3" t="str">
        <f t="shared" si="387"/>
        <v>stacjonarne</v>
      </c>
      <c r="G2088" s="3" t="str">
        <f t="shared" si="388"/>
        <v>72</v>
      </c>
      <c r="H2088" s="6">
        <f t="shared" si="389"/>
        <v>3.2870370370370328E-3</v>
      </c>
      <c r="I2088" s="8">
        <f t="shared" si="390"/>
        <v>0</v>
      </c>
      <c r="J2088" s="8">
        <f t="shared" si="391"/>
        <v>11.401215277777773</v>
      </c>
      <c r="K2088" s="9">
        <f t="shared" si="392"/>
        <v>16417</v>
      </c>
      <c r="L2088" s="8">
        <f t="shared" si="393"/>
        <v>0</v>
      </c>
      <c r="M2088" s="3">
        <f t="shared" si="396"/>
        <v>0</v>
      </c>
      <c r="N2088" s="3">
        <f t="shared" si="394"/>
        <v>3854</v>
      </c>
      <c r="O2088" s="3">
        <f t="shared" si="397"/>
        <v>11763</v>
      </c>
      <c r="P2088" s="9">
        <f t="shared" si="395"/>
        <v>45</v>
      </c>
    </row>
    <row r="2089" spans="1:16" x14ac:dyDescent="0.25">
      <c r="A2089" s="3">
        <v>5418543</v>
      </c>
      <c r="B2089" s="5">
        <v>42947</v>
      </c>
      <c r="C2089" s="6">
        <v>0.47315972222222219</v>
      </c>
      <c r="D2089" s="6">
        <v>0.47687499999999999</v>
      </c>
      <c r="E2089" s="3">
        <f t="shared" si="386"/>
        <v>7</v>
      </c>
      <c r="F2089" s="3" t="str">
        <f t="shared" si="387"/>
        <v>stacjonarne</v>
      </c>
      <c r="G2089" s="3" t="str">
        <f t="shared" si="388"/>
        <v>54</v>
      </c>
      <c r="H2089" s="6">
        <f t="shared" si="389"/>
        <v>3.7152777777778034E-3</v>
      </c>
      <c r="I2089" s="8">
        <f t="shared" si="390"/>
        <v>0</v>
      </c>
      <c r="J2089" s="8">
        <f t="shared" si="391"/>
        <v>11.40493055555555</v>
      </c>
      <c r="K2089" s="9">
        <f t="shared" si="392"/>
        <v>16423</v>
      </c>
      <c r="L2089" s="8">
        <f t="shared" si="393"/>
        <v>0</v>
      </c>
      <c r="M2089" s="3">
        <f t="shared" si="396"/>
        <v>0</v>
      </c>
      <c r="N2089" s="3">
        <f t="shared" si="394"/>
        <v>3854</v>
      </c>
      <c r="O2089" s="3">
        <f t="shared" si="397"/>
        <v>11769</v>
      </c>
      <c r="P2089" s="9">
        <f t="shared" si="395"/>
        <v>6</v>
      </c>
    </row>
    <row r="2090" spans="1:16" x14ac:dyDescent="0.25">
      <c r="A2090" s="3">
        <v>6439414</v>
      </c>
      <c r="B2090" s="5">
        <v>42947</v>
      </c>
      <c r="C2090" s="6">
        <v>0.47349537037037037</v>
      </c>
      <c r="D2090" s="6">
        <v>0.47881944444444446</v>
      </c>
      <c r="E2090" s="3">
        <f t="shared" si="386"/>
        <v>7</v>
      </c>
      <c r="F2090" s="3" t="str">
        <f t="shared" si="387"/>
        <v>stacjonarne</v>
      </c>
      <c r="G2090" s="3" t="str">
        <f t="shared" si="388"/>
        <v>64</v>
      </c>
      <c r="H2090" s="6">
        <f t="shared" si="389"/>
        <v>5.3240740740740922E-3</v>
      </c>
      <c r="I2090" s="8">
        <f t="shared" si="390"/>
        <v>0</v>
      </c>
      <c r="J2090" s="8">
        <f t="shared" si="391"/>
        <v>11.410254629629625</v>
      </c>
      <c r="K2090" s="9">
        <f t="shared" si="392"/>
        <v>16430</v>
      </c>
      <c r="L2090" s="8">
        <f t="shared" si="393"/>
        <v>0</v>
      </c>
      <c r="M2090" s="3">
        <f t="shared" si="396"/>
        <v>0</v>
      </c>
      <c r="N2090" s="3">
        <f t="shared" si="394"/>
        <v>3854</v>
      </c>
      <c r="O2090" s="3">
        <f t="shared" si="397"/>
        <v>11776</v>
      </c>
      <c r="P2090" s="9">
        <f t="shared" si="395"/>
        <v>46</v>
      </c>
    </row>
    <row r="2091" spans="1:16" x14ac:dyDescent="0.25">
      <c r="A2091" s="3">
        <v>3478173</v>
      </c>
      <c r="B2091" s="5">
        <v>42947</v>
      </c>
      <c r="C2091" s="6">
        <v>0.47357638888888887</v>
      </c>
      <c r="D2091" s="6">
        <v>0.4756481481481481</v>
      </c>
      <c r="E2091" s="3">
        <f t="shared" si="386"/>
        <v>7</v>
      </c>
      <c r="F2091" s="3" t="str">
        <f t="shared" si="387"/>
        <v>stacjonarne</v>
      </c>
      <c r="G2091" s="3" t="str">
        <f t="shared" si="388"/>
        <v>34</v>
      </c>
      <c r="H2091" s="6">
        <f t="shared" si="389"/>
        <v>2.0717592592592315E-3</v>
      </c>
      <c r="I2091" s="8">
        <f t="shared" si="390"/>
        <v>0</v>
      </c>
      <c r="J2091" s="8">
        <f t="shared" si="391"/>
        <v>11.412326388888884</v>
      </c>
      <c r="K2091" s="9">
        <f t="shared" si="392"/>
        <v>16433</v>
      </c>
      <c r="L2091" s="8">
        <f t="shared" si="393"/>
        <v>0</v>
      </c>
      <c r="M2091" s="3">
        <f t="shared" si="396"/>
        <v>0</v>
      </c>
      <c r="N2091" s="3">
        <f t="shared" si="394"/>
        <v>3854</v>
      </c>
      <c r="O2091" s="3">
        <f t="shared" si="397"/>
        <v>11779</v>
      </c>
      <c r="P2091" s="9">
        <f t="shared" si="395"/>
        <v>45</v>
      </c>
    </row>
    <row r="2092" spans="1:16" x14ac:dyDescent="0.25">
      <c r="A2092" s="3">
        <v>3691457</v>
      </c>
      <c r="B2092" s="5">
        <v>42947</v>
      </c>
      <c r="C2092" s="6">
        <v>0.47366898148148145</v>
      </c>
      <c r="D2092" s="6">
        <v>0.48020833333333335</v>
      </c>
      <c r="E2092" s="3">
        <f t="shared" si="386"/>
        <v>7</v>
      </c>
      <c r="F2092" s="3" t="str">
        <f t="shared" si="387"/>
        <v>stacjonarne</v>
      </c>
      <c r="G2092" s="3" t="str">
        <f t="shared" si="388"/>
        <v>36</v>
      </c>
      <c r="H2092" s="6">
        <f t="shared" si="389"/>
        <v>6.5393518518518934E-3</v>
      </c>
      <c r="I2092" s="8">
        <f t="shared" si="390"/>
        <v>0</v>
      </c>
      <c r="J2092" s="8">
        <f t="shared" si="391"/>
        <v>11.418865740740737</v>
      </c>
      <c r="K2092" s="9">
        <f t="shared" si="392"/>
        <v>16443</v>
      </c>
      <c r="L2092" s="8">
        <f t="shared" si="393"/>
        <v>0</v>
      </c>
      <c r="M2092" s="3">
        <f t="shared" si="396"/>
        <v>0</v>
      </c>
      <c r="N2092" s="3">
        <f t="shared" si="394"/>
        <v>3854</v>
      </c>
      <c r="O2092" s="3">
        <f t="shared" si="397"/>
        <v>11789</v>
      </c>
      <c r="P2092" s="9">
        <f t="shared" si="395"/>
        <v>10</v>
      </c>
    </row>
    <row r="2093" spans="1:16" x14ac:dyDescent="0.25">
      <c r="A2093" s="3">
        <v>6717763</v>
      </c>
      <c r="B2093" s="5">
        <v>42947</v>
      </c>
      <c r="C2093" s="6">
        <v>0.47851851851851851</v>
      </c>
      <c r="D2093" s="6">
        <v>0.48517361111111112</v>
      </c>
      <c r="E2093" s="3">
        <f t="shared" si="386"/>
        <v>7</v>
      </c>
      <c r="F2093" s="3" t="str">
        <f t="shared" si="387"/>
        <v>stacjonarne</v>
      </c>
      <c r="G2093" s="3" t="str">
        <f t="shared" si="388"/>
        <v>67</v>
      </c>
      <c r="H2093" s="6">
        <f t="shared" si="389"/>
        <v>6.6550925925926152E-3</v>
      </c>
      <c r="I2093" s="8">
        <f t="shared" si="390"/>
        <v>0</v>
      </c>
      <c r="J2093" s="8">
        <f t="shared" si="391"/>
        <v>11.42552083333333</v>
      </c>
      <c r="K2093" s="9">
        <f t="shared" si="392"/>
        <v>16452</v>
      </c>
      <c r="L2093" s="8">
        <f t="shared" si="393"/>
        <v>0</v>
      </c>
      <c r="M2093" s="3">
        <f t="shared" si="396"/>
        <v>0</v>
      </c>
      <c r="N2093" s="3">
        <f t="shared" si="394"/>
        <v>3854</v>
      </c>
      <c r="O2093" s="3">
        <f t="shared" si="397"/>
        <v>11798</v>
      </c>
      <c r="P2093" s="9">
        <f t="shared" si="395"/>
        <v>45</v>
      </c>
    </row>
    <row r="2094" spans="1:16" x14ac:dyDescent="0.25">
      <c r="A2094" s="3">
        <v>61228399</v>
      </c>
      <c r="B2094" s="5">
        <v>42947</v>
      </c>
      <c r="C2094" s="6">
        <v>0.48053240740740738</v>
      </c>
      <c r="D2094" s="6">
        <v>0.48828703703703707</v>
      </c>
      <c r="E2094" s="3">
        <f t="shared" si="386"/>
        <v>8</v>
      </c>
      <c r="F2094" s="3" t="str">
        <f t="shared" si="387"/>
        <v>komurkowe</v>
      </c>
      <c r="G2094" s="3" t="str">
        <f t="shared" si="388"/>
        <v>61</v>
      </c>
      <c r="H2094" s="6">
        <f t="shared" si="389"/>
        <v>7.7546296296296946E-3</v>
      </c>
      <c r="I2094" s="8">
        <f t="shared" si="390"/>
        <v>0</v>
      </c>
      <c r="J2094" s="8">
        <f t="shared" si="391"/>
        <v>11.43327546296296</v>
      </c>
      <c r="K2094" s="9">
        <f t="shared" si="392"/>
        <v>16463</v>
      </c>
      <c r="L2094" s="8">
        <f t="shared" si="393"/>
        <v>0</v>
      </c>
      <c r="M2094" s="3">
        <f t="shared" si="396"/>
        <v>0</v>
      </c>
      <c r="N2094" s="3">
        <f t="shared" si="394"/>
        <v>3865</v>
      </c>
      <c r="O2094" s="3">
        <f t="shared" si="397"/>
        <v>11798</v>
      </c>
      <c r="P2094" s="9">
        <f t="shared" si="395"/>
        <v>55</v>
      </c>
    </row>
    <row r="2095" spans="1:16" x14ac:dyDescent="0.25">
      <c r="A2095" s="3">
        <v>9282166</v>
      </c>
      <c r="B2095" s="5">
        <v>42947</v>
      </c>
      <c r="C2095" s="6">
        <v>0.481412037037037</v>
      </c>
      <c r="D2095" s="6">
        <v>0.49063657407407407</v>
      </c>
      <c r="E2095" s="3">
        <f t="shared" si="386"/>
        <v>7</v>
      </c>
      <c r="F2095" s="3" t="str">
        <f t="shared" si="387"/>
        <v>stacjonarne</v>
      </c>
      <c r="G2095" s="3" t="str">
        <f t="shared" si="388"/>
        <v>92</v>
      </c>
      <c r="H2095" s="6">
        <f t="shared" si="389"/>
        <v>9.2245370370370727E-3</v>
      </c>
      <c r="I2095" s="8">
        <f t="shared" si="390"/>
        <v>0</v>
      </c>
      <c r="J2095" s="8">
        <f t="shared" si="391"/>
        <v>11.442499999999997</v>
      </c>
      <c r="K2095" s="9">
        <f t="shared" si="392"/>
        <v>16477</v>
      </c>
      <c r="L2095" s="8">
        <f t="shared" si="393"/>
        <v>0</v>
      </c>
      <c r="M2095" s="3">
        <f t="shared" si="396"/>
        <v>0</v>
      </c>
      <c r="N2095" s="3">
        <f t="shared" si="394"/>
        <v>3865</v>
      </c>
      <c r="O2095" s="3">
        <f t="shared" si="397"/>
        <v>11812</v>
      </c>
      <c r="P2095" s="9">
        <f t="shared" si="395"/>
        <v>12</v>
      </c>
    </row>
    <row r="2096" spans="1:16" x14ac:dyDescent="0.25">
      <c r="A2096" s="3">
        <v>6426246</v>
      </c>
      <c r="B2096" s="5">
        <v>42947</v>
      </c>
      <c r="C2096" s="6">
        <v>0.48174768518518518</v>
      </c>
      <c r="D2096" s="6">
        <v>0.48682870370370374</v>
      </c>
      <c r="E2096" s="3">
        <f t="shared" si="386"/>
        <v>7</v>
      </c>
      <c r="F2096" s="3" t="str">
        <f t="shared" si="387"/>
        <v>stacjonarne</v>
      </c>
      <c r="G2096" s="3" t="str">
        <f t="shared" si="388"/>
        <v>64</v>
      </c>
      <c r="H2096" s="6">
        <f t="shared" si="389"/>
        <v>5.0810185185185541E-3</v>
      </c>
      <c r="I2096" s="8">
        <f t="shared" si="390"/>
        <v>0</v>
      </c>
      <c r="J2096" s="8">
        <f t="shared" si="391"/>
        <v>11.447581018518516</v>
      </c>
      <c r="K2096" s="9">
        <f t="shared" si="392"/>
        <v>16484</v>
      </c>
      <c r="L2096" s="8">
        <f t="shared" si="393"/>
        <v>0</v>
      </c>
      <c r="M2096" s="3">
        <f t="shared" si="396"/>
        <v>0</v>
      </c>
      <c r="N2096" s="3">
        <f t="shared" si="394"/>
        <v>3865</v>
      </c>
      <c r="O2096" s="3">
        <f t="shared" si="397"/>
        <v>11819</v>
      </c>
      <c r="P2096" s="9">
        <f t="shared" si="395"/>
        <v>31</v>
      </c>
    </row>
    <row r="2097" spans="1:16" x14ac:dyDescent="0.25">
      <c r="A2097" s="3">
        <v>8585321</v>
      </c>
      <c r="B2097" s="5">
        <v>42947</v>
      </c>
      <c r="C2097" s="6">
        <v>0.48424768518518518</v>
      </c>
      <c r="D2097" s="6">
        <v>0.48873842592592592</v>
      </c>
      <c r="E2097" s="3">
        <f t="shared" si="386"/>
        <v>7</v>
      </c>
      <c r="F2097" s="3" t="str">
        <f t="shared" si="387"/>
        <v>stacjonarne</v>
      </c>
      <c r="G2097" s="3" t="str">
        <f t="shared" si="388"/>
        <v>85</v>
      </c>
      <c r="H2097" s="6">
        <f t="shared" si="389"/>
        <v>4.4907407407407396E-3</v>
      </c>
      <c r="I2097" s="8">
        <f t="shared" si="390"/>
        <v>0</v>
      </c>
      <c r="J2097" s="8">
        <f t="shared" si="391"/>
        <v>11.452071759259256</v>
      </c>
      <c r="K2097" s="9">
        <f t="shared" si="392"/>
        <v>16490</v>
      </c>
      <c r="L2097" s="8">
        <f t="shared" si="393"/>
        <v>0</v>
      </c>
      <c r="M2097" s="3">
        <f t="shared" si="396"/>
        <v>0</v>
      </c>
      <c r="N2097" s="3">
        <f t="shared" si="394"/>
        <v>3865</v>
      </c>
      <c r="O2097" s="3">
        <f t="shared" si="397"/>
        <v>11825</v>
      </c>
      <c r="P2097" s="9">
        <f t="shared" si="395"/>
        <v>59</v>
      </c>
    </row>
    <row r="2098" spans="1:16" x14ac:dyDescent="0.25">
      <c r="A2098" s="3">
        <v>9791237</v>
      </c>
      <c r="B2098" s="5">
        <v>42947</v>
      </c>
      <c r="C2098" s="6">
        <v>0.48635416666666664</v>
      </c>
      <c r="D2098" s="6">
        <v>0.49025462962962968</v>
      </c>
      <c r="E2098" s="3">
        <f t="shared" si="386"/>
        <v>7</v>
      </c>
      <c r="F2098" s="3" t="str">
        <f t="shared" si="387"/>
        <v>stacjonarne</v>
      </c>
      <c r="G2098" s="3" t="str">
        <f t="shared" si="388"/>
        <v>97</v>
      </c>
      <c r="H2098" s="6">
        <f t="shared" si="389"/>
        <v>3.9004629629630361E-3</v>
      </c>
      <c r="I2098" s="8">
        <f t="shared" si="390"/>
        <v>0</v>
      </c>
      <c r="J2098" s="8">
        <f t="shared" si="391"/>
        <v>11.45597222222222</v>
      </c>
      <c r="K2098" s="9">
        <f t="shared" si="392"/>
        <v>16496</v>
      </c>
      <c r="L2098" s="8">
        <f t="shared" si="393"/>
        <v>0</v>
      </c>
      <c r="M2098" s="3">
        <f t="shared" si="396"/>
        <v>0</v>
      </c>
      <c r="N2098" s="3">
        <f t="shared" si="394"/>
        <v>3865</v>
      </c>
      <c r="O2098" s="3">
        <f t="shared" si="397"/>
        <v>11831</v>
      </c>
      <c r="P2098" s="9">
        <f t="shared" si="395"/>
        <v>36</v>
      </c>
    </row>
    <row r="2099" spans="1:16" x14ac:dyDescent="0.25">
      <c r="A2099" s="3">
        <v>1830251</v>
      </c>
      <c r="B2099" s="5">
        <v>42947</v>
      </c>
      <c r="C2099" s="6">
        <v>0.48893518518518514</v>
      </c>
      <c r="D2099" s="6">
        <v>0.49787037037037035</v>
      </c>
      <c r="E2099" s="3">
        <f t="shared" si="386"/>
        <v>7</v>
      </c>
      <c r="F2099" s="3" t="str">
        <f t="shared" si="387"/>
        <v>stacjonarne</v>
      </c>
      <c r="G2099" s="3" t="str">
        <f t="shared" si="388"/>
        <v>18</v>
      </c>
      <c r="H2099" s="6">
        <f t="shared" si="389"/>
        <v>8.9351851851852127E-3</v>
      </c>
      <c r="I2099" s="8">
        <f t="shared" si="390"/>
        <v>0</v>
      </c>
      <c r="J2099" s="8">
        <f t="shared" si="391"/>
        <v>11.464907407407406</v>
      </c>
      <c r="K2099" s="9">
        <f t="shared" si="392"/>
        <v>16509</v>
      </c>
      <c r="L2099" s="8">
        <f t="shared" si="393"/>
        <v>0</v>
      </c>
      <c r="M2099" s="3">
        <f t="shared" si="396"/>
        <v>0</v>
      </c>
      <c r="N2099" s="3">
        <f t="shared" si="394"/>
        <v>3865</v>
      </c>
      <c r="O2099" s="3">
        <f t="shared" si="397"/>
        <v>11844</v>
      </c>
      <c r="P2099" s="9">
        <f t="shared" si="395"/>
        <v>28</v>
      </c>
    </row>
    <row r="2100" spans="1:16" x14ac:dyDescent="0.25">
      <c r="A2100" s="3">
        <v>42603700</v>
      </c>
      <c r="B2100" s="5">
        <v>42947</v>
      </c>
      <c r="C2100" s="6">
        <v>0.49409722222222219</v>
      </c>
      <c r="D2100" s="6">
        <v>0.50521990740740741</v>
      </c>
      <c r="E2100" s="3">
        <f t="shared" si="386"/>
        <v>8</v>
      </c>
      <c r="F2100" s="3" t="str">
        <f t="shared" si="387"/>
        <v>komurkowe</v>
      </c>
      <c r="G2100" s="3" t="str">
        <f t="shared" si="388"/>
        <v>42</v>
      </c>
      <c r="H2100" s="6">
        <f t="shared" si="389"/>
        <v>1.1122685185185222E-2</v>
      </c>
      <c r="I2100" s="8">
        <f t="shared" si="390"/>
        <v>0</v>
      </c>
      <c r="J2100" s="8">
        <f t="shared" si="391"/>
        <v>11.476030092592591</v>
      </c>
      <c r="K2100" s="9">
        <f t="shared" si="392"/>
        <v>16525</v>
      </c>
      <c r="L2100" s="8">
        <f t="shared" si="393"/>
        <v>0</v>
      </c>
      <c r="M2100" s="3">
        <f t="shared" si="396"/>
        <v>0</v>
      </c>
      <c r="N2100" s="3">
        <f t="shared" si="394"/>
        <v>3881</v>
      </c>
      <c r="O2100" s="3">
        <f t="shared" si="397"/>
        <v>11844</v>
      </c>
      <c r="P2100" s="9">
        <f t="shared" si="395"/>
        <v>29</v>
      </c>
    </row>
    <row r="2101" spans="1:16" x14ac:dyDescent="0.25">
      <c r="A2101" s="3">
        <v>3983714</v>
      </c>
      <c r="B2101" s="5">
        <v>42947</v>
      </c>
      <c r="C2101" s="6">
        <v>0.49849537037037034</v>
      </c>
      <c r="D2101" s="6">
        <v>0.50925925925925919</v>
      </c>
      <c r="E2101" s="3">
        <f t="shared" si="386"/>
        <v>7</v>
      </c>
      <c r="F2101" s="3" t="str">
        <f t="shared" si="387"/>
        <v>stacjonarne</v>
      </c>
      <c r="G2101" s="3" t="str">
        <f t="shared" si="388"/>
        <v>39</v>
      </c>
      <c r="H2101" s="6">
        <f t="shared" si="389"/>
        <v>1.0763888888888851E-2</v>
      </c>
      <c r="I2101" s="8">
        <f t="shared" si="390"/>
        <v>0</v>
      </c>
      <c r="J2101" s="8">
        <f t="shared" si="391"/>
        <v>11.48679398148148</v>
      </c>
      <c r="K2101" s="9">
        <f t="shared" si="392"/>
        <v>16540</v>
      </c>
      <c r="L2101" s="8">
        <f t="shared" si="393"/>
        <v>0</v>
      </c>
      <c r="M2101" s="3">
        <f t="shared" si="396"/>
        <v>0</v>
      </c>
      <c r="N2101" s="3">
        <f t="shared" si="394"/>
        <v>3881</v>
      </c>
      <c r="O2101" s="3">
        <f t="shared" si="397"/>
        <v>11859</v>
      </c>
      <c r="P2101" s="9">
        <f t="shared" si="395"/>
        <v>59</v>
      </c>
    </row>
    <row r="2102" spans="1:16" x14ac:dyDescent="0.25">
      <c r="A2102" s="3">
        <v>4520226</v>
      </c>
      <c r="B2102" s="5">
        <v>42947</v>
      </c>
      <c r="C2102" s="6">
        <v>0.49903935185185189</v>
      </c>
      <c r="D2102" s="6">
        <v>0.51059027777777777</v>
      </c>
      <c r="E2102" s="3">
        <f t="shared" si="386"/>
        <v>7</v>
      </c>
      <c r="F2102" s="3" t="str">
        <f t="shared" si="387"/>
        <v>stacjonarne</v>
      </c>
      <c r="G2102" s="3" t="str">
        <f t="shared" si="388"/>
        <v>45</v>
      </c>
      <c r="H2102" s="6">
        <f t="shared" si="389"/>
        <v>1.1550925925925881E-2</v>
      </c>
      <c r="I2102" s="8">
        <f t="shared" si="390"/>
        <v>0</v>
      </c>
      <c r="J2102" s="8">
        <f t="shared" si="391"/>
        <v>11.498344907407406</v>
      </c>
      <c r="K2102" s="9">
        <f t="shared" si="392"/>
        <v>16557</v>
      </c>
      <c r="L2102" s="8">
        <f t="shared" si="393"/>
        <v>0</v>
      </c>
      <c r="M2102" s="3">
        <f t="shared" si="396"/>
        <v>0</v>
      </c>
      <c r="N2102" s="3">
        <f t="shared" si="394"/>
        <v>3881</v>
      </c>
      <c r="O2102" s="3">
        <f t="shared" si="397"/>
        <v>11876</v>
      </c>
      <c r="P2102" s="9">
        <f t="shared" si="395"/>
        <v>37</v>
      </c>
    </row>
    <row r="2103" spans="1:16" x14ac:dyDescent="0.25">
      <c r="A2103" s="3">
        <v>6999348</v>
      </c>
      <c r="B2103" s="5">
        <v>42947</v>
      </c>
      <c r="C2103" s="6">
        <v>0.50065972222222221</v>
      </c>
      <c r="D2103" s="6">
        <v>0.50898148148148148</v>
      </c>
      <c r="E2103" s="3">
        <f t="shared" si="386"/>
        <v>7</v>
      </c>
      <c r="F2103" s="3" t="str">
        <f t="shared" si="387"/>
        <v>stacjonarne</v>
      </c>
      <c r="G2103" s="3" t="str">
        <f t="shared" si="388"/>
        <v>69</v>
      </c>
      <c r="H2103" s="6">
        <f t="shared" si="389"/>
        <v>8.3217592592592649E-3</v>
      </c>
      <c r="I2103" s="8">
        <f t="shared" si="390"/>
        <v>0</v>
      </c>
      <c r="J2103" s="8">
        <f t="shared" si="391"/>
        <v>11.506666666666664</v>
      </c>
      <c r="K2103" s="9">
        <f t="shared" si="392"/>
        <v>16569</v>
      </c>
      <c r="L2103" s="8">
        <f t="shared" si="393"/>
        <v>0</v>
      </c>
      <c r="M2103" s="3">
        <f t="shared" si="396"/>
        <v>0</v>
      </c>
      <c r="N2103" s="3">
        <f t="shared" si="394"/>
        <v>3881</v>
      </c>
      <c r="O2103" s="3">
        <f t="shared" si="397"/>
        <v>11888</v>
      </c>
      <c r="P2103" s="9">
        <f t="shared" si="395"/>
        <v>36</v>
      </c>
    </row>
    <row r="2104" spans="1:16" x14ac:dyDescent="0.25">
      <c r="A2104" s="3">
        <v>3767866</v>
      </c>
      <c r="B2104" s="5">
        <v>42947</v>
      </c>
      <c r="C2104" s="6">
        <v>0.5040972222222222</v>
      </c>
      <c r="D2104" s="6">
        <v>0.50971064814814815</v>
      </c>
      <c r="E2104" s="3">
        <f t="shared" si="386"/>
        <v>7</v>
      </c>
      <c r="F2104" s="3" t="str">
        <f t="shared" si="387"/>
        <v>stacjonarne</v>
      </c>
      <c r="G2104" s="3" t="str">
        <f t="shared" si="388"/>
        <v>37</v>
      </c>
      <c r="H2104" s="6">
        <f t="shared" si="389"/>
        <v>5.6134259259259522E-3</v>
      </c>
      <c r="I2104" s="8">
        <f t="shared" si="390"/>
        <v>0</v>
      </c>
      <c r="J2104" s="8">
        <f t="shared" si="391"/>
        <v>11.51228009259259</v>
      </c>
      <c r="K2104" s="9">
        <f t="shared" si="392"/>
        <v>16577</v>
      </c>
      <c r="L2104" s="8">
        <f t="shared" si="393"/>
        <v>0</v>
      </c>
      <c r="M2104" s="3">
        <f t="shared" si="396"/>
        <v>0</v>
      </c>
      <c r="N2104" s="3">
        <f t="shared" si="394"/>
        <v>3881</v>
      </c>
      <c r="O2104" s="3">
        <f t="shared" si="397"/>
        <v>11896</v>
      </c>
      <c r="P2104" s="9">
        <f t="shared" si="395"/>
        <v>41</v>
      </c>
    </row>
    <row r="2105" spans="1:16" x14ac:dyDescent="0.25">
      <c r="A2105" s="3">
        <v>49342013</v>
      </c>
      <c r="B2105" s="5">
        <v>42947</v>
      </c>
      <c r="C2105" s="6">
        <v>0.50410879629629635</v>
      </c>
      <c r="D2105" s="6">
        <v>0.50539351851851855</v>
      </c>
      <c r="E2105" s="3">
        <f t="shared" si="386"/>
        <v>8</v>
      </c>
      <c r="F2105" s="3" t="str">
        <f t="shared" si="387"/>
        <v>komurkowe</v>
      </c>
      <c r="G2105" s="3" t="str">
        <f t="shared" si="388"/>
        <v>49</v>
      </c>
      <c r="H2105" s="6">
        <f t="shared" si="389"/>
        <v>1.284722222222201E-3</v>
      </c>
      <c r="I2105" s="8">
        <f t="shared" si="390"/>
        <v>0</v>
      </c>
      <c r="J2105" s="8">
        <f t="shared" si="391"/>
        <v>11.513564814814812</v>
      </c>
      <c r="K2105" s="9">
        <f t="shared" si="392"/>
        <v>16579</v>
      </c>
      <c r="L2105" s="8">
        <f t="shared" si="393"/>
        <v>0</v>
      </c>
      <c r="M2105" s="3">
        <f t="shared" si="396"/>
        <v>0</v>
      </c>
      <c r="N2105" s="3">
        <f t="shared" si="394"/>
        <v>3883</v>
      </c>
      <c r="O2105" s="3">
        <f t="shared" si="397"/>
        <v>11896</v>
      </c>
      <c r="P2105" s="9">
        <f t="shared" si="395"/>
        <v>32</v>
      </c>
    </row>
    <row r="2106" spans="1:16" x14ac:dyDescent="0.25">
      <c r="A2106" s="3">
        <v>6051341</v>
      </c>
      <c r="B2106" s="5">
        <v>42947</v>
      </c>
      <c r="C2106" s="6">
        <v>0.50980324074074079</v>
      </c>
      <c r="D2106" s="6">
        <v>0.51123842592592594</v>
      </c>
      <c r="E2106" s="3">
        <f t="shared" si="386"/>
        <v>7</v>
      </c>
      <c r="F2106" s="3" t="str">
        <f t="shared" si="387"/>
        <v>stacjonarne</v>
      </c>
      <c r="G2106" s="3" t="str">
        <f t="shared" si="388"/>
        <v>60</v>
      </c>
      <c r="H2106" s="6">
        <f t="shared" si="389"/>
        <v>1.4351851851851505E-3</v>
      </c>
      <c r="I2106" s="8">
        <f t="shared" si="390"/>
        <v>0</v>
      </c>
      <c r="J2106" s="8">
        <f t="shared" si="391"/>
        <v>11.514999999999997</v>
      </c>
      <c r="K2106" s="9">
        <f t="shared" si="392"/>
        <v>16581</v>
      </c>
      <c r="L2106" s="8">
        <f t="shared" si="393"/>
        <v>0</v>
      </c>
      <c r="M2106" s="3">
        <f t="shared" si="396"/>
        <v>0</v>
      </c>
      <c r="N2106" s="3">
        <f t="shared" si="394"/>
        <v>3883</v>
      </c>
      <c r="O2106" s="3">
        <f t="shared" si="397"/>
        <v>11898</v>
      </c>
      <c r="P2106" s="9">
        <f t="shared" si="395"/>
        <v>36</v>
      </c>
    </row>
    <row r="2107" spans="1:16" x14ac:dyDescent="0.25">
      <c r="A2107" s="3">
        <v>4326245</v>
      </c>
      <c r="B2107" s="5">
        <v>42947</v>
      </c>
      <c r="C2107" s="6">
        <v>0.51331018518518523</v>
      </c>
      <c r="D2107" s="6">
        <v>0.51490740740740737</v>
      </c>
      <c r="E2107" s="3">
        <f t="shared" si="386"/>
        <v>7</v>
      </c>
      <c r="F2107" s="3" t="str">
        <f t="shared" si="387"/>
        <v>stacjonarne</v>
      </c>
      <c r="G2107" s="3" t="str">
        <f t="shared" si="388"/>
        <v>43</v>
      </c>
      <c r="H2107" s="6">
        <f t="shared" si="389"/>
        <v>1.5972222222221388E-3</v>
      </c>
      <c r="I2107" s="8">
        <f t="shared" si="390"/>
        <v>0</v>
      </c>
      <c r="J2107" s="8">
        <f t="shared" si="391"/>
        <v>11.516597222222218</v>
      </c>
      <c r="K2107" s="9">
        <f t="shared" si="392"/>
        <v>16583</v>
      </c>
      <c r="L2107" s="8">
        <f t="shared" si="393"/>
        <v>0</v>
      </c>
      <c r="M2107" s="3">
        <f t="shared" si="396"/>
        <v>0</v>
      </c>
      <c r="N2107" s="3">
        <f t="shared" si="394"/>
        <v>3883</v>
      </c>
      <c r="O2107" s="3">
        <f t="shared" si="397"/>
        <v>11900</v>
      </c>
      <c r="P2107" s="9">
        <f t="shared" si="395"/>
        <v>54</v>
      </c>
    </row>
    <row r="2108" spans="1:16" x14ac:dyDescent="0.25">
      <c r="A2108" s="3">
        <v>5356378</v>
      </c>
      <c r="B2108" s="5">
        <v>42947</v>
      </c>
      <c r="C2108" s="6">
        <v>0.51811342592592591</v>
      </c>
      <c r="D2108" s="6">
        <v>0.51965277777777785</v>
      </c>
      <c r="E2108" s="3">
        <f t="shared" si="386"/>
        <v>7</v>
      </c>
      <c r="F2108" s="3" t="str">
        <f t="shared" si="387"/>
        <v>stacjonarne</v>
      </c>
      <c r="G2108" s="3" t="str">
        <f t="shared" si="388"/>
        <v>53</v>
      </c>
      <c r="H2108" s="6">
        <f t="shared" si="389"/>
        <v>1.5393518518519445E-3</v>
      </c>
      <c r="I2108" s="8">
        <f t="shared" si="390"/>
        <v>0</v>
      </c>
      <c r="J2108" s="8">
        <f t="shared" si="391"/>
        <v>11.51813657407407</v>
      </c>
      <c r="K2108" s="9">
        <f t="shared" si="392"/>
        <v>16586</v>
      </c>
      <c r="L2108" s="8">
        <f t="shared" si="393"/>
        <v>0</v>
      </c>
      <c r="M2108" s="3">
        <f t="shared" si="396"/>
        <v>0</v>
      </c>
      <c r="N2108" s="3">
        <f t="shared" si="394"/>
        <v>3883</v>
      </c>
      <c r="O2108" s="3">
        <f t="shared" si="397"/>
        <v>11903</v>
      </c>
      <c r="P2108" s="9">
        <f t="shared" si="395"/>
        <v>7</v>
      </c>
    </row>
    <row r="2109" spans="1:16" x14ac:dyDescent="0.25">
      <c r="A2109" s="3">
        <v>1302842</v>
      </c>
      <c r="B2109" s="5">
        <v>42947</v>
      </c>
      <c r="C2109" s="6">
        <v>0.52203703703703697</v>
      </c>
      <c r="D2109" s="6">
        <v>0.53162037037037035</v>
      </c>
      <c r="E2109" s="3">
        <f t="shared" si="386"/>
        <v>7</v>
      </c>
      <c r="F2109" s="3" t="str">
        <f t="shared" si="387"/>
        <v>stacjonarne</v>
      </c>
      <c r="G2109" s="3" t="str">
        <f t="shared" si="388"/>
        <v>13</v>
      </c>
      <c r="H2109" s="6">
        <f t="shared" si="389"/>
        <v>9.5833333333333881E-3</v>
      </c>
      <c r="I2109" s="8">
        <f t="shared" si="390"/>
        <v>0</v>
      </c>
      <c r="J2109" s="8">
        <f t="shared" si="391"/>
        <v>11.527719907407404</v>
      </c>
      <c r="K2109" s="9">
        <f t="shared" si="392"/>
        <v>16599</v>
      </c>
      <c r="L2109" s="8">
        <f t="shared" si="393"/>
        <v>0</v>
      </c>
      <c r="M2109" s="3">
        <f t="shared" si="396"/>
        <v>0</v>
      </c>
      <c r="N2109" s="3">
        <f t="shared" si="394"/>
        <v>3883</v>
      </c>
      <c r="O2109" s="3">
        <f t="shared" si="397"/>
        <v>11916</v>
      </c>
      <c r="P2109" s="9">
        <f t="shared" si="395"/>
        <v>55</v>
      </c>
    </row>
    <row r="2110" spans="1:16" x14ac:dyDescent="0.25">
      <c r="A2110" s="3">
        <v>2025194</v>
      </c>
      <c r="B2110" s="5">
        <v>42947</v>
      </c>
      <c r="C2110" s="6">
        <v>0.52238425925925924</v>
      </c>
      <c r="D2110" s="6">
        <v>0.52749999999999997</v>
      </c>
      <c r="E2110" s="3">
        <f t="shared" si="386"/>
        <v>7</v>
      </c>
      <c r="F2110" s="3" t="str">
        <f t="shared" si="387"/>
        <v>stacjonarne</v>
      </c>
      <c r="G2110" s="3" t="str">
        <f t="shared" si="388"/>
        <v>20</v>
      </c>
      <c r="H2110" s="6">
        <f t="shared" si="389"/>
        <v>5.1157407407407263E-3</v>
      </c>
      <c r="I2110" s="8">
        <f t="shared" si="390"/>
        <v>0</v>
      </c>
      <c r="J2110" s="8">
        <f t="shared" si="391"/>
        <v>11.532835648148144</v>
      </c>
      <c r="K2110" s="9">
        <f t="shared" si="392"/>
        <v>16607</v>
      </c>
      <c r="L2110" s="8">
        <f t="shared" si="393"/>
        <v>0</v>
      </c>
      <c r="M2110" s="3">
        <f t="shared" si="396"/>
        <v>0</v>
      </c>
      <c r="N2110" s="3">
        <f t="shared" si="394"/>
        <v>3883</v>
      </c>
      <c r="O2110" s="3">
        <f t="shared" si="397"/>
        <v>11924</v>
      </c>
      <c r="P2110" s="9">
        <f t="shared" si="395"/>
        <v>17</v>
      </c>
    </row>
    <row r="2111" spans="1:16" x14ac:dyDescent="0.25">
      <c r="A2111" s="3">
        <v>6703754</v>
      </c>
      <c r="B2111" s="5">
        <v>42947</v>
      </c>
      <c r="C2111" s="6">
        <v>0.5237384259259259</v>
      </c>
      <c r="D2111" s="6">
        <v>0.52431712962962962</v>
      </c>
      <c r="E2111" s="3">
        <f t="shared" si="386"/>
        <v>7</v>
      </c>
      <c r="F2111" s="3" t="str">
        <f t="shared" si="387"/>
        <v>stacjonarne</v>
      </c>
      <c r="G2111" s="3" t="str">
        <f t="shared" si="388"/>
        <v>67</v>
      </c>
      <c r="H2111" s="6">
        <f t="shared" si="389"/>
        <v>5.7870370370372015E-4</v>
      </c>
      <c r="I2111" s="8">
        <f t="shared" si="390"/>
        <v>0</v>
      </c>
      <c r="J2111" s="8">
        <f t="shared" si="391"/>
        <v>11.533414351851848</v>
      </c>
      <c r="K2111" s="9">
        <f t="shared" si="392"/>
        <v>16608</v>
      </c>
      <c r="L2111" s="8">
        <f t="shared" si="393"/>
        <v>0</v>
      </c>
      <c r="M2111" s="3">
        <f t="shared" si="396"/>
        <v>0</v>
      </c>
      <c r="N2111" s="3">
        <f t="shared" si="394"/>
        <v>3883</v>
      </c>
      <c r="O2111" s="3">
        <f t="shared" si="397"/>
        <v>11925</v>
      </c>
      <c r="P2111" s="9">
        <f t="shared" si="395"/>
        <v>7</v>
      </c>
    </row>
    <row r="2112" spans="1:16" x14ac:dyDescent="0.25">
      <c r="A2112" s="3">
        <v>86965710</v>
      </c>
      <c r="B2112" s="5">
        <v>42947</v>
      </c>
      <c r="C2112" s="6">
        <v>0.52516203703703701</v>
      </c>
      <c r="D2112" s="6">
        <v>0.52825231481481483</v>
      </c>
      <c r="E2112" s="3">
        <f t="shared" si="386"/>
        <v>8</v>
      </c>
      <c r="F2112" s="3" t="str">
        <f t="shared" si="387"/>
        <v>komurkowe</v>
      </c>
      <c r="G2112" s="3" t="str">
        <f t="shared" si="388"/>
        <v>86</v>
      </c>
      <c r="H2112" s="6">
        <f t="shared" si="389"/>
        <v>3.0902777777778168E-3</v>
      </c>
      <c r="I2112" s="8">
        <f t="shared" si="390"/>
        <v>0</v>
      </c>
      <c r="J2112" s="8">
        <f t="shared" si="391"/>
        <v>11.536504629629626</v>
      </c>
      <c r="K2112" s="9">
        <f t="shared" si="392"/>
        <v>16612</v>
      </c>
      <c r="L2112" s="8">
        <f t="shared" si="393"/>
        <v>0</v>
      </c>
      <c r="M2112" s="3">
        <f t="shared" si="396"/>
        <v>0</v>
      </c>
      <c r="N2112" s="3">
        <f t="shared" si="394"/>
        <v>3887</v>
      </c>
      <c r="O2112" s="3">
        <f t="shared" si="397"/>
        <v>11925</v>
      </c>
      <c r="P2112" s="9">
        <f t="shared" si="395"/>
        <v>34</v>
      </c>
    </row>
    <row r="2113" spans="1:16" x14ac:dyDescent="0.25">
      <c r="A2113" s="3">
        <v>9797571</v>
      </c>
      <c r="B2113" s="5">
        <v>42947</v>
      </c>
      <c r="C2113" s="6">
        <v>0.53011574074074075</v>
      </c>
      <c r="D2113" s="6">
        <v>0.5342824074074074</v>
      </c>
      <c r="E2113" s="3">
        <f t="shared" si="386"/>
        <v>7</v>
      </c>
      <c r="F2113" s="3" t="str">
        <f t="shared" si="387"/>
        <v>stacjonarne</v>
      </c>
      <c r="G2113" s="3" t="str">
        <f t="shared" si="388"/>
        <v>97</v>
      </c>
      <c r="H2113" s="6">
        <f t="shared" si="389"/>
        <v>4.1666666666666519E-3</v>
      </c>
      <c r="I2113" s="8">
        <f t="shared" si="390"/>
        <v>0</v>
      </c>
      <c r="J2113" s="8">
        <f t="shared" si="391"/>
        <v>11.540671296296292</v>
      </c>
      <c r="K2113" s="9">
        <f t="shared" si="392"/>
        <v>16618</v>
      </c>
      <c r="L2113" s="8">
        <f t="shared" si="393"/>
        <v>0</v>
      </c>
      <c r="M2113" s="3">
        <f t="shared" si="396"/>
        <v>0</v>
      </c>
      <c r="N2113" s="3">
        <f t="shared" si="394"/>
        <v>3887</v>
      </c>
      <c r="O2113" s="3">
        <f t="shared" si="397"/>
        <v>11931</v>
      </c>
      <c r="P2113" s="9">
        <f t="shared" si="395"/>
        <v>34</v>
      </c>
    </row>
    <row r="2114" spans="1:16" x14ac:dyDescent="0.25">
      <c r="A2114" s="3">
        <v>34628061</v>
      </c>
      <c r="B2114" s="5">
        <v>42947</v>
      </c>
      <c r="C2114" s="6">
        <v>0.53206018518518516</v>
      </c>
      <c r="D2114" s="6">
        <v>0.53396990740740746</v>
      </c>
      <c r="E2114" s="3">
        <f t="shared" si="386"/>
        <v>8</v>
      </c>
      <c r="F2114" s="3" t="str">
        <f t="shared" si="387"/>
        <v>komurkowe</v>
      </c>
      <c r="G2114" s="3" t="str">
        <f t="shared" si="388"/>
        <v>34</v>
      </c>
      <c r="H2114" s="6">
        <f t="shared" si="389"/>
        <v>1.9097222222222987E-3</v>
      </c>
      <c r="I2114" s="8">
        <f t="shared" si="390"/>
        <v>0</v>
      </c>
      <c r="J2114" s="8">
        <f t="shared" si="391"/>
        <v>11.542581018518515</v>
      </c>
      <c r="K2114" s="9">
        <f t="shared" si="392"/>
        <v>16621</v>
      </c>
      <c r="L2114" s="8">
        <f t="shared" si="393"/>
        <v>0</v>
      </c>
      <c r="M2114" s="3">
        <f t="shared" si="396"/>
        <v>0</v>
      </c>
      <c r="N2114" s="3">
        <f t="shared" si="394"/>
        <v>3890</v>
      </c>
      <c r="O2114" s="3">
        <f t="shared" si="397"/>
        <v>11931</v>
      </c>
      <c r="P2114" s="9">
        <f t="shared" si="395"/>
        <v>19</v>
      </c>
    </row>
    <row r="2115" spans="1:16" x14ac:dyDescent="0.25">
      <c r="A2115" s="3">
        <v>6716140</v>
      </c>
      <c r="B2115" s="5">
        <v>42947</v>
      </c>
      <c r="C2115" s="6">
        <v>0.53451388888888884</v>
      </c>
      <c r="D2115" s="6">
        <v>0.54087962962962965</v>
      </c>
      <c r="E2115" s="3">
        <f t="shared" ref="E2115:E2149" si="398">LEN(A2115)</f>
        <v>7</v>
      </c>
      <c r="F2115" s="3" t="str">
        <f t="shared" ref="F2115:F2149" si="399">IF(E2115=7,"stacjonarne","komurkowe")</f>
        <v>stacjonarne</v>
      </c>
      <c r="G2115" s="3" t="str">
        <f t="shared" ref="G2115:G2149" si="400">LEFT(A2115,2)</f>
        <v>67</v>
      </c>
      <c r="H2115" s="6">
        <f t="shared" ref="H2115:H2149" si="401">D2115-C2115</f>
        <v>6.3657407407408106E-3</v>
      </c>
      <c r="I2115" s="8">
        <f t="shared" ref="I2115:I2149" si="402">IF(AND(G2115="12",F2115="stacjonarne"),H2115,0)</f>
        <v>0</v>
      </c>
      <c r="J2115" s="8">
        <f t="shared" si="391"/>
        <v>11.548946759259255</v>
      </c>
      <c r="K2115" s="9">
        <f t="shared" si="392"/>
        <v>16630</v>
      </c>
      <c r="L2115" s="8">
        <f t="shared" si="393"/>
        <v>0</v>
      </c>
      <c r="M2115" s="3">
        <f t="shared" si="396"/>
        <v>0</v>
      </c>
      <c r="N2115" s="3">
        <f t="shared" si="394"/>
        <v>3890</v>
      </c>
      <c r="O2115" s="3">
        <f t="shared" si="397"/>
        <v>11940</v>
      </c>
      <c r="P2115" s="9">
        <f t="shared" si="395"/>
        <v>29</v>
      </c>
    </row>
    <row r="2116" spans="1:16" x14ac:dyDescent="0.25">
      <c r="A2116" s="3">
        <v>9709339</v>
      </c>
      <c r="B2116" s="5">
        <v>42947</v>
      </c>
      <c r="C2116" s="6">
        <v>0.53622685185185182</v>
      </c>
      <c r="D2116" s="6">
        <v>0.54399305555555555</v>
      </c>
      <c r="E2116" s="3">
        <f t="shared" si="398"/>
        <v>7</v>
      </c>
      <c r="F2116" s="3" t="str">
        <f t="shared" si="399"/>
        <v>stacjonarne</v>
      </c>
      <c r="G2116" s="3" t="str">
        <f t="shared" si="400"/>
        <v>97</v>
      </c>
      <c r="H2116" s="6">
        <f t="shared" si="401"/>
        <v>7.7662037037037335E-3</v>
      </c>
      <c r="I2116" s="8">
        <f t="shared" si="402"/>
        <v>0</v>
      </c>
      <c r="J2116" s="8">
        <f t="shared" ref="J2116:J2149" si="403">IF(E2116&lt;10,H2116+J2115,J2115)</f>
        <v>11.556712962962958</v>
      </c>
      <c r="K2116" s="9">
        <f t="shared" ref="K2116:K2149" si="404">IF(J2116&lt;&gt;J2115,K2115+HOUR(H2116)*60+MINUTE(H2116)+IF(P2116&lt;P2115,1,0),K2115)</f>
        <v>16641</v>
      </c>
      <c r="L2116" s="8">
        <f t="shared" ref="L2116:L2149" si="405">IF(E2116&gt;=10,H2116,0)</f>
        <v>0</v>
      </c>
      <c r="M2116" s="3">
        <f t="shared" si="396"/>
        <v>0</v>
      </c>
      <c r="N2116" s="3">
        <f t="shared" ref="N2116:N2149" si="406">IF(AND(K2116&gt;800,K2115&lt;800,F2116="komurkowe"),K2116-800,IF(AND(F2116="komurkowe",K2116&gt;800),N2115+K2116-K2115,N2115))</f>
        <v>3890</v>
      </c>
      <c r="O2116" s="3">
        <f t="shared" si="397"/>
        <v>11951</v>
      </c>
      <c r="P2116" s="9">
        <f t="shared" ref="P2116:P2149" si="407">IF(J2116&lt;&gt;J2115,MOD(SECOND(H2116)+P2115,60),P2115)</f>
        <v>40</v>
      </c>
    </row>
    <row r="2117" spans="1:16" x14ac:dyDescent="0.25">
      <c r="A2117" s="3">
        <v>1331802</v>
      </c>
      <c r="B2117" s="5">
        <v>42947</v>
      </c>
      <c r="C2117" s="6">
        <v>0.5376967592592593</v>
      </c>
      <c r="D2117" s="6">
        <v>0.54113425925925929</v>
      </c>
      <c r="E2117" s="3">
        <f t="shared" si="398"/>
        <v>7</v>
      </c>
      <c r="F2117" s="3" t="str">
        <f t="shared" si="399"/>
        <v>stacjonarne</v>
      </c>
      <c r="G2117" s="3" t="str">
        <f t="shared" si="400"/>
        <v>13</v>
      </c>
      <c r="H2117" s="6">
        <f t="shared" si="401"/>
        <v>3.4374999999999822E-3</v>
      </c>
      <c r="I2117" s="8">
        <f t="shared" si="402"/>
        <v>0</v>
      </c>
      <c r="J2117" s="8">
        <f t="shared" si="403"/>
        <v>11.560150462962959</v>
      </c>
      <c r="K2117" s="9">
        <f t="shared" si="404"/>
        <v>16646</v>
      </c>
      <c r="L2117" s="8">
        <f t="shared" si="405"/>
        <v>0</v>
      </c>
      <c r="M2117" s="3">
        <f t="shared" si="396"/>
        <v>0</v>
      </c>
      <c r="N2117" s="3">
        <f t="shared" si="406"/>
        <v>3890</v>
      </c>
      <c r="O2117" s="3">
        <f t="shared" si="397"/>
        <v>11956</v>
      </c>
      <c r="P2117" s="9">
        <f t="shared" si="407"/>
        <v>37</v>
      </c>
    </row>
    <row r="2118" spans="1:16" x14ac:dyDescent="0.25">
      <c r="A2118" s="3">
        <v>9413315</v>
      </c>
      <c r="B2118" s="5">
        <v>42947</v>
      </c>
      <c r="C2118" s="6">
        <v>0.53961805555555553</v>
      </c>
      <c r="D2118" s="6">
        <v>0.54870370370370369</v>
      </c>
      <c r="E2118" s="3">
        <f t="shared" si="398"/>
        <v>7</v>
      </c>
      <c r="F2118" s="3" t="str">
        <f t="shared" si="399"/>
        <v>stacjonarne</v>
      </c>
      <c r="G2118" s="3" t="str">
        <f t="shared" si="400"/>
        <v>94</v>
      </c>
      <c r="H2118" s="6">
        <f t="shared" si="401"/>
        <v>9.0856481481481621E-3</v>
      </c>
      <c r="I2118" s="8">
        <f t="shared" si="402"/>
        <v>0</v>
      </c>
      <c r="J2118" s="8">
        <f t="shared" si="403"/>
        <v>11.569236111111106</v>
      </c>
      <c r="K2118" s="9">
        <f t="shared" si="404"/>
        <v>16659</v>
      </c>
      <c r="L2118" s="8">
        <f t="shared" si="405"/>
        <v>0</v>
      </c>
      <c r="M2118" s="3">
        <f t="shared" si="396"/>
        <v>0</v>
      </c>
      <c r="N2118" s="3">
        <f t="shared" si="406"/>
        <v>3890</v>
      </c>
      <c r="O2118" s="3">
        <f t="shared" si="397"/>
        <v>11969</v>
      </c>
      <c r="P2118" s="9">
        <f t="shared" si="407"/>
        <v>42</v>
      </c>
    </row>
    <row r="2119" spans="1:16" x14ac:dyDescent="0.25">
      <c r="A2119" s="3">
        <v>9555643</v>
      </c>
      <c r="B2119" s="5">
        <v>42947</v>
      </c>
      <c r="C2119" s="6">
        <v>0.5415740740740741</v>
      </c>
      <c r="D2119" s="6">
        <v>0.54230324074074077</v>
      </c>
      <c r="E2119" s="3">
        <f t="shared" si="398"/>
        <v>7</v>
      </c>
      <c r="F2119" s="3" t="str">
        <f t="shared" si="399"/>
        <v>stacjonarne</v>
      </c>
      <c r="G2119" s="3" t="str">
        <f t="shared" si="400"/>
        <v>95</v>
      </c>
      <c r="H2119" s="6">
        <f t="shared" si="401"/>
        <v>7.2916666666666963E-4</v>
      </c>
      <c r="I2119" s="8">
        <f t="shared" si="402"/>
        <v>0</v>
      </c>
      <c r="J2119" s="8">
        <f t="shared" si="403"/>
        <v>11.569965277777772</v>
      </c>
      <c r="K2119" s="9">
        <f t="shared" si="404"/>
        <v>16660</v>
      </c>
      <c r="L2119" s="8">
        <f t="shared" si="405"/>
        <v>0</v>
      </c>
      <c r="M2119" s="3">
        <f t="shared" si="396"/>
        <v>0</v>
      </c>
      <c r="N2119" s="3">
        <f t="shared" si="406"/>
        <v>3890</v>
      </c>
      <c r="O2119" s="3">
        <f t="shared" si="397"/>
        <v>11970</v>
      </c>
      <c r="P2119" s="9">
        <f t="shared" si="407"/>
        <v>45</v>
      </c>
    </row>
    <row r="2120" spans="1:16" x14ac:dyDescent="0.25">
      <c r="A2120" s="3">
        <v>4824250</v>
      </c>
      <c r="B2120" s="5">
        <v>42947</v>
      </c>
      <c r="C2120" s="6">
        <v>0.54670138888888886</v>
      </c>
      <c r="D2120" s="6">
        <v>0.55440972222222229</v>
      </c>
      <c r="E2120" s="3">
        <f t="shared" si="398"/>
        <v>7</v>
      </c>
      <c r="F2120" s="3" t="str">
        <f t="shared" si="399"/>
        <v>stacjonarne</v>
      </c>
      <c r="G2120" s="3" t="str">
        <f t="shared" si="400"/>
        <v>48</v>
      </c>
      <c r="H2120" s="6">
        <f t="shared" si="401"/>
        <v>7.7083333333334281E-3</v>
      </c>
      <c r="I2120" s="8">
        <f t="shared" si="402"/>
        <v>0</v>
      </c>
      <c r="J2120" s="8">
        <f t="shared" si="403"/>
        <v>11.577673611111106</v>
      </c>
      <c r="K2120" s="9">
        <f t="shared" si="404"/>
        <v>16671</v>
      </c>
      <c r="L2120" s="8">
        <f t="shared" si="405"/>
        <v>0</v>
      </c>
      <c r="M2120" s="3">
        <f t="shared" si="396"/>
        <v>0</v>
      </c>
      <c r="N2120" s="3">
        <f t="shared" si="406"/>
        <v>3890</v>
      </c>
      <c r="O2120" s="3">
        <f t="shared" si="397"/>
        <v>11981</v>
      </c>
      <c r="P2120" s="9">
        <f t="shared" si="407"/>
        <v>51</v>
      </c>
    </row>
    <row r="2121" spans="1:16" x14ac:dyDescent="0.25">
      <c r="A2121" s="3">
        <v>3931914</v>
      </c>
      <c r="B2121" s="5">
        <v>42947</v>
      </c>
      <c r="C2121" s="6">
        <v>0.55063657407407407</v>
      </c>
      <c r="D2121" s="6">
        <v>0.55451388888888886</v>
      </c>
      <c r="E2121" s="3">
        <f t="shared" si="398"/>
        <v>7</v>
      </c>
      <c r="F2121" s="3" t="str">
        <f t="shared" si="399"/>
        <v>stacjonarne</v>
      </c>
      <c r="G2121" s="3" t="str">
        <f t="shared" si="400"/>
        <v>39</v>
      </c>
      <c r="H2121" s="6">
        <f t="shared" si="401"/>
        <v>3.8773148148147918E-3</v>
      </c>
      <c r="I2121" s="8">
        <f t="shared" si="402"/>
        <v>0</v>
      </c>
      <c r="J2121" s="8">
        <f t="shared" si="403"/>
        <v>11.581550925925921</v>
      </c>
      <c r="K2121" s="9">
        <f t="shared" si="404"/>
        <v>16677</v>
      </c>
      <c r="L2121" s="8">
        <f t="shared" si="405"/>
        <v>0</v>
      </c>
      <c r="M2121" s="3">
        <f t="shared" si="396"/>
        <v>0</v>
      </c>
      <c r="N2121" s="3">
        <f t="shared" si="406"/>
        <v>3890</v>
      </c>
      <c r="O2121" s="3">
        <f t="shared" si="397"/>
        <v>11987</v>
      </c>
      <c r="P2121" s="9">
        <f t="shared" si="407"/>
        <v>26</v>
      </c>
    </row>
    <row r="2122" spans="1:16" x14ac:dyDescent="0.25">
      <c r="A2122" s="3">
        <v>79698655</v>
      </c>
      <c r="B2122" s="5">
        <v>42947</v>
      </c>
      <c r="C2122" s="6">
        <v>0.55182870370370374</v>
      </c>
      <c r="D2122" s="6">
        <v>0.55775462962962963</v>
      </c>
      <c r="E2122" s="3">
        <f t="shared" si="398"/>
        <v>8</v>
      </c>
      <c r="F2122" s="3" t="str">
        <f t="shared" si="399"/>
        <v>komurkowe</v>
      </c>
      <c r="G2122" s="3" t="str">
        <f t="shared" si="400"/>
        <v>79</v>
      </c>
      <c r="H2122" s="6">
        <f t="shared" si="401"/>
        <v>5.9259259259258901E-3</v>
      </c>
      <c r="I2122" s="8">
        <f t="shared" si="402"/>
        <v>0</v>
      </c>
      <c r="J2122" s="8">
        <f t="shared" si="403"/>
        <v>11.587476851851847</v>
      </c>
      <c r="K2122" s="9">
        <f t="shared" si="404"/>
        <v>16685</v>
      </c>
      <c r="L2122" s="8">
        <f t="shared" si="405"/>
        <v>0</v>
      </c>
      <c r="M2122" s="3">
        <f t="shared" si="396"/>
        <v>0</v>
      </c>
      <c r="N2122" s="3">
        <f t="shared" si="406"/>
        <v>3898</v>
      </c>
      <c r="O2122" s="3">
        <f t="shared" si="397"/>
        <v>11987</v>
      </c>
      <c r="P2122" s="9">
        <f t="shared" si="407"/>
        <v>58</v>
      </c>
    </row>
    <row r="2123" spans="1:16" x14ac:dyDescent="0.25">
      <c r="A2123" s="3">
        <v>5387521845</v>
      </c>
      <c r="B2123" s="5">
        <v>42947</v>
      </c>
      <c r="C2123" s="6">
        <v>0.55717592592592591</v>
      </c>
      <c r="D2123" s="6">
        <v>0.55999999999999994</v>
      </c>
      <c r="E2123" s="3">
        <f t="shared" si="398"/>
        <v>10</v>
      </c>
      <c r="F2123" s="3" t="str">
        <f t="shared" si="399"/>
        <v>komurkowe</v>
      </c>
      <c r="G2123" s="3" t="str">
        <f t="shared" si="400"/>
        <v>53</v>
      </c>
      <c r="H2123" s="6">
        <f t="shared" si="401"/>
        <v>2.8240740740740344E-3</v>
      </c>
      <c r="I2123" s="8">
        <f t="shared" si="402"/>
        <v>0</v>
      </c>
      <c r="J2123" s="8">
        <f t="shared" si="403"/>
        <v>11.587476851851847</v>
      </c>
      <c r="K2123" s="9">
        <f t="shared" si="404"/>
        <v>16685</v>
      </c>
      <c r="L2123" s="8">
        <f t="shared" si="405"/>
        <v>2.8240740740740344E-3</v>
      </c>
      <c r="M2123" s="3">
        <f t="shared" si="396"/>
        <v>5</v>
      </c>
      <c r="N2123" s="3">
        <f t="shared" si="406"/>
        <v>3898</v>
      </c>
      <c r="O2123" s="3">
        <f t="shared" si="397"/>
        <v>11987</v>
      </c>
      <c r="P2123" s="9">
        <f t="shared" si="407"/>
        <v>58</v>
      </c>
    </row>
    <row r="2124" spans="1:16" x14ac:dyDescent="0.25">
      <c r="A2124" s="3">
        <v>84589848</v>
      </c>
      <c r="B2124" s="5">
        <v>42947</v>
      </c>
      <c r="C2124" s="6">
        <v>0.56119212962962961</v>
      </c>
      <c r="D2124" s="6">
        <v>0.56221064814814814</v>
      </c>
      <c r="E2124" s="3">
        <f t="shared" si="398"/>
        <v>8</v>
      </c>
      <c r="F2124" s="3" t="str">
        <f t="shared" si="399"/>
        <v>komurkowe</v>
      </c>
      <c r="G2124" s="3" t="str">
        <f t="shared" si="400"/>
        <v>84</v>
      </c>
      <c r="H2124" s="6">
        <f t="shared" si="401"/>
        <v>1.0185185185185297E-3</v>
      </c>
      <c r="I2124" s="8">
        <f t="shared" si="402"/>
        <v>0</v>
      </c>
      <c r="J2124" s="8">
        <f t="shared" si="403"/>
        <v>11.588495370370365</v>
      </c>
      <c r="K2124" s="9">
        <f t="shared" si="404"/>
        <v>16687</v>
      </c>
      <c r="L2124" s="8">
        <f t="shared" si="405"/>
        <v>0</v>
      </c>
      <c r="M2124" s="3">
        <f t="shared" si="396"/>
        <v>0</v>
      </c>
      <c r="N2124" s="3">
        <f t="shared" si="406"/>
        <v>3900</v>
      </c>
      <c r="O2124" s="3">
        <f t="shared" si="397"/>
        <v>11987</v>
      </c>
      <c r="P2124" s="9">
        <f t="shared" si="407"/>
        <v>26</v>
      </c>
    </row>
    <row r="2125" spans="1:16" x14ac:dyDescent="0.25">
      <c r="A2125" s="3">
        <v>1927908</v>
      </c>
      <c r="B2125" s="5">
        <v>42947</v>
      </c>
      <c r="C2125" s="6">
        <v>0.56452546296296291</v>
      </c>
      <c r="D2125" s="6">
        <v>0.5725231481481482</v>
      </c>
      <c r="E2125" s="3">
        <f t="shared" si="398"/>
        <v>7</v>
      </c>
      <c r="F2125" s="3" t="str">
        <f t="shared" si="399"/>
        <v>stacjonarne</v>
      </c>
      <c r="G2125" s="3" t="str">
        <f t="shared" si="400"/>
        <v>19</v>
      </c>
      <c r="H2125" s="6">
        <f t="shared" si="401"/>
        <v>7.9976851851852881E-3</v>
      </c>
      <c r="I2125" s="8">
        <f t="shared" si="402"/>
        <v>0</v>
      </c>
      <c r="J2125" s="8">
        <f t="shared" si="403"/>
        <v>11.59649305555555</v>
      </c>
      <c r="K2125" s="9">
        <f t="shared" si="404"/>
        <v>16698</v>
      </c>
      <c r="L2125" s="8">
        <f t="shared" si="405"/>
        <v>0</v>
      </c>
      <c r="M2125" s="3">
        <f t="shared" si="396"/>
        <v>0</v>
      </c>
      <c r="N2125" s="3">
        <f t="shared" si="406"/>
        <v>3900</v>
      </c>
      <c r="O2125" s="3">
        <f t="shared" si="397"/>
        <v>11998</v>
      </c>
      <c r="P2125" s="9">
        <f t="shared" si="407"/>
        <v>57</v>
      </c>
    </row>
    <row r="2126" spans="1:16" x14ac:dyDescent="0.25">
      <c r="A2126" s="3">
        <v>7975900</v>
      </c>
      <c r="B2126" s="5">
        <v>42947</v>
      </c>
      <c r="C2126" s="6">
        <v>0.56582175925925926</v>
      </c>
      <c r="D2126" s="6">
        <v>0.57314814814814818</v>
      </c>
      <c r="E2126" s="3">
        <f t="shared" si="398"/>
        <v>7</v>
      </c>
      <c r="F2126" s="3" t="str">
        <f t="shared" si="399"/>
        <v>stacjonarne</v>
      </c>
      <c r="G2126" s="3" t="str">
        <f t="shared" si="400"/>
        <v>79</v>
      </c>
      <c r="H2126" s="6">
        <f t="shared" si="401"/>
        <v>7.3263888888889239E-3</v>
      </c>
      <c r="I2126" s="8">
        <f t="shared" si="402"/>
        <v>0</v>
      </c>
      <c r="J2126" s="8">
        <f t="shared" si="403"/>
        <v>11.603819444444438</v>
      </c>
      <c r="K2126" s="9">
        <f t="shared" si="404"/>
        <v>16709</v>
      </c>
      <c r="L2126" s="8">
        <f t="shared" si="405"/>
        <v>0</v>
      </c>
      <c r="M2126" s="3">
        <f t="shared" si="396"/>
        <v>0</v>
      </c>
      <c r="N2126" s="3">
        <f t="shared" si="406"/>
        <v>3900</v>
      </c>
      <c r="O2126" s="3">
        <f t="shared" si="397"/>
        <v>12009</v>
      </c>
      <c r="P2126" s="9">
        <f t="shared" si="407"/>
        <v>30</v>
      </c>
    </row>
    <row r="2127" spans="1:16" x14ac:dyDescent="0.25">
      <c r="A2127" s="3">
        <v>1731500345</v>
      </c>
      <c r="B2127" s="5">
        <v>42947</v>
      </c>
      <c r="C2127" s="6">
        <v>0.56916666666666671</v>
      </c>
      <c r="D2127" s="6">
        <v>0.57851851851851854</v>
      </c>
      <c r="E2127" s="3">
        <f t="shared" si="398"/>
        <v>10</v>
      </c>
      <c r="F2127" s="3" t="str">
        <f t="shared" si="399"/>
        <v>komurkowe</v>
      </c>
      <c r="G2127" s="3" t="str">
        <f t="shared" si="400"/>
        <v>17</v>
      </c>
      <c r="H2127" s="6">
        <f t="shared" si="401"/>
        <v>9.3518518518518334E-3</v>
      </c>
      <c r="I2127" s="8">
        <f t="shared" si="402"/>
        <v>0</v>
      </c>
      <c r="J2127" s="8">
        <f t="shared" si="403"/>
        <v>11.603819444444438</v>
      </c>
      <c r="K2127" s="9">
        <f t="shared" si="404"/>
        <v>16709</v>
      </c>
      <c r="L2127" s="8">
        <f t="shared" si="405"/>
        <v>9.3518518518518334E-3</v>
      </c>
      <c r="M2127" s="3">
        <f t="shared" si="396"/>
        <v>14</v>
      </c>
      <c r="N2127" s="3">
        <f t="shared" si="406"/>
        <v>3900</v>
      </c>
      <c r="O2127" s="3">
        <f t="shared" si="397"/>
        <v>12009</v>
      </c>
      <c r="P2127" s="9">
        <f t="shared" si="407"/>
        <v>30</v>
      </c>
    </row>
    <row r="2128" spans="1:16" x14ac:dyDescent="0.25">
      <c r="A2128" s="3">
        <v>5926011</v>
      </c>
      <c r="B2128" s="5">
        <v>42947</v>
      </c>
      <c r="C2128" s="6">
        <v>0.57268518518518519</v>
      </c>
      <c r="D2128" s="6">
        <v>0.58170138888888889</v>
      </c>
      <c r="E2128" s="3">
        <f t="shared" si="398"/>
        <v>7</v>
      </c>
      <c r="F2128" s="3" t="str">
        <f t="shared" si="399"/>
        <v>stacjonarne</v>
      </c>
      <c r="G2128" s="3" t="str">
        <f t="shared" si="400"/>
        <v>59</v>
      </c>
      <c r="H2128" s="6">
        <f t="shared" si="401"/>
        <v>9.0162037037037068E-3</v>
      </c>
      <c r="I2128" s="8">
        <f t="shared" si="402"/>
        <v>0</v>
      </c>
      <c r="J2128" s="8">
        <f t="shared" si="403"/>
        <v>11.612835648148142</v>
      </c>
      <c r="K2128" s="9">
        <f t="shared" si="404"/>
        <v>16722</v>
      </c>
      <c r="L2128" s="8">
        <f t="shared" si="405"/>
        <v>0</v>
      </c>
      <c r="M2128" s="3">
        <f t="shared" si="396"/>
        <v>0</v>
      </c>
      <c r="N2128" s="3">
        <f t="shared" si="406"/>
        <v>3900</v>
      </c>
      <c r="O2128" s="3">
        <f t="shared" si="397"/>
        <v>12022</v>
      </c>
      <c r="P2128" s="9">
        <f t="shared" si="407"/>
        <v>29</v>
      </c>
    </row>
    <row r="2129" spans="1:16" x14ac:dyDescent="0.25">
      <c r="A2129" s="3">
        <v>6408952</v>
      </c>
      <c r="B2129" s="5">
        <v>42947</v>
      </c>
      <c r="C2129" s="6">
        <v>0.57740740740740748</v>
      </c>
      <c r="D2129" s="6">
        <v>0.58895833333333336</v>
      </c>
      <c r="E2129" s="3">
        <f t="shared" si="398"/>
        <v>7</v>
      </c>
      <c r="F2129" s="3" t="str">
        <f t="shared" si="399"/>
        <v>stacjonarne</v>
      </c>
      <c r="G2129" s="3" t="str">
        <f t="shared" si="400"/>
        <v>64</v>
      </c>
      <c r="H2129" s="6">
        <f t="shared" si="401"/>
        <v>1.1550925925925881E-2</v>
      </c>
      <c r="I2129" s="8">
        <f t="shared" si="402"/>
        <v>0</v>
      </c>
      <c r="J2129" s="8">
        <f t="shared" si="403"/>
        <v>11.624386574074068</v>
      </c>
      <c r="K2129" s="9">
        <f t="shared" si="404"/>
        <v>16739</v>
      </c>
      <c r="L2129" s="8">
        <f t="shared" si="405"/>
        <v>0</v>
      </c>
      <c r="M2129" s="3">
        <f t="shared" si="396"/>
        <v>0</v>
      </c>
      <c r="N2129" s="3">
        <f t="shared" si="406"/>
        <v>3900</v>
      </c>
      <c r="O2129" s="3">
        <f t="shared" si="397"/>
        <v>12039</v>
      </c>
      <c r="P2129" s="9">
        <f t="shared" si="407"/>
        <v>7</v>
      </c>
    </row>
    <row r="2130" spans="1:16" x14ac:dyDescent="0.25">
      <c r="A2130" s="3">
        <v>53370610</v>
      </c>
      <c r="B2130" s="5">
        <v>42947</v>
      </c>
      <c r="C2130" s="6">
        <v>0.57822916666666668</v>
      </c>
      <c r="D2130" s="6">
        <v>0.57994212962962965</v>
      </c>
      <c r="E2130" s="3">
        <f t="shared" si="398"/>
        <v>8</v>
      </c>
      <c r="F2130" s="3" t="str">
        <f t="shared" si="399"/>
        <v>komurkowe</v>
      </c>
      <c r="G2130" s="3" t="str">
        <f t="shared" si="400"/>
        <v>53</v>
      </c>
      <c r="H2130" s="6">
        <f t="shared" si="401"/>
        <v>1.7129629629629717E-3</v>
      </c>
      <c r="I2130" s="8">
        <f t="shared" si="402"/>
        <v>0</v>
      </c>
      <c r="J2130" s="8">
        <f t="shared" si="403"/>
        <v>11.62609953703703</v>
      </c>
      <c r="K2130" s="9">
        <f t="shared" si="404"/>
        <v>16741</v>
      </c>
      <c r="L2130" s="8">
        <f t="shared" si="405"/>
        <v>0</v>
      </c>
      <c r="M2130" s="3">
        <f t="shared" si="396"/>
        <v>0</v>
      </c>
      <c r="N2130" s="3">
        <f t="shared" si="406"/>
        <v>3902</v>
      </c>
      <c r="O2130" s="3">
        <f t="shared" si="397"/>
        <v>12039</v>
      </c>
      <c r="P2130" s="9">
        <f t="shared" si="407"/>
        <v>35</v>
      </c>
    </row>
    <row r="2131" spans="1:16" x14ac:dyDescent="0.25">
      <c r="A2131" s="3">
        <v>8060169</v>
      </c>
      <c r="B2131" s="5">
        <v>42947</v>
      </c>
      <c r="C2131" s="6">
        <v>0.57874999999999999</v>
      </c>
      <c r="D2131" s="6">
        <v>0.58307870370370374</v>
      </c>
      <c r="E2131" s="3">
        <f t="shared" si="398"/>
        <v>7</v>
      </c>
      <c r="F2131" s="3" t="str">
        <f t="shared" si="399"/>
        <v>stacjonarne</v>
      </c>
      <c r="G2131" s="3" t="str">
        <f t="shared" si="400"/>
        <v>80</v>
      </c>
      <c r="H2131" s="6">
        <f t="shared" si="401"/>
        <v>4.3287037037037512E-3</v>
      </c>
      <c r="I2131" s="8">
        <f t="shared" si="402"/>
        <v>0</v>
      </c>
      <c r="J2131" s="8">
        <f t="shared" si="403"/>
        <v>11.630428240740734</v>
      </c>
      <c r="K2131" s="9">
        <f t="shared" si="404"/>
        <v>16747</v>
      </c>
      <c r="L2131" s="8">
        <f t="shared" si="405"/>
        <v>0</v>
      </c>
      <c r="M2131" s="3">
        <f t="shared" si="396"/>
        <v>0</v>
      </c>
      <c r="N2131" s="3">
        <f t="shared" si="406"/>
        <v>3902</v>
      </c>
      <c r="O2131" s="3">
        <f t="shared" si="397"/>
        <v>12045</v>
      </c>
      <c r="P2131" s="9">
        <f t="shared" si="407"/>
        <v>49</v>
      </c>
    </row>
    <row r="2132" spans="1:16" x14ac:dyDescent="0.25">
      <c r="A2132" s="3">
        <v>9147613</v>
      </c>
      <c r="B2132" s="5">
        <v>42947</v>
      </c>
      <c r="C2132" s="6">
        <v>0.57952546296296303</v>
      </c>
      <c r="D2132" s="6">
        <v>0.58090277777777777</v>
      </c>
      <c r="E2132" s="3">
        <f t="shared" si="398"/>
        <v>7</v>
      </c>
      <c r="F2132" s="3" t="str">
        <f t="shared" si="399"/>
        <v>stacjonarne</v>
      </c>
      <c r="G2132" s="3" t="str">
        <f t="shared" si="400"/>
        <v>91</v>
      </c>
      <c r="H2132" s="6">
        <f t="shared" si="401"/>
        <v>1.3773148148147341E-3</v>
      </c>
      <c r="I2132" s="8">
        <f t="shared" si="402"/>
        <v>0</v>
      </c>
      <c r="J2132" s="8">
        <f t="shared" si="403"/>
        <v>11.631805555555548</v>
      </c>
      <c r="K2132" s="9">
        <f t="shared" si="404"/>
        <v>16749</v>
      </c>
      <c r="L2132" s="8">
        <f t="shared" si="405"/>
        <v>0</v>
      </c>
      <c r="M2132" s="3">
        <f t="shared" si="396"/>
        <v>0</v>
      </c>
      <c r="N2132" s="3">
        <f t="shared" si="406"/>
        <v>3902</v>
      </c>
      <c r="O2132" s="3">
        <f t="shared" si="397"/>
        <v>12047</v>
      </c>
      <c r="P2132" s="9">
        <f t="shared" si="407"/>
        <v>48</v>
      </c>
    </row>
    <row r="2133" spans="1:16" x14ac:dyDescent="0.25">
      <c r="A2133" s="3">
        <v>4505950</v>
      </c>
      <c r="B2133" s="5">
        <v>42947</v>
      </c>
      <c r="C2133" s="6">
        <v>0.58163194444444444</v>
      </c>
      <c r="D2133" s="6">
        <v>0.5872222222222222</v>
      </c>
      <c r="E2133" s="3">
        <f t="shared" si="398"/>
        <v>7</v>
      </c>
      <c r="F2133" s="3" t="str">
        <f t="shared" si="399"/>
        <v>stacjonarne</v>
      </c>
      <c r="G2133" s="3" t="str">
        <f t="shared" si="400"/>
        <v>45</v>
      </c>
      <c r="H2133" s="6">
        <f t="shared" si="401"/>
        <v>5.5902777777777635E-3</v>
      </c>
      <c r="I2133" s="8">
        <f t="shared" si="402"/>
        <v>0</v>
      </c>
      <c r="J2133" s="8">
        <f t="shared" si="403"/>
        <v>11.637395833333326</v>
      </c>
      <c r="K2133" s="9">
        <f t="shared" si="404"/>
        <v>16757</v>
      </c>
      <c r="L2133" s="8">
        <f t="shared" si="405"/>
        <v>0</v>
      </c>
      <c r="M2133" s="3">
        <f t="shared" si="396"/>
        <v>0</v>
      </c>
      <c r="N2133" s="3">
        <f t="shared" si="406"/>
        <v>3902</v>
      </c>
      <c r="O2133" s="3">
        <f t="shared" si="397"/>
        <v>12055</v>
      </c>
      <c r="P2133" s="9">
        <f t="shared" si="407"/>
        <v>51</v>
      </c>
    </row>
    <row r="2134" spans="1:16" x14ac:dyDescent="0.25">
      <c r="A2134" s="3">
        <v>3537655</v>
      </c>
      <c r="B2134" s="5">
        <v>42947</v>
      </c>
      <c r="C2134" s="6">
        <v>0.58287037037037037</v>
      </c>
      <c r="D2134" s="6">
        <v>0.58347222222222228</v>
      </c>
      <c r="E2134" s="3">
        <f t="shared" si="398"/>
        <v>7</v>
      </c>
      <c r="F2134" s="3" t="str">
        <f t="shared" si="399"/>
        <v>stacjonarne</v>
      </c>
      <c r="G2134" s="3" t="str">
        <f t="shared" si="400"/>
        <v>35</v>
      </c>
      <c r="H2134" s="6">
        <f t="shared" si="401"/>
        <v>6.0185185185190893E-4</v>
      </c>
      <c r="I2134" s="8">
        <f t="shared" si="402"/>
        <v>0</v>
      </c>
      <c r="J2134" s="8">
        <f t="shared" si="403"/>
        <v>11.637997685185178</v>
      </c>
      <c r="K2134" s="9">
        <f t="shared" si="404"/>
        <v>16758</v>
      </c>
      <c r="L2134" s="8">
        <f t="shared" si="405"/>
        <v>0</v>
      </c>
      <c r="M2134" s="3">
        <f t="shared" si="396"/>
        <v>0</v>
      </c>
      <c r="N2134" s="3">
        <f t="shared" si="406"/>
        <v>3902</v>
      </c>
      <c r="O2134" s="3">
        <f t="shared" si="397"/>
        <v>12056</v>
      </c>
      <c r="P2134" s="9">
        <f t="shared" si="407"/>
        <v>43</v>
      </c>
    </row>
    <row r="2135" spans="1:16" x14ac:dyDescent="0.25">
      <c r="A2135" s="3">
        <v>1583683</v>
      </c>
      <c r="B2135" s="5">
        <v>42947</v>
      </c>
      <c r="C2135" s="6">
        <v>0.58784722222222219</v>
      </c>
      <c r="D2135" s="6">
        <v>0.58940972222222221</v>
      </c>
      <c r="E2135" s="3">
        <f t="shared" si="398"/>
        <v>7</v>
      </c>
      <c r="F2135" s="3" t="str">
        <f t="shared" si="399"/>
        <v>stacjonarne</v>
      </c>
      <c r="G2135" s="3" t="str">
        <f t="shared" si="400"/>
        <v>15</v>
      </c>
      <c r="H2135" s="6">
        <f t="shared" si="401"/>
        <v>1.5625000000000222E-3</v>
      </c>
      <c r="I2135" s="8">
        <f t="shared" si="402"/>
        <v>0</v>
      </c>
      <c r="J2135" s="8">
        <f t="shared" si="403"/>
        <v>11.639560185185179</v>
      </c>
      <c r="K2135" s="9">
        <f t="shared" si="404"/>
        <v>16760</v>
      </c>
      <c r="L2135" s="8">
        <f t="shared" si="405"/>
        <v>0</v>
      </c>
      <c r="M2135" s="3">
        <f t="shared" si="396"/>
        <v>0</v>
      </c>
      <c r="N2135" s="3">
        <f t="shared" si="406"/>
        <v>3902</v>
      </c>
      <c r="O2135" s="3">
        <f t="shared" si="397"/>
        <v>12058</v>
      </c>
      <c r="P2135" s="9">
        <f t="shared" si="407"/>
        <v>58</v>
      </c>
    </row>
    <row r="2136" spans="1:16" x14ac:dyDescent="0.25">
      <c r="A2136" s="3">
        <v>96302157</v>
      </c>
      <c r="B2136" s="5">
        <v>42947</v>
      </c>
      <c r="C2136" s="6">
        <v>0.59052083333333327</v>
      </c>
      <c r="D2136" s="6">
        <v>0.59702546296296299</v>
      </c>
      <c r="E2136" s="3">
        <f t="shared" si="398"/>
        <v>8</v>
      </c>
      <c r="F2136" s="3" t="str">
        <f t="shared" si="399"/>
        <v>komurkowe</v>
      </c>
      <c r="G2136" s="3" t="str">
        <f t="shared" si="400"/>
        <v>96</v>
      </c>
      <c r="H2136" s="6">
        <f t="shared" si="401"/>
        <v>6.5046296296297212E-3</v>
      </c>
      <c r="I2136" s="8">
        <f t="shared" si="402"/>
        <v>0</v>
      </c>
      <c r="J2136" s="8">
        <f t="shared" si="403"/>
        <v>11.646064814814808</v>
      </c>
      <c r="K2136" s="9">
        <f t="shared" si="404"/>
        <v>16770</v>
      </c>
      <c r="L2136" s="8">
        <f t="shared" si="405"/>
        <v>0</v>
      </c>
      <c r="M2136" s="3">
        <f t="shared" ref="M2136:M2149" si="408">HOUR(L2136)*60+MINUTE(L2136)+IF(SECOND(L2136)&gt;0,1,0)</f>
        <v>0</v>
      </c>
      <c r="N2136" s="3">
        <f t="shared" si="406"/>
        <v>3912</v>
      </c>
      <c r="O2136" s="3">
        <f t="shared" si="397"/>
        <v>12058</v>
      </c>
      <c r="P2136" s="9">
        <f t="shared" si="407"/>
        <v>20</v>
      </c>
    </row>
    <row r="2137" spans="1:16" x14ac:dyDescent="0.25">
      <c r="A2137" s="3">
        <v>1809111</v>
      </c>
      <c r="B2137" s="5">
        <v>42947</v>
      </c>
      <c r="C2137" s="6">
        <v>0.59290509259259261</v>
      </c>
      <c r="D2137" s="6">
        <v>0.60322916666666659</v>
      </c>
      <c r="E2137" s="3">
        <f t="shared" si="398"/>
        <v>7</v>
      </c>
      <c r="F2137" s="3" t="str">
        <f t="shared" si="399"/>
        <v>stacjonarne</v>
      </c>
      <c r="G2137" s="3" t="str">
        <f t="shared" si="400"/>
        <v>18</v>
      </c>
      <c r="H2137" s="6">
        <f t="shared" si="401"/>
        <v>1.0324074074073986E-2</v>
      </c>
      <c r="I2137" s="8">
        <f t="shared" si="402"/>
        <v>0</v>
      </c>
      <c r="J2137" s="8">
        <f t="shared" si="403"/>
        <v>11.656388888888882</v>
      </c>
      <c r="K2137" s="9">
        <f t="shared" si="404"/>
        <v>16785</v>
      </c>
      <c r="L2137" s="8">
        <f t="shared" si="405"/>
        <v>0</v>
      </c>
      <c r="M2137" s="3">
        <f t="shared" si="408"/>
        <v>0</v>
      </c>
      <c r="N2137" s="3">
        <f t="shared" si="406"/>
        <v>3912</v>
      </c>
      <c r="O2137" s="3">
        <f t="shared" si="397"/>
        <v>12073</v>
      </c>
      <c r="P2137" s="9">
        <f t="shared" si="407"/>
        <v>12</v>
      </c>
    </row>
    <row r="2138" spans="1:16" x14ac:dyDescent="0.25">
      <c r="A2138" s="3">
        <v>8493652</v>
      </c>
      <c r="B2138" s="5">
        <v>42947</v>
      </c>
      <c r="C2138" s="6">
        <v>0.59569444444444442</v>
      </c>
      <c r="D2138" s="6">
        <v>0.60372685185185182</v>
      </c>
      <c r="E2138" s="3">
        <f t="shared" si="398"/>
        <v>7</v>
      </c>
      <c r="F2138" s="3" t="str">
        <f t="shared" si="399"/>
        <v>stacjonarne</v>
      </c>
      <c r="G2138" s="3" t="str">
        <f t="shared" si="400"/>
        <v>84</v>
      </c>
      <c r="H2138" s="6">
        <f t="shared" si="401"/>
        <v>8.0324074074074048E-3</v>
      </c>
      <c r="I2138" s="8">
        <f t="shared" si="402"/>
        <v>0</v>
      </c>
      <c r="J2138" s="8">
        <f t="shared" si="403"/>
        <v>11.66442129629629</v>
      </c>
      <c r="K2138" s="9">
        <f t="shared" si="404"/>
        <v>16796</v>
      </c>
      <c r="L2138" s="8">
        <f t="shared" si="405"/>
        <v>0</v>
      </c>
      <c r="M2138" s="3">
        <f t="shared" si="408"/>
        <v>0</v>
      </c>
      <c r="N2138" s="3">
        <f t="shared" si="406"/>
        <v>3912</v>
      </c>
      <c r="O2138" s="3">
        <f t="shared" si="397"/>
        <v>12084</v>
      </c>
      <c r="P2138" s="9">
        <f t="shared" si="407"/>
        <v>46</v>
      </c>
    </row>
    <row r="2139" spans="1:16" x14ac:dyDescent="0.25">
      <c r="A2139" s="3">
        <v>1026326</v>
      </c>
      <c r="B2139" s="5">
        <v>42947</v>
      </c>
      <c r="C2139" s="6">
        <v>0.59736111111111112</v>
      </c>
      <c r="D2139" s="6">
        <v>0.60046296296296298</v>
      </c>
      <c r="E2139" s="3">
        <f t="shared" si="398"/>
        <v>7</v>
      </c>
      <c r="F2139" s="3" t="str">
        <f t="shared" si="399"/>
        <v>stacjonarne</v>
      </c>
      <c r="G2139" s="3" t="str">
        <f t="shared" si="400"/>
        <v>10</v>
      </c>
      <c r="H2139" s="6">
        <f t="shared" si="401"/>
        <v>3.1018518518518556E-3</v>
      </c>
      <c r="I2139" s="8">
        <f t="shared" si="402"/>
        <v>0</v>
      </c>
      <c r="J2139" s="8">
        <f t="shared" si="403"/>
        <v>11.667523148148142</v>
      </c>
      <c r="K2139" s="9">
        <f t="shared" si="404"/>
        <v>16801</v>
      </c>
      <c r="L2139" s="8">
        <f t="shared" si="405"/>
        <v>0</v>
      </c>
      <c r="M2139" s="3">
        <f t="shared" si="408"/>
        <v>0</v>
      </c>
      <c r="N2139" s="3">
        <f t="shared" si="406"/>
        <v>3912</v>
      </c>
      <c r="O2139" s="3">
        <f t="shared" si="397"/>
        <v>12089</v>
      </c>
      <c r="P2139" s="9">
        <f t="shared" si="407"/>
        <v>14</v>
      </c>
    </row>
    <row r="2140" spans="1:16" x14ac:dyDescent="0.25">
      <c r="A2140" s="3">
        <v>1475165</v>
      </c>
      <c r="B2140" s="5">
        <v>42947</v>
      </c>
      <c r="C2140" s="6">
        <v>0.60197916666666662</v>
      </c>
      <c r="D2140" s="6">
        <v>0.60856481481481484</v>
      </c>
      <c r="E2140" s="3">
        <f t="shared" si="398"/>
        <v>7</v>
      </c>
      <c r="F2140" s="3" t="str">
        <f t="shared" si="399"/>
        <v>stacjonarne</v>
      </c>
      <c r="G2140" s="3" t="str">
        <f t="shared" si="400"/>
        <v>14</v>
      </c>
      <c r="H2140" s="6">
        <f t="shared" si="401"/>
        <v>6.5856481481482154E-3</v>
      </c>
      <c r="I2140" s="8">
        <f t="shared" si="402"/>
        <v>0</v>
      </c>
      <c r="J2140" s="8">
        <f t="shared" si="403"/>
        <v>11.67410879629629</v>
      </c>
      <c r="K2140" s="9">
        <f t="shared" si="404"/>
        <v>16810</v>
      </c>
      <c r="L2140" s="8">
        <f t="shared" si="405"/>
        <v>0</v>
      </c>
      <c r="M2140" s="3">
        <f t="shared" si="408"/>
        <v>0</v>
      </c>
      <c r="N2140" s="3">
        <f t="shared" si="406"/>
        <v>3912</v>
      </c>
      <c r="O2140" s="3">
        <f t="shared" si="397"/>
        <v>12098</v>
      </c>
      <c r="P2140" s="9">
        <f t="shared" si="407"/>
        <v>43</v>
      </c>
    </row>
    <row r="2141" spans="1:16" x14ac:dyDescent="0.25">
      <c r="A2141" s="3">
        <v>6264844</v>
      </c>
      <c r="B2141" s="5">
        <v>42947</v>
      </c>
      <c r="C2141" s="6">
        <v>0.60348379629629634</v>
      </c>
      <c r="D2141" s="6">
        <v>0.61365740740740737</v>
      </c>
      <c r="E2141" s="3">
        <f t="shared" si="398"/>
        <v>7</v>
      </c>
      <c r="F2141" s="3" t="str">
        <f t="shared" si="399"/>
        <v>stacjonarne</v>
      </c>
      <c r="G2141" s="3" t="str">
        <f t="shared" si="400"/>
        <v>62</v>
      </c>
      <c r="H2141" s="6">
        <f t="shared" si="401"/>
        <v>1.0173611111111036E-2</v>
      </c>
      <c r="I2141" s="8">
        <f t="shared" si="402"/>
        <v>0</v>
      </c>
      <c r="J2141" s="8">
        <f t="shared" si="403"/>
        <v>11.684282407407402</v>
      </c>
      <c r="K2141" s="9">
        <f t="shared" si="404"/>
        <v>16825</v>
      </c>
      <c r="L2141" s="8">
        <f t="shared" si="405"/>
        <v>0</v>
      </c>
      <c r="M2141" s="3">
        <f t="shared" si="408"/>
        <v>0</v>
      </c>
      <c r="N2141" s="3">
        <f t="shared" si="406"/>
        <v>3912</v>
      </c>
      <c r="O2141" s="3">
        <f t="shared" si="397"/>
        <v>12113</v>
      </c>
      <c r="P2141" s="9">
        <f t="shared" si="407"/>
        <v>22</v>
      </c>
    </row>
    <row r="2142" spans="1:16" x14ac:dyDescent="0.25">
      <c r="A2142" s="3">
        <v>9861652</v>
      </c>
      <c r="B2142" s="5">
        <v>42947</v>
      </c>
      <c r="C2142" s="6">
        <v>0.6051967592592592</v>
      </c>
      <c r="D2142" s="6">
        <v>0.61221064814814818</v>
      </c>
      <c r="E2142" s="3">
        <f t="shared" si="398"/>
        <v>7</v>
      </c>
      <c r="F2142" s="3" t="str">
        <f t="shared" si="399"/>
        <v>stacjonarne</v>
      </c>
      <c r="G2142" s="3" t="str">
        <f t="shared" si="400"/>
        <v>98</v>
      </c>
      <c r="H2142" s="6">
        <f t="shared" si="401"/>
        <v>7.0138888888889861E-3</v>
      </c>
      <c r="I2142" s="8">
        <f t="shared" si="402"/>
        <v>0</v>
      </c>
      <c r="J2142" s="8">
        <f t="shared" si="403"/>
        <v>11.69129629629629</v>
      </c>
      <c r="K2142" s="9">
        <f t="shared" si="404"/>
        <v>16835</v>
      </c>
      <c r="L2142" s="8">
        <f t="shared" si="405"/>
        <v>0</v>
      </c>
      <c r="M2142" s="3">
        <f t="shared" si="408"/>
        <v>0</v>
      </c>
      <c r="N2142" s="3">
        <f t="shared" si="406"/>
        <v>3912</v>
      </c>
      <c r="O2142" s="3">
        <f t="shared" si="397"/>
        <v>12123</v>
      </c>
      <c r="P2142" s="9">
        <f t="shared" si="407"/>
        <v>28</v>
      </c>
    </row>
    <row r="2143" spans="1:16" x14ac:dyDescent="0.25">
      <c r="A2143" s="3">
        <v>5446203</v>
      </c>
      <c r="B2143" s="5">
        <v>42947</v>
      </c>
      <c r="C2143" s="6">
        <v>0.60825231481481479</v>
      </c>
      <c r="D2143" s="6">
        <v>0.61048611111111117</v>
      </c>
      <c r="E2143" s="3">
        <f t="shared" si="398"/>
        <v>7</v>
      </c>
      <c r="F2143" s="3" t="str">
        <f t="shared" si="399"/>
        <v>stacjonarne</v>
      </c>
      <c r="G2143" s="3" t="str">
        <f t="shared" si="400"/>
        <v>54</v>
      </c>
      <c r="H2143" s="6">
        <f t="shared" si="401"/>
        <v>2.2337962962963864E-3</v>
      </c>
      <c r="I2143" s="8">
        <f t="shared" si="402"/>
        <v>0</v>
      </c>
      <c r="J2143" s="8">
        <f t="shared" si="403"/>
        <v>11.693530092592587</v>
      </c>
      <c r="K2143" s="9">
        <f t="shared" si="404"/>
        <v>16838</v>
      </c>
      <c r="L2143" s="8">
        <f t="shared" si="405"/>
        <v>0</v>
      </c>
      <c r="M2143" s="3">
        <f t="shared" si="408"/>
        <v>0</v>
      </c>
      <c r="N2143" s="3">
        <f t="shared" si="406"/>
        <v>3912</v>
      </c>
      <c r="O2143" s="3">
        <f t="shared" si="397"/>
        <v>12126</v>
      </c>
      <c r="P2143" s="9">
        <f t="shared" si="407"/>
        <v>41</v>
      </c>
    </row>
    <row r="2144" spans="1:16" x14ac:dyDescent="0.25">
      <c r="A2144" s="3">
        <v>7762020</v>
      </c>
      <c r="B2144" s="5">
        <v>42947</v>
      </c>
      <c r="C2144" s="6">
        <v>0.61159722222222224</v>
      </c>
      <c r="D2144" s="6">
        <v>0.61434027777777778</v>
      </c>
      <c r="E2144" s="3">
        <f t="shared" si="398"/>
        <v>7</v>
      </c>
      <c r="F2144" s="3" t="str">
        <f t="shared" si="399"/>
        <v>stacjonarne</v>
      </c>
      <c r="G2144" s="3" t="str">
        <f t="shared" si="400"/>
        <v>77</v>
      </c>
      <c r="H2144" s="6">
        <f t="shared" si="401"/>
        <v>2.7430555555555403E-3</v>
      </c>
      <c r="I2144" s="8">
        <f t="shared" si="402"/>
        <v>0</v>
      </c>
      <c r="J2144" s="8">
        <f t="shared" si="403"/>
        <v>11.696273148148142</v>
      </c>
      <c r="K2144" s="9">
        <f t="shared" si="404"/>
        <v>16842</v>
      </c>
      <c r="L2144" s="8">
        <f t="shared" si="405"/>
        <v>0</v>
      </c>
      <c r="M2144" s="3">
        <f t="shared" si="408"/>
        <v>0</v>
      </c>
      <c r="N2144" s="3">
        <f t="shared" si="406"/>
        <v>3912</v>
      </c>
      <c r="O2144" s="3">
        <f t="shared" si="397"/>
        <v>12130</v>
      </c>
      <c r="P2144" s="9">
        <f t="shared" si="407"/>
        <v>38</v>
      </c>
    </row>
    <row r="2145" spans="1:16" x14ac:dyDescent="0.25">
      <c r="A2145" s="3">
        <v>4045129075</v>
      </c>
      <c r="B2145" s="5">
        <v>42947</v>
      </c>
      <c r="C2145" s="6">
        <v>0.61328703703703702</v>
      </c>
      <c r="D2145" s="6">
        <v>0.61828703703703702</v>
      </c>
      <c r="E2145" s="3">
        <f t="shared" si="398"/>
        <v>10</v>
      </c>
      <c r="F2145" s="3" t="str">
        <f t="shared" si="399"/>
        <v>komurkowe</v>
      </c>
      <c r="G2145" s="3" t="str">
        <f t="shared" si="400"/>
        <v>40</v>
      </c>
      <c r="H2145" s="6">
        <f t="shared" si="401"/>
        <v>5.0000000000000044E-3</v>
      </c>
      <c r="I2145" s="8">
        <f t="shared" si="402"/>
        <v>0</v>
      </c>
      <c r="J2145" s="8">
        <f t="shared" si="403"/>
        <v>11.696273148148142</v>
      </c>
      <c r="K2145" s="9">
        <f t="shared" si="404"/>
        <v>16842</v>
      </c>
      <c r="L2145" s="8">
        <f t="shared" si="405"/>
        <v>5.0000000000000044E-3</v>
      </c>
      <c r="M2145" s="3">
        <f t="shared" si="408"/>
        <v>8</v>
      </c>
      <c r="N2145" s="3">
        <f t="shared" si="406"/>
        <v>3912</v>
      </c>
      <c r="O2145" s="3">
        <f t="shared" si="397"/>
        <v>12130</v>
      </c>
      <c r="P2145" s="9">
        <f t="shared" si="407"/>
        <v>38</v>
      </c>
    </row>
    <row r="2146" spans="1:16" x14ac:dyDescent="0.25">
      <c r="A2146" s="3">
        <v>96736796</v>
      </c>
      <c r="B2146" s="5">
        <v>42947</v>
      </c>
      <c r="C2146" s="6">
        <v>0.61524305555555558</v>
      </c>
      <c r="D2146" s="6">
        <v>0.62432870370370364</v>
      </c>
      <c r="E2146" s="3">
        <f t="shared" si="398"/>
        <v>8</v>
      </c>
      <c r="F2146" s="3" t="str">
        <f t="shared" si="399"/>
        <v>komurkowe</v>
      </c>
      <c r="G2146" s="3" t="str">
        <f t="shared" si="400"/>
        <v>96</v>
      </c>
      <c r="H2146" s="6">
        <f t="shared" si="401"/>
        <v>9.0856481481480511E-3</v>
      </c>
      <c r="I2146" s="8">
        <f t="shared" si="402"/>
        <v>0</v>
      </c>
      <c r="J2146" s="8">
        <f t="shared" si="403"/>
        <v>11.70535879629629</v>
      </c>
      <c r="K2146" s="9">
        <f t="shared" si="404"/>
        <v>16855</v>
      </c>
      <c r="L2146" s="8">
        <f t="shared" si="405"/>
        <v>0</v>
      </c>
      <c r="M2146" s="3">
        <f t="shared" si="408"/>
        <v>0</v>
      </c>
      <c r="N2146" s="3">
        <f t="shared" si="406"/>
        <v>3925</v>
      </c>
      <c r="O2146" s="3">
        <f t="shared" si="397"/>
        <v>12130</v>
      </c>
      <c r="P2146" s="9">
        <f t="shared" si="407"/>
        <v>43</v>
      </c>
    </row>
    <row r="2147" spans="1:16" x14ac:dyDescent="0.25">
      <c r="A2147" s="3">
        <v>1035023</v>
      </c>
      <c r="B2147" s="5">
        <v>42947</v>
      </c>
      <c r="C2147" s="6">
        <v>0.61821759259259257</v>
      </c>
      <c r="D2147" s="6">
        <v>0.62706018518518525</v>
      </c>
      <c r="E2147" s="3">
        <f t="shared" si="398"/>
        <v>7</v>
      </c>
      <c r="F2147" s="3" t="str">
        <f t="shared" si="399"/>
        <v>stacjonarne</v>
      </c>
      <c r="G2147" s="3" t="str">
        <f t="shared" si="400"/>
        <v>10</v>
      </c>
      <c r="H2147" s="6">
        <f t="shared" si="401"/>
        <v>8.8425925925926796E-3</v>
      </c>
      <c r="I2147" s="8">
        <f t="shared" si="402"/>
        <v>0</v>
      </c>
      <c r="J2147" s="8">
        <f t="shared" si="403"/>
        <v>11.714201388888883</v>
      </c>
      <c r="K2147" s="9">
        <f t="shared" si="404"/>
        <v>16868</v>
      </c>
      <c r="L2147" s="8">
        <f t="shared" si="405"/>
        <v>0</v>
      </c>
      <c r="M2147" s="3">
        <f t="shared" si="408"/>
        <v>0</v>
      </c>
      <c r="N2147" s="3">
        <f t="shared" si="406"/>
        <v>3925</v>
      </c>
      <c r="O2147" s="3">
        <f t="shared" si="397"/>
        <v>12143</v>
      </c>
      <c r="P2147" s="9">
        <f t="shared" si="407"/>
        <v>27</v>
      </c>
    </row>
    <row r="2148" spans="1:16" x14ac:dyDescent="0.25">
      <c r="A2148" s="3">
        <v>9941776</v>
      </c>
      <c r="B2148" s="5">
        <v>42947</v>
      </c>
      <c r="C2148" s="6">
        <v>0.62299768518518517</v>
      </c>
      <c r="D2148" s="6">
        <v>0.62311342592592589</v>
      </c>
      <c r="E2148" s="3">
        <f t="shared" si="398"/>
        <v>7</v>
      </c>
      <c r="F2148" s="3" t="str">
        <f t="shared" si="399"/>
        <v>stacjonarne</v>
      </c>
      <c r="G2148" s="3" t="str">
        <f t="shared" si="400"/>
        <v>99</v>
      </c>
      <c r="H2148" s="6">
        <f t="shared" si="401"/>
        <v>1.1574074074072183E-4</v>
      </c>
      <c r="I2148" s="8">
        <f t="shared" si="402"/>
        <v>0</v>
      </c>
      <c r="J2148" s="8">
        <f t="shared" si="403"/>
        <v>11.714317129629624</v>
      </c>
      <c r="K2148" s="9">
        <f t="shared" si="404"/>
        <v>16868</v>
      </c>
      <c r="L2148" s="8">
        <f t="shared" si="405"/>
        <v>0</v>
      </c>
      <c r="M2148" s="3">
        <f t="shared" si="408"/>
        <v>0</v>
      </c>
      <c r="N2148" s="3">
        <f t="shared" si="406"/>
        <v>3925</v>
      </c>
      <c r="O2148" s="3">
        <f t="shared" si="397"/>
        <v>12143</v>
      </c>
      <c r="P2148" s="9">
        <f t="shared" si="407"/>
        <v>37</v>
      </c>
    </row>
    <row r="2149" spans="1:16" x14ac:dyDescent="0.25">
      <c r="A2149" s="3">
        <v>6401011</v>
      </c>
      <c r="B2149" s="5">
        <v>42947</v>
      </c>
      <c r="C2149" s="6">
        <v>0.62693287037037038</v>
      </c>
      <c r="D2149" s="6">
        <v>0.62837962962962968</v>
      </c>
      <c r="E2149" s="3">
        <f t="shared" si="398"/>
        <v>7</v>
      </c>
      <c r="F2149" s="3" t="str">
        <f t="shared" si="399"/>
        <v>stacjonarne</v>
      </c>
      <c r="G2149" s="3" t="str">
        <f t="shared" si="400"/>
        <v>64</v>
      </c>
      <c r="H2149" s="6">
        <f t="shared" si="401"/>
        <v>1.4467592592593004E-3</v>
      </c>
      <c r="I2149" s="8">
        <f t="shared" si="402"/>
        <v>0</v>
      </c>
      <c r="J2149" s="8">
        <f t="shared" si="403"/>
        <v>11.715763888888883</v>
      </c>
      <c r="K2149" s="9">
        <f t="shared" si="404"/>
        <v>16870</v>
      </c>
      <c r="L2149" s="8">
        <f t="shared" si="405"/>
        <v>0</v>
      </c>
      <c r="M2149" s="3">
        <f t="shared" si="408"/>
        <v>0</v>
      </c>
      <c r="N2149" s="3">
        <f t="shared" si="406"/>
        <v>3925</v>
      </c>
      <c r="O2149" s="3">
        <f t="shared" ref="O2149" si="409">IF(AND(K2149&gt;800,K2148&lt;800,F2149="stacjonarne"),K2149-800,IF(AND(F2149="stacjonarne",K2149&gt;800),O2148+K2149-K2148,O2148))</f>
        <v>12145</v>
      </c>
      <c r="P2149" s="9">
        <f t="shared" si="407"/>
        <v>42</v>
      </c>
    </row>
    <row r="2150" spans="1:16" x14ac:dyDescent="0.25">
      <c r="I2150" s="8">
        <f>SUM(I2:I2149)</f>
        <v>0.13293981481481476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Sheet1</vt:lpstr>
      <vt:lpstr>Sheet1!telefony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2023-05-19T14:10:00Z</dcterms:modified>
</cp:coreProperties>
</file>