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ura\Desktop\informatyka\matura-exam\wykonane\probne\maj\4\"/>
    </mc:Choice>
  </mc:AlternateContent>
  <xr:revisionPtr revIDLastSave="0" documentId="13_ncr:1_{0BD138E7-8725-4526-B949-F0AAE2BD330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4.1" sheetId="2" r:id="rId1"/>
    <sheet name="4.2" sheetId="5" r:id="rId2"/>
    <sheet name="4.4" sheetId="6" r:id="rId3"/>
    <sheet name="Sheet1" sheetId="1" r:id="rId4"/>
  </sheets>
  <definedNames>
    <definedName name="myjnia" localSheetId="3">Sheet1!$A$2:$C$145</definedName>
  </definedNames>
  <calcPr calcId="181029"/>
  <pivotCaches>
    <pivotCache cacheId="42" r:id="rId5"/>
    <pivotCache cacheId="4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3" i="1" l="1"/>
  <c r="AC32" i="1"/>
  <c r="AC31" i="1"/>
  <c r="L5" i="1"/>
  <c r="L6" i="1"/>
  <c r="L7" i="1"/>
  <c r="L8" i="1"/>
  <c r="L9" i="1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 s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4" i="1"/>
  <c r="L3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2" i="1"/>
  <c r="AC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2" i="1"/>
  <c r="AC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2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3" i="1"/>
  <c r="E2" i="1"/>
  <c r="AC21" i="1"/>
  <c r="AC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6FA95-B6CA-4532-86E4-B932542ACC42}" name="myjnia" type="6" refreshedVersion="8" background="1" saveData="1">
    <textPr codePage="852" sourceFile="C:\Users\matura\Desktop\informatyka\matura-exam\wykonane\probne\maj\4\myjnia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<sst xmlns="http://schemas.openxmlformats.org/spreadsheetml/2006/main" count="288" uniqueCount="281">
  <si>
    <t>NN792</t>
  </si>
  <si>
    <t>FO434</t>
  </si>
  <si>
    <t>GN103</t>
  </si>
  <si>
    <t>EA828</t>
  </si>
  <si>
    <t>FN819</t>
  </si>
  <si>
    <t>CI708</t>
  </si>
  <si>
    <t>KP566</t>
  </si>
  <si>
    <t>DB255</t>
  </si>
  <si>
    <t>DE239</t>
  </si>
  <si>
    <t>HL821</t>
  </si>
  <si>
    <t>CG489</t>
  </si>
  <si>
    <t>BD204</t>
  </si>
  <si>
    <t>KJ360</t>
  </si>
  <si>
    <t>BH265</t>
  </si>
  <si>
    <t>KI293</t>
  </si>
  <si>
    <t>EH963</t>
  </si>
  <si>
    <t>DP909</t>
  </si>
  <si>
    <t>MD193</t>
  </si>
  <si>
    <t>CC204</t>
  </si>
  <si>
    <t>IB453</t>
  </si>
  <si>
    <t>NE867</t>
  </si>
  <si>
    <t>HP605</t>
  </si>
  <si>
    <t>BM696</t>
  </si>
  <si>
    <t>NH320</t>
  </si>
  <si>
    <t>LJ560</t>
  </si>
  <si>
    <t>KE961</t>
  </si>
  <si>
    <t>DA206</t>
  </si>
  <si>
    <t>BF559</t>
  </si>
  <si>
    <t>AE964</t>
  </si>
  <si>
    <t>AK592</t>
  </si>
  <si>
    <t>GH547</t>
  </si>
  <si>
    <t>HE739</t>
  </si>
  <si>
    <t>JP960</t>
  </si>
  <si>
    <t>EL406</t>
  </si>
  <si>
    <t>NO341</t>
  </si>
  <si>
    <t>HA988</t>
  </si>
  <si>
    <t>BD855</t>
  </si>
  <si>
    <t>AC254</t>
  </si>
  <si>
    <t>EB508</t>
  </si>
  <si>
    <t>CJ207</t>
  </si>
  <si>
    <t>MI932</t>
  </si>
  <si>
    <t>KK643</t>
  </si>
  <si>
    <t>MN131</t>
  </si>
  <si>
    <t>GL291</t>
  </si>
  <si>
    <t>DA512</t>
  </si>
  <si>
    <t>MK572</t>
  </si>
  <si>
    <t>NM404</t>
  </si>
  <si>
    <t>JM414</t>
  </si>
  <si>
    <t>BA749</t>
  </si>
  <si>
    <t>DE678</t>
  </si>
  <si>
    <t>AG504</t>
  </si>
  <si>
    <t>FC803</t>
  </si>
  <si>
    <t>DE822</t>
  </si>
  <si>
    <t>PJ152</t>
  </si>
  <si>
    <t>GK857</t>
  </si>
  <si>
    <t>BO596</t>
  </si>
  <si>
    <t>KK488</t>
  </si>
  <si>
    <t>AI420</t>
  </si>
  <si>
    <t>KJ759</t>
  </si>
  <si>
    <t>DL542</t>
  </si>
  <si>
    <t>JI840</t>
  </si>
  <si>
    <t>KK476</t>
  </si>
  <si>
    <t>HP302</t>
  </si>
  <si>
    <t>FI172</t>
  </si>
  <si>
    <t>NM428</t>
  </si>
  <si>
    <t>PM455</t>
  </si>
  <si>
    <t>JM637</t>
  </si>
  <si>
    <t>PK319</t>
  </si>
  <si>
    <t>PM491</t>
  </si>
  <si>
    <t>BC831</t>
  </si>
  <si>
    <t>OJ247</t>
  </si>
  <si>
    <t>EH892</t>
  </si>
  <si>
    <t>JN904</t>
  </si>
  <si>
    <t>KI291</t>
  </si>
  <si>
    <t>MF590</t>
  </si>
  <si>
    <t>LN225</t>
  </si>
  <si>
    <t>CN589</t>
  </si>
  <si>
    <t>JM352</t>
  </si>
  <si>
    <t>AA425</t>
  </si>
  <si>
    <t>OI629</t>
  </si>
  <si>
    <t>HA731</t>
  </si>
  <si>
    <t>GA781</t>
  </si>
  <si>
    <t>LM755</t>
  </si>
  <si>
    <t>AE347</t>
  </si>
  <si>
    <t>GF313</t>
  </si>
  <si>
    <t>EF961</t>
  </si>
  <si>
    <t>PO926</t>
  </si>
  <si>
    <t>NH234</t>
  </si>
  <si>
    <t>AG864</t>
  </si>
  <si>
    <t>DM336</t>
  </si>
  <si>
    <t>LM392</t>
  </si>
  <si>
    <t>EH559</t>
  </si>
  <si>
    <t>HC465</t>
  </si>
  <si>
    <t>BL246</t>
  </si>
  <si>
    <t>FG771</t>
  </si>
  <si>
    <t>IC327</t>
  </si>
  <si>
    <t>JK843</t>
  </si>
  <si>
    <t>CL393</t>
  </si>
  <si>
    <t>NP226</t>
  </si>
  <si>
    <t>PI710</t>
  </si>
  <si>
    <t>GA435</t>
  </si>
  <si>
    <t>AH451</t>
  </si>
  <si>
    <t>IJ379</t>
  </si>
  <si>
    <t>CC791</t>
  </si>
  <si>
    <t>AF135</t>
  </si>
  <si>
    <t>MN872</t>
  </si>
  <si>
    <t>LP599</t>
  </si>
  <si>
    <t>OD829</t>
  </si>
  <si>
    <t>KN305</t>
  </si>
  <si>
    <t>AH528</t>
  </si>
  <si>
    <t>CA524</t>
  </si>
  <si>
    <t>EP925</t>
  </si>
  <si>
    <t>EF263</t>
  </si>
  <si>
    <t>AN413</t>
  </si>
  <si>
    <t>LE288</t>
  </si>
  <si>
    <t>LM661</t>
  </si>
  <si>
    <t>CO649</t>
  </si>
  <si>
    <t>GB981</t>
  </si>
  <si>
    <t>HF358</t>
  </si>
  <si>
    <t>LA734</t>
  </si>
  <si>
    <t>LL684</t>
  </si>
  <si>
    <t>EG251</t>
  </si>
  <si>
    <t>NH488</t>
  </si>
  <si>
    <t>LF545</t>
  </si>
  <si>
    <t>GB137</t>
  </si>
  <si>
    <t>PB847</t>
  </si>
  <si>
    <t>GH559</t>
  </si>
  <si>
    <t>FP317</t>
  </si>
  <si>
    <t>BM762</t>
  </si>
  <si>
    <t>FJ667</t>
  </si>
  <si>
    <t>FA471</t>
  </si>
  <si>
    <t>OO730</t>
  </si>
  <si>
    <t>NM466</t>
  </si>
  <si>
    <t>LN234</t>
  </si>
  <si>
    <t>NK798</t>
  </si>
  <si>
    <t>DH531</t>
  </si>
  <si>
    <t>IC460</t>
  </si>
  <si>
    <t>BA678</t>
  </si>
  <si>
    <t>GE131</t>
  </si>
  <si>
    <t>PA306</t>
  </si>
  <si>
    <t>EL879</t>
  </si>
  <si>
    <t>EL963</t>
  </si>
  <si>
    <t>NK460</t>
  </si>
  <si>
    <t>GM330</t>
  </si>
  <si>
    <t>o ktorej przyjechal</t>
  </si>
  <si>
    <t>program</t>
  </si>
  <si>
    <t>rejestracja</t>
  </si>
  <si>
    <t>Etykiety wierszy</t>
  </si>
  <si>
    <t>Suma końcowa</t>
  </si>
  <si>
    <t>Liczba z rejestracja</t>
  </si>
  <si>
    <t>ile osob skorzystalo z danego programu</t>
  </si>
  <si>
    <t>4.1</t>
  </si>
  <si>
    <t>miasto</t>
  </si>
  <si>
    <t>AA</t>
  </si>
  <si>
    <t>AC</t>
  </si>
  <si>
    <t>AE</t>
  </si>
  <si>
    <t>AF</t>
  </si>
  <si>
    <t>AG</t>
  </si>
  <si>
    <t>AH</t>
  </si>
  <si>
    <t>AI</t>
  </si>
  <si>
    <t>AK</t>
  </si>
  <si>
    <t>AN</t>
  </si>
  <si>
    <t>BA</t>
  </si>
  <si>
    <t>BC</t>
  </si>
  <si>
    <t>BD</t>
  </si>
  <si>
    <t>BF</t>
  </si>
  <si>
    <t>BH</t>
  </si>
  <si>
    <t>BL</t>
  </si>
  <si>
    <t>BM</t>
  </si>
  <si>
    <t>BO</t>
  </si>
  <si>
    <t>CA</t>
  </si>
  <si>
    <t>CC</t>
  </si>
  <si>
    <t>CG</t>
  </si>
  <si>
    <t>CI</t>
  </si>
  <si>
    <t>CJ</t>
  </si>
  <si>
    <t>CL</t>
  </si>
  <si>
    <t>CN</t>
  </si>
  <si>
    <t>CO</t>
  </si>
  <si>
    <t>DA</t>
  </si>
  <si>
    <t>DB</t>
  </si>
  <si>
    <t>DE</t>
  </si>
  <si>
    <t>DH</t>
  </si>
  <si>
    <t>DL</t>
  </si>
  <si>
    <t>DM</t>
  </si>
  <si>
    <t>DP</t>
  </si>
  <si>
    <t>EA</t>
  </si>
  <si>
    <t>EB</t>
  </si>
  <si>
    <t>EF</t>
  </si>
  <si>
    <t>EG</t>
  </si>
  <si>
    <t>EH</t>
  </si>
  <si>
    <t>EL</t>
  </si>
  <si>
    <t>EP</t>
  </si>
  <si>
    <t>FA</t>
  </si>
  <si>
    <t>FC</t>
  </si>
  <si>
    <t>FG</t>
  </si>
  <si>
    <t>FI</t>
  </si>
  <si>
    <t>FJ</t>
  </si>
  <si>
    <t>FN</t>
  </si>
  <si>
    <t>FO</t>
  </si>
  <si>
    <t>FP</t>
  </si>
  <si>
    <t>GA</t>
  </si>
  <si>
    <t>GB</t>
  </si>
  <si>
    <t>GE</t>
  </si>
  <si>
    <t>GF</t>
  </si>
  <si>
    <t>GH</t>
  </si>
  <si>
    <t>GK</t>
  </si>
  <si>
    <t>GL</t>
  </si>
  <si>
    <t>GM</t>
  </si>
  <si>
    <t>GN</t>
  </si>
  <si>
    <t>HA</t>
  </si>
  <si>
    <t>HC</t>
  </si>
  <si>
    <t>HE</t>
  </si>
  <si>
    <t>HF</t>
  </si>
  <si>
    <t>HL</t>
  </si>
  <si>
    <t>HP</t>
  </si>
  <si>
    <t>IB</t>
  </si>
  <si>
    <t>IC</t>
  </si>
  <si>
    <t>IJ</t>
  </si>
  <si>
    <t>JI</t>
  </si>
  <si>
    <t>JK</t>
  </si>
  <si>
    <t>JM</t>
  </si>
  <si>
    <t>JN</t>
  </si>
  <si>
    <t>JP</t>
  </si>
  <si>
    <t>KE</t>
  </si>
  <si>
    <t>KI</t>
  </si>
  <si>
    <t>KJ</t>
  </si>
  <si>
    <t>KK</t>
  </si>
  <si>
    <t>KN</t>
  </si>
  <si>
    <t>KP</t>
  </si>
  <si>
    <t>LA</t>
  </si>
  <si>
    <t>LE</t>
  </si>
  <si>
    <t>LF</t>
  </si>
  <si>
    <t>LJ</t>
  </si>
  <si>
    <t>LL</t>
  </si>
  <si>
    <t>LM</t>
  </si>
  <si>
    <t>LN</t>
  </si>
  <si>
    <t>LP</t>
  </si>
  <si>
    <t>MD</t>
  </si>
  <si>
    <t>MF</t>
  </si>
  <si>
    <t>MI</t>
  </si>
  <si>
    <t>MK</t>
  </si>
  <si>
    <t>MN</t>
  </si>
  <si>
    <t>NE</t>
  </si>
  <si>
    <t>NH</t>
  </si>
  <si>
    <t>NK</t>
  </si>
  <si>
    <t>NM</t>
  </si>
  <si>
    <t>NN</t>
  </si>
  <si>
    <t>NO</t>
  </si>
  <si>
    <t>NP</t>
  </si>
  <si>
    <t>OD</t>
  </si>
  <si>
    <t>OI</t>
  </si>
  <si>
    <t>OJ</t>
  </si>
  <si>
    <t>OO</t>
  </si>
  <si>
    <t>PA</t>
  </si>
  <si>
    <t>PB</t>
  </si>
  <si>
    <t>PI</t>
  </si>
  <si>
    <t>PJ</t>
  </si>
  <si>
    <t>PK</t>
  </si>
  <si>
    <t>PM</t>
  </si>
  <si>
    <t>PO</t>
  </si>
  <si>
    <t>4.2</t>
  </si>
  <si>
    <t>z danego miasta jedo auto</t>
  </si>
  <si>
    <t>z danego miasta dwa auta</t>
  </si>
  <si>
    <t>4.3</t>
  </si>
  <si>
    <t>która godzina</t>
  </si>
  <si>
    <t>która godzina pracy</t>
  </si>
  <si>
    <t>która minuta pracy</t>
  </si>
  <si>
    <t>a)</t>
  </si>
  <si>
    <t>b)</t>
  </si>
  <si>
    <t>która minuta</t>
  </si>
  <si>
    <t>dokladna godzina</t>
  </si>
  <si>
    <t>godzina pracy myjni</t>
  </si>
  <si>
    <t>ile klientów przyjechalo o danej godzinie</t>
  </si>
  <si>
    <t>4.4</t>
  </si>
  <si>
    <t>kiedy skonczy mycie</t>
  </si>
  <si>
    <t>o ktorej ostatnie konczenie</t>
  </si>
  <si>
    <t>czy rezygnuje</t>
  </si>
  <si>
    <t>4.5</t>
  </si>
  <si>
    <t>numer rejestracyjny samochodu który jako drugi zrezygnował</t>
  </si>
  <si>
    <t>ile klientów zrezygnowało z kolejnki</t>
  </si>
  <si>
    <t>ile max osób rezygnowało jedna po drugiej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</si>
</sst>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[4.xlsx]4.4!Tabela przestawna7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przybyłych klientow o danej godzinie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'4.4'!$B$3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'4.4'!$A$4:$A$10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'4.4'!$B$4:$B$10</c:f>
              <c:numCache>
                <c:formatCode>General</c:formatCode>
                <c:ptCount val="6"/>
                <c:pt idx="0">
                  <c:v>53</c:v>
                </c:pt>
                <c:pt idx="1">
                  <c:v>61</c:v>
                </c:pt>
                <c:pt idx="2">
                  <c:v>58</c:v>
                </c:pt>
                <c:pt idx="3">
                  <c:v>66</c:v>
                </c:pt>
                <c:pt idx="4">
                  <c:v>51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5-4BEF-BA89-9E1B7E956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846943"/>
        <c:axId val="511852223"/>
      </c:barChart>
      <c:catAx>
        <c:axId val="51184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godzina</a:t>
                </a:r>
                <a:r>
                  <a:rPr lang="pl-PL" baseline="0"/>
                  <a:t> pracy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52223"/>
        <c:crosses val="autoZero"/>
        <c:auto val="1"/>
        <c:lblAlgn val="ctr"/>
        <c:lblOffset val="100"/>
        <c:noMultiLvlLbl val="0"/>
      </c:catAx>
      <c:valAx>
        <c:axId val="5118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klientów ktorzy przyjechali o danej godzinie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7.80996646252551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[4.xlsx]4.4!Tabela przestawna7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przybyłych klientow o danej godzinie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'4.4'!$B$3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'4.4'!$A$4:$A$10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'4.4'!$B$4:$B$10</c:f>
              <c:numCache>
                <c:formatCode>General</c:formatCode>
                <c:ptCount val="6"/>
                <c:pt idx="0">
                  <c:v>53</c:v>
                </c:pt>
                <c:pt idx="1">
                  <c:v>61</c:v>
                </c:pt>
                <c:pt idx="2">
                  <c:v>58</c:v>
                </c:pt>
                <c:pt idx="3">
                  <c:v>66</c:v>
                </c:pt>
                <c:pt idx="4">
                  <c:v>51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F-424A-8042-56493EFD7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846943"/>
        <c:axId val="511852223"/>
      </c:barChart>
      <c:catAx>
        <c:axId val="51184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godzina</a:t>
                </a:r>
                <a:r>
                  <a:rPr lang="pl-PL" baseline="0"/>
                  <a:t> pracy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52223"/>
        <c:crosses val="autoZero"/>
        <c:auto val="1"/>
        <c:lblAlgn val="ctr"/>
        <c:lblOffset val="100"/>
        <c:noMultiLvlLbl val="0"/>
      </c:catAx>
      <c:valAx>
        <c:axId val="5118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klientów ktorzy przyjechali o danej godzinie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7.80996646252551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10</xdr:row>
      <xdr:rowOff>52387</xdr:rowOff>
    </xdr:from>
    <xdr:to>
      <xdr:col>10</xdr:col>
      <xdr:colOff>590550</xdr:colOff>
      <xdr:row>24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2BDC76-9B47-197C-77A4-E574A72AF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40</xdr:row>
      <xdr:rowOff>0</xdr:rowOff>
    </xdr:from>
    <xdr:to>
      <xdr:col>28</xdr:col>
      <xdr:colOff>2505075</xdr:colOff>
      <xdr:row>54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ED7156A-E1D9-482B-B747-CCA604482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ura" refreshedDate="45065.467629166669" createdVersion="8" refreshedVersion="8" minRefreshableVersion="3" recordCount="144" xr:uid="{EE2272CB-9E43-4DF7-BB51-C02516B55C2E}">
  <cacheSource type="worksheet">
    <worksheetSource ref="A1:D145" sheet="Sheet1"/>
  </cacheSource>
  <cacheFields count="4">
    <cacheField name="o ktorej przyjechal" numFmtId="0">
      <sharedItems containsSemiMixedTypes="0" containsString="0" containsNumber="1" containsInteger="1" minValue="1" maxValue="15"/>
    </cacheField>
    <cacheField name="program" numFmtId="0">
      <sharedItems containsSemiMixedTypes="0" containsString="0" containsNumber="1" containsInteger="1" minValue="1" maxValue="15" count="15">
        <n v="5"/>
        <n v="13"/>
        <n v="10"/>
        <n v="2"/>
        <n v="7"/>
        <n v="14"/>
        <n v="12"/>
        <n v="9"/>
        <n v="6"/>
        <n v="15"/>
        <n v="1"/>
        <n v="11"/>
        <n v="3"/>
        <n v="4"/>
        <n v="8"/>
      </sharedItems>
    </cacheField>
    <cacheField name="rejestracja" numFmtId="0">
      <sharedItems count="144">
        <s v="NN792"/>
        <s v="FO434"/>
        <s v="GN103"/>
        <s v="EA828"/>
        <s v="FN819"/>
        <s v="CI708"/>
        <s v="KP566"/>
        <s v="DB255"/>
        <s v="DE239"/>
        <s v="HL821"/>
        <s v="CG489"/>
        <s v="BD204"/>
        <s v="KJ360"/>
        <s v="BH265"/>
        <s v="KI293"/>
        <s v="EH963"/>
        <s v="DP909"/>
        <s v="MD193"/>
        <s v="CC204"/>
        <s v="IB453"/>
        <s v="NE867"/>
        <s v="HP605"/>
        <s v="BM696"/>
        <s v="NH320"/>
        <s v="LJ560"/>
        <s v="KE961"/>
        <s v="DA206"/>
        <s v="BF559"/>
        <s v="AE964"/>
        <s v="AK592"/>
        <s v="GH547"/>
        <s v="HE739"/>
        <s v="JP960"/>
        <s v="EL406"/>
        <s v="NO341"/>
        <s v="HA988"/>
        <s v="BD855"/>
        <s v="AC254"/>
        <s v="EB508"/>
        <s v="CJ207"/>
        <s v="MI932"/>
        <s v="KK643"/>
        <s v="MN131"/>
        <s v="GL291"/>
        <s v="DA512"/>
        <s v="MK572"/>
        <s v="NM404"/>
        <s v="JM414"/>
        <s v="BA749"/>
        <s v="DE678"/>
        <s v="AG504"/>
        <s v="FC803"/>
        <s v="DE822"/>
        <s v="PJ152"/>
        <s v="GK857"/>
        <s v="BO596"/>
        <s v="KK488"/>
        <s v="AI420"/>
        <s v="KJ759"/>
        <s v="DL542"/>
        <s v="JI840"/>
        <s v="KK476"/>
        <s v="HP302"/>
        <s v="FI172"/>
        <s v="NM428"/>
        <s v="PM455"/>
        <s v="JM637"/>
        <s v="PK319"/>
        <s v="PM491"/>
        <s v="BC831"/>
        <s v="OJ247"/>
        <s v="EH892"/>
        <s v="JN904"/>
        <s v="KI291"/>
        <s v="MF590"/>
        <s v="LN225"/>
        <s v="CN589"/>
        <s v="JM352"/>
        <s v="AA425"/>
        <s v="OI629"/>
        <s v="HA731"/>
        <s v="GA781"/>
        <s v="LM755"/>
        <s v="AE347"/>
        <s v="GF313"/>
        <s v="EF961"/>
        <s v="PO926"/>
        <s v="NH234"/>
        <s v="AG864"/>
        <s v="DM336"/>
        <s v="LM392"/>
        <s v="EH559"/>
        <s v="HC465"/>
        <s v="BL246"/>
        <s v="FG771"/>
        <s v="IC327"/>
        <s v="JK843"/>
        <s v="CL393"/>
        <s v="NP226"/>
        <s v="PI710"/>
        <s v="GA435"/>
        <s v="AH451"/>
        <s v="IJ379"/>
        <s v="CC791"/>
        <s v="AF135"/>
        <s v="MN872"/>
        <s v="LP599"/>
        <s v="OD829"/>
        <s v="KN305"/>
        <s v="AH528"/>
        <s v="CA524"/>
        <s v="EP925"/>
        <s v="EF263"/>
        <s v="AN413"/>
        <s v="LE288"/>
        <s v="LM661"/>
        <s v="CO649"/>
        <s v="GB981"/>
        <s v="HF358"/>
        <s v="LA734"/>
        <s v="LL684"/>
        <s v="EG251"/>
        <s v="NH488"/>
        <s v="LF545"/>
        <s v="GB137"/>
        <s v="PB847"/>
        <s v="GH559"/>
        <s v="FP317"/>
        <s v="BM762"/>
        <s v="FJ667"/>
        <s v="FA471"/>
        <s v="OO730"/>
        <s v="NM466"/>
        <s v="LN234"/>
        <s v="NK798"/>
        <s v="DH531"/>
        <s v="IC460"/>
        <s v="BA678"/>
        <s v="GE131"/>
        <s v="PA306"/>
        <s v="EL879"/>
        <s v="EL963"/>
        <s v="NK460"/>
        <s v="GM330"/>
      </sharedItems>
    </cacheField>
    <cacheField name="miasto" numFmtId="0">
      <sharedItems count="107">
        <s v="NN"/>
        <s v="FO"/>
        <s v="GN"/>
        <s v="EA"/>
        <s v="FN"/>
        <s v="CI"/>
        <s v="KP"/>
        <s v="DB"/>
        <s v="DE"/>
        <s v="HL"/>
        <s v="CG"/>
        <s v="BD"/>
        <s v="KJ"/>
        <s v="BH"/>
        <s v="KI"/>
        <s v="EH"/>
        <s v="DP"/>
        <s v="MD"/>
        <s v="CC"/>
        <s v="IB"/>
        <s v="NE"/>
        <s v="HP"/>
        <s v="BM"/>
        <s v="NH"/>
        <s v="LJ"/>
        <s v="KE"/>
        <s v="DA"/>
        <s v="BF"/>
        <s v="AE"/>
        <s v="AK"/>
        <s v="GH"/>
        <s v="HE"/>
        <s v="JP"/>
        <s v="EL"/>
        <s v="NO"/>
        <s v="HA"/>
        <s v="AC"/>
        <s v="EB"/>
        <s v="CJ"/>
        <s v="MI"/>
        <s v="KK"/>
        <s v="MN"/>
        <s v="GL"/>
        <s v="MK"/>
        <s v="NM"/>
        <s v="JM"/>
        <s v="BA"/>
        <s v="AG"/>
        <s v="FC"/>
        <s v="PJ"/>
        <s v="GK"/>
        <s v="BO"/>
        <s v="AI"/>
        <s v="DL"/>
        <s v="JI"/>
        <s v="FI"/>
        <s v="PM"/>
        <s v="PK"/>
        <s v="BC"/>
        <s v="OJ"/>
        <s v="JN"/>
        <s v="MF"/>
        <s v="LN"/>
        <s v="CN"/>
        <s v="AA"/>
        <s v="OI"/>
        <s v="GA"/>
        <s v="LM"/>
        <s v="GF"/>
        <s v="EF"/>
        <s v="PO"/>
        <s v="DM"/>
        <s v="HC"/>
        <s v="BL"/>
        <s v="FG"/>
        <s v="IC"/>
        <s v="JK"/>
        <s v="CL"/>
        <s v="NP"/>
        <s v="PI"/>
        <s v="AH"/>
        <s v="IJ"/>
        <s v="AF"/>
        <s v="LP"/>
        <s v="OD"/>
        <s v="KN"/>
        <s v="CA"/>
        <s v="EP"/>
        <s v="AN"/>
        <s v="LE"/>
        <s v="CO"/>
        <s v="GB"/>
        <s v="HF"/>
        <s v="LA"/>
        <s v="LL"/>
        <s v="EG"/>
        <s v="LF"/>
        <s v="PB"/>
        <s v="FP"/>
        <s v="FJ"/>
        <s v="FA"/>
        <s v="OO"/>
        <s v="NK"/>
        <s v="DH"/>
        <s v="GE"/>
        <s v="PA"/>
        <s v="G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ura" refreshedDate="45065.475885532411" createdVersion="8" refreshedVersion="8" minRefreshableVersion="3" recordCount="144" xr:uid="{A432F587-EAA0-41EB-854C-64685B403ED6}">
  <cacheSource type="worksheet">
    <worksheetSource ref="A1:I145" sheet="Sheet1"/>
  </cacheSource>
  <cacheFields count="9">
    <cacheField name="o ktorej przyjechal" numFmtId="0">
      <sharedItems containsSemiMixedTypes="0" containsString="0" containsNumber="1" containsInteger="1" minValue="1" maxValue="15"/>
    </cacheField>
    <cacheField name="program" numFmtId="0">
      <sharedItems containsSemiMixedTypes="0" containsString="0" containsNumber="1" containsInteger="1" minValue="1" maxValue="15"/>
    </cacheField>
    <cacheField name="rejestracja" numFmtId="0">
      <sharedItems/>
    </cacheField>
    <cacheField name="miasto" numFmtId="0">
      <sharedItems/>
    </cacheField>
    <cacheField name="która minuta pracy" numFmtId="0">
      <sharedItems containsSemiMixedTypes="0" containsString="0" containsNumber="1" containsInteger="1" minValue="3" maxValue="1079"/>
    </cacheField>
    <cacheField name="która godzina pracy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która godzina" numFmtId="0">
      <sharedItems containsSemiMixedTypes="0" containsString="0" containsNumber="1" containsInteger="1" minValue="6" maxValue="23"/>
    </cacheField>
    <cacheField name="która minuta" numFmtId="0">
      <sharedItems containsSemiMixedTypes="0" containsString="0" containsNumber="1" containsInteger="1" minValue="0" maxValue="59"/>
    </cacheField>
    <cacheField name="dokladna godzin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3"/>
    <x v="0"/>
    <x v="0"/>
    <x v="0"/>
  </r>
  <r>
    <n v="12"/>
    <x v="1"/>
    <x v="1"/>
    <x v="1"/>
  </r>
  <r>
    <n v="1"/>
    <x v="2"/>
    <x v="2"/>
    <x v="2"/>
  </r>
  <r>
    <n v="7"/>
    <x v="3"/>
    <x v="3"/>
    <x v="3"/>
  </r>
  <r>
    <n v="10"/>
    <x v="4"/>
    <x v="4"/>
    <x v="4"/>
  </r>
  <r>
    <n v="9"/>
    <x v="5"/>
    <x v="5"/>
    <x v="5"/>
  </r>
  <r>
    <n v="4"/>
    <x v="2"/>
    <x v="6"/>
    <x v="6"/>
  </r>
  <r>
    <n v="4"/>
    <x v="4"/>
    <x v="7"/>
    <x v="7"/>
  </r>
  <r>
    <n v="3"/>
    <x v="3"/>
    <x v="8"/>
    <x v="8"/>
  </r>
  <r>
    <n v="7"/>
    <x v="6"/>
    <x v="9"/>
    <x v="9"/>
  </r>
  <r>
    <n v="11"/>
    <x v="6"/>
    <x v="10"/>
    <x v="10"/>
  </r>
  <r>
    <n v="15"/>
    <x v="5"/>
    <x v="11"/>
    <x v="11"/>
  </r>
  <r>
    <n v="11"/>
    <x v="7"/>
    <x v="12"/>
    <x v="12"/>
  </r>
  <r>
    <n v="3"/>
    <x v="8"/>
    <x v="13"/>
    <x v="13"/>
  </r>
  <r>
    <n v="1"/>
    <x v="4"/>
    <x v="14"/>
    <x v="14"/>
  </r>
  <r>
    <n v="11"/>
    <x v="4"/>
    <x v="15"/>
    <x v="15"/>
  </r>
  <r>
    <n v="2"/>
    <x v="3"/>
    <x v="16"/>
    <x v="16"/>
  </r>
  <r>
    <n v="9"/>
    <x v="2"/>
    <x v="17"/>
    <x v="17"/>
  </r>
  <r>
    <n v="2"/>
    <x v="1"/>
    <x v="18"/>
    <x v="18"/>
  </r>
  <r>
    <n v="13"/>
    <x v="5"/>
    <x v="19"/>
    <x v="19"/>
  </r>
  <r>
    <n v="10"/>
    <x v="9"/>
    <x v="20"/>
    <x v="20"/>
  </r>
  <r>
    <n v="6"/>
    <x v="7"/>
    <x v="21"/>
    <x v="21"/>
  </r>
  <r>
    <n v="5"/>
    <x v="8"/>
    <x v="22"/>
    <x v="22"/>
  </r>
  <r>
    <n v="13"/>
    <x v="1"/>
    <x v="23"/>
    <x v="23"/>
  </r>
  <r>
    <n v="11"/>
    <x v="10"/>
    <x v="24"/>
    <x v="24"/>
  </r>
  <r>
    <n v="10"/>
    <x v="8"/>
    <x v="25"/>
    <x v="25"/>
  </r>
  <r>
    <n v="11"/>
    <x v="6"/>
    <x v="26"/>
    <x v="26"/>
  </r>
  <r>
    <n v="4"/>
    <x v="7"/>
    <x v="27"/>
    <x v="27"/>
  </r>
  <r>
    <n v="4"/>
    <x v="10"/>
    <x v="28"/>
    <x v="28"/>
  </r>
  <r>
    <n v="2"/>
    <x v="11"/>
    <x v="29"/>
    <x v="29"/>
  </r>
  <r>
    <n v="7"/>
    <x v="3"/>
    <x v="30"/>
    <x v="30"/>
  </r>
  <r>
    <n v="11"/>
    <x v="5"/>
    <x v="31"/>
    <x v="31"/>
  </r>
  <r>
    <n v="6"/>
    <x v="12"/>
    <x v="32"/>
    <x v="32"/>
  </r>
  <r>
    <n v="11"/>
    <x v="0"/>
    <x v="33"/>
    <x v="33"/>
  </r>
  <r>
    <n v="5"/>
    <x v="7"/>
    <x v="34"/>
    <x v="34"/>
  </r>
  <r>
    <n v="9"/>
    <x v="0"/>
    <x v="35"/>
    <x v="35"/>
  </r>
  <r>
    <n v="11"/>
    <x v="13"/>
    <x v="36"/>
    <x v="11"/>
  </r>
  <r>
    <n v="15"/>
    <x v="0"/>
    <x v="37"/>
    <x v="36"/>
  </r>
  <r>
    <n v="12"/>
    <x v="10"/>
    <x v="38"/>
    <x v="37"/>
  </r>
  <r>
    <n v="2"/>
    <x v="0"/>
    <x v="39"/>
    <x v="38"/>
  </r>
  <r>
    <n v="11"/>
    <x v="11"/>
    <x v="40"/>
    <x v="39"/>
  </r>
  <r>
    <n v="2"/>
    <x v="12"/>
    <x v="41"/>
    <x v="40"/>
  </r>
  <r>
    <n v="6"/>
    <x v="1"/>
    <x v="42"/>
    <x v="41"/>
  </r>
  <r>
    <n v="4"/>
    <x v="11"/>
    <x v="43"/>
    <x v="42"/>
  </r>
  <r>
    <n v="7"/>
    <x v="2"/>
    <x v="44"/>
    <x v="26"/>
  </r>
  <r>
    <n v="8"/>
    <x v="8"/>
    <x v="45"/>
    <x v="43"/>
  </r>
  <r>
    <n v="3"/>
    <x v="5"/>
    <x v="46"/>
    <x v="44"/>
  </r>
  <r>
    <n v="7"/>
    <x v="1"/>
    <x v="47"/>
    <x v="45"/>
  </r>
  <r>
    <n v="15"/>
    <x v="11"/>
    <x v="48"/>
    <x v="46"/>
  </r>
  <r>
    <n v="11"/>
    <x v="14"/>
    <x v="49"/>
    <x v="8"/>
  </r>
  <r>
    <n v="6"/>
    <x v="2"/>
    <x v="50"/>
    <x v="47"/>
  </r>
  <r>
    <n v="3"/>
    <x v="6"/>
    <x v="51"/>
    <x v="48"/>
  </r>
  <r>
    <n v="13"/>
    <x v="11"/>
    <x v="52"/>
    <x v="8"/>
  </r>
  <r>
    <n v="15"/>
    <x v="6"/>
    <x v="53"/>
    <x v="49"/>
  </r>
  <r>
    <n v="1"/>
    <x v="1"/>
    <x v="54"/>
    <x v="50"/>
  </r>
  <r>
    <n v="15"/>
    <x v="4"/>
    <x v="55"/>
    <x v="51"/>
  </r>
  <r>
    <n v="14"/>
    <x v="2"/>
    <x v="56"/>
    <x v="40"/>
  </r>
  <r>
    <n v="7"/>
    <x v="10"/>
    <x v="57"/>
    <x v="52"/>
  </r>
  <r>
    <n v="7"/>
    <x v="0"/>
    <x v="58"/>
    <x v="12"/>
  </r>
  <r>
    <n v="6"/>
    <x v="10"/>
    <x v="59"/>
    <x v="53"/>
  </r>
  <r>
    <n v="3"/>
    <x v="6"/>
    <x v="60"/>
    <x v="54"/>
  </r>
  <r>
    <n v="15"/>
    <x v="5"/>
    <x v="61"/>
    <x v="40"/>
  </r>
  <r>
    <n v="3"/>
    <x v="7"/>
    <x v="62"/>
    <x v="21"/>
  </r>
  <r>
    <n v="8"/>
    <x v="11"/>
    <x v="63"/>
    <x v="55"/>
  </r>
  <r>
    <n v="5"/>
    <x v="9"/>
    <x v="64"/>
    <x v="44"/>
  </r>
  <r>
    <n v="2"/>
    <x v="13"/>
    <x v="65"/>
    <x v="56"/>
  </r>
  <r>
    <n v="14"/>
    <x v="7"/>
    <x v="66"/>
    <x v="45"/>
  </r>
  <r>
    <n v="7"/>
    <x v="4"/>
    <x v="67"/>
    <x v="57"/>
  </r>
  <r>
    <n v="14"/>
    <x v="8"/>
    <x v="68"/>
    <x v="56"/>
  </r>
  <r>
    <n v="11"/>
    <x v="6"/>
    <x v="69"/>
    <x v="58"/>
  </r>
  <r>
    <n v="2"/>
    <x v="13"/>
    <x v="70"/>
    <x v="59"/>
  </r>
  <r>
    <n v="11"/>
    <x v="9"/>
    <x v="71"/>
    <x v="15"/>
  </r>
  <r>
    <n v="4"/>
    <x v="12"/>
    <x v="72"/>
    <x v="60"/>
  </r>
  <r>
    <n v="3"/>
    <x v="6"/>
    <x v="73"/>
    <x v="14"/>
  </r>
  <r>
    <n v="2"/>
    <x v="4"/>
    <x v="74"/>
    <x v="61"/>
  </r>
  <r>
    <n v="13"/>
    <x v="4"/>
    <x v="75"/>
    <x v="62"/>
  </r>
  <r>
    <n v="3"/>
    <x v="6"/>
    <x v="76"/>
    <x v="63"/>
  </r>
  <r>
    <n v="9"/>
    <x v="7"/>
    <x v="77"/>
    <x v="45"/>
  </r>
  <r>
    <n v="13"/>
    <x v="12"/>
    <x v="78"/>
    <x v="64"/>
  </r>
  <r>
    <n v="7"/>
    <x v="3"/>
    <x v="79"/>
    <x v="65"/>
  </r>
  <r>
    <n v="13"/>
    <x v="13"/>
    <x v="80"/>
    <x v="35"/>
  </r>
  <r>
    <n v="4"/>
    <x v="6"/>
    <x v="81"/>
    <x v="66"/>
  </r>
  <r>
    <n v="7"/>
    <x v="14"/>
    <x v="82"/>
    <x v="67"/>
  </r>
  <r>
    <n v="3"/>
    <x v="6"/>
    <x v="83"/>
    <x v="28"/>
  </r>
  <r>
    <n v="4"/>
    <x v="11"/>
    <x v="84"/>
    <x v="68"/>
  </r>
  <r>
    <n v="7"/>
    <x v="10"/>
    <x v="85"/>
    <x v="69"/>
  </r>
  <r>
    <n v="3"/>
    <x v="7"/>
    <x v="86"/>
    <x v="70"/>
  </r>
  <r>
    <n v="1"/>
    <x v="13"/>
    <x v="87"/>
    <x v="23"/>
  </r>
  <r>
    <n v="14"/>
    <x v="12"/>
    <x v="88"/>
    <x v="47"/>
  </r>
  <r>
    <n v="5"/>
    <x v="6"/>
    <x v="89"/>
    <x v="71"/>
  </r>
  <r>
    <n v="4"/>
    <x v="7"/>
    <x v="90"/>
    <x v="67"/>
  </r>
  <r>
    <n v="5"/>
    <x v="13"/>
    <x v="91"/>
    <x v="15"/>
  </r>
  <r>
    <n v="6"/>
    <x v="14"/>
    <x v="92"/>
    <x v="72"/>
  </r>
  <r>
    <n v="8"/>
    <x v="5"/>
    <x v="93"/>
    <x v="73"/>
  </r>
  <r>
    <n v="15"/>
    <x v="11"/>
    <x v="94"/>
    <x v="74"/>
  </r>
  <r>
    <n v="1"/>
    <x v="10"/>
    <x v="95"/>
    <x v="75"/>
  </r>
  <r>
    <n v="14"/>
    <x v="9"/>
    <x v="96"/>
    <x v="76"/>
  </r>
  <r>
    <n v="6"/>
    <x v="4"/>
    <x v="97"/>
    <x v="77"/>
  </r>
  <r>
    <n v="7"/>
    <x v="11"/>
    <x v="98"/>
    <x v="78"/>
  </r>
  <r>
    <n v="10"/>
    <x v="11"/>
    <x v="99"/>
    <x v="79"/>
  </r>
  <r>
    <n v="5"/>
    <x v="8"/>
    <x v="100"/>
    <x v="66"/>
  </r>
  <r>
    <n v="13"/>
    <x v="4"/>
    <x v="101"/>
    <x v="80"/>
  </r>
  <r>
    <n v="2"/>
    <x v="7"/>
    <x v="102"/>
    <x v="81"/>
  </r>
  <r>
    <n v="9"/>
    <x v="11"/>
    <x v="103"/>
    <x v="18"/>
  </r>
  <r>
    <n v="8"/>
    <x v="12"/>
    <x v="104"/>
    <x v="82"/>
  </r>
  <r>
    <n v="1"/>
    <x v="8"/>
    <x v="105"/>
    <x v="41"/>
  </r>
  <r>
    <n v="10"/>
    <x v="7"/>
    <x v="106"/>
    <x v="83"/>
  </r>
  <r>
    <n v="2"/>
    <x v="11"/>
    <x v="107"/>
    <x v="84"/>
  </r>
  <r>
    <n v="6"/>
    <x v="6"/>
    <x v="108"/>
    <x v="85"/>
  </r>
  <r>
    <n v="2"/>
    <x v="5"/>
    <x v="109"/>
    <x v="80"/>
  </r>
  <r>
    <n v="4"/>
    <x v="3"/>
    <x v="110"/>
    <x v="86"/>
  </r>
  <r>
    <n v="9"/>
    <x v="14"/>
    <x v="111"/>
    <x v="87"/>
  </r>
  <r>
    <n v="2"/>
    <x v="13"/>
    <x v="112"/>
    <x v="69"/>
  </r>
  <r>
    <n v="11"/>
    <x v="11"/>
    <x v="113"/>
    <x v="88"/>
  </r>
  <r>
    <n v="8"/>
    <x v="10"/>
    <x v="114"/>
    <x v="89"/>
  </r>
  <r>
    <n v="13"/>
    <x v="7"/>
    <x v="115"/>
    <x v="67"/>
  </r>
  <r>
    <n v="7"/>
    <x v="1"/>
    <x v="116"/>
    <x v="90"/>
  </r>
  <r>
    <n v="7"/>
    <x v="11"/>
    <x v="117"/>
    <x v="91"/>
  </r>
  <r>
    <n v="9"/>
    <x v="11"/>
    <x v="118"/>
    <x v="92"/>
  </r>
  <r>
    <n v="6"/>
    <x v="10"/>
    <x v="119"/>
    <x v="93"/>
  </r>
  <r>
    <n v="14"/>
    <x v="8"/>
    <x v="120"/>
    <x v="94"/>
  </r>
  <r>
    <n v="14"/>
    <x v="2"/>
    <x v="121"/>
    <x v="95"/>
  </r>
  <r>
    <n v="7"/>
    <x v="4"/>
    <x v="122"/>
    <x v="23"/>
  </r>
  <r>
    <n v="11"/>
    <x v="10"/>
    <x v="123"/>
    <x v="96"/>
  </r>
  <r>
    <n v="11"/>
    <x v="12"/>
    <x v="124"/>
    <x v="91"/>
  </r>
  <r>
    <n v="11"/>
    <x v="3"/>
    <x v="125"/>
    <x v="97"/>
  </r>
  <r>
    <n v="12"/>
    <x v="3"/>
    <x v="126"/>
    <x v="30"/>
  </r>
  <r>
    <n v="3"/>
    <x v="5"/>
    <x v="127"/>
    <x v="98"/>
  </r>
  <r>
    <n v="3"/>
    <x v="8"/>
    <x v="128"/>
    <x v="22"/>
  </r>
  <r>
    <n v="12"/>
    <x v="3"/>
    <x v="129"/>
    <x v="99"/>
  </r>
  <r>
    <n v="7"/>
    <x v="14"/>
    <x v="130"/>
    <x v="100"/>
  </r>
  <r>
    <n v="10"/>
    <x v="6"/>
    <x v="131"/>
    <x v="101"/>
  </r>
  <r>
    <n v="2"/>
    <x v="5"/>
    <x v="132"/>
    <x v="44"/>
  </r>
  <r>
    <n v="14"/>
    <x v="11"/>
    <x v="133"/>
    <x v="62"/>
  </r>
  <r>
    <n v="9"/>
    <x v="2"/>
    <x v="134"/>
    <x v="102"/>
  </r>
  <r>
    <n v="2"/>
    <x v="5"/>
    <x v="135"/>
    <x v="103"/>
  </r>
  <r>
    <n v="11"/>
    <x v="12"/>
    <x v="136"/>
    <x v="75"/>
  </r>
  <r>
    <n v="2"/>
    <x v="10"/>
    <x v="137"/>
    <x v="46"/>
  </r>
  <r>
    <n v="14"/>
    <x v="12"/>
    <x v="138"/>
    <x v="104"/>
  </r>
  <r>
    <n v="6"/>
    <x v="8"/>
    <x v="139"/>
    <x v="105"/>
  </r>
  <r>
    <n v="5"/>
    <x v="5"/>
    <x v="140"/>
    <x v="33"/>
  </r>
  <r>
    <n v="2"/>
    <x v="14"/>
    <x v="141"/>
    <x v="33"/>
  </r>
  <r>
    <n v="10"/>
    <x v="9"/>
    <x v="142"/>
    <x v="102"/>
  </r>
  <r>
    <n v="3"/>
    <x v="9"/>
    <x v="143"/>
    <x v="1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3"/>
    <n v="5"/>
    <s v="NN792"/>
    <s v="NN"/>
    <n v="3"/>
    <x v="0"/>
    <n v="6"/>
    <n v="3"/>
    <s v="6:3"/>
  </r>
  <r>
    <n v="12"/>
    <n v="13"/>
    <s v="FO434"/>
    <s v="FO"/>
    <n v="15"/>
    <x v="0"/>
    <n v="6"/>
    <n v="15"/>
    <s v="6:15"/>
  </r>
  <r>
    <n v="1"/>
    <n v="10"/>
    <s v="GN103"/>
    <s v="GN"/>
    <n v="16"/>
    <x v="0"/>
    <n v="6"/>
    <n v="16"/>
    <s v="6:16"/>
  </r>
  <r>
    <n v="7"/>
    <n v="2"/>
    <s v="EA828"/>
    <s v="EA"/>
    <n v="23"/>
    <x v="0"/>
    <n v="6"/>
    <n v="23"/>
    <s v="6:23"/>
  </r>
  <r>
    <n v="10"/>
    <n v="7"/>
    <s v="FN819"/>
    <s v="FN"/>
    <n v="33"/>
    <x v="0"/>
    <n v="6"/>
    <n v="33"/>
    <s v="6:33"/>
  </r>
  <r>
    <n v="9"/>
    <n v="14"/>
    <s v="CI708"/>
    <s v="CI"/>
    <n v="42"/>
    <x v="0"/>
    <n v="6"/>
    <n v="42"/>
    <s v="6:42"/>
  </r>
  <r>
    <n v="4"/>
    <n v="10"/>
    <s v="KP566"/>
    <s v="KP"/>
    <n v="46"/>
    <x v="0"/>
    <n v="6"/>
    <n v="46"/>
    <s v="6:46"/>
  </r>
  <r>
    <n v="4"/>
    <n v="7"/>
    <s v="DB255"/>
    <s v="DB"/>
    <n v="50"/>
    <x v="0"/>
    <n v="6"/>
    <n v="50"/>
    <s v="6:50"/>
  </r>
  <r>
    <n v="3"/>
    <n v="2"/>
    <s v="DE239"/>
    <s v="DE"/>
    <n v="53"/>
    <x v="0"/>
    <n v="6"/>
    <n v="53"/>
    <s v="6:53"/>
  </r>
  <r>
    <n v="7"/>
    <n v="12"/>
    <s v="HL821"/>
    <s v="HL"/>
    <n v="60"/>
    <x v="1"/>
    <n v="7"/>
    <n v="0"/>
    <s v="7:0"/>
  </r>
  <r>
    <n v="11"/>
    <n v="12"/>
    <s v="CG489"/>
    <s v="CG"/>
    <n v="71"/>
    <x v="1"/>
    <n v="7"/>
    <n v="11"/>
    <s v="7:11"/>
  </r>
  <r>
    <n v="15"/>
    <n v="14"/>
    <s v="BD204"/>
    <s v="BD"/>
    <n v="86"/>
    <x v="1"/>
    <n v="7"/>
    <n v="26"/>
    <s v="7:26"/>
  </r>
  <r>
    <n v="11"/>
    <n v="9"/>
    <s v="KJ360"/>
    <s v="KJ"/>
    <n v="97"/>
    <x v="1"/>
    <n v="7"/>
    <n v="37"/>
    <s v="7:37"/>
  </r>
  <r>
    <n v="3"/>
    <n v="6"/>
    <s v="BH265"/>
    <s v="BH"/>
    <n v="100"/>
    <x v="1"/>
    <n v="7"/>
    <n v="40"/>
    <s v="7:40"/>
  </r>
  <r>
    <n v="1"/>
    <n v="7"/>
    <s v="KI293"/>
    <s v="KI"/>
    <n v="101"/>
    <x v="1"/>
    <n v="7"/>
    <n v="41"/>
    <s v="7:41"/>
  </r>
  <r>
    <n v="11"/>
    <n v="7"/>
    <s v="EH963"/>
    <s v="EH"/>
    <n v="112"/>
    <x v="1"/>
    <n v="7"/>
    <n v="52"/>
    <s v="7:52"/>
  </r>
  <r>
    <n v="2"/>
    <n v="2"/>
    <s v="DP909"/>
    <s v="DP"/>
    <n v="114"/>
    <x v="1"/>
    <n v="7"/>
    <n v="54"/>
    <s v="7:54"/>
  </r>
  <r>
    <n v="9"/>
    <n v="10"/>
    <s v="MD193"/>
    <s v="MD"/>
    <n v="123"/>
    <x v="2"/>
    <n v="8"/>
    <n v="3"/>
    <s v="8:3"/>
  </r>
  <r>
    <n v="2"/>
    <n v="13"/>
    <s v="CC204"/>
    <s v="CC"/>
    <n v="125"/>
    <x v="2"/>
    <n v="8"/>
    <n v="5"/>
    <s v="8:5"/>
  </r>
  <r>
    <n v="13"/>
    <n v="14"/>
    <s v="IB453"/>
    <s v="IB"/>
    <n v="138"/>
    <x v="2"/>
    <n v="8"/>
    <n v="18"/>
    <s v="8:18"/>
  </r>
  <r>
    <n v="10"/>
    <n v="15"/>
    <s v="NE867"/>
    <s v="NE"/>
    <n v="148"/>
    <x v="2"/>
    <n v="8"/>
    <n v="28"/>
    <s v="8:28"/>
  </r>
  <r>
    <n v="6"/>
    <n v="9"/>
    <s v="HP605"/>
    <s v="HP"/>
    <n v="154"/>
    <x v="2"/>
    <n v="8"/>
    <n v="34"/>
    <s v="8:34"/>
  </r>
  <r>
    <n v="5"/>
    <n v="6"/>
    <s v="BM696"/>
    <s v="BM"/>
    <n v="159"/>
    <x v="2"/>
    <n v="8"/>
    <n v="39"/>
    <s v="8:39"/>
  </r>
  <r>
    <n v="13"/>
    <n v="13"/>
    <s v="NH320"/>
    <s v="NH"/>
    <n v="172"/>
    <x v="2"/>
    <n v="8"/>
    <n v="52"/>
    <s v="8:52"/>
  </r>
  <r>
    <n v="11"/>
    <n v="1"/>
    <s v="LJ560"/>
    <s v="LJ"/>
    <n v="183"/>
    <x v="3"/>
    <n v="9"/>
    <n v="3"/>
    <s v="9:3"/>
  </r>
  <r>
    <n v="10"/>
    <n v="6"/>
    <s v="KE961"/>
    <s v="KE"/>
    <n v="193"/>
    <x v="3"/>
    <n v="9"/>
    <n v="13"/>
    <s v="9:13"/>
  </r>
  <r>
    <n v="11"/>
    <n v="12"/>
    <s v="DA206"/>
    <s v="DA"/>
    <n v="204"/>
    <x v="3"/>
    <n v="9"/>
    <n v="24"/>
    <s v="9:24"/>
  </r>
  <r>
    <n v="4"/>
    <n v="9"/>
    <s v="BF559"/>
    <s v="BF"/>
    <n v="208"/>
    <x v="3"/>
    <n v="9"/>
    <n v="28"/>
    <s v="9:28"/>
  </r>
  <r>
    <n v="4"/>
    <n v="1"/>
    <s v="AE964"/>
    <s v="AE"/>
    <n v="212"/>
    <x v="3"/>
    <n v="9"/>
    <n v="32"/>
    <s v="9:32"/>
  </r>
  <r>
    <n v="2"/>
    <n v="11"/>
    <s v="AK592"/>
    <s v="AK"/>
    <n v="214"/>
    <x v="3"/>
    <n v="9"/>
    <n v="34"/>
    <s v="9:34"/>
  </r>
  <r>
    <n v="7"/>
    <n v="2"/>
    <s v="GH547"/>
    <s v="GH"/>
    <n v="221"/>
    <x v="3"/>
    <n v="9"/>
    <n v="41"/>
    <s v="9:41"/>
  </r>
  <r>
    <n v="11"/>
    <n v="14"/>
    <s v="HE739"/>
    <s v="HE"/>
    <n v="232"/>
    <x v="3"/>
    <n v="9"/>
    <n v="52"/>
    <s v="9:52"/>
  </r>
  <r>
    <n v="6"/>
    <n v="3"/>
    <s v="JP960"/>
    <s v="JP"/>
    <n v="238"/>
    <x v="3"/>
    <n v="9"/>
    <n v="58"/>
    <s v="9:58"/>
  </r>
  <r>
    <n v="11"/>
    <n v="5"/>
    <s v="EL406"/>
    <s v="EL"/>
    <n v="249"/>
    <x v="4"/>
    <n v="10"/>
    <n v="9"/>
    <s v="10:9"/>
  </r>
  <r>
    <n v="5"/>
    <n v="9"/>
    <s v="NO341"/>
    <s v="NO"/>
    <n v="254"/>
    <x v="4"/>
    <n v="10"/>
    <n v="14"/>
    <s v="10:14"/>
  </r>
  <r>
    <n v="9"/>
    <n v="5"/>
    <s v="HA988"/>
    <s v="HA"/>
    <n v="263"/>
    <x v="4"/>
    <n v="10"/>
    <n v="23"/>
    <s v="10:23"/>
  </r>
  <r>
    <n v="11"/>
    <n v="4"/>
    <s v="BD855"/>
    <s v="BD"/>
    <n v="274"/>
    <x v="4"/>
    <n v="10"/>
    <n v="34"/>
    <s v="10:34"/>
  </r>
  <r>
    <n v="15"/>
    <n v="5"/>
    <s v="AC254"/>
    <s v="AC"/>
    <n v="289"/>
    <x v="4"/>
    <n v="10"/>
    <n v="49"/>
    <s v="10:49"/>
  </r>
  <r>
    <n v="12"/>
    <n v="1"/>
    <s v="EB508"/>
    <s v="EB"/>
    <n v="301"/>
    <x v="5"/>
    <n v="11"/>
    <n v="1"/>
    <s v="11:1"/>
  </r>
  <r>
    <n v="2"/>
    <n v="5"/>
    <s v="CJ207"/>
    <s v="CJ"/>
    <n v="303"/>
    <x v="5"/>
    <n v="11"/>
    <n v="3"/>
    <s v="11:3"/>
  </r>
  <r>
    <n v="11"/>
    <n v="11"/>
    <s v="MI932"/>
    <s v="MI"/>
    <n v="314"/>
    <x v="5"/>
    <n v="11"/>
    <n v="14"/>
    <s v="11:14"/>
  </r>
  <r>
    <n v="2"/>
    <n v="3"/>
    <s v="KK643"/>
    <s v="KK"/>
    <n v="316"/>
    <x v="5"/>
    <n v="11"/>
    <n v="16"/>
    <s v="11:16"/>
  </r>
  <r>
    <n v="6"/>
    <n v="13"/>
    <s v="MN131"/>
    <s v="MN"/>
    <n v="322"/>
    <x v="5"/>
    <n v="11"/>
    <n v="22"/>
    <s v="11:22"/>
  </r>
  <r>
    <n v="4"/>
    <n v="11"/>
    <s v="GL291"/>
    <s v="GL"/>
    <n v="326"/>
    <x v="5"/>
    <n v="11"/>
    <n v="26"/>
    <s v="11:26"/>
  </r>
  <r>
    <n v="7"/>
    <n v="10"/>
    <s v="DA512"/>
    <s v="DA"/>
    <n v="333"/>
    <x v="5"/>
    <n v="11"/>
    <n v="33"/>
    <s v="11:33"/>
  </r>
  <r>
    <n v="8"/>
    <n v="6"/>
    <s v="MK572"/>
    <s v="MK"/>
    <n v="341"/>
    <x v="5"/>
    <n v="11"/>
    <n v="41"/>
    <s v="11:41"/>
  </r>
  <r>
    <n v="3"/>
    <n v="14"/>
    <s v="NM404"/>
    <s v="NM"/>
    <n v="344"/>
    <x v="5"/>
    <n v="11"/>
    <n v="44"/>
    <s v="11:44"/>
  </r>
  <r>
    <n v="7"/>
    <n v="13"/>
    <s v="JM414"/>
    <s v="JM"/>
    <n v="351"/>
    <x v="5"/>
    <n v="11"/>
    <n v="51"/>
    <s v="11:51"/>
  </r>
  <r>
    <n v="15"/>
    <n v="11"/>
    <s v="BA749"/>
    <s v="BA"/>
    <n v="366"/>
    <x v="6"/>
    <n v="12"/>
    <n v="6"/>
    <s v="12:6"/>
  </r>
  <r>
    <n v="11"/>
    <n v="8"/>
    <s v="DE678"/>
    <s v="DE"/>
    <n v="377"/>
    <x v="6"/>
    <n v="12"/>
    <n v="17"/>
    <s v="12:17"/>
  </r>
  <r>
    <n v="6"/>
    <n v="10"/>
    <s v="AG504"/>
    <s v="AG"/>
    <n v="383"/>
    <x v="6"/>
    <n v="12"/>
    <n v="23"/>
    <s v="12:23"/>
  </r>
  <r>
    <n v="3"/>
    <n v="12"/>
    <s v="FC803"/>
    <s v="FC"/>
    <n v="386"/>
    <x v="6"/>
    <n v="12"/>
    <n v="26"/>
    <s v="12:26"/>
  </r>
  <r>
    <n v="13"/>
    <n v="11"/>
    <s v="DE822"/>
    <s v="DE"/>
    <n v="399"/>
    <x v="6"/>
    <n v="12"/>
    <n v="39"/>
    <s v="12:39"/>
  </r>
  <r>
    <n v="15"/>
    <n v="12"/>
    <s v="PJ152"/>
    <s v="PJ"/>
    <n v="414"/>
    <x v="6"/>
    <n v="12"/>
    <n v="54"/>
    <s v="12:54"/>
  </r>
  <r>
    <n v="1"/>
    <n v="13"/>
    <s v="GK857"/>
    <s v="GK"/>
    <n v="415"/>
    <x v="6"/>
    <n v="12"/>
    <n v="55"/>
    <s v="12:55"/>
  </r>
  <r>
    <n v="15"/>
    <n v="7"/>
    <s v="BO596"/>
    <s v="BO"/>
    <n v="430"/>
    <x v="7"/>
    <n v="13"/>
    <n v="10"/>
    <s v="13:10"/>
  </r>
  <r>
    <n v="14"/>
    <n v="10"/>
    <s v="KK488"/>
    <s v="KK"/>
    <n v="444"/>
    <x v="7"/>
    <n v="13"/>
    <n v="24"/>
    <s v="13:24"/>
  </r>
  <r>
    <n v="7"/>
    <n v="1"/>
    <s v="AI420"/>
    <s v="AI"/>
    <n v="451"/>
    <x v="7"/>
    <n v="13"/>
    <n v="31"/>
    <s v="13:31"/>
  </r>
  <r>
    <n v="7"/>
    <n v="5"/>
    <s v="KJ759"/>
    <s v="KJ"/>
    <n v="458"/>
    <x v="7"/>
    <n v="13"/>
    <n v="38"/>
    <s v="13:38"/>
  </r>
  <r>
    <n v="6"/>
    <n v="1"/>
    <s v="DL542"/>
    <s v="DL"/>
    <n v="464"/>
    <x v="7"/>
    <n v="13"/>
    <n v="44"/>
    <s v="13:44"/>
  </r>
  <r>
    <n v="3"/>
    <n v="12"/>
    <s v="JI840"/>
    <s v="JI"/>
    <n v="467"/>
    <x v="7"/>
    <n v="13"/>
    <n v="47"/>
    <s v="13:47"/>
  </r>
  <r>
    <n v="15"/>
    <n v="14"/>
    <s v="KK476"/>
    <s v="KK"/>
    <n v="482"/>
    <x v="8"/>
    <n v="14"/>
    <n v="2"/>
    <s v="14:2"/>
  </r>
  <r>
    <n v="3"/>
    <n v="9"/>
    <s v="HP302"/>
    <s v="HP"/>
    <n v="485"/>
    <x v="8"/>
    <n v="14"/>
    <n v="5"/>
    <s v="14:5"/>
  </r>
  <r>
    <n v="8"/>
    <n v="11"/>
    <s v="FI172"/>
    <s v="FI"/>
    <n v="493"/>
    <x v="8"/>
    <n v="14"/>
    <n v="13"/>
    <s v="14:13"/>
  </r>
  <r>
    <n v="5"/>
    <n v="15"/>
    <s v="NM428"/>
    <s v="NM"/>
    <n v="498"/>
    <x v="8"/>
    <n v="14"/>
    <n v="18"/>
    <s v="14:18"/>
  </r>
  <r>
    <n v="2"/>
    <n v="4"/>
    <s v="PM455"/>
    <s v="PM"/>
    <n v="500"/>
    <x v="8"/>
    <n v="14"/>
    <n v="20"/>
    <s v="14:20"/>
  </r>
  <r>
    <n v="14"/>
    <n v="9"/>
    <s v="JM637"/>
    <s v="JM"/>
    <n v="514"/>
    <x v="8"/>
    <n v="14"/>
    <n v="34"/>
    <s v="14:34"/>
  </r>
  <r>
    <n v="7"/>
    <n v="7"/>
    <s v="PK319"/>
    <s v="PK"/>
    <n v="521"/>
    <x v="8"/>
    <n v="14"/>
    <n v="41"/>
    <s v="14:41"/>
  </r>
  <r>
    <n v="14"/>
    <n v="6"/>
    <s v="PM491"/>
    <s v="PM"/>
    <n v="535"/>
    <x v="8"/>
    <n v="14"/>
    <n v="55"/>
    <s v="14:55"/>
  </r>
  <r>
    <n v="11"/>
    <n v="12"/>
    <s v="BC831"/>
    <s v="BC"/>
    <n v="546"/>
    <x v="9"/>
    <n v="15"/>
    <n v="6"/>
    <s v="15:6"/>
  </r>
  <r>
    <n v="2"/>
    <n v="4"/>
    <s v="OJ247"/>
    <s v="OJ"/>
    <n v="548"/>
    <x v="9"/>
    <n v="15"/>
    <n v="8"/>
    <s v="15:8"/>
  </r>
  <r>
    <n v="11"/>
    <n v="15"/>
    <s v="EH892"/>
    <s v="EH"/>
    <n v="559"/>
    <x v="9"/>
    <n v="15"/>
    <n v="19"/>
    <s v="15:19"/>
  </r>
  <r>
    <n v="4"/>
    <n v="3"/>
    <s v="JN904"/>
    <s v="JN"/>
    <n v="563"/>
    <x v="9"/>
    <n v="15"/>
    <n v="23"/>
    <s v="15:23"/>
  </r>
  <r>
    <n v="3"/>
    <n v="12"/>
    <s v="KI291"/>
    <s v="KI"/>
    <n v="566"/>
    <x v="9"/>
    <n v="15"/>
    <n v="26"/>
    <s v="15:26"/>
  </r>
  <r>
    <n v="2"/>
    <n v="7"/>
    <s v="MF590"/>
    <s v="MF"/>
    <n v="568"/>
    <x v="9"/>
    <n v="15"/>
    <n v="28"/>
    <s v="15:28"/>
  </r>
  <r>
    <n v="13"/>
    <n v="7"/>
    <s v="LN225"/>
    <s v="LN"/>
    <n v="581"/>
    <x v="9"/>
    <n v="15"/>
    <n v="41"/>
    <s v="15:41"/>
  </r>
  <r>
    <n v="3"/>
    <n v="12"/>
    <s v="CN589"/>
    <s v="CN"/>
    <n v="584"/>
    <x v="9"/>
    <n v="15"/>
    <n v="44"/>
    <s v="15:44"/>
  </r>
  <r>
    <n v="9"/>
    <n v="9"/>
    <s v="JM352"/>
    <s v="JM"/>
    <n v="593"/>
    <x v="9"/>
    <n v="15"/>
    <n v="53"/>
    <s v="15:53"/>
  </r>
  <r>
    <n v="13"/>
    <n v="3"/>
    <s v="AA425"/>
    <s v="AA"/>
    <n v="606"/>
    <x v="10"/>
    <n v="16"/>
    <n v="6"/>
    <s v="16:6"/>
  </r>
  <r>
    <n v="7"/>
    <n v="2"/>
    <s v="OI629"/>
    <s v="OI"/>
    <n v="613"/>
    <x v="10"/>
    <n v="16"/>
    <n v="13"/>
    <s v="16:13"/>
  </r>
  <r>
    <n v="13"/>
    <n v="4"/>
    <s v="HA731"/>
    <s v="HA"/>
    <n v="626"/>
    <x v="10"/>
    <n v="16"/>
    <n v="26"/>
    <s v="16:26"/>
  </r>
  <r>
    <n v="4"/>
    <n v="12"/>
    <s v="GA781"/>
    <s v="GA"/>
    <n v="630"/>
    <x v="10"/>
    <n v="16"/>
    <n v="30"/>
    <s v="16:30"/>
  </r>
  <r>
    <n v="7"/>
    <n v="8"/>
    <s v="LM755"/>
    <s v="LM"/>
    <n v="637"/>
    <x v="10"/>
    <n v="16"/>
    <n v="37"/>
    <s v="16:37"/>
  </r>
  <r>
    <n v="3"/>
    <n v="12"/>
    <s v="AE347"/>
    <s v="AE"/>
    <n v="640"/>
    <x v="10"/>
    <n v="16"/>
    <n v="40"/>
    <s v="16:40"/>
  </r>
  <r>
    <n v="4"/>
    <n v="11"/>
    <s v="GF313"/>
    <s v="GF"/>
    <n v="644"/>
    <x v="10"/>
    <n v="16"/>
    <n v="44"/>
    <s v="16:44"/>
  </r>
  <r>
    <n v="7"/>
    <n v="1"/>
    <s v="EF961"/>
    <s v="EF"/>
    <n v="651"/>
    <x v="10"/>
    <n v="16"/>
    <n v="51"/>
    <s v="16:51"/>
  </r>
  <r>
    <n v="3"/>
    <n v="9"/>
    <s v="PO926"/>
    <s v="PO"/>
    <n v="654"/>
    <x v="10"/>
    <n v="16"/>
    <n v="54"/>
    <s v="16:54"/>
  </r>
  <r>
    <n v="1"/>
    <n v="4"/>
    <s v="NH234"/>
    <s v="NH"/>
    <n v="655"/>
    <x v="10"/>
    <n v="16"/>
    <n v="55"/>
    <s v="16:55"/>
  </r>
  <r>
    <n v="14"/>
    <n v="3"/>
    <s v="AG864"/>
    <s v="AG"/>
    <n v="669"/>
    <x v="11"/>
    <n v="17"/>
    <n v="9"/>
    <s v="17:9"/>
  </r>
  <r>
    <n v="5"/>
    <n v="12"/>
    <s v="DM336"/>
    <s v="DM"/>
    <n v="674"/>
    <x v="11"/>
    <n v="17"/>
    <n v="14"/>
    <s v="17:14"/>
  </r>
  <r>
    <n v="4"/>
    <n v="9"/>
    <s v="LM392"/>
    <s v="LM"/>
    <n v="678"/>
    <x v="11"/>
    <n v="17"/>
    <n v="18"/>
    <s v="17:18"/>
  </r>
  <r>
    <n v="5"/>
    <n v="4"/>
    <s v="EH559"/>
    <s v="EH"/>
    <n v="683"/>
    <x v="11"/>
    <n v="17"/>
    <n v="23"/>
    <s v="17:23"/>
  </r>
  <r>
    <n v="6"/>
    <n v="8"/>
    <s v="HC465"/>
    <s v="HC"/>
    <n v="689"/>
    <x v="11"/>
    <n v="17"/>
    <n v="29"/>
    <s v="17:29"/>
  </r>
  <r>
    <n v="8"/>
    <n v="14"/>
    <s v="BL246"/>
    <s v="BL"/>
    <n v="697"/>
    <x v="11"/>
    <n v="17"/>
    <n v="37"/>
    <s v="17:37"/>
  </r>
  <r>
    <n v="15"/>
    <n v="11"/>
    <s v="FG771"/>
    <s v="FG"/>
    <n v="712"/>
    <x v="11"/>
    <n v="17"/>
    <n v="52"/>
    <s v="17:52"/>
  </r>
  <r>
    <n v="1"/>
    <n v="1"/>
    <s v="IC327"/>
    <s v="IC"/>
    <n v="713"/>
    <x v="11"/>
    <n v="17"/>
    <n v="53"/>
    <s v="17:53"/>
  </r>
  <r>
    <n v="14"/>
    <n v="15"/>
    <s v="JK843"/>
    <s v="JK"/>
    <n v="727"/>
    <x v="12"/>
    <n v="18"/>
    <n v="7"/>
    <s v="18:7"/>
  </r>
  <r>
    <n v="6"/>
    <n v="7"/>
    <s v="CL393"/>
    <s v="CL"/>
    <n v="733"/>
    <x v="12"/>
    <n v="18"/>
    <n v="13"/>
    <s v="18:13"/>
  </r>
  <r>
    <n v="7"/>
    <n v="11"/>
    <s v="NP226"/>
    <s v="NP"/>
    <n v="740"/>
    <x v="12"/>
    <n v="18"/>
    <n v="20"/>
    <s v="18:20"/>
  </r>
  <r>
    <n v="10"/>
    <n v="11"/>
    <s v="PI710"/>
    <s v="PI"/>
    <n v="750"/>
    <x v="12"/>
    <n v="18"/>
    <n v="30"/>
    <s v="18:30"/>
  </r>
  <r>
    <n v="5"/>
    <n v="6"/>
    <s v="GA435"/>
    <s v="GA"/>
    <n v="755"/>
    <x v="12"/>
    <n v="18"/>
    <n v="35"/>
    <s v="18:35"/>
  </r>
  <r>
    <n v="13"/>
    <n v="7"/>
    <s v="AH451"/>
    <s v="AH"/>
    <n v="768"/>
    <x v="12"/>
    <n v="18"/>
    <n v="48"/>
    <s v="18:48"/>
  </r>
  <r>
    <n v="2"/>
    <n v="9"/>
    <s v="IJ379"/>
    <s v="IJ"/>
    <n v="770"/>
    <x v="12"/>
    <n v="18"/>
    <n v="50"/>
    <s v="18:50"/>
  </r>
  <r>
    <n v="9"/>
    <n v="11"/>
    <s v="CC791"/>
    <s v="CC"/>
    <n v="779"/>
    <x v="12"/>
    <n v="18"/>
    <n v="59"/>
    <s v="18:59"/>
  </r>
  <r>
    <n v="8"/>
    <n v="3"/>
    <s v="AF135"/>
    <s v="AF"/>
    <n v="787"/>
    <x v="13"/>
    <n v="19"/>
    <n v="7"/>
    <s v="19:7"/>
  </r>
  <r>
    <n v="1"/>
    <n v="6"/>
    <s v="MN872"/>
    <s v="MN"/>
    <n v="788"/>
    <x v="13"/>
    <n v="19"/>
    <n v="8"/>
    <s v="19:8"/>
  </r>
  <r>
    <n v="10"/>
    <n v="9"/>
    <s v="LP599"/>
    <s v="LP"/>
    <n v="798"/>
    <x v="13"/>
    <n v="19"/>
    <n v="18"/>
    <s v="19:18"/>
  </r>
  <r>
    <n v="2"/>
    <n v="11"/>
    <s v="OD829"/>
    <s v="OD"/>
    <n v="800"/>
    <x v="13"/>
    <n v="19"/>
    <n v="20"/>
    <s v="19:20"/>
  </r>
  <r>
    <n v="6"/>
    <n v="12"/>
    <s v="KN305"/>
    <s v="KN"/>
    <n v="806"/>
    <x v="13"/>
    <n v="19"/>
    <n v="26"/>
    <s v="19:26"/>
  </r>
  <r>
    <n v="2"/>
    <n v="14"/>
    <s v="AH528"/>
    <s v="AH"/>
    <n v="808"/>
    <x v="13"/>
    <n v="19"/>
    <n v="28"/>
    <s v="19:28"/>
  </r>
  <r>
    <n v="4"/>
    <n v="2"/>
    <s v="CA524"/>
    <s v="CA"/>
    <n v="812"/>
    <x v="13"/>
    <n v="19"/>
    <n v="32"/>
    <s v="19:32"/>
  </r>
  <r>
    <n v="9"/>
    <n v="8"/>
    <s v="EP925"/>
    <s v="EP"/>
    <n v="821"/>
    <x v="13"/>
    <n v="19"/>
    <n v="41"/>
    <s v="19:41"/>
  </r>
  <r>
    <n v="2"/>
    <n v="4"/>
    <s v="EF263"/>
    <s v="EF"/>
    <n v="823"/>
    <x v="13"/>
    <n v="19"/>
    <n v="43"/>
    <s v="19:43"/>
  </r>
  <r>
    <n v="11"/>
    <n v="11"/>
    <s v="AN413"/>
    <s v="AN"/>
    <n v="834"/>
    <x v="13"/>
    <n v="19"/>
    <n v="54"/>
    <s v="19:54"/>
  </r>
  <r>
    <n v="8"/>
    <n v="1"/>
    <s v="LE288"/>
    <s v="LE"/>
    <n v="842"/>
    <x v="14"/>
    <n v="20"/>
    <n v="2"/>
    <s v="20:2"/>
  </r>
  <r>
    <n v="13"/>
    <n v="9"/>
    <s v="LM661"/>
    <s v="LM"/>
    <n v="855"/>
    <x v="14"/>
    <n v="20"/>
    <n v="15"/>
    <s v="20:15"/>
  </r>
  <r>
    <n v="7"/>
    <n v="13"/>
    <s v="CO649"/>
    <s v="CO"/>
    <n v="862"/>
    <x v="14"/>
    <n v="20"/>
    <n v="22"/>
    <s v="20:22"/>
  </r>
  <r>
    <n v="7"/>
    <n v="11"/>
    <s v="GB981"/>
    <s v="GB"/>
    <n v="869"/>
    <x v="14"/>
    <n v="20"/>
    <n v="29"/>
    <s v="20:29"/>
  </r>
  <r>
    <n v="9"/>
    <n v="11"/>
    <s v="HF358"/>
    <s v="HF"/>
    <n v="878"/>
    <x v="14"/>
    <n v="20"/>
    <n v="38"/>
    <s v="20:38"/>
  </r>
  <r>
    <n v="6"/>
    <n v="1"/>
    <s v="LA734"/>
    <s v="LA"/>
    <n v="884"/>
    <x v="14"/>
    <n v="20"/>
    <n v="44"/>
    <s v="20:44"/>
  </r>
  <r>
    <n v="14"/>
    <n v="6"/>
    <s v="LL684"/>
    <s v="LL"/>
    <n v="898"/>
    <x v="14"/>
    <n v="20"/>
    <n v="58"/>
    <s v="20:58"/>
  </r>
  <r>
    <n v="14"/>
    <n v="10"/>
    <s v="EG251"/>
    <s v="EG"/>
    <n v="912"/>
    <x v="15"/>
    <n v="21"/>
    <n v="12"/>
    <s v="21:12"/>
  </r>
  <r>
    <n v="7"/>
    <n v="7"/>
    <s v="NH488"/>
    <s v="NH"/>
    <n v="919"/>
    <x v="15"/>
    <n v="21"/>
    <n v="19"/>
    <s v="21:19"/>
  </r>
  <r>
    <n v="11"/>
    <n v="1"/>
    <s v="LF545"/>
    <s v="LF"/>
    <n v="930"/>
    <x v="15"/>
    <n v="21"/>
    <n v="30"/>
    <s v="21:30"/>
  </r>
  <r>
    <n v="11"/>
    <n v="3"/>
    <s v="GB137"/>
    <s v="GB"/>
    <n v="941"/>
    <x v="15"/>
    <n v="21"/>
    <n v="41"/>
    <s v="21:41"/>
  </r>
  <r>
    <n v="11"/>
    <n v="2"/>
    <s v="PB847"/>
    <s v="PB"/>
    <n v="952"/>
    <x v="15"/>
    <n v="21"/>
    <n v="52"/>
    <s v="21:52"/>
  </r>
  <r>
    <n v="12"/>
    <n v="2"/>
    <s v="GH559"/>
    <s v="GH"/>
    <n v="964"/>
    <x v="16"/>
    <n v="22"/>
    <n v="4"/>
    <s v="22:4"/>
  </r>
  <r>
    <n v="3"/>
    <n v="14"/>
    <s v="FP317"/>
    <s v="FP"/>
    <n v="967"/>
    <x v="16"/>
    <n v="22"/>
    <n v="7"/>
    <s v="22:7"/>
  </r>
  <r>
    <n v="3"/>
    <n v="6"/>
    <s v="BM762"/>
    <s v="BM"/>
    <n v="970"/>
    <x v="16"/>
    <n v="22"/>
    <n v="10"/>
    <s v="22:10"/>
  </r>
  <r>
    <n v="12"/>
    <n v="2"/>
    <s v="FJ667"/>
    <s v="FJ"/>
    <n v="982"/>
    <x v="16"/>
    <n v="22"/>
    <n v="22"/>
    <s v="22:22"/>
  </r>
  <r>
    <n v="7"/>
    <n v="8"/>
    <s v="FA471"/>
    <s v="FA"/>
    <n v="989"/>
    <x v="16"/>
    <n v="22"/>
    <n v="29"/>
    <s v="22:29"/>
  </r>
  <r>
    <n v="10"/>
    <n v="12"/>
    <s v="OO730"/>
    <s v="OO"/>
    <n v="999"/>
    <x v="16"/>
    <n v="22"/>
    <n v="39"/>
    <s v="22:39"/>
  </r>
  <r>
    <n v="2"/>
    <n v="14"/>
    <s v="NM466"/>
    <s v="NM"/>
    <n v="1001"/>
    <x v="16"/>
    <n v="22"/>
    <n v="41"/>
    <s v="22:41"/>
  </r>
  <r>
    <n v="14"/>
    <n v="11"/>
    <s v="LN234"/>
    <s v="LN"/>
    <n v="1015"/>
    <x v="16"/>
    <n v="22"/>
    <n v="55"/>
    <s v="22:55"/>
  </r>
  <r>
    <n v="9"/>
    <n v="10"/>
    <s v="NK798"/>
    <s v="NK"/>
    <n v="1024"/>
    <x v="17"/>
    <n v="23"/>
    <n v="4"/>
    <s v="23:4"/>
  </r>
  <r>
    <n v="2"/>
    <n v="14"/>
    <s v="DH531"/>
    <s v="DH"/>
    <n v="1026"/>
    <x v="17"/>
    <n v="23"/>
    <n v="6"/>
    <s v="23:6"/>
  </r>
  <r>
    <n v="11"/>
    <n v="3"/>
    <s v="IC460"/>
    <s v="IC"/>
    <n v="1037"/>
    <x v="17"/>
    <n v="23"/>
    <n v="17"/>
    <s v="23:17"/>
  </r>
  <r>
    <n v="2"/>
    <n v="1"/>
    <s v="BA678"/>
    <s v="BA"/>
    <n v="1039"/>
    <x v="17"/>
    <n v="23"/>
    <n v="19"/>
    <s v="23:19"/>
  </r>
  <r>
    <n v="14"/>
    <n v="3"/>
    <s v="GE131"/>
    <s v="GE"/>
    <n v="1053"/>
    <x v="17"/>
    <n v="23"/>
    <n v="33"/>
    <s v="23:33"/>
  </r>
  <r>
    <n v="6"/>
    <n v="6"/>
    <s v="PA306"/>
    <s v="PA"/>
    <n v="1059"/>
    <x v="17"/>
    <n v="23"/>
    <n v="39"/>
    <s v="23:39"/>
  </r>
  <r>
    <n v="5"/>
    <n v="14"/>
    <s v="EL879"/>
    <s v="EL"/>
    <n v="1064"/>
    <x v="17"/>
    <n v="23"/>
    <n v="44"/>
    <s v="23:44"/>
  </r>
  <r>
    <n v="2"/>
    <n v="8"/>
    <s v="EL963"/>
    <s v="EL"/>
    <n v="1066"/>
    <x v="17"/>
    <n v="23"/>
    <n v="46"/>
    <s v="23:46"/>
  </r>
  <r>
    <n v="10"/>
    <n v="15"/>
    <s v="NK460"/>
    <s v="NK"/>
    <n v="1076"/>
    <x v="17"/>
    <n v="23"/>
    <n v="56"/>
    <s v="23:56"/>
  </r>
  <r>
    <n v="3"/>
    <n v="15"/>
    <s v="GM330"/>
    <s v="GM"/>
    <n v="1079"/>
    <x v="17"/>
    <n v="23"/>
    <n v="59"/>
    <s v="23: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5EBA0-FB8C-4C5E-A6EF-A5AF8C044356}" name="Tabela przestawna1" cacheId="4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program">
  <location ref="A3:B19" firstHeaderRow="1" firstDataRow="1" firstDataCol="1"/>
  <pivotFields count="4">
    <pivotField showAll="0"/>
    <pivotField axis="axisRow" showAll="0">
      <items count="16">
        <item x="10"/>
        <item x="3"/>
        <item x="12"/>
        <item x="13"/>
        <item x="0"/>
        <item x="8"/>
        <item x="4"/>
        <item x="14"/>
        <item x="7"/>
        <item x="2"/>
        <item x="11"/>
        <item x="6"/>
        <item x="1"/>
        <item x="5"/>
        <item x="9"/>
        <item t="default"/>
      </items>
    </pivotField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ile osob skorzystalo z danego programu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ED7D49-97B8-49C5-9E4B-45A42E3DACCA}" name="Tabela przestawna4" cacheId="4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11" firstHeaderRow="1" firstDataRow="1" firstDataCol="1"/>
  <pivotFields count="4">
    <pivotField showAll="0"/>
    <pivotField showAll="0"/>
    <pivotField dataField="1" showAll="0" countASubtotal="1">
      <items count="145">
        <item x="78"/>
        <item x="37"/>
        <item x="83"/>
        <item x="28"/>
        <item x="104"/>
        <item x="50"/>
        <item x="88"/>
        <item x="101"/>
        <item x="109"/>
        <item x="57"/>
        <item x="29"/>
        <item x="113"/>
        <item x="137"/>
        <item x="48"/>
        <item x="69"/>
        <item x="11"/>
        <item x="36"/>
        <item x="27"/>
        <item x="13"/>
        <item x="93"/>
        <item x="22"/>
        <item x="128"/>
        <item x="55"/>
        <item x="110"/>
        <item x="18"/>
        <item x="103"/>
        <item x="10"/>
        <item x="5"/>
        <item x="39"/>
        <item x="97"/>
        <item x="76"/>
        <item x="116"/>
        <item x="26"/>
        <item x="44"/>
        <item x="7"/>
        <item x="8"/>
        <item x="49"/>
        <item x="52"/>
        <item x="135"/>
        <item x="59"/>
        <item x="89"/>
        <item x="16"/>
        <item x="3"/>
        <item x="38"/>
        <item x="112"/>
        <item x="85"/>
        <item x="121"/>
        <item x="91"/>
        <item x="71"/>
        <item x="15"/>
        <item x="33"/>
        <item x="140"/>
        <item x="141"/>
        <item x="111"/>
        <item x="130"/>
        <item x="51"/>
        <item x="94"/>
        <item x="63"/>
        <item x="129"/>
        <item x="4"/>
        <item x="1"/>
        <item x="127"/>
        <item x="100"/>
        <item x="81"/>
        <item x="124"/>
        <item x="117"/>
        <item x="138"/>
        <item x="84"/>
        <item x="30"/>
        <item x="126"/>
        <item x="54"/>
        <item x="43"/>
        <item x="143"/>
        <item x="2"/>
        <item x="80"/>
        <item x="35"/>
        <item x="92"/>
        <item x="31"/>
        <item x="118"/>
        <item x="9"/>
        <item x="62"/>
        <item x="21"/>
        <item x="19"/>
        <item x="95"/>
        <item x="136"/>
        <item x="102"/>
        <item x="60"/>
        <item x="96"/>
        <item x="77"/>
        <item x="47"/>
        <item x="66"/>
        <item x="72"/>
        <item x="32"/>
        <item x="25"/>
        <item x="73"/>
        <item x="14"/>
        <item x="12"/>
        <item x="58"/>
        <item x="61"/>
        <item x="56"/>
        <item x="41"/>
        <item x="108"/>
        <item x="6"/>
        <item x="119"/>
        <item x="114"/>
        <item x="123"/>
        <item x="24"/>
        <item x="120"/>
        <item x="90"/>
        <item x="115"/>
        <item x="82"/>
        <item x="75"/>
        <item x="133"/>
        <item x="106"/>
        <item x="17"/>
        <item x="74"/>
        <item x="40"/>
        <item x="45"/>
        <item x="42"/>
        <item x="105"/>
        <item x="20"/>
        <item x="87"/>
        <item x="23"/>
        <item x="122"/>
        <item x="142"/>
        <item x="134"/>
        <item x="46"/>
        <item x="64"/>
        <item x="132"/>
        <item x="0"/>
        <item x="34"/>
        <item x="98"/>
        <item x="107"/>
        <item x="79"/>
        <item x="70"/>
        <item x="131"/>
        <item x="139"/>
        <item x="125"/>
        <item x="99"/>
        <item x="53"/>
        <item x="67"/>
        <item x="65"/>
        <item x="68"/>
        <item x="86"/>
        <item t="countA"/>
      </items>
    </pivotField>
    <pivotField axis="axisRow" showAll="0">
      <items count="108">
        <item x="64"/>
        <item x="36"/>
        <item x="28"/>
        <item x="82"/>
        <item x="47"/>
        <item x="80"/>
        <item x="52"/>
        <item x="29"/>
        <item x="88"/>
        <item x="46"/>
        <item x="58"/>
        <item x="11"/>
        <item x="27"/>
        <item x="13"/>
        <item x="73"/>
        <item x="22"/>
        <item x="51"/>
        <item x="86"/>
        <item x="18"/>
        <item x="10"/>
        <item x="5"/>
        <item x="38"/>
        <item x="77"/>
        <item x="63"/>
        <item x="90"/>
        <item x="26"/>
        <item x="7"/>
        <item x="8"/>
        <item x="103"/>
        <item x="53"/>
        <item x="71"/>
        <item x="16"/>
        <item x="3"/>
        <item x="37"/>
        <item x="69"/>
        <item x="95"/>
        <item x="15"/>
        <item x="33"/>
        <item x="87"/>
        <item x="100"/>
        <item x="48"/>
        <item x="74"/>
        <item x="55"/>
        <item x="99"/>
        <item x="4"/>
        <item x="1"/>
        <item x="98"/>
        <item x="66"/>
        <item x="91"/>
        <item x="104"/>
        <item x="68"/>
        <item x="30"/>
        <item x="50"/>
        <item x="42"/>
        <item x="106"/>
        <item x="2"/>
        <item x="35"/>
        <item x="72"/>
        <item x="31"/>
        <item x="92"/>
        <item x="9"/>
        <item x="21"/>
        <item x="19"/>
        <item x="75"/>
        <item x="81"/>
        <item x="54"/>
        <item x="76"/>
        <item x="45"/>
        <item x="60"/>
        <item x="32"/>
        <item x="25"/>
        <item x="14"/>
        <item x="12"/>
        <item x="40"/>
        <item x="85"/>
        <item x="6"/>
        <item x="93"/>
        <item x="89"/>
        <item x="96"/>
        <item x="24"/>
        <item x="94"/>
        <item x="67"/>
        <item x="62"/>
        <item x="83"/>
        <item x="17"/>
        <item x="61"/>
        <item x="39"/>
        <item x="43"/>
        <item x="41"/>
        <item x="20"/>
        <item x="23"/>
        <item x="102"/>
        <item x="44"/>
        <item x="0"/>
        <item x="34"/>
        <item x="78"/>
        <item x="84"/>
        <item x="65"/>
        <item x="59"/>
        <item x="101"/>
        <item x="105"/>
        <item x="97"/>
        <item x="79"/>
        <item x="49"/>
        <item x="57"/>
        <item x="56"/>
        <item x="70"/>
        <item t="default"/>
      </items>
    </pivotField>
  </pivotFields>
  <rowFields count="1">
    <field x="3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dataFields count="1">
    <dataField name="Liczba z rejestracj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A5D68-F6DC-440A-BC7C-9882596C0A99}" name="Tabela przestawna7" cacheId="4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4" rowHeaderCaption="godzina pracy myjni">
  <location ref="A3:B10" firstHeaderRow="1" firstDataRow="1" firstDataCol="1"/>
  <pivotFields count="9">
    <pivotField dataField="1"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t="default"/>
      </items>
    </pivotField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ile klientów przyjechalo o danej godzinie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jnia" connectionId="1" xr16:uid="{E5ADA6A6-4841-4392-B559-CEF841A155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1E0B-6630-4F32-9FE4-DF909063A8D5}">
  <dimension ref="A3:B19"/>
  <sheetViews>
    <sheetView workbookViewId="0">
      <selection activeCell="A3" sqref="A3:B18"/>
    </sheetView>
  </sheetViews>
  <sheetFormatPr defaultRowHeight="15" x14ac:dyDescent="0.25"/>
  <cols>
    <col min="1" max="1" width="14.28515625" bestFit="1" customWidth="1"/>
    <col min="2" max="2" width="36.42578125" bestFit="1" customWidth="1"/>
  </cols>
  <sheetData>
    <row r="3" spans="1:2" x14ac:dyDescent="0.25">
      <c r="A3" s="4" t="s">
        <v>145</v>
      </c>
      <c r="B3" t="s">
        <v>150</v>
      </c>
    </row>
    <row r="4" spans="1:2" x14ac:dyDescent="0.25">
      <c r="A4" s="5">
        <v>1</v>
      </c>
      <c r="B4" s="2">
        <v>11</v>
      </c>
    </row>
    <row r="5" spans="1:2" x14ac:dyDescent="0.25">
      <c r="A5" s="5">
        <v>2</v>
      </c>
      <c r="B5" s="2">
        <v>9</v>
      </c>
    </row>
    <row r="6" spans="1:2" x14ac:dyDescent="0.25">
      <c r="A6" s="5">
        <v>3</v>
      </c>
      <c r="B6" s="2">
        <v>9</v>
      </c>
    </row>
    <row r="7" spans="1:2" x14ac:dyDescent="0.25">
      <c r="A7" s="5">
        <v>4</v>
      </c>
      <c r="B7" s="2">
        <v>7</v>
      </c>
    </row>
    <row r="8" spans="1:2" x14ac:dyDescent="0.25">
      <c r="A8" s="5">
        <v>5</v>
      </c>
      <c r="B8" s="2">
        <v>6</v>
      </c>
    </row>
    <row r="9" spans="1:2" x14ac:dyDescent="0.25">
      <c r="A9" s="5">
        <v>6</v>
      </c>
      <c r="B9" s="2">
        <v>10</v>
      </c>
    </row>
    <row r="10" spans="1:2" x14ac:dyDescent="0.25">
      <c r="A10" s="5">
        <v>7</v>
      </c>
      <c r="B10" s="2">
        <v>11</v>
      </c>
    </row>
    <row r="11" spans="1:2" x14ac:dyDescent="0.25">
      <c r="A11" s="5">
        <v>8</v>
      </c>
      <c r="B11" s="2">
        <v>6</v>
      </c>
    </row>
    <row r="12" spans="1:2" x14ac:dyDescent="0.25">
      <c r="A12" s="5">
        <v>9</v>
      </c>
      <c r="B12" s="2">
        <v>12</v>
      </c>
    </row>
    <row r="13" spans="1:2" x14ac:dyDescent="0.25">
      <c r="A13" s="5">
        <v>10</v>
      </c>
      <c r="B13" s="2">
        <v>8</v>
      </c>
    </row>
    <row r="14" spans="1:2" x14ac:dyDescent="0.25">
      <c r="A14" s="5">
        <v>11</v>
      </c>
      <c r="B14" s="2">
        <v>16</v>
      </c>
    </row>
    <row r="15" spans="1:2" x14ac:dyDescent="0.25">
      <c r="A15" s="5">
        <v>12</v>
      </c>
      <c r="B15" s="2">
        <v>14</v>
      </c>
    </row>
    <row r="16" spans="1:2" x14ac:dyDescent="0.25">
      <c r="A16" s="5">
        <v>13</v>
      </c>
      <c r="B16" s="2">
        <v>7</v>
      </c>
    </row>
    <row r="17" spans="1:2" x14ac:dyDescent="0.25">
      <c r="A17" s="5">
        <v>14</v>
      </c>
      <c r="B17" s="2">
        <v>12</v>
      </c>
    </row>
    <row r="18" spans="1:2" x14ac:dyDescent="0.25">
      <c r="A18" s="5">
        <v>15</v>
      </c>
      <c r="B18" s="2">
        <v>6</v>
      </c>
    </row>
    <row r="19" spans="1:2" x14ac:dyDescent="0.25">
      <c r="A19" s="5" t="s">
        <v>148</v>
      </c>
      <c r="B19" s="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616E-48F7-4565-99F2-C4B769F45D98}">
  <dimension ref="A3:B111"/>
  <sheetViews>
    <sheetView topLeftCell="A2" workbookViewId="0">
      <selection activeCell="AB14" sqref="AB14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6.42578125" bestFit="1" customWidth="1"/>
    <col min="4" max="6" width="6.28515625" bestFit="1" customWidth="1"/>
    <col min="7" max="8" width="6.7109375" bestFit="1" customWidth="1"/>
    <col min="9" max="10" width="6.5703125" bestFit="1" customWidth="1"/>
    <col min="11" max="11" width="5.85546875" bestFit="1" customWidth="1"/>
    <col min="12" max="12" width="6.42578125" bestFit="1" customWidth="1"/>
    <col min="13" max="13" width="6.7109375" bestFit="1" customWidth="1"/>
    <col min="14" max="15" width="6.42578125" bestFit="1" customWidth="1"/>
    <col min="16" max="16" width="6.28515625" bestFit="1" customWidth="1"/>
    <col min="17" max="18" width="6.42578125" bestFit="1" customWidth="1"/>
    <col min="19" max="19" width="6.140625" bestFit="1" customWidth="1"/>
    <col min="20" max="20" width="6.42578125" bestFit="1" customWidth="1"/>
    <col min="21" max="21" width="6" bestFit="1" customWidth="1"/>
    <col min="22" max="23" width="7" bestFit="1" customWidth="1"/>
    <col min="24" max="24" width="6.5703125" bestFit="1" customWidth="1"/>
    <col min="25" max="25" width="6.42578125" bestFit="1" customWidth="1"/>
    <col min="26" max="27" width="6.28515625" bestFit="1" customWidth="1"/>
    <col min="28" max="28" width="6.5703125" bestFit="1" customWidth="1"/>
    <col min="29" max="29" width="5.7109375" bestFit="1" customWidth="1"/>
    <col min="30" max="30" width="5.85546875" bestFit="1" customWidth="1"/>
    <col min="31" max="31" width="6" bestFit="1" customWidth="1"/>
    <col min="32" max="35" width="6.5703125" bestFit="1" customWidth="1"/>
    <col min="36" max="36" width="6.42578125" bestFit="1" customWidth="1"/>
    <col min="37" max="39" width="6.28515625" bestFit="1" customWidth="1"/>
    <col min="40" max="40" width="6.5703125" bestFit="1" customWidth="1"/>
    <col min="41" max="41" width="6.140625" bestFit="1" customWidth="1"/>
    <col min="42" max="42" width="7.140625" bestFit="1" customWidth="1"/>
    <col min="43" max="43" width="6.42578125" bestFit="1" customWidth="1"/>
    <col min="44" max="44" width="6.28515625" bestFit="1" customWidth="1"/>
    <col min="45" max="45" width="6.140625" bestFit="1" customWidth="1"/>
    <col min="46" max="47" width="6" bestFit="1" customWidth="1"/>
    <col min="48" max="48" width="6.42578125" bestFit="1" customWidth="1"/>
    <col min="49" max="51" width="6.28515625" bestFit="1" customWidth="1"/>
    <col min="52" max="54" width="5.85546875" bestFit="1" customWidth="1"/>
    <col min="55" max="55" width="6.140625" bestFit="1" customWidth="1"/>
    <col min="56" max="56" width="6.28515625" bestFit="1" customWidth="1"/>
    <col min="57" max="57" width="6.140625" bestFit="1" customWidth="1"/>
    <col min="58" max="58" width="6.42578125" bestFit="1" customWidth="1"/>
    <col min="59" max="59" width="5.5703125" bestFit="1" customWidth="1"/>
    <col min="60" max="60" width="5.7109375" bestFit="1" customWidth="1"/>
    <col min="61" max="62" width="6.42578125" bestFit="1" customWidth="1"/>
    <col min="63" max="63" width="6.140625" bestFit="1" customWidth="1"/>
    <col min="64" max="65" width="6.7109375" bestFit="1" customWidth="1"/>
    <col min="66" max="67" width="6.5703125" bestFit="1" customWidth="1"/>
    <col min="68" max="69" width="6.42578125" bestFit="1" customWidth="1"/>
    <col min="70" max="71" width="6.7109375" bestFit="1" customWidth="1"/>
    <col min="72" max="72" width="6.5703125" bestFit="1" customWidth="1"/>
    <col min="73" max="73" width="6.28515625" bestFit="1" customWidth="1"/>
    <col min="74" max="74" width="7.28515625" bestFit="1" customWidth="1"/>
    <col min="75" max="75" width="6.85546875" bestFit="1" customWidth="1"/>
    <col min="76" max="77" width="6.5703125" bestFit="1" customWidth="1"/>
    <col min="78" max="78" width="6.42578125" bestFit="1" customWidth="1"/>
    <col min="79" max="80" width="6.28515625" bestFit="1" customWidth="1"/>
    <col min="81" max="81" width="6.140625" bestFit="1" customWidth="1"/>
    <col min="82" max="83" width="6.42578125" bestFit="1" customWidth="1"/>
    <col min="84" max="86" width="5.7109375" bestFit="1" customWidth="1"/>
    <col min="87" max="88" width="5.28515625" bestFit="1" customWidth="1"/>
    <col min="89" max="89" width="5.85546875" bestFit="1" customWidth="1"/>
    <col min="90" max="92" width="6.5703125" bestFit="1" customWidth="1"/>
    <col min="93" max="93" width="6.140625" bestFit="1" customWidth="1"/>
    <col min="94" max="94" width="5.85546875" bestFit="1" customWidth="1"/>
    <col min="95" max="95" width="6.140625" bestFit="1" customWidth="1"/>
    <col min="96" max="97" width="5.7109375" bestFit="1" customWidth="1"/>
    <col min="98" max="99" width="5.85546875" bestFit="1" customWidth="1"/>
    <col min="100" max="102" width="6.28515625" bestFit="1" customWidth="1"/>
    <col min="103" max="103" width="6.5703125" bestFit="1" customWidth="1"/>
    <col min="104" max="104" width="6.28515625" bestFit="1" customWidth="1"/>
    <col min="105" max="105" width="6.140625" bestFit="1" customWidth="1"/>
    <col min="106" max="107" width="5.85546875" bestFit="1" customWidth="1"/>
    <col min="108" max="108" width="5.5703125" bestFit="1" customWidth="1"/>
    <col min="109" max="109" width="5.7109375" bestFit="1" customWidth="1"/>
    <col min="110" max="112" width="6.7109375" bestFit="1" customWidth="1"/>
    <col min="113" max="114" width="6.28515625" bestFit="1" customWidth="1"/>
    <col min="115" max="115" width="6" bestFit="1" customWidth="1"/>
    <col min="116" max="116" width="7.140625" bestFit="1" customWidth="1"/>
    <col min="117" max="117" width="6.85546875" bestFit="1" customWidth="1"/>
    <col min="118" max="118" width="6.42578125" bestFit="1" customWidth="1"/>
    <col min="119" max="119" width="7" bestFit="1" customWidth="1"/>
    <col min="120" max="121" width="7.28515625" bestFit="1" customWidth="1"/>
    <col min="122" max="122" width="6.42578125" bestFit="1" customWidth="1"/>
    <col min="123" max="125" width="6.7109375" bestFit="1" customWidth="1"/>
    <col min="126" max="127" width="6.5703125" bestFit="1" customWidth="1"/>
    <col min="128" max="130" width="7.28515625" bestFit="1" customWidth="1"/>
    <col min="131" max="132" width="6.85546875" bestFit="1" customWidth="1"/>
    <col min="133" max="133" width="6.5703125" bestFit="1" customWidth="1"/>
    <col min="134" max="134" width="6.7109375" bestFit="1" customWidth="1"/>
    <col min="135" max="135" width="6" bestFit="1" customWidth="1"/>
    <col min="136" max="136" width="6.140625" bestFit="1" customWidth="1"/>
    <col min="137" max="137" width="6.85546875" bestFit="1" customWidth="1"/>
    <col min="138" max="138" width="6.42578125" bestFit="1" customWidth="1"/>
    <col min="139" max="139" width="6.28515625" bestFit="1" customWidth="1"/>
    <col min="140" max="140" width="5.7109375" bestFit="1" customWidth="1"/>
    <col min="141" max="141" width="5.85546875" bestFit="1" customWidth="1"/>
    <col min="142" max="142" width="6.28515625" bestFit="1" customWidth="1"/>
    <col min="143" max="144" width="7" bestFit="1" customWidth="1"/>
    <col min="145" max="145" width="6.5703125" bestFit="1" customWidth="1"/>
    <col min="146" max="146" width="14.28515625" bestFit="1" customWidth="1"/>
  </cols>
  <sheetData>
    <row r="3" spans="1:2" x14ac:dyDescent="0.25">
      <c r="A3" s="4" t="s">
        <v>147</v>
      </c>
      <c r="B3" t="s">
        <v>149</v>
      </c>
    </row>
    <row r="4" spans="1:2" x14ac:dyDescent="0.25">
      <c r="A4" s="5" t="s">
        <v>153</v>
      </c>
      <c r="B4" s="2">
        <v>1</v>
      </c>
    </row>
    <row r="5" spans="1:2" x14ac:dyDescent="0.25">
      <c r="A5" s="5" t="s">
        <v>154</v>
      </c>
      <c r="B5" s="2">
        <v>1</v>
      </c>
    </row>
    <row r="6" spans="1:2" x14ac:dyDescent="0.25">
      <c r="A6" s="5" t="s">
        <v>155</v>
      </c>
      <c r="B6" s="2">
        <v>2</v>
      </c>
    </row>
    <row r="7" spans="1:2" x14ac:dyDescent="0.25">
      <c r="A7" s="5" t="s">
        <v>156</v>
      </c>
      <c r="B7" s="2">
        <v>1</v>
      </c>
    </row>
    <row r="8" spans="1:2" x14ac:dyDescent="0.25">
      <c r="A8" s="5" t="s">
        <v>157</v>
      </c>
      <c r="B8" s="2">
        <v>2</v>
      </c>
    </row>
    <row r="9" spans="1:2" x14ac:dyDescent="0.25">
      <c r="A9" s="5" t="s">
        <v>158</v>
      </c>
      <c r="B9" s="2">
        <v>2</v>
      </c>
    </row>
    <row r="10" spans="1:2" x14ac:dyDescent="0.25">
      <c r="A10" s="5" t="s">
        <v>159</v>
      </c>
      <c r="B10" s="2">
        <v>1</v>
      </c>
    </row>
    <row r="11" spans="1:2" x14ac:dyDescent="0.25">
      <c r="A11" s="5" t="s">
        <v>160</v>
      </c>
      <c r="B11" s="2">
        <v>1</v>
      </c>
    </row>
    <row r="12" spans="1:2" x14ac:dyDescent="0.25">
      <c r="A12" s="5" t="s">
        <v>161</v>
      </c>
      <c r="B12" s="2">
        <v>1</v>
      </c>
    </row>
    <row r="13" spans="1:2" x14ac:dyDescent="0.25">
      <c r="A13" s="5" t="s">
        <v>162</v>
      </c>
      <c r="B13" s="2">
        <v>2</v>
      </c>
    </row>
    <row r="14" spans="1:2" x14ac:dyDescent="0.25">
      <c r="A14" s="5" t="s">
        <v>163</v>
      </c>
      <c r="B14" s="2">
        <v>1</v>
      </c>
    </row>
    <row r="15" spans="1:2" x14ac:dyDescent="0.25">
      <c r="A15" s="5" t="s">
        <v>164</v>
      </c>
      <c r="B15" s="2">
        <v>2</v>
      </c>
    </row>
    <row r="16" spans="1:2" x14ac:dyDescent="0.25">
      <c r="A16" s="5" t="s">
        <v>165</v>
      </c>
      <c r="B16" s="2">
        <v>1</v>
      </c>
    </row>
    <row r="17" spans="1:2" x14ac:dyDescent="0.25">
      <c r="A17" s="5" t="s">
        <v>166</v>
      </c>
      <c r="B17" s="2">
        <v>1</v>
      </c>
    </row>
    <row r="18" spans="1:2" x14ac:dyDescent="0.25">
      <c r="A18" s="5" t="s">
        <v>167</v>
      </c>
      <c r="B18" s="2">
        <v>1</v>
      </c>
    </row>
    <row r="19" spans="1:2" x14ac:dyDescent="0.25">
      <c r="A19" s="5" t="s">
        <v>168</v>
      </c>
      <c r="B19" s="2">
        <v>2</v>
      </c>
    </row>
    <row r="20" spans="1:2" x14ac:dyDescent="0.25">
      <c r="A20" s="5" t="s">
        <v>169</v>
      </c>
      <c r="B20" s="2">
        <v>1</v>
      </c>
    </row>
    <row r="21" spans="1:2" x14ac:dyDescent="0.25">
      <c r="A21" s="5" t="s">
        <v>170</v>
      </c>
      <c r="B21" s="2">
        <v>1</v>
      </c>
    </row>
    <row r="22" spans="1:2" x14ac:dyDescent="0.25">
      <c r="A22" s="5" t="s">
        <v>171</v>
      </c>
      <c r="B22" s="2">
        <v>2</v>
      </c>
    </row>
    <row r="23" spans="1:2" x14ac:dyDescent="0.25">
      <c r="A23" s="5" t="s">
        <v>172</v>
      </c>
      <c r="B23" s="2">
        <v>1</v>
      </c>
    </row>
    <row r="24" spans="1:2" x14ac:dyDescent="0.25">
      <c r="A24" s="5" t="s">
        <v>173</v>
      </c>
      <c r="B24" s="2">
        <v>1</v>
      </c>
    </row>
    <row r="25" spans="1:2" x14ac:dyDescent="0.25">
      <c r="A25" s="5" t="s">
        <v>174</v>
      </c>
      <c r="B25" s="2">
        <v>1</v>
      </c>
    </row>
    <row r="26" spans="1:2" x14ac:dyDescent="0.25">
      <c r="A26" s="5" t="s">
        <v>175</v>
      </c>
      <c r="B26" s="2">
        <v>1</v>
      </c>
    </row>
    <row r="27" spans="1:2" x14ac:dyDescent="0.25">
      <c r="A27" s="5" t="s">
        <v>176</v>
      </c>
      <c r="B27" s="2">
        <v>1</v>
      </c>
    </row>
    <row r="28" spans="1:2" x14ac:dyDescent="0.25">
      <c r="A28" s="5" t="s">
        <v>177</v>
      </c>
      <c r="B28" s="2">
        <v>1</v>
      </c>
    </row>
    <row r="29" spans="1:2" x14ac:dyDescent="0.25">
      <c r="A29" s="5" t="s">
        <v>178</v>
      </c>
      <c r="B29" s="2">
        <v>2</v>
      </c>
    </row>
    <row r="30" spans="1:2" x14ac:dyDescent="0.25">
      <c r="A30" s="5" t="s">
        <v>179</v>
      </c>
      <c r="B30" s="2">
        <v>1</v>
      </c>
    </row>
    <row r="31" spans="1:2" x14ac:dyDescent="0.25">
      <c r="A31" s="5" t="s">
        <v>180</v>
      </c>
      <c r="B31" s="2">
        <v>3</v>
      </c>
    </row>
    <row r="32" spans="1:2" x14ac:dyDescent="0.25">
      <c r="A32" s="5" t="s">
        <v>181</v>
      </c>
      <c r="B32" s="2">
        <v>1</v>
      </c>
    </row>
    <row r="33" spans="1:2" x14ac:dyDescent="0.25">
      <c r="A33" s="5" t="s">
        <v>182</v>
      </c>
      <c r="B33" s="2">
        <v>1</v>
      </c>
    </row>
    <row r="34" spans="1:2" x14ac:dyDescent="0.25">
      <c r="A34" s="5" t="s">
        <v>183</v>
      </c>
      <c r="B34" s="2">
        <v>1</v>
      </c>
    </row>
    <row r="35" spans="1:2" x14ac:dyDescent="0.25">
      <c r="A35" s="5" t="s">
        <v>184</v>
      </c>
      <c r="B35" s="2">
        <v>1</v>
      </c>
    </row>
    <row r="36" spans="1:2" x14ac:dyDescent="0.25">
      <c r="A36" s="5" t="s">
        <v>185</v>
      </c>
      <c r="B36" s="2">
        <v>1</v>
      </c>
    </row>
    <row r="37" spans="1:2" x14ac:dyDescent="0.25">
      <c r="A37" s="5" t="s">
        <v>186</v>
      </c>
      <c r="B37" s="2">
        <v>1</v>
      </c>
    </row>
    <row r="38" spans="1:2" x14ac:dyDescent="0.25">
      <c r="A38" s="5" t="s">
        <v>187</v>
      </c>
      <c r="B38" s="2">
        <v>2</v>
      </c>
    </row>
    <row r="39" spans="1:2" x14ac:dyDescent="0.25">
      <c r="A39" s="5" t="s">
        <v>188</v>
      </c>
      <c r="B39" s="2">
        <v>1</v>
      </c>
    </row>
    <row r="40" spans="1:2" x14ac:dyDescent="0.25">
      <c r="A40" s="5" t="s">
        <v>189</v>
      </c>
      <c r="B40" s="2">
        <v>3</v>
      </c>
    </row>
    <row r="41" spans="1:2" x14ac:dyDescent="0.25">
      <c r="A41" s="5" t="s">
        <v>190</v>
      </c>
      <c r="B41" s="2">
        <v>3</v>
      </c>
    </row>
    <row r="42" spans="1:2" x14ac:dyDescent="0.25">
      <c r="A42" s="5" t="s">
        <v>191</v>
      </c>
      <c r="B42" s="2">
        <v>1</v>
      </c>
    </row>
    <row r="43" spans="1:2" x14ac:dyDescent="0.25">
      <c r="A43" s="5" t="s">
        <v>192</v>
      </c>
      <c r="B43" s="2">
        <v>1</v>
      </c>
    </row>
    <row r="44" spans="1:2" x14ac:dyDescent="0.25">
      <c r="A44" s="5" t="s">
        <v>193</v>
      </c>
      <c r="B44" s="2">
        <v>1</v>
      </c>
    </row>
    <row r="45" spans="1:2" x14ac:dyDescent="0.25">
      <c r="A45" s="5" t="s">
        <v>194</v>
      </c>
      <c r="B45" s="2">
        <v>1</v>
      </c>
    </row>
    <row r="46" spans="1:2" x14ac:dyDescent="0.25">
      <c r="A46" s="5" t="s">
        <v>195</v>
      </c>
      <c r="B46" s="2">
        <v>1</v>
      </c>
    </row>
    <row r="47" spans="1:2" x14ac:dyDescent="0.25">
      <c r="A47" s="5" t="s">
        <v>196</v>
      </c>
      <c r="B47" s="2">
        <v>1</v>
      </c>
    </row>
    <row r="48" spans="1:2" x14ac:dyDescent="0.25">
      <c r="A48" s="5" t="s">
        <v>197</v>
      </c>
      <c r="B48" s="2">
        <v>1</v>
      </c>
    </row>
    <row r="49" spans="1:2" x14ac:dyDescent="0.25">
      <c r="A49" s="5" t="s">
        <v>198</v>
      </c>
      <c r="B49" s="2">
        <v>1</v>
      </c>
    </row>
    <row r="50" spans="1:2" x14ac:dyDescent="0.25">
      <c r="A50" s="5" t="s">
        <v>199</v>
      </c>
      <c r="B50" s="2">
        <v>1</v>
      </c>
    </row>
    <row r="51" spans="1:2" x14ac:dyDescent="0.25">
      <c r="A51" s="5" t="s">
        <v>200</v>
      </c>
      <c r="B51" s="2">
        <v>2</v>
      </c>
    </row>
    <row r="52" spans="1:2" x14ac:dyDescent="0.25">
      <c r="A52" s="5" t="s">
        <v>201</v>
      </c>
      <c r="B52" s="2">
        <v>2</v>
      </c>
    </row>
    <row r="53" spans="1:2" x14ac:dyDescent="0.25">
      <c r="A53" s="5" t="s">
        <v>202</v>
      </c>
      <c r="B53" s="2">
        <v>1</v>
      </c>
    </row>
    <row r="54" spans="1:2" x14ac:dyDescent="0.25">
      <c r="A54" s="5" t="s">
        <v>203</v>
      </c>
      <c r="B54" s="2">
        <v>1</v>
      </c>
    </row>
    <row r="55" spans="1:2" x14ac:dyDescent="0.25">
      <c r="A55" s="5" t="s">
        <v>204</v>
      </c>
      <c r="B55" s="2">
        <v>2</v>
      </c>
    </row>
    <row r="56" spans="1:2" x14ac:dyDescent="0.25">
      <c r="A56" s="5" t="s">
        <v>205</v>
      </c>
      <c r="B56" s="2">
        <v>1</v>
      </c>
    </row>
    <row r="57" spans="1:2" x14ac:dyDescent="0.25">
      <c r="A57" s="5" t="s">
        <v>206</v>
      </c>
      <c r="B57" s="2">
        <v>1</v>
      </c>
    </row>
    <row r="58" spans="1:2" x14ac:dyDescent="0.25">
      <c r="A58" s="5" t="s">
        <v>207</v>
      </c>
      <c r="B58" s="2">
        <v>1</v>
      </c>
    </row>
    <row r="59" spans="1:2" x14ac:dyDescent="0.25">
      <c r="A59" s="5" t="s">
        <v>208</v>
      </c>
      <c r="B59" s="2">
        <v>1</v>
      </c>
    </row>
    <row r="60" spans="1:2" x14ac:dyDescent="0.25">
      <c r="A60" s="5" t="s">
        <v>209</v>
      </c>
      <c r="B60" s="2">
        <v>2</v>
      </c>
    </row>
    <row r="61" spans="1:2" x14ac:dyDescent="0.25">
      <c r="A61" s="5" t="s">
        <v>210</v>
      </c>
      <c r="B61" s="2">
        <v>1</v>
      </c>
    </row>
    <row r="62" spans="1:2" x14ac:dyDescent="0.25">
      <c r="A62" s="5" t="s">
        <v>211</v>
      </c>
      <c r="B62" s="2">
        <v>1</v>
      </c>
    </row>
    <row r="63" spans="1:2" x14ac:dyDescent="0.25">
      <c r="A63" s="5" t="s">
        <v>212</v>
      </c>
      <c r="B63" s="2">
        <v>1</v>
      </c>
    </row>
    <row r="64" spans="1:2" x14ac:dyDescent="0.25">
      <c r="A64" s="5" t="s">
        <v>213</v>
      </c>
      <c r="B64" s="2">
        <v>1</v>
      </c>
    </row>
    <row r="65" spans="1:2" x14ac:dyDescent="0.25">
      <c r="A65" s="5" t="s">
        <v>214</v>
      </c>
      <c r="B65" s="2">
        <v>2</v>
      </c>
    </row>
    <row r="66" spans="1:2" x14ac:dyDescent="0.25">
      <c r="A66" s="5" t="s">
        <v>215</v>
      </c>
      <c r="B66" s="2">
        <v>1</v>
      </c>
    </row>
    <row r="67" spans="1:2" x14ac:dyDescent="0.25">
      <c r="A67" s="5" t="s">
        <v>216</v>
      </c>
      <c r="B67" s="2">
        <v>2</v>
      </c>
    </row>
    <row r="68" spans="1:2" x14ac:dyDescent="0.25">
      <c r="A68" s="5" t="s">
        <v>217</v>
      </c>
      <c r="B68" s="2">
        <v>1</v>
      </c>
    </row>
    <row r="69" spans="1:2" x14ac:dyDescent="0.25">
      <c r="A69" s="5" t="s">
        <v>218</v>
      </c>
      <c r="B69" s="2">
        <v>1</v>
      </c>
    </row>
    <row r="70" spans="1:2" x14ac:dyDescent="0.25">
      <c r="A70" s="5" t="s">
        <v>219</v>
      </c>
      <c r="B70" s="2">
        <v>1</v>
      </c>
    </row>
    <row r="71" spans="1:2" x14ac:dyDescent="0.25">
      <c r="A71" s="5" t="s">
        <v>220</v>
      </c>
      <c r="B71" s="2">
        <v>3</v>
      </c>
    </row>
    <row r="72" spans="1:2" x14ac:dyDescent="0.25">
      <c r="A72" s="5" t="s">
        <v>221</v>
      </c>
      <c r="B72" s="2">
        <v>1</v>
      </c>
    </row>
    <row r="73" spans="1:2" x14ac:dyDescent="0.25">
      <c r="A73" s="5" t="s">
        <v>222</v>
      </c>
      <c r="B73" s="2">
        <v>1</v>
      </c>
    </row>
    <row r="74" spans="1:2" x14ac:dyDescent="0.25">
      <c r="A74" s="5" t="s">
        <v>223</v>
      </c>
      <c r="B74" s="2">
        <v>1</v>
      </c>
    </row>
    <row r="75" spans="1:2" x14ac:dyDescent="0.25">
      <c r="A75" s="5" t="s">
        <v>224</v>
      </c>
      <c r="B75" s="2">
        <v>2</v>
      </c>
    </row>
    <row r="76" spans="1:2" x14ac:dyDescent="0.25">
      <c r="A76" s="5" t="s">
        <v>225</v>
      </c>
      <c r="B76" s="2">
        <v>2</v>
      </c>
    </row>
    <row r="77" spans="1:2" x14ac:dyDescent="0.25">
      <c r="A77" s="5" t="s">
        <v>226</v>
      </c>
      <c r="B77" s="2">
        <v>3</v>
      </c>
    </row>
    <row r="78" spans="1:2" x14ac:dyDescent="0.25">
      <c r="A78" s="5" t="s">
        <v>227</v>
      </c>
      <c r="B78" s="2">
        <v>1</v>
      </c>
    </row>
    <row r="79" spans="1:2" x14ac:dyDescent="0.25">
      <c r="A79" s="5" t="s">
        <v>228</v>
      </c>
      <c r="B79" s="2">
        <v>1</v>
      </c>
    </row>
    <row r="80" spans="1:2" x14ac:dyDescent="0.25">
      <c r="A80" s="5" t="s">
        <v>229</v>
      </c>
      <c r="B80" s="2">
        <v>1</v>
      </c>
    </row>
    <row r="81" spans="1:2" x14ac:dyDescent="0.25">
      <c r="A81" s="5" t="s">
        <v>230</v>
      </c>
      <c r="B81" s="2">
        <v>1</v>
      </c>
    </row>
    <row r="82" spans="1:2" x14ac:dyDescent="0.25">
      <c r="A82" s="5" t="s">
        <v>231</v>
      </c>
      <c r="B82" s="2">
        <v>1</v>
      </c>
    </row>
    <row r="83" spans="1:2" x14ac:dyDescent="0.25">
      <c r="A83" s="5" t="s">
        <v>232</v>
      </c>
      <c r="B83" s="2">
        <v>1</v>
      </c>
    </row>
    <row r="84" spans="1:2" x14ac:dyDescent="0.25">
      <c r="A84" s="5" t="s">
        <v>233</v>
      </c>
      <c r="B84" s="2">
        <v>1</v>
      </c>
    </row>
    <row r="85" spans="1:2" x14ac:dyDescent="0.25">
      <c r="A85" s="5" t="s">
        <v>234</v>
      </c>
      <c r="B85" s="2">
        <v>3</v>
      </c>
    </row>
    <row r="86" spans="1:2" x14ac:dyDescent="0.25">
      <c r="A86" s="5" t="s">
        <v>235</v>
      </c>
      <c r="B86" s="2">
        <v>2</v>
      </c>
    </row>
    <row r="87" spans="1:2" x14ac:dyDescent="0.25">
      <c r="A87" s="5" t="s">
        <v>236</v>
      </c>
      <c r="B87" s="2">
        <v>1</v>
      </c>
    </row>
    <row r="88" spans="1:2" x14ac:dyDescent="0.25">
      <c r="A88" s="5" t="s">
        <v>237</v>
      </c>
      <c r="B88" s="2">
        <v>1</v>
      </c>
    </row>
    <row r="89" spans="1:2" x14ac:dyDescent="0.25">
      <c r="A89" s="5" t="s">
        <v>238</v>
      </c>
      <c r="B89" s="2">
        <v>1</v>
      </c>
    </row>
    <row r="90" spans="1:2" x14ac:dyDescent="0.25">
      <c r="A90" s="5" t="s">
        <v>239</v>
      </c>
      <c r="B90" s="2">
        <v>1</v>
      </c>
    </row>
    <row r="91" spans="1:2" x14ac:dyDescent="0.25">
      <c r="A91" s="5" t="s">
        <v>240</v>
      </c>
      <c r="B91" s="2">
        <v>1</v>
      </c>
    </row>
    <row r="92" spans="1:2" x14ac:dyDescent="0.25">
      <c r="A92" s="5" t="s">
        <v>241</v>
      </c>
      <c r="B92" s="2">
        <v>2</v>
      </c>
    </row>
    <row r="93" spans="1:2" x14ac:dyDescent="0.25">
      <c r="A93" s="5" t="s">
        <v>242</v>
      </c>
      <c r="B93" s="2">
        <v>1</v>
      </c>
    </row>
    <row r="94" spans="1:2" x14ac:dyDescent="0.25">
      <c r="A94" s="5" t="s">
        <v>243</v>
      </c>
      <c r="B94" s="2">
        <v>3</v>
      </c>
    </row>
    <row r="95" spans="1:2" x14ac:dyDescent="0.25">
      <c r="A95" s="5" t="s">
        <v>244</v>
      </c>
      <c r="B95" s="2">
        <v>2</v>
      </c>
    </row>
    <row r="96" spans="1:2" x14ac:dyDescent="0.25">
      <c r="A96" s="5" t="s">
        <v>245</v>
      </c>
      <c r="B96" s="2">
        <v>3</v>
      </c>
    </row>
    <row r="97" spans="1:2" x14ac:dyDescent="0.25">
      <c r="A97" s="5" t="s">
        <v>246</v>
      </c>
      <c r="B97" s="2">
        <v>1</v>
      </c>
    </row>
    <row r="98" spans="1:2" x14ac:dyDescent="0.25">
      <c r="A98" s="5" t="s">
        <v>247</v>
      </c>
      <c r="B98" s="2">
        <v>1</v>
      </c>
    </row>
    <row r="99" spans="1:2" x14ac:dyDescent="0.25">
      <c r="A99" s="5" t="s">
        <v>248</v>
      </c>
      <c r="B99" s="2">
        <v>1</v>
      </c>
    </row>
    <row r="100" spans="1:2" x14ac:dyDescent="0.25">
      <c r="A100" s="5" t="s">
        <v>249</v>
      </c>
      <c r="B100" s="2">
        <v>1</v>
      </c>
    </row>
    <row r="101" spans="1:2" x14ac:dyDescent="0.25">
      <c r="A101" s="5" t="s">
        <v>250</v>
      </c>
      <c r="B101" s="2">
        <v>1</v>
      </c>
    </row>
    <row r="102" spans="1:2" x14ac:dyDescent="0.25">
      <c r="A102" s="5" t="s">
        <v>251</v>
      </c>
      <c r="B102" s="2">
        <v>1</v>
      </c>
    </row>
    <row r="103" spans="1:2" x14ac:dyDescent="0.25">
      <c r="A103" s="5" t="s">
        <v>252</v>
      </c>
      <c r="B103" s="2">
        <v>1</v>
      </c>
    </row>
    <row r="104" spans="1:2" x14ac:dyDescent="0.25">
      <c r="A104" s="5" t="s">
        <v>253</v>
      </c>
      <c r="B104" s="2">
        <v>1</v>
      </c>
    </row>
    <row r="105" spans="1:2" x14ac:dyDescent="0.25">
      <c r="A105" s="5" t="s">
        <v>254</v>
      </c>
      <c r="B105" s="2">
        <v>1</v>
      </c>
    </row>
    <row r="106" spans="1:2" x14ac:dyDescent="0.25">
      <c r="A106" s="5" t="s">
        <v>255</v>
      </c>
      <c r="B106" s="2">
        <v>1</v>
      </c>
    </row>
    <row r="107" spans="1:2" x14ac:dyDescent="0.25">
      <c r="A107" s="5" t="s">
        <v>256</v>
      </c>
      <c r="B107" s="2">
        <v>1</v>
      </c>
    </row>
    <row r="108" spans="1:2" x14ac:dyDescent="0.25">
      <c r="A108" s="5" t="s">
        <v>257</v>
      </c>
      <c r="B108" s="2">
        <v>1</v>
      </c>
    </row>
    <row r="109" spans="1:2" x14ac:dyDescent="0.25">
      <c r="A109" s="5" t="s">
        <v>258</v>
      </c>
      <c r="B109" s="2">
        <v>2</v>
      </c>
    </row>
    <row r="110" spans="1:2" x14ac:dyDescent="0.25">
      <c r="A110" s="5" t="s">
        <v>259</v>
      </c>
      <c r="B110" s="2">
        <v>1</v>
      </c>
    </row>
    <row r="111" spans="1:2" x14ac:dyDescent="0.25">
      <c r="A111" s="5" t="s">
        <v>148</v>
      </c>
      <c r="B111" s="2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0FC1-B5DB-4170-9134-E852109D0400}">
  <dimension ref="A3:B10"/>
  <sheetViews>
    <sheetView workbookViewId="0">
      <selection activeCell="A3" sqref="A3:B9"/>
    </sheetView>
  </sheetViews>
  <sheetFormatPr defaultRowHeight="15" x14ac:dyDescent="0.25"/>
  <cols>
    <col min="1" max="1" width="17.7109375" bestFit="1" customWidth="1"/>
    <col min="2" max="2" width="43.85546875" customWidth="1"/>
  </cols>
  <sheetData>
    <row r="3" spans="1:2" x14ac:dyDescent="0.25">
      <c r="A3" s="4" t="s">
        <v>271</v>
      </c>
      <c r="B3" t="s">
        <v>272</v>
      </c>
    </row>
    <row r="4" spans="1:2" x14ac:dyDescent="0.25">
      <c r="A4" s="5">
        <v>1</v>
      </c>
      <c r="B4" s="2">
        <v>53</v>
      </c>
    </row>
    <row r="5" spans="1:2" x14ac:dyDescent="0.25">
      <c r="A5" s="5">
        <v>2</v>
      </c>
      <c r="B5" s="2">
        <v>61</v>
      </c>
    </row>
    <row r="6" spans="1:2" x14ac:dyDescent="0.25">
      <c r="A6" s="5">
        <v>3</v>
      </c>
      <c r="B6" s="2">
        <v>58</v>
      </c>
    </row>
    <row r="7" spans="1:2" x14ac:dyDescent="0.25">
      <c r="A7" s="5">
        <v>4</v>
      </c>
      <c r="B7" s="2">
        <v>66</v>
      </c>
    </row>
    <row r="8" spans="1:2" x14ac:dyDescent="0.25">
      <c r="A8" s="5">
        <v>5</v>
      </c>
      <c r="B8" s="2">
        <v>51</v>
      </c>
    </row>
    <row r="9" spans="1:2" x14ac:dyDescent="0.25">
      <c r="A9" s="5">
        <v>6</v>
      </c>
      <c r="B9" s="2">
        <v>62</v>
      </c>
    </row>
    <row r="10" spans="1:2" x14ac:dyDescent="0.25">
      <c r="A10" s="5" t="s">
        <v>148</v>
      </c>
      <c r="B10" s="2">
        <v>351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"/>
  <sheetViews>
    <sheetView tabSelected="1" topLeftCell="L19" workbookViewId="0">
      <selection activeCell="AC34" sqref="AC34"/>
    </sheetView>
  </sheetViews>
  <sheetFormatPr defaultRowHeight="15" x14ac:dyDescent="0.25"/>
  <cols>
    <col min="1" max="1" width="18" style="1" customWidth="1"/>
    <col min="2" max="3" width="13.28515625" style="1" customWidth="1"/>
    <col min="4" max="4" width="33.7109375" style="1" customWidth="1"/>
    <col min="5" max="5" width="20.42578125" style="1" customWidth="1"/>
    <col min="6" max="6" width="19.7109375" style="1" customWidth="1"/>
    <col min="7" max="7" width="19.28515625" style="1" customWidth="1"/>
    <col min="8" max="8" width="18.28515625" style="1" customWidth="1"/>
    <col min="9" max="9" width="17.140625" style="1" customWidth="1"/>
    <col min="10" max="10" width="22.42578125" style="1" customWidth="1"/>
    <col min="11" max="11" width="32" style="1" customWidth="1"/>
    <col min="12" max="12" width="22.5703125" style="1" customWidth="1"/>
    <col min="13" max="27" width="9.140625" style="1"/>
    <col min="28" max="28" width="63" style="1" customWidth="1"/>
    <col min="29" max="29" width="38.85546875" style="1" customWidth="1"/>
    <col min="30" max="16384" width="9.140625" style="1"/>
  </cols>
  <sheetData>
    <row r="1" spans="1:29" x14ac:dyDescent="0.25">
      <c r="A1" s="1" t="s">
        <v>144</v>
      </c>
      <c r="B1" s="1" t="s">
        <v>145</v>
      </c>
      <c r="C1" s="1" t="s">
        <v>146</v>
      </c>
      <c r="D1" s="1" t="s">
        <v>152</v>
      </c>
      <c r="E1" s="1" t="s">
        <v>266</v>
      </c>
      <c r="F1" s="1" t="s">
        <v>265</v>
      </c>
      <c r="G1" s="1" t="s">
        <v>264</v>
      </c>
      <c r="H1" s="1" t="s">
        <v>269</v>
      </c>
      <c r="I1" s="1" t="s">
        <v>270</v>
      </c>
      <c r="J1" s="1" t="s">
        <v>274</v>
      </c>
      <c r="K1" s="1" t="s">
        <v>275</v>
      </c>
      <c r="L1" s="1" t="s">
        <v>276</v>
      </c>
      <c r="AA1" s="6"/>
    </row>
    <row r="2" spans="1:29" x14ac:dyDescent="0.25">
      <c r="A2" s="1">
        <v>3</v>
      </c>
      <c r="B2" s="1">
        <v>5</v>
      </c>
      <c r="C2" s="1" t="s">
        <v>0</v>
      </c>
      <c r="D2" s="1" t="str">
        <f>LEFT(C2,2)</f>
        <v>NN</v>
      </c>
      <c r="E2" s="1">
        <f>A2</f>
        <v>3</v>
      </c>
      <c r="F2" s="1">
        <f>ROUNDDOWN(E2/60,0)+1</f>
        <v>1</v>
      </c>
      <c r="G2" s="1">
        <f>F2+5</f>
        <v>6</v>
      </c>
      <c r="H2" s="1">
        <f>MOD(E2,60)</f>
        <v>3</v>
      </c>
      <c r="I2" s="1" t="str">
        <f>CONCATENATE(G2,":",H2)</f>
        <v>6:3</v>
      </c>
      <c r="J2" s="1">
        <f>E2+B2</f>
        <v>8</v>
      </c>
      <c r="K2" s="1">
        <f>J2</f>
        <v>8</v>
      </c>
      <c r="L2" s="1">
        <v>0</v>
      </c>
      <c r="AA2" s="6"/>
    </row>
    <row r="3" spans="1:29" x14ac:dyDescent="0.25">
      <c r="A3" s="1">
        <v>12</v>
      </c>
      <c r="B3" s="1">
        <v>13</v>
      </c>
      <c r="C3" s="1" t="s">
        <v>1</v>
      </c>
      <c r="D3" s="1" t="str">
        <f t="shared" ref="D3:D66" si="0">LEFT(C3,2)</f>
        <v>FO</v>
      </c>
      <c r="E3" s="1">
        <f>A3+E2</f>
        <v>15</v>
      </c>
      <c r="F3" s="1">
        <f t="shared" ref="F3:F66" si="1">ROUNDDOWN(E3/60,0)+1</f>
        <v>1</v>
      </c>
      <c r="G3" s="1">
        <f t="shared" ref="G3:G66" si="2">F3+5</f>
        <v>6</v>
      </c>
      <c r="H3" s="1">
        <f t="shared" ref="H3:H66" si="3">MOD(E3,60)</f>
        <v>15</v>
      </c>
      <c r="I3" s="1" t="str">
        <f t="shared" ref="I3:I66" si="4">CONCATENATE(G3,":",H3)</f>
        <v>6:15</v>
      </c>
      <c r="J3" s="1">
        <f t="shared" ref="J3:J66" si="5">E3+B3</f>
        <v>28</v>
      </c>
      <c r="K3" s="1">
        <f>IF(K2&lt;E3,E3+B3,IF(K2-E3&gt;5,K2,K2+B3))</f>
        <v>28</v>
      </c>
      <c r="L3" s="1">
        <f>IF(K3=K2,1,0)</f>
        <v>0</v>
      </c>
      <c r="AA3" s="6"/>
    </row>
    <row r="4" spans="1:29" x14ac:dyDescent="0.25">
      <c r="A4" s="1">
        <v>1</v>
      </c>
      <c r="B4" s="1">
        <v>10</v>
      </c>
      <c r="C4" s="1" t="s">
        <v>2</v>
      </c>
      <c r="D4" s="1" t="str">
        <f t="shared" si="0"/>
        <v>GN</v>
      </c>
      <c r="E4" s="1">
        <f t="shared" ref="E4:E67" si="6">A4+E3</f>
        <v>16</v>
      </c>
      <c r="F4" s="1">
        <f t="shared" si="1"/>
        <v>1</v>
      </c>
      <c r="G4" s="1">
        <f t="shared" si="2"/>
        <v>6</v>
      </c>
      <c r="H4" s="1">
        <f t="shared" si="3"/>
        <v>16</v>
      </c>
      <c r="I4" s="1" t="str">
        <f t="shared" si="4"/>
        <v>6:16</v>
      </c>
      <c r="J4" s="1">
        <f t="shared" si="5"/>
        <v>26</v>
      </c>
      <c r="K4" s="1">
        <f t="shared" ref="K4:K67" si="7">IF(K3&lt;E4,E4+B4,IF(K3-E4&gt;5,K3,K3+B4))</f>
        <v>28</v>
      </c>
      <c r="L4" s="1">
        <f>IF(AND(K4=K3,K3=K2),L3+1,IF(K4=K3,1,0))</f>
        <v>1</v>
      </c>
      <c r="AA4" s="6" t="s">
        <v>151</v>
      </c>
      <c r="AB4" s="7" t="s">
        <v>145</v>
      </c>
      <c r="AC4" s="7" t="s">
        <v>150</v>
      </c>
    </row>
    <row r="5" spans="1:29" x14ac:dyDescent="0.25">
      <c r="A5" s="1">
        <v>7</v>
      </c>
      <c r="B5" s="1">
        <v>2</v>
      </c>
      <c r="C5" s="1" t="s">
        <v>3</v>
      </c>
      <c r="D5" s="1" t="str">
        <f t="shared" si="0"/>
        <v>EA</v>
      </c>
      <c r="E5" s="1">
        <f t="shared" si="6"/>
        <v>23</v>
      </c>
      <c r="F5" s="1">
        <f t="shared" si="1"/>
        <v>1</v>
      </c>
      <c r="G5" s="1">
        <f t="shared" si="2"/>
        <v>6</v>
      </c>
      <c r="H5" s="1">
        <f t="shared" si="3"/>
        <v>23</v>
      </c>
      <c r="I5" s="1" t="str">
        <f t="shared" si="4"/>
        <v>6:23</v>
      </c>
      <c r="J5" s="1">
        <f t="shared" si="5"/>
        <v>25</v>
      </c>
      <c r="K5" s="1">
        <f t="shared" si="7"/>
        <v>30</v>
      </c>
      <c r="L5" s="1">
        <f t="shared" ref="L5:L68" si="8">IF(AND(K5=K4,K4=K3),L4+1,IF(K5=K4,1,0))</f>
        <v>0</v>
      </c>
      <c r="AA5" s="6"/>
      <c r="AB5" s="1">
        <v>1</v>
      </c>
      <c r="AC5" s="8">
        <v>11</v>
      </c>
    </row>
    <row r="6" spans="1:29" x14ac:dyDescent="0.25">
      <c r="A6" s="1">
        <v>10</v>
      </c>
      <c r="B6" s="1">
        <v>7</v>
      </c>
      <c r="C6" s="1" t="s">
        <v>4</v>
      </c>
      <c r="D6" s="1" t="str">
        <f t="shared" si="0"/>
        <v>FN</v>
      </c>
      <c r="E6" s="1">
        <f t="shared" si="6"/>
        <v>33</v>
      </c>
      <c r="F6" s="1">
        <f t="shared" si="1"/>
        <v>1</v>
      </c>
      <c r="G6" s="1">
        <f t="shared" si="2"/>
        <v>6</v>
      </c>
      <c r="H6" s="1">
        <f t="shared" si="3"/>
        <v>33</v>
      </c>
      <c r="I6" s="1" t="str">
        <f t="shared" si="4"/>
        <v>6:33</v>
      </c>
      <c r="J6" s="1">
        <f t="shared" si="5"/>
        <v>40</v>
      </c>
      <c r="K6" s="1">
        <f t="shared" si="7"/>
        <v>40</v>
      </c>
      <c r="L6" s="1">
        <f t="shared" si="8"/>
        <v>0</v>
      </c>
      <c r="AA6" s="6"/>
      <c r="AB6" s="1">
        <v>2</v>
      </c>
      <c r="AC6" s="8">
        <v>9</v>
      </c>
    </row>
    <row r="7" spans="1:29" x14ac:dyDescent="0.25">
      <c r="A7" s="1">
        <v>9</v>
      </c>
      <c r="B7" s="1">
        <v>14</v>
      </c>
      <c r="C7" s="1" t="s">
        <v>5</v>
      </c>
      <c r="D7" s="1" t="str">
        <f t="shared" si="0"/>
        <v>CI</v>
      </c>
      <c r="E7" s="1">
        <f t="shared" si="6"/>
        <v>42</v>
      </c>
      <c r="F7" s="1">
        <f t="shared" si="1"/>
        <v>1</v>
      </c>
      <c r="G7" s="1">
        <f t="shared" si="2"/>
        <v>6</v>
      </c>
      <c r="H7" s="1">
        <f t="shared" si="3"/>
        <v>42</v>
      </c>
      <c r="I7" s="1" t="str">
        <f t="shared" si="4"/>
        <v>6:42</v>
      </c>
      <c r="J7" s="1">
        <f t="shared" si="5"/>
        <v>56</v>
      </c>
      <c r="K7" s="1">
        <f t="shared" si="7"/>
        <v>56</v>
      </c>
      <c r="L7" s="1">
        <f t="shared" si="8"/>
        <v>0</v>
      </c>
      <c r="AA7" s="6"/>
      <c r="AB7" s="1">
        <v>3</v>
      </c>
      <c r="AC7" s="8">
        <v>9</v>
      </c>
    </row>
    <row r="8" spans="1:29" x14ac:dyDescent="0.25">
      <c r="A8" s="9">
        <v>4</v>
      </c>
      <c r="B8" s="9">
        <v>10</v>
      </c>
      <c r="C8" s="9" t="s">
        <v>6</v>
      </c>
      <c r="D8" s="9" t="str">
        <f t="shared" si="0"/>
        <v>KP</v>
      </c>
      <c r="E8" s="9">
        <f t="shared" si="6"/>
        <v>46</v>
      </c>
      <c r="F8" s="9">
        <f t="shared" si="1"/>
        <v>1</v>
      </c>
      <c r="G8" s="9">
        <f t="shared" si="2"/>
        <v>6</v>
      </c>
      <c r="H8" s="9">
        <f t="shared" si="3"/>
        <v>46</v>
      </c>
      <c r="I8" s="9" t="str">
        <f t="shared" si="4"/>
        <v>6:46</v>
      </c>
      <c r="J8" s="9">
        <f t="shared" si="5"/>
        <v>56</v>
      </c>
      <c r="K8" s="9">
        <f t="shared" si="7"/>
        <v>56</v>
      </c>
      <c r="L8" s="9">
        <f t="shared" si="8"/>
        <v>1</v>
      </c>
      <c r="AA8" s="6"/>
      <c r="AB8" s="1">
        <v>4</v>
      </c>
      <c r="AC8" s="8">
        <v>7</v>
      </c>
    </row>
    <row r="9" spans="1:29" x14ac:dyDescent="0.25">
      <c r="A9" s="1">
        <v>4</v>
      </c>
      <c r="B9" s="1">
        <v>7</v>
      </c>
      <c r="C9" s="1" t="s">
        <v>7</v>
      </c>
      <c r="D9" s="1" t="str">
        <f t="shared" si="0"/>
        <v>DB</v>
      </c>
      <c r="E9" s="1">
        <f t="shared" si="6"/>
        <v>50</v>
      </c>
      <c r="F9" s="1">
        <f t="shared" si="1"/>
        <v>1</v>
      </c>
      <c r="G9" s="1">
        <f t="shared" si="2"/>
        <v>6</v>
      </c>
      <c r="H9" s="1">
        <f t="shared" si="3"/>
        <v>50</v>
      </c>
      <c r="I9" s="1" t="str">
        <f t="shared" si="4"/>
        <v>6:50</v>
      </c>
      <c r="J9" s="1">
        <f t="shared" si="5"/>
        <v>57</v>
      </c>
      <c r="K9" s="1">
        <f t="shared" si="7"/>
        <v>56</v>
      </c>
      <c r="L9" s="1">
        <f t="shared" si="8"/>
        <v>2</v>
      </c>
      <c r="AA9" s="6"/>
      <c r="AB9" s="1">
        <v>5</v>
      </c>
      <c r="AC9" s="8">
        <v>6</v>
      </c>
    </row>
    <row r="10" spans="1:29" x14ac:dyDescent="0.25">
      <c r="A10" s="1">
        <v>3</v>
      </c>
      <c r="B10" s="1">
        <v>2</v>
      </c>
      <c r="C10" s="1" t="s">
        <v>8</v>
      </c>
      <c r="D10" s="1" t="str">
        <f t="shared" si="0"/>
        <v>DE</v>
      </c>
      <c r="E10" s="1">
        <f t="shared" si="6"/>
        <v>53</v>
      </c>
      <c r="F10" s="1">
        <f t="shared" si="1"/>
        <v>1</v>
      </c>
      <c r="G10" s="1">
        <f t="shared" si="2"/>
        <v>6</v>
      </c>
      <c r="H10" s="1">
        <f t="shared" si="3"/>
        <v>53</v>
      </c>
      <c r="I10" s="1" t="str">
        <f t="shared" si="4"/>
        <v>6:53</v>
      </c>
      <c r="J10" s="1">
        <f t="shared" si="5"/>
        <v>55</v>
      </c>
      <c r="K10" s="1">
        <f t="shared" si="7"/>
        <v>58</v>
      </c>
      <c r="L10" s="1">
        <f t="shared" si="8"/>
        <v>0</v>
      </c>
      <c r="AA10" s="6"/>
      <c r="AB10" s="1">
        <v>6</v>
      </c>
      <c r="AC10" s="8">
        <v>10</v>
      </c>
    </row>
    <row r="11" spans="1:29" x14ac:dyDescent="0.25">
      <c r="A11" s="1">
        <v>7</v>
      </c>
      <c r="B11" s="1">
        <v>12</v>
      </c>
      <c r="C11" s="1" t="s">
        <v>9</v>
      </c>
      <c r="D11" s="1" t="str">
        <f t="shared" si="0"/>
        <v>HL</v>
      </c>
      <c r="E11" s="1">
        <f t="shared" si="6"/>
        <v>60</v>
      </c>
      <c r="F11" s="1">
        <f t="shared" si="1"/>
        <v>2</v>
      </c>
      <c r="G11" s="1">
        <f t="shared" si="2"/>
        <v>7</v>
      </c>
      <c r="H11" s="1">
        <f t="shared" si="3"/>
        <v>0</v>
      </c>
      <c r="I11" s="1" t="str">
        <f t="shared" si="4"/>
        <v>7:0</v>
      </c>
      <c r="J11" s="1">
        <f t="shared" si="5"/>
        <v>72</v>
      </c>
      <c r="K11" s="1">
        <f t="shared" si="7"/>
        <v>72</v>
      </c>
      <c r="L11" s="1">
        <f t="shared" si="8"/>
        <v>0</v>
      </c>
      <c r="AA11" s="6"/>
      <c r="AB11" s="1">
        <v>7</v>
      </c>
      <c r="AC11" s="8">
        <v>11</v>
      </c>
    </row>
    <row r="12" spans="1:29" x14ac:dyDescent="0.25">
      <c r="A12" s="1">
        <v>11</v>
      </c>
      <c r="B12" s="1">
        <v>12</v>
      </c>
      <c r="C12" s="1" t="s">
        <v>10</v>
      </c>
      <c r="D12" s="1" t="str">
        <f t="shared" si="0"/>
        <v>CG</v>
      </c>
      <c r="E12" s="1">
        <f t="shared" si="6"/>
        <v>71</v>
      </c>
      <c r="F12" s="1">
        <f t="shared" si="1"/>
        <v>2</v>
      </c>
      <c r="G12" s="1">
        <f t="shared" si="2"/>
        <v>7</v>
      </c>
      <c r="H12" s="1">
        <f t="shared" si="3"/>
        <v>11</v>
      </c>
      <c r="I12" s="1" t="str">
        <f t="shared" si="4"/>
        <v>7:11</v>
      </c>
      <c r="J12" s="1">
        <f t="shared" si="5"/>
        <v>83</v>
      </c>
      <c r="K12" s="1">
        <f t="shared" si="7"/>
        <v>84</v>
      </c>
      <c r="L12" s="1">
        <f t="shared" si="8"/>
        <v>0</v>
      </c>
      <c r="AA12" s="6"/>
      <c r="AB12" s="1">
        <v>8</v>
      </c>
      <c r="AC12" s="8">
        <v>6</v>
      </c>
    </row>
    <row r="13" spans="1:29" x14ac:dyDescent="0.25">
      <c r="A13" s="1">
        <v>15</v>
      </c>
      <c r="B13" s="1">
        <v>14</v>
      </c>
      <c r="C13" s="1" t="s">
        <v>11</v>
      </c>
      <c r="D13" s="1" t="str">
        <f t="shared" si="0"/>
        <v>BD</v>
      </c>
      <c r="E13" s="1">
        <f t="shared" si="6"/>
        <v>86</v>
      </c>
      <c r="F13" s="1">
        <f t="shared" si="1"/>
        <v>2</v>
      </c>
      <c r="G13" s="1">
        <f t="shared" si="2"/>
        <v>7</v>
      </c>
      <c r="H13" s="1">
        <f t="shared" si="3"/>
        <v>26</v>
      </c>
      <c r="I13" s="1" t="str">
        <f t="shared" si="4"/>
        <v>7:26</v>
      </c>
      <c r="J13" s="1">
        <f t="shared" si="5"/>
        <v>100</v>
      </c>
      <c r="K13" s="1">
        <f t="shared" si="7"/>
        <v>100</v>
      </c>
      <c r="L13" s="1">
        <f t="shared" si="8"/>
        <v>0</v>
      </c>
      <c r="AA13" s="6"/>
      <c r="AB13" s="1">
        <v>9</v>
      </c>
      <c r="AC13" s="8">
        <v>12</v>
      </c>
    </row>
    <row r="14" spans="1:29" x14ac:dyDescent="0.25">
      <c r="A14" s="1">
        <v>11</v>
      </c>
      <c r="B14" s="1">
        <v>9</v>
      </c>
      <c r="C14" s="1" t="s">
        <v>12</v>
      </c>
      <c r="D14" s="1" t="str">
        <f t="shared" si="0"/>
        <v>KJ</v>
      </c>
      <c r="E14" s="1">
        <f t="shared" si="6"/>
        <v>97</v>
      </c>
      <c r="F14" s="1">
        <f t="shared" si="1"/>
        <v>2</v>
      </c>
      <c r="G14" s="1">
        <f t="shared" si="2"/>
        <v>7</v>
      </c>
      <c r="H14" s="1">
        <f t="shared" si="3"/>
        <v>37</v>
      </c>
      <c r="I14" s="1" t="str">
        <f t="shared" si="4"/>
        <v>7:37</v>
      </c>
      <c r="J14" s="1">
        <f t="shared" si="5"/>
        <v>106</v>
      </c>
      <c r="K14" s="1">
        <f t="shared" si="7"/>
        <v>109</v>
      </c>
      <c r="L14" s="1">
        <f t="shared" si="8"/>
        <v>0</v>
      </c>
      <c r="AA14" s="6"/>
      <c r="AB14" s="1">
        <v>10</v>
      </c>
      <c r="AC14" s="8">
        <v>8</v>
      </c>
    </row>
    <row r="15" spans="1:29" x14ac:dyDescent="0.25">
      <c r="A15" s="1">
        <v>3</v>
      </c>
      <c r="B15" s="1">
        <v>6</v>
      </c>
      <c r="C15" s="1" t="s">
        <v>13</v>
      </c>
      <c r="D15" s="1" t="str">
        <f t="shared" si="0"/>
        <v>BH</v>
      </c>
      <c r="E15" s="1">
        <f t="shared" si="6"/>
        <v>100</v>
      </c>
      <c r="F15" s="1">
        <f t="shared" si="1"/>
        <v>2</v>
      </c>
      <c r="G15" s="1">
        <f t="shared" si="2"/>
        <v>7</v>
      </c>
      <c r="H15" s="1">
        <f t="shared" si="3"/>
        <v>40</v>
      </c>
      <c r="I15" s="1" t="str">
        <f t="shared" si="4"/>
        <v>7:40</v>
      </c>
      <c r="J15" s="1">
        <f t="shared" si="5"/>
        <v>106</v>
      </c>
      <c r="K15" s="1">
        <f t="shared" si="7"/>
        <v>109</v>
      </c>
      <c r="L15" s="1">
        <f t="shared" si="8"/>
        <v>1</v>
      </c>
      <c r="AA15" s="6"/>
      <c r="AB15" s="1">
        <v>11</v>
      </c>
      <c r="AC15" s="8">
        <v>16</v>
      </c>
    </row>
    <row r="16" spans="1:29" x14ac:dyDescent="0.25">
      <c r="A16" s="1">
        <v>1</v>
      </c>
      <c r="B16" s="1">
        <v>7</v>
      </c>
      <c r="C16" s="1" t="s">
        <v>14</v>
      </c>
      <c r="D16" s="1" t="str">
        <f t="shared" si="0"/>
        <v>KI</v>
      </c>
      <c r="E16" s="1">
        <f t="shared" si="6"/>
        <v>101</v>
      </c>
      <c r="F16" s="1">
        <f t="shared" si="1"/>
        <v>2</v>
      </c>
      <c r="G16" s="1">
        <f t="shared" si="2"/>
        <v>7</v>
      </c>
      <c r="H16" s="1">
        <f t="shared" si="3"/>
        <v>41</v>
      </c>
      <c r="I16" s="1" t="str">
        <f t="shared" si="4"/>
        <v>7:41</v>
      </c>
      <c r="J16" s="1">
        <f t="shared" si="5"/>
        <v>108</v>
      </c>
      <c r="K16" s="1">
        <f t="shared" si="7"/>
        <v>109</v>
      </c>
      <c r="L16" s="1">
        <f t="shared" si="8"/>
        <v>2</v>
      </c>
      <c r="AA16" s="6"/>
      <c r="AB16" s="1">
        <v>12</v>
      </c>
      <c r="AC16" s="8">
        <v>14</v>
      </c>
    </row>
    <row r="17" spans="1:29" x14ac:dyDescent="0.25">
      <c r="A17" s="1">
        <v>11</v>
      </c>
      <c r="B17" s="1">
        <v>7</v>
      </c>
      <c r="C17" s="1" t="s">
        <v>15</v>
      </c>
      <c r="D17" s="1" t="str">
        <f t="shared" si="0"/>
        <v>EH</v>
      </c>
      <c r="E17" s="1">
        <f t="shared" si="6"/>
        <v>112</v>
      </c>
      <c r="F17" s="1">
        <f t="shared" si="1"/>
        <v>2</v>
      </c>
      <c r="G17" s="1">
        <f t="shared" si="2"/>
        <v>7</v>
      </c>
      <c r="H17" s="1">
        <f t="shared" si="3"/>
        <v>52</v>
      </c>
      <c r="I17" s="1" t="str">
        <f t="shared" si="4"/>
        <v>7:52</v>
      </c>
      <c r="J17" s="1">
        <f t="shared" si="5"/>
        <v>119</v>
      </c>
      <c r="K17" s="1">
        <f t="shared" si="7"/>
        <v>119</v>
      </c>
      <c r="L17" s="1">
        <f t="shared" si="8"/>
        <v>0</v>
      </c>
      <c r="AA17" s="6"/>
      <c r="AB17" s="1">
        <v>13</v>
      </c>
      <c r="AC17" s="8">
        <v>7</v>
      </c>
    </row>
    <row r="18" spans="1:29" x14ac:dyDescent="0.25">
      <c r="A18" s="1">
        <v>2</v>
      </c>
      <c r="B18" s="1">
        <v>2</v>
      </c>
      <c r="C18" s="1" t="s">
        <v>16</v>
      </c>
      <c r="D18" s="1" t="str">
        <f t="shared" si="0"/>
        <v>DP</v>
      </c>
      <c r="E18" s="1">
        <f t="shared" si="6"/>
        <v>114</v>
      </c>
      <c r="F18" s="1">
        <f t="shared" si="1"/>
        <v>2</v>
      </c>
      <c r="G18" s="1">
        <f t="shared" si="2"/>
        <v>7</v>
      </c>
      <c r="H18" s="1">
        <f t="shared" si="3"/>
        <v>54</v>
      </c>
      <c r="I18" s="1" t="str">
        <f t="shared" si="4"/>
        <v>7:54</v>
      </c>
      <c r="J18" s="1">
        <f t="shared" si="5"/>
        <v>116</v>
      </c>
      <c r="K18" s="1">
        <f t="shared" si="7"/>
        <v>121</v>
      </c>
      <c r="L18" s="1">
        <f t="shared" si="8"/>
        <v>0</v>
      </c>
      <c r="AA18" s="6"/>
      <c r="AB18" s="1">
        <v>14</v>
      </c>
      <c r="AC18" s="8">
        <v>12</v>
      </c>
    </row>
    <row r="19" spans="1:29" x14ac:dyDescent="0.25">
      <c r="A19" s="1">
        <v>9</v>
      </c>
      <c r="B19" s="1">
        <v>10</v>
      </c>
      <c r="C19" s="1" t="s">
        <v>17</v>
      </c>
      <c r="D19" s="1" t="str">
        <f t="shared" si="0"/>
        <v>MD</v>
      </c>
      <c r="E19" s="1">
        <f t="shared" si="6"/>
        <v>123</v>
      </c>
      <c r="F19" s="1">
        <f t="shared" si="1"/>
        <v>3</v>
      </c>
      <c r="G19" s="1">
        <f t="shared" si="2"/>
        <v>8</v>
      </c>
      <c r="H19" s="1">
        <f t="shared" si="3"/>
        <v>3</v>
      </c>
      <c r="I19" s="1" t="str">
        <f t="shared" si="4"/>
        <v>8:3</v>
      </c>
      <c r="J19" s="1">
        <f t="shared" si="5"/>
        <v>133</v>
      </c>
      <c r="K19" s="1">
        <f t="shared" si="7"/>
        <v>133</v>
      </c>
      <c r="L19" s="1">
        <f t="shared" si="8"/>
        <v>0</v>
      </c>
      <c r="AA19" s="6"/>
      <c r="AB19" s="1">
        <v>15</v>
      </c>
      <c r="AC19" s="8">
        <v>6</v>
      </c>
    </row>
    <row r="20" spans="1:29" x14ac:dyDescent="0.25">
      <c r="A20" s="1">
        <v>2</v>
      </c>
      <c r="B20" s="1">
        <v>13</v>
      </c>
      <c r="C20" s="1" t="s">
        <v>18</v>
      </c>
      <c r="D20" s="1" t="str">
        <f t="shared" si="0"/>
        <v>CC</v>
      </c>
      <c r="E20" s="1">
        <f t="shared" si="6"/>
        <v>125</v>
      </c>
      <c r="F20" s="1">
        <f t="shared" si="1"/>
        <v>3</v>
      </c>
      <c r="G20" s="1">
        <f t="shared" si="2"/>
        <v>8</v>
      </c>
      <c r="H20" s="1">
        <f t="shared" si="3"/>
        <v>5</v>
      </c>
      <c r="I20" s="1" t="str">
        <f t="shared" si="4"/>
        <v>8:5</v>
      </c>
      <c r="J20" s="1">
        <f t="shared" si="5"/>
        <v>138</v>
      </c>
      <c r="K20" s="1">
        <f t="shared" si="7"/>
        <v>133</v>
      </c>
      <c r="L20" s="1">
        <f t="shared" si="8"/>
        <v>1</v>
      </c>
      <c r="AA20" s="6" t="s">
        <v>260</v>
      </c>
      <c r="AB20" s="1" t="s">
        <v>261</v>
      </c>
      <c r="AC20" s="1">
        <f>COUNTIF('4.2'!B4:B110,"=1")</f>
        <v>78</v>
      </c>
    </row>
    <row r="21" spans="1:29" x14ac:dyDescent="0.25">
      <c r="A21" s="1">
        <v>13</v>
      </c>
      <c r="B21" s="1">
        <v>14</v>
      </c>
      <c r="C21" s="1" t="s">
        <v>19</v>
      </c>
      <c r="D21" s="1" t="str">
        <f t="shared" si="0"/>
        <v>IB</v>
      </c>
      <c r="E21" s="1">
        <f t="shared" si="6"/>
        <v>138</v>
      </c>
      <c r="F21" s="1">
        <f t="shared" si="1"/>
        <v>3</v>
      </c>
      <c r="G21" s="1">
        <f t="shared" si="2"/>
        <v>8</v>
      </c>
      <c r="H21" s="1">
        <f t="shared" si="3"/>
        <v>18</v>
      </c>
      <c r="I21" s="1" t="str">
        <f t="shared" si="4"/>
        <v>8:18</v>
      </c>
      <c r="J21" s="1">
        <f t="shared" si="5"/>
        <v>152</v>
      </c>
      <c r="K21" s="1">
        <f t="shared" si="7"/>
        <v>152</v>
      </c>
      <c r="L21" s="1">
        <f t="shared" si="8"/>
        <v>0</v>
      </c>
      <c r="AA21" s="6"/>
      <c r="AB21" s="1" t="s">
        <v>262</v>
      </c>
      <c r="AC21" s="1">
        <f>COUNTIF('4.2'!B4:B110,"=2")</f>
        <v>21</v>
      </c>
    </row>
    <row r="22" spans="1:29" x14ac:dyDescent="0.25">
      <c r="A22" s="1">
        <v>10</v>
      </c>
      <c r="B22" s="1">
        <v>15</v>
      </c>
      <c r="C22" s="1" t="s">
        <v>20</v>
      </c>
      <c r="D22" s="1" t="str">
        <f t="shared" si="0"/>
        <v>NE</v>
      </c>
      <c r="E22" s="1">
        <f t="shared" si="6"/>
        <v>148</v>
      </c>
      <c r="F22" s="1">
        <f t="shared" si="1"/>
        <v>3</v>
      </c>
      <c r="G22" s="1">
        <f t="shared" si="2"/>
        <v>8</v>
      </c>
      <c r="H22" s="1">
        <f t="shared" si="3"/>
        <v>28</v>
      </c>
      <c r="I22" s="1" t="str">
        <f t="shared" si="4"/>
        <v>8:28</v>
      </c>
      <c r="J22" s="1">
        <f t="shared" si="5"/>
        <v>163</v>
      </c>
      <c r="K22" s="1">
        <f t="shared" si="7"/>
        <v>167</v>
      </c>
      <c r="L22" s="1">
        <f t="shared" si="8"/>
        <v>0</v>
      </c>
      <c r="AA22" s="6" t="s">
        <v>263</v>
      </c>
      <c r="AB22" s="1" t="s">
        <v>267</v>
      </c>
      <c r="AC22" s="1">
        <f>COUNTIF(G2:G145,"&lt;20")</f>
        <v>114</v>
      </c>
    </row>
    <row r="23" spans="1:29" x14ac:dyDescent="0.25">
      <c r="A23" s="1">
        <v>6</v>
      </c>
      <c r="B23" s="1">
        <v>9</v>
      </c>
      <c r="C23" s="1" t="s">
        <v>21</v>
      </c>
      <c r="D23" s="1" t="str">
        <f t="shared" si="0"/>
        <v>HP</v>
      </c>
      <c r="E23" s="1">
        <f t="shared" si="6"/>
        <v>154</v>
      </c>
      <c r="F23" s="1">
        <f t="shared" si="1"/>
        <v>3</v>
      </c>
      <c r="G23" s="1">
        <f t="shared" si="2"/>
        <v>8</v>
      </c>
      <c r="H23" s="1">
        <f t="shared" si="3"/>
        <v>34</v>
      </c>
      <c r="I23" s="1" t="str">
        <f t="shared" si="4"/>
        <v>8:34</v>
      </c>
      <c r="J23" s="1">
        <f t="shared" si="5"/>
        <v>163</v>
      </c>
      <c r="K23" s="1">
        <f t="shared" si="7"/>
        <v>167</v>
      </c>
      <c r="L23" s="1">
        <f t="shared" si="8"/>
        <v>1</v>
      </c>
      <c r="AA23" s="6"/>
      <c r="AB23" s="1" t="s">
        <v>268</v>
      </c>
      <c r="AC23" s="1" t="str">
        <f>I115</f>
        <v>19:54</v>
      </c>
    </row>
    <row r="24" spans="1:29" x14ac:dyDescent="0.25">
      <c r="A24" s="1">
        <v>5</v>
      </c>
      <c r="B24" s="1">
        <v>6</v>
      </c>
      <c r="C24" s="1" t="s">
        <v>22</v>
      </c>
      <c r="D24" s="1" t="str">
        <f t="shared" si="0"/>
        <v>BM</v>
      </c>
      <c r="E24" s="1">
        <f t="shared" si="6"/>
        <v>159</v>
      </c>
      <c r="F24" s="1">
        <f t="shared" si="1"/>
        <v>3</v>
      </c>
      <c r="G24" s="1">
        <f t="shared" si="2"/>
        <v>8</v>
      </c>
      <c r="H24" s="1">
        <f t="shared" si="3"/>
        <v>39</v>
      </c>
      <c r="I24" s="1" t="str">
        <f t="shared" si="4"/>
        <v>8:39</v>
      </c>
      <c r="J24" s="1">
        <f t="shared" si="5"/>
        <v>165</v>
      </c>
      <c r="K24" s="1">
        <f t="shared" si="7"/>
        <v>167</v>
      </c>
      <c r="L24" s="1">
        <f t="shared" si="8"/>
        <v>2</v>
      </c>
      <c r="AA24" s="6" t="s">
        <v>273</v>
      </c>
      <c r="AB24" s="3" t="s">
        <v>271</v>
      </c>
      <c r="AC24" s="3" t="s">
        <v>272</v>
      </c>
    </row>
    <row r="25" spans="1:29" x14ac:dyDescent="0.25">
      <c r="A25" s="1">
        <v>13</v>
      </c>
      <c r="B25" s="1">
        <v>13</v>
      </c>
      <c r="C25" s="1" t="s">
        <v>23</v>
      </c>
      <c r="D25" s="1" t="str">
        <f t="shared" si="0"/>
        <v>NH</v>
      </c>
      <c r="E25" s="1">
        <f t="shared" si="6"/>
        <v>172</v>
      </c>
      <c r="F25" s="1">
        <f t="shared" si="1"/>
        <v>3</v>
      </c>
      <c r="G25" s="1">
        <f t="shared" si="2"/>
        <v>8</v>
      </c>
      <c r="H25" s="1">
        <f t="shared" si="3"/>
        <v>52</v>
      </c>
      <c r="I25" s="1" t="str">
        <f t="shared" si="4"/>
        <v>8:52</v>
      </c>
      <c r="J25" s="1">
        <f t="shared" si="5"/>
        <v>185</v>
      </c>
      <c r="K25" s="1">
        <f t="shared" si="7"/>
        <v>185</v>
      </c>
      <c r="L25" s="1">
        <f t="shared" si="8"/>
        <v>0</v>
      </c>
      <c r="AA25" s="6"/>
      <c r="AB25" s="5">
        <v>1</v>
      </c>
      <c r="AC25" s="2">
        <v>53</v>
      </c>
    </row>
    <row r="26" spans="1:29" x14ac:dyDescent="0.25">
      <c r="A26" s="1">
        <v>11</v>
      </c>
      <c r="B26" s="1">
        <v>1</v>
      </c>
      <c r="C26" s="1" t="s">
        <v>24</v>
      </c>
      <c r="D26" s="1" t="str">
        <f t="shared" si="0"/>
        <v>LJ</v>
      </c>
      <c r="E26" s="1">
        <f t="shared" si="6"/>
        <v>183</v>
      </c>
      <c r="F26" s="1">
        <f t="shared" si="1"/>
        <v>4</v>
      </c>
      <c r="G26" s="1">
        <f t="shared" si="2"/>
        <v>9</v>
      </c>
      <c r="H26" s="1">
        <f t="shared" si="3"/>
        <v>3</v>
      </c>
      <c r="I26" s="1" t="str">
        <f t="shared" si="4"/>
        <v>9:3</v>
      </c>
      <c r="J26" s="1">
        <f t="shared" si="5"/>
        <v>184</v>
      </c>
      <c r="K26" s="1">
        <f t="shared" si="7"/>
        <v>186</v>
      </c>
      <c r="L26" s="1">
        <f t="shared" si="8"/>
        <v>0</v>
      </c>
      <c r="AA26" s="6"/>
      <c r="AB26" s="5">
        <v>2</v>
      </c>
      <c r="AC26" s="2">
        <v>61</v>
      </c>
    </row>
    <row r="27" spans="1:29" x14ac:dyDescent="0.25">
      <c r="A27" s="1">
        <v>10</v>
      </c>
      <c r="B27" s="1">
        <v>6</v>
      </c>
      <c r="C27" s="1" t="s">
        <v>25</v>
      </c>
      <c r="D27" s="1" t="str">
        <f t="shared" si="0"/>
        <v>KE</v>
      </c>
      <c r="E27" s="1">
        <f t="shared" si="6"/>
        <v>193</v>
      </c>
      <c r="F27" s="1">
        <f t="shared" si="1"/>
        <v>4</v>
      </c>
      <c r="G27" s="1">
        <f t="shared" si="2"/>
        <v>9</v>
      </c>
      <c r="H27" s="1">
        <f t="shared" si="3"/>
        <v>13</v>
      </c>
      <c r="I27" s="1" t="str">
        <f t="shared" si="4"/>
        <v>9:13</v>
      </c>
      <c r="J27" s="1">
        <f t="shared" si="5"/>
        <v>199</v>
      </c>
      <c r="K27" s="1">
        <f t="shared" si="7"/>
        <v>199</v>
      </c>
      <c r="L27" s="1">
        <f t="shared" si="8"/>
        <v>0</v>
      </c>
      <c r="AA27" s="6"/>
      <c r="AB27" s="5">
        <v>3</v>
      </c>
      <c r="AC27" s="2">
        <v>58</v>
      </c>
    </row>
    <row r="28" spans="1:29" x14ac:dyDescent="0.25">
      <c r="A28" s="1">
        <v>11</v>
      </c>
      <c r="B28" s="1">
        <v>12</v>
      </c>
      <c r="C28" s="1" t="s">
        <v>26</v>
      </c>
      <c r="D28" s="1" t="str">
        <f t="shared" si="0"/>
        <v>DA</v>
      </c>
      <c r="E28" s="1">
        <f t="shared" si="6"/>
        <v>204</v>
      </c>
      <c r="F28" s="1">
        <f t="shared" si="1"/>
        <v>4</v>
      </c>
      <c r="G28" s="1">
        <f t="shared" si="2"/>
        <v>9</v>
      </c>
      <c r="H28" s="1">
        <f t="shared" si="3"/>
        <v>24</v>
      </c>
      <c r="I28" s="1" t="str">
        <f t="shared" si="4"/>
        <v>9:24</v>
      </c>
      <c r="J28" s="1">
        <f t="shared" si="5"/>
        <v>216</v>
      </c>
      <c r="K28" s="1">
        <f t="shared" si="7"/>
        <v>216</v>
      </c>
      <c r="L28" s="1">
        <f t="shared" si="8"/>
        <v>0</v>
      </c>
      <c r="AA28" s="6"/>
      <c r="AB28" s="5">
        <v>4</v>
      </c>
      <c r="AC28" s="2">
        <v>66</v>
      </c>
    </row>
    <row r="29" spans="1:29" x14ac:dyDescent="0.25">
      <c r="A29" s="1">
        <v>4</v>
      </c>
      <c r="B29" s="1">
        <v>9</v>
      </c>
      <c r="C29" s="1" t="s">
        <v>27</v>
      </c>
      <c r="D29" s="1" t="str">
        <f t="shared" si="0"/>
        <v>BF</v>
      </c>
      <c r="E29" s="1">
        <f t="shared" si="6"/>
        <v>208</v>
      </c>
      <c r="F29" s="1">
        <f t="shared" si="1"/>
        <v>4</v>
      </c>
      <c r="G29" s="1">
        <f t="shared" si="2"/>
        <v>9</v>
      </c>
      <c r="H29" s="1">
        <f t="shared" si="3"/>
        <v>28</v>
      </c>
      <c r="I29" s="1" t="str">
        <f t="shared" si="4"/>
        <v>9:28</v>
      </c>
      <c r="J29" s="1">
        <f t="shared" si="5"/>
        <v>217</v>
      </c>
      <c r="K29" s="1">
        <f t="shared" si="7"/>
        <v>216</v>
      </c>
      <c r="L29" s="1">
        <f t="shared" si="8"/>
        <v>1</v>
      </c>
      <c r="AA29" s="6"/>
      <c r="AB29" s="5">
        <v>5</v>
      </c>
      <c r="AC29" s="2">
        <v>51</v>
      </c>
    </row>
    <row r="30" spans="1:29" x14ac:dyDescent="0.25">
      <c r="A30" s="1">
        <v>4</v>
      </c>
      <c r="B30" s="1">
        <v>1</v>
      </c>
      <c r="C30" s="1" t="s">
        <v>28</v>
      </c>
      <c r="D30" s="1" t="str">
        <f t="shared" si="0"/>
        <v>AE</v>
      </c>
      <c r="E30" s="1">
        <f t="shared" si="6"/>
        <v>212</v>
      </c>
      <c r="F30" s="1">
        <f t="shared" si="1"/>
        <v>4</v>
      </c>
      <c r="G30" s="1">
        <f t="shared" si="2"/>
        <v>9</v>
      </c>
      <c r="H30" s="1">
        <f t="shared" si="3"/>
        <v>32</v>
      </c>
      <c r="I30" s="1" t="str">
        <f t="shared" si="4"/>
        <v>9:32</v>
      </c>
      <c r="J30" s="1">
        <f t="shared" si="5"/>
        <v>213</v>
      </c>
      <c r="K30" s="1">
        <f t="shared" si="7"/>
        <v>217</v>
      </c>
      <c r="L30" s="1">
        <f t="shared" si="8"/>
        <v>0</v>
      </c>
      <c r="AA30" s="6"/>
      <c r="AB30" s="5">
        <v>6</v>
      </c>
      <c r="AC30" s="2">
        <v>62</v>
      </c>
    </row>
    <row r="31" spans="1:29" x14ac:dyDescent="0.25">
      <c r="A31" s="1">
        <v>2</v>
      </c>
      <c r="B31" s="1">
        <v>11</v>
      </c>
      <c r="C31" s="1" t="s">
        <v>29</v>
      </c>
      <c r="D31" s="1" t="str">
        <f t="shared" si="0"/>
        <v>AK</v>
      </c>
      <c r="E31" s="1">
        <f t="shared" si="6"/>
        <v>214</v>
      </c>
      <c r="F31" s="1">
        <f t="shared" si="1"/>
        <v>4</v>
      </c>
      <c r="G31" s="1">
        <f t="shared" si="2"/>
        <v>9</v>
      </c>
      <c r="H31" s="1">
        <f t="shared" si="3"/>
        <v>34</v>
      </c>
      <c r="I31" s="1" t="str">
        <f t="shared" si="4"/>
        <v>9:34</v>
      </c>
      <c r="J31" s="1">
        <f t="shared" si="5"/>
        <v>225</v>
      </c>
      <c r="K31" s="1">
        <f t="shared" si="7"/>
        <v>228</v>
      </c>
      <c r="L31" s="1">
        <f t="shared" si="8"/>
        <v>0</v>
      </c>
      <c r="AA31" s="6" t="s">
        <v>277</v>
      </c>
      <c r="AB31" s="1" t="s">
        <v>278</v>
      </c>
      <c r="AC31" s="1" t="str">
        <f>C8</f>
        <v>KP566</v>
      </c>
    </row>
    <row r="32" spans="1:29" x14ac:dyDescent="0.25">
      <c r="A32" s="1">
        <v>7</v>
      </c>
      <c r="B32" s="1">
        <v>2</v>
      </c>
      <c r="C32" s="1" t="s">
        <v>30</v>
      </c>
      <c r="D32" s="1" t="str">
        <f t="shared" si="0"/>
        <v>GH</v>
      </c>
      <c r="E32" s="1">
        <f t="shared" si="6"/>
        <v>221</v>
      </c>
      <c r="F32" s="1">
        <f t="shared" si="1"/>
        <v>4</v>
      </c>
      <c r="G32" s="1">
        <f t="shared" si="2"/>
        <v>9</v>
      </c>
      <c r="H32" s="1">
        <f t="shared" si="3"/>
        <v>41</v>
      </c>
      <c r="I32" s="1" t="str">
        <f t="shared" si="4"/>
        <v>9:41</v>
      </c>
      <c r="J32" s="1">
        <f t="shared" si="5"/>
        <v>223</v>
      </c>
      <c r="K32" s="1">
        <f t="shared" si="7"/>
        <v>228</v>
      </c>
      <c r="L32" s="1">
        <f t="shared" si="8"/>
        <v>1</v>
      </c>
      <c r="AA32" s="6"/>
      <c r="AB32" s="1" t="s">
        <v>279</v>
      </c>
      <c r="AC32" s="1">
        <f>COUNTIF(L2:L145,"&gt;0")</f>
        <v>44</v>
      </c>
    </row>
    <row r="33" spans="1:29" x14ac:dyDescent="0.25">
      <c r="A33" s="1">
        <v>11</v>
      </c>
      <c r="B33" s="1">
        <v>14</v>
      </c>
      <c r="C33" s="1" t="s">
        <v>31</v>
      </c>
      <c r="D33" s="1" t="str">
        <f t="shared" si="0"/>
        <v>HE</v>
      </c>
      <c r="E33" s="1">
        <f t="shared" si="6"/>
        <v>232</v>
      </c>
      <c r="F33" s="1">
        <f t="shared" si="1"/>
        <v>4</v>
      </c>
      <c r="G33" s="1">
        <f t="shared" si="2"/>
        <v>9</v>
      </c>
      <c r="H33" s="1">
        <f t="shared" si="3"/>
        <v>52</v>
      </c>
      <c r="I33" s="1" t="str">
        <f t="shared" si="4"/>
        <v>9:52</v>
      </c>
      <c r="J33" s="1">
        <f t="shared" si="5"/>
        <v>246</v>
      </c>
      <c r="K33" s="1">
        <f t="shared" si="7"/>
        <v>246</v>
      </c>
      <c r="L33" s="1">
        <f t="shared" si="8"/>
        <v>0</v>
      </c>
      <c r="AA33" s="6"/>
      <c r="AB33" s="1" t="s">
        <v>280</v>
      </c>
      <c r="AC33" s="1">
        <f>MAX(L2:L145)</f>
        <v>3</v>
      </c>
    </row>
    <row r="34" spans="1:29" x14ac:dyDescent="0.25">
      <c r="A34" s="1">
        <v>6</v>
      </c>
      <c r="B34" s="1">
        <v>3</v>
      </c>
      <c r="C34" s="1" t="s">
        <v>32</v>
      </c>
      <c r="D34" s="1" t="str">
        <f t="shared" si="0"/>
        <v>JP</v>
      </c>
      <c r="E34" s="1">
        <f t="shared" si="6"/>
        <v>238</v>
      </c>
      <c r="F34" s="1">
        <f t="shared" si="1"/>
        <v>4</v>
      </c>
      <c r="G34" s="1">
        <f t="shared" si="2"/>
        <v>9</v>
      </c>
      <c r="H34" s="1">
        <f t="shared" si="3"/>
        <v>58</v>
      </c>
      <c r="I34" s="1" t="str">
        <f t="shared" si="4"/>
        <v>9:58</v>
      </c>
      <c r="J34" s="1">
        <f t="shared" si="5"/>
        <v>241</v>
      </c>
      <c r="K34" s="1">
        <f t="shared" si="7"/>
        <v>246</v>
      </c>
      <c r="L34" s="1">
        <f t="shared" si="8"/>
        <v>1</v>
      </c>
      <c r="AA34" s="6"/>
    </row>
    <row r="35" spans="1:29" x14ac:dyDescent="0.25">
      <c r="A35" s="1">
        <v>11</v>
      </c>
      <c r="B35" s="1">
        <v>5</v>
      </c>
      <c r="C35" s="1" t="s">
        <v>33</v>
      </c>
      <c r="D35" s="1" t="str">
        <f t="shared" si="0"/>
        <v>EL</v>
      </c>
      <c r="E35" s="1">
        <f t="shared" si="6"/>
        <v>249</v>
      </c>
      <c r="F35" s="1">
        <f t="shared" si="1"/>
        <v>5</v>
      </c>
      <c r="G35" s="1">
        <f t="shared" si="2"/>
        <v>10</v>
      </c>
      <c r="H35" s="1">
        <f t="shared" si="3"/>
        <v>9</v>
      </c>
      <c r="I35" s="1" t="str">
        <f t="shared" si="4"/>
        <v>10:9</v>
      </c>
      <c r="J35" s="1">
        <f t="shared" si="5"/>
        <v>254</v>
      </c>
      <c r="K35" s="1">
        <f t="shared" si="7"/>
        <v>254</v>
      </c>
      <c r="L35" s="1">
        <f t="shared" si="8"/>
        <v>0</v>
      </c>
      <c r="AA35" s="6"/>
    </row>
    <row r="36" spans="1:29" x14ac:dyDescent="0.25">
      <c r="A36" s="1">
        <v>5</v>
      </c>
      <c r="B36" s="1">
        <v>9</v>
      </c>
      <c r="C36" s="1" t="s">
        <v>34</v>
      </c>
      <c r="D36" s="1" t="str">
        <f t="shared" si="0"/>
        <v>NO</v>
      </c>
      <c r="E36" s="1">
        <f t="shared" si="6"/>
        <v>254</v>
      </c>
      <c r="F36" s="1">
        <f t="shared" si="1"/>
        <v>5</v>
      </c>
      <c r="G36" s="1">
        <f t="shared" si="2"/>
        <v>10</v>
      </c>
      <c r="H36" s="1">
        <f t="shared" si="3"/>
        <v>14</v>
      </c>
      <c r="I36" s="1" t="str">
        <f t="shared" si="4"/>
        <v>10:14</v>
      </c>
      <c r="J36" s="1">
        <f t="shared" si="5"/>
        <v>263</v>
      </c>
      <c r="K36" s="1">
        <f t="shared" si="7"/>
        <v>263</v>
      </c>
      <c r="L36" s="1">
        <f t="shared" si="8"/>
        <v>0</v>
      </c>
      <c r="AA36" s="6"/>
    </row>
    <row r="37" spans="1:29" x14ac:dyDescent="0.25">
      <c r="A37" s="1">
        <v>9</v>
      </c>
      <c r="B37" s="1">
        <v>5</v>
      </c>
      <c r="C37" s="1" t="s">
        <v>35</v>
      </c>
      <c r="D37" s="1" t="str">
        <f t="shared" si="0"/>
        <v>HA</v>
      </c>
      <c r="E37" s="1">
        <f t="shared" si="6"/>
        <v>263</v>
      </c>
      <c r="F37" s="1">
        <f t="shared" si="1"/>
        <v>5</v>
      </c>
      <c r="G37" s="1">
        <f t="shared" si="2"/>
        <v>10</v>
      </c>
      <c r="H37" s="1">
        <f t="shared" si="3"/>
        <v>23</v>
      </c>
      <c r="I37" s="1" t="str">
        <f t="shared" si="4"/>
        <v>10:23</v>
      </c>
      <c r="J37" s="1">
        <f t="shared" si="5"/>
        <v>268</v>
      </c>
      <c r="K37" s="1">
        <f t="shared" si="7"/>
        <v>268</v>
      </c>
      <c r="L37" s="1">
        <f t="shared" si="8"/>
        <v>0</v>
      </c>
      <c r="AA37" s="6"/>
    </row>
    <row r="38" spans="1:29" x14ac:dyDescent="0.25">
      <c r="A38" s="1">
        <v>11</v>
      </c>
      <c r="B38" s="1">
        <v>4</v>
      </c>
      <c r="C38" s="1" t="s">
        <v>36</v>
      </c>
      <c r="D38" s="1" t="str">
        <f t="shared" si="0"/>
        <v>BD</v>
      </c>
      <c r="E38" s="1">
        <f t="shared" si="6"/>
        <v>274</v>
      </c>
      <c r="F38" s="1">
        <f t="shared" si="1"/>
        <v>5</v>
      </c>
      <c r="G38" s="1">
        <f t="shared" si="2"/>
        <v>10</v>
      </c>
      <c r="H38" s="1">
        <f t="shared" si="3"/>
        <v>34</v>
      </c>
      <c r="I38" s="1" t="str">
        <f t="shared" si="4"/>
        <v>10:34</v>
      </c>
      <c r="J38" s="1">
        <f t="shared" si="5"/>
        <v>278</v>
      </c>
      <c r="K38" s="1">
        <f t="shared" si="7"/>
        <v>278</v>
      </c>
      <c r="L38" s="1">
        <f t="shared" si="8"/>
        <v>0</v>
      </c>
      <c r="AA38" s="6"/>
    </row>
    <row r="39" spans="1:29" x14ac:dyDescent="0.25">
      <c r="A39" s="1">
        <v>15</v>
      </c>
      <c r="B39" s="1">
        <v>5</v>
      </c>
      <c r="C39" s="1" t="s">
        <v>37</v>
      </c>
      <c r="D39" s="1" t="str">
        <f t="shared" si="0"/>
        <v>AC</v>
      </c>
      <c r="E39" s="1">
        <f t="shared" si="6"/>
        <v>289</v>
      </c>
      <c r="F39" s="1">
        <f t="shared" si="1"/>
        <v>5</v>
      </c>
      <c r="G39" s="1">
        <f t="shared" si="2"/>
        <v>10</v>
      </c>
      <c r="H39" s="1">
        <f t="shared" si="3"/>
        <v>49</v>
      </c>
      <c r="I39" s="1" t="str">
        <f t="shared" si="4"/>
        <v>10:49</v>
      </c>
      <c r="J39" s="1">
        <f t="shared" si="5"/>
        <v>294</v>
      </c>
      <c r="K39" s="1">
        <f t="shared" si="7"/>
        <v>294</v>
      </c>
      <c r="L39" s="1">
        <f t="shared" si="8"/>
        <v>0</v>
      </c>
      <c r="AA39" s="6"/>
    </row>
    <row r="40" spans="1:29" x14ac:dyDescent="0.25">
      <c r="A40" s="1">
        <v>12</v>
      </c>
      <c r="B40" s="1">
        <v>1</v>
      </c>
      <c r="C40" s="1" t="s">
        <v>38</v>
      </c>
      <c r="D40" s="1" t="str">
        <f t="shared" si="0"/>
        <v>EB</v>
      </c>
      <c r="E40" s="1">
        <f t="shared" si="6"/>
        <v>301</v>
      </c>
      <c r="F40" s="1">
        <f t="shared" si="1"/>
        <v>6</v>
      </c>
      <c r="G40" s="1">
        <f t="shared" si="2"/>
        <v>11</v>
      </c>
      <c r="H40" s="1">
        <f t="shared" si="3"/>
        <v>1</v>
      </c>
      <c r="I40" s="1" t="str">
        <f t="shared" si="4"/>
        <v>11:1</v>
      </c>
      <c r="J40" s="1">
        <f t="shared" si="5"/>
        <v>302</v>
      </c>
      <c r="K40" s="1">
        <f t="shared" si="7"/>
        <v>302</v>
      </c>
      <c r="L40" s="1">
        <f t="shared" si="8"/>
        <v>0</v>
      </c>
      <c r="AA40" s="6"/>
    </row>
    <row r="41" spans="1:29" x14ac:dyDescent="0.25">
      <c r="A41" s="1">
        <v>2</v>
      </c>
      <c r="B41" s="1">
        <v>5</v>
      </c>
      <c r="C41" s="1" t="s">
        <v>39</v>
      </c>
      <c r="D41" s="1" t="str">
        <f t="shared" si="0"/>
        <v>CJ</v>
      </c>
      <c r="E41" s="1">
        <f t="shared" si="6"/>
        <v>303</v>
      </c>
      <c r="F41" s="1">
        <f t="shared" si="1"/>
        <v>6</v>
      </c>
      <c r="G41" s="1">
        <f t="shared" si="2"/>
        <v>11</v>
      </c>
      <c r="H41" s="1">
        <f t="shared" si="3"/>
        <v>3</v>
      </c>
      <c r="I41" s="1" t="str">
        <f t="shared" si="4"/>
        <v>11:3</v>
      </c>
      <c r="J41" s="1">
        <f t="shared" si="5"/>
        <v>308</v>
      </c>
      <c r="K41" s="1">
        <f t="shared" si="7"/>
        <v>308</v>
      </c>
      <c r="L41" s="1">
        <f t="shared" si="8"/>
        <v>0</v>
      </c>
      <c r="AA41" s="6"/>
    </row>
    <row r="42" spans="1:29" x14ac:dyDescent="0.25">
      <c r="A42" s="1">
        <v>11</v>
      </c>
      <c r="B42" s="1">
        <v>11</v>
      </c>
      <c r="C42" s="1" t="s">
        <v>40</v>
      </c>
      <c r="D42" s="1" t="str">
        <f t="shared" si="0"/>
        <v>MI</v>
      </c>
      <c r="E42" s="1">
        <f t="shared" si="6"/>
        <v>314</v>
      </c>
      <c r="F42" s="1">
        <f t="shared" si="1"/>
        <v>6</v>
      </c>
      <c r="G42" s="1">
        <f t="shared" si="2"/>
        <v>11</v>
      </c>
      <c r="H42" s="1">
        <f t="shared" si="3"/>
        <v>14</v>
      </c>
      <c r="I42" s="1" t="str">
        <f t="shared" si="4"/>
        <v>11:14</v>
      </c>
      <c r="J42" s="1">
        <f t="shared" si="5"/>
        <v>325</v>
      </c>
      <c r="K42" s="1">
        <f t="shared" si="7"/>
        <v>325</v>
      </c>
      <c r="L42" s="1">
        <f t="shared" si="8"/>
        <v>0</v>
      </c>
      <c r="AA42" s="6"/>
    </row>
    <row r="43" spans="1:29" x14ac:dyDescent="0.25">
      <c r="A43" s="1">
        <v>2</v>
      </c>
      <c r="B43" s="1">
        <v>3</v>
      </c>
      <c r="C43" s="1" t="s">
        <v>41</v>
      </c>
      <c r="D43" s="1" t="str">
        <f t="shared" si="0"/>
        <v>KK</v>
      </c>
      <c r="E43" s="1">
        <f t="shared" si="6"/>
        <v>316</v>
      </c>
      <c r="F43" s="1">
        <f t="shared" si="1"/>
        <v>6</v>
      </c>
      <c r="G43" s="1">
        <f t="shared" si="2"/>
        <v>11</v>
      </c>
      <c r="H43" s="1">
        <f t="shared" si="3"/>
        <v>16</v>
      </c>
      <c r="I43" s="1" t="str">
        <f t="shared" si="4"/>
        <v>11:16</v>
      </c>
      <c r="J43" s="1">
        <f t="shared" si="5"/>
        <v>319</v>
      </c>
      <c r="K43" s="1">
        <f t="shared" si="7"/>
        <v>325</v>
      </c>
      <c r="L43" s="1">
        <f t="shared" si="8"/>
        <v>1</v>
      </c>
      <c r="AA43" s="6"/>
    </row>
    <row r="44" spans="1:29" x14ac:dyDescent="0.25">
      <c r="A44" s="1">
        <v>6</v>
      </c>
      <c r="B44" s="1">
        <v>13</v>
      </c>
      <c r="C44" s="1" t="s">
        <v>42</v>
      </c>
      <c r="D44" s="1" t="str">
        <f t="shared" si="0"/>
        <v>MN</v>
      </c>
      <c r="E44" s="1">
        <f t="shared" si="6"/>
        <v>322</v>
      </c>
      <c r="F44" s="1">
        <f t="shared" si="1"/>
        <v>6</v>
      </c>
      <c r="G44" s="1">
        <f t="shared" si="2"/>
        <v>11</v>
      </c>
      <c r="H44" s="1">
        <f t="shared" si="3"/>
        <v>22</v>
      </c>
      <c r="I44" s="1" t="str">
        <f t="shared" si="4"/>
        <v>11:22</v>
      </c>
      <c r="J44" s="1">
        <f t="shared" si="5"/>
        <v>335</v>
      </c>
      <c r="K44" s="1">
        <f t="shared" si="7"/>
        <v>338</v>
      </c>
      <c r="L44" s="1">
        <f t="shared" si="8"/>
        <v>0</v>
      </c>
      <c r="AA44" s="6"/>
    </row>
    <row r="45" spans="1:29" x14ac:dyDescent="0.25">
      <c r="A45" s="1">
        <v>4</v>
      </c>
      <c r="B45" s="1">
        <v>11</v>
      </c>
      <c r="C45" s="1" t="s">
        <v>43</v>
      </c>
      <c r="D45" s="1" t="str">
        <f t="shared" si="0"/>
        <v>GL</v>
      </c>
      <c r="E45" s="1">
        <f t="shared" si="6"/>
        <v>326</v>
      </c>
      <c r="F45" s="1">
        <f t="shared" si="1"/>
        <v>6</v>
      </c>
      <c r="G45" s="1">
        <f t="shared" si="2"/>
        <v>11</v>
      </c>
      <c r="H45" s="1">
        <f t="shared" si="3"/>
        <v>26</v>
      </c>
      <c r="I45" s="1" t="str">
        <f t="shared" si="4"/>
        <v>11:26</v>
      </c>
      <c r="J45" s="1">
        <f t="shared" si="5"/>
        <v>337</v>
      </c>
      <c r="K45" s="1">
        <f t="shared" si="7"/>
        <v>338</v>
      </c>
      <c r="L45" s="1">
        <f t="shared" si="8"/>
        <v>1</v>
      </c>
      <c r="AA45" s="6"/>
    </row>
    <row r="46" spans="1:29" x14ac:dyDescent="0.25">
      <c r="A46" s="1">
        <v>7</v>
      </c>
      <c r="B46" s="1">
        <v>10</v>
      </c>
      <c r="C46" s="1" t="s">
        <v>44</v>
      </c>
      <c r="D46" s="1" t="str">
        <f t="shared" si="0"/>
        <v>DA</v>
      </c>
      <c r="E46" s="1">
        <f t="shared" si="6"/>
        <v>333</v>
      </c>
      <c r="F46" s="1">
        <f t="shared" si="1"/>
        <v>6</v>
      </c>
      <c r="G46" s="1">
        <f t="shared" si="2"/>
        <v>11</v>
      </c>
      <c r="H46" s="1">
        <f t="shared" si="3"/>
        <v>33</v>
      </c>
      <c r="I46" s="1" t="str">
        <f t="shared" si="4"/>
        <v>11:33</v>
      </c>
      <c r="J46" s="1">
        <f t="shared" si="5"/>
        <v>343</v>
      </c>
      <c r="K46" s="1">
        <f t="shared" si="7"/>
        <v>348</v>
      </c>
      <c r="L46" s="1">
        <f t="shared" si="8"/>
        <v>0</v>
      </c>
      <c r="AA46" s="6"/>
    </row>
    <row r="47" spans="1:29" x14ac:dyDescent="0.25">
      <c r="A47" s="1">
        <v>8</v>
      </c>
      <c r="B47" s="1">
        <v>6</v>
      </c>
      <c r="C47" s="1" t="s">
        <v>45</v>
      </c>
      <c r="D47" s="1" t="str">
        <f t="shared" si="0"/>
        <v>MK</v>
      </c>
      <c r="E47" s="1">
        <f t="shared" si="6"/>
        <v>341</v>
      </c>
      <c r="F47" s="1">
        <f t="shared" si="1"/>
        <v>6</v>
      </c>
      <c r="G47" s="1">
        <f t="shared" si="2"/>
        <v>11</v>
      </c>
      <c r="H47" s="1">
        <f t="shared" si="3"/>
        <v>41</v>
      </c>
      <c r="I47" s="1" t="str">
        <f t="shared" si="4"/>
        <v>11:41</v>
      </c>
      <c r="J47" s="1">
        <f t="shared" si="5"/>
        <v>347</v>
      </c>
      <c r="K47" s="1">
        <f t="shared" si="7"/>
        <v>348</v>
      </c>
      <c r="L47" s="1">
        <f t="shared" si="8"/>
        <v>1</v>
      </c>
      <c r="AA47" s="6"/>
    </row>
    <row r="48" spans="1:29" x14ac:dyDescent="0.25">
      <c r="A48" s="1">
        <v>3</v>
      </c>
      <c r="B48" s="1">
        <v>14</v>
      </c>
      <c r="C48" s="1" t="s">
        <v>46</v>
      </c>
      <c r="D48" s="1" t="str">
        <f t="shared" si="0"/>
        <v>NM</v>
      </c>
      <c r="E48" s="1">
        <f t="shared" si="6"/>
        <v>344</v>
      </c>
      <c r="F48" s="1">
        <f t="shared" si="1"/>
        <v>6</v>
      </c>
      <c r="G48" s="1">
        <f t="shared" si="2"/>
        <v>11</v>
      </c>
      <c r="H48" s="1">
        <f t="shared" si="3"/>
        <v>44</v>
      </c>
      <c r="I48" s="1" t="str">
        <f t="shared" si="4"/>
        <v>11:44</v>
      </c>
      <c r="J48" s="1">
        <f t="shared" si="5"/>
        <v>358</v>
      </c>
      <c r="K48" s="1">
        <f t="shared" si="7"/>
        <v>362</v>
      </c>
      <c r="L48" s="1">
        <f t="shared" si="8"/>
        <v>0</v>
      </c>
      <c r="AA48" s="6"/>
    </row>
    <row r="49" spans="1:27" x14ac:dyDescent="0.25">
      <c r="A49" s="1">
        <v>7</v>
      </c>
      <c r="B49" s="1">
        <v>13</v>
      </c>
      <c r="C49" s="1" t="s">
        <v>47</v>
      </c>
      <c r="D49" s="1" t="str">
        <f t="shared" si="0"/>
        <v>JM</v>
      </c>
      <c r="E49" s="1">
        <f t="shared" si="6"/>
        <v>351</v>
      </c>
      <c r="F49" s="1">
        <f t="shared" si="1"/>
        <v>6</v>
      </c>
      <c r="G49" s="1">
        <f t="shared" si="2"/>
        <v>11</v>
      </c>
      <c r="H49" s="1">
        <f t="shared" si="3"/>
        <v>51</v>
      </c>
      <c r="I49" s="1" t="str">
        <f t="shared" si="4"/>
        <v>11:51</v>
      </c>
      <c r="J49" s="1">
        <f t="shared" si="5"/>
        <v>364</v>
      </c>
      <c r="K49" s="1">
        <f t="shared" si="7"/>
        <v>362</v>
      </c>
      <c r="L49" s="1">
        <f t="shared" si="8"/>
        <v>1</v>
      </c>
      <c r="AA49" s="6"/>
    </row>
    <row r="50" spans="1:27" x14ac:dyDescent="0.25">
      <c r="A50" s="1">
        <v>15</v>
      </c>
      <c r="B50" s="1">
        <v>11</v>
      </c>
      <c r="C50" s="1" t="s">
        <v>48</v>
      </c>
      <c r="D50" s="1" t="str">
        <f t="shared" si="0"/>
        <v>BA</v>
      </c>
      <c r="E50" s="1">
        <f t="shared" si="6"/>
        <v>366</v>
      </c>
      <c r="F50" s="1">
        <f t="shared" si="1"/>
        <v>7</v>
      </c>
      <c r="G50" s="1">
        <f t="shared" si="2"/>
        <v>12</v>
      </c>
      <c r="H50" s="1">
        <f t="shared" si="3"/>
        <v>6</v>
      </c>
      <c r="I50" s="1" t="str">
        <f t="shared" si="4"/>
        <v>12:6</v>
      </c>
      <c r="J50" s="1">
        <f t="shared" si="5"/>
        <v>377</v>
      </c>
      <c r="K50" s="1">
        <f t="shared" si="7"/>
        <v>377</v>
      </c>
      <c r="L50" s="1">
        <f t="shared" si="8"/>
        <v>0</v>
      </c>
      <c r="AA50" s="6"/>
    </row>
    <row r="51" spans="1:27" x14ac:dyDescent="0.25">
      <c r="A51" s="1">
        <v>11</v>
      </c>
      <c r="B51" s="1">
        <v>8</v>
      </c>
      <c r="C51" s="1" t="s">
        <v>49</v>
      </c>
      <c r="D51" s="1" t="str">
        <f t="shared" si="0"/>
        <v>DE</v>
      </c>
      <c r="E51" s="1">
        <f t="shared" si="6"/>
        <v>377</v>
      </c>
      <c r="F51" s="1">
        <f t="shared" si="1"/>
        <v>7</v>
      </c>
      <c r="G51" s="1">
        <f t="shared" si="2"/>
        <v>12</v>
      </c>
      <c r="H51" s="1">
        <f t="shared" si="3"/>
        <v>17</v>
      </c>
      <c r="I51" s="1" t="str">
        <f t="shared" si="4"/>
        <v>12:17</v>
      </c>
      <c r="J51" s="1">
        <f t="shared" si="5"/>
        <v>385</v>
      </c>
      <c r="K51" s="1">
        <f t="shared" si="7"/>
        <v>385</v>
      </c>
      <c r="L51" s="1">
        <f t="shared" si="8"/>
        <v>0</v>
      </c>
      <c r="AA51" s="6"/>
    </row>
    <row r="52" spans="1:27" x14ac:dyDescent="0.25">
      <c r="A52" s="1">
        <v>6</v>
      </c>
      <c r="B52" s="1">
        <v>10</v>
      </c>
      <c r="C52" s="1" t="s">
        <v>50</v>
      </c>
      <c r="D52" s="1" t="str">
        <f t="shared" si="0"/>
        <v>AG</v>
      </c>
      <c r="E52" s="1">
        <f t="shared" si="6"/>
        <v>383</v>
      </c>
      <c r="F52" s="1">
        <f t="shared" si="1"/>
        <v>7</v>
      </c>
      <c r="G52" s="1">
        <f t="shared" si="2"/>
        <v>12</v>
      </c>
      <c r="H52" s="1">
        <f t="shared" si="3"/>
        <v>23</v>
      </c>
      <c r="I52" s="1" t="str">
        <f t="shared" si="4"/>
        <v>12:23</v>
      </c>
      <c r="J52" s="1">
        <f t="shared" si="5"/>
        <v>393</v>
      </c>
      <c r="K52" s="1">
        <f t="shared" si="7"/>
        <v>395</v>
      </c>
      <c r="L52" s="1">
        <f t="shared" si="8"/>
        <v>0</v>
      </c>
      <c r="AA52" s="6"/>
    </row>
    <row r="53" spans="1:27" x14ac:dyDescent="0.25">
      <c r="A53" s="1">
        <v>3</v>
      </c>
      <c r="B53" s="1">
        <v>12</v>
      </c>
      <c r="C53" s="1" t="s">
        <v>51</v>
      </c>
      <c r="D53" s="1" t="str">
        <f t="shared" si="0"/>
        <v>FC</v>
      </c>
      <c r="E53" s="1">
        <f t="shared" si="6"/>
        <v>386</v>
      </c>
      <c r="F53" s="1">
        <f t="shared" si="1"/>
        <v>7</v>
      </c>
      <c r="G53" s="1">
        <f t="shared" si="2"/>
        <v>12</v>
      </c>
      <c r="H53" s="1">
        <f t="shared" si="3"/>
        <v>26</v>
      </c>
      <c r="I53" s="1" t="str">
        <f t="shared" si="4"/>
        <v>12:26</v>
      </c>
      <c r="J53" s="1">
        <f t="shared" si="5"/>
        <v>398</v>
      </c>
      <c r="K53" s="1">
        <f t="shared" si="7"/>
        <v>395</v>
      </c>
      <c r="L53" s="1">
        <f t="shared" si="8"/>
        <v>1</v>
      </c>
      <c r="AA53" s="6"/>
    </row>
    <row r="54" spans="1:27" x14ac:dyDescent="0.25">
      <c r="A54" s="1">
        <v>13</v>
      </c>
      <c r="B54" s="1">
        <v>11</v>
      </c>
      <c r="C54" s="1" t="s">
        <v>52</v>
      </c>
      <c r="D54" s="1" t="str">
        <f t="shared" si="0"/>
        <v>DE</v>
      </c>
      <c r="E54" s="1">
        <f t="shared" si="6"/>
        <v>399</v>
      </c>
      <c r="F54" s="1">
        <f t="shared" si="1"/>
        <v>7</v>
      </c>
      <c r="G54" s="1">
        <f t="shared" si="2"/>
        <v>12</v>
      </c>
      <c r="H54" s="1">
        <f t="shared" si="3"/>
        <v>39</v>
      </c>
      <c r="I54" s="1" t="str">
        <f t="shared" si="4"/>
        <v>12:39</v>
      </c>
      <c r="J54" s="1">
        <f t="shared" si="5"/>
        <v>410</v>
      </c>
      <c r="K54" s="1">
        <f t="shared" si="7"/>
        <v>410</v>
      </c>
      <c r="L54" s="1">
        <f t="shared" si="8"/>
        <v>0</v>
      </c>
      <c r="AA54" s="6"/>
    </row>
    <row r="55" spans="1:27" x14ac:dyDescent="0.25">
      <c r="A55" s="1">
        <v>15</v>
      </c>
      <c r="B55" s="1">
        <v>12</v>
      </c>
      <c r="C55" s="1" t="s">
        <v>53</v>
      </c>
      <c r="D55" s="1" t="str">
        <f t="shared" si="0"/>
        <v>PJ</v>
      </c>
      <c r="E55" s="1">
        <f t="shared" si="6"/>
        <v>414</v>
      </c>
      <c r="F55" s="1">
        <f t="shared" si="1"/>
        <v>7</v>
      </c>
      <c r="G55" s="1">
        <f t="shared" si="2"/>
        <v>12</v>
      </c>
      <c r="H55" s="1">
        <f t="shared" si="3"/>
        <v>54</v>
      </c>
      <c r="I55" s="1" t="str">
        <f t="shared" si="4"/>
        <v>12:54</v>
      </c>
      <c r="J55" s="1">
        <f t="shared" si="5"/>
        <v>426</v>
      </c>
      <c r="K55" s="1">
        <f t="shared" si="7"/>
        <v>426</v>
      </c>
      <c r="L55" s="1">
        <f t="shared" si="8"/>
        <v>0</v>
      </c>
      <c r="AA55" s="6"/>
    </row>
    <row r="56" spans="1:27" x14ac:dyDescent="0.25">
      <c r="A56" s="1">
        <v>1</v>
      </c>
      <c r="B56" s="1">
        <v>13</v>
      </c>
      <c r="C56" s="1" t="s">
        <v>54</v>
      </c>
      <c r="D56" s="1" t="str">
        <f t="shared" si="0"/>
        <v>GK</v>
      </c>
      <c r="E56" s="1">
        <f t="shared" si="6"/>
        <v>415</v>
      </c>
      <c r="F56" s="1">
        <f t="shared" si="1"/>
        <v>7</v>
      </c>
      <c r="G56" s="1">
        <f t="shared" si="2"/>
        <v>12</v>
      </c>
      <c r="H56" s="1">
        <f t="shared" si="3"/>
        <v>55</v>
      </c>
      <c r="I56" s="1" t="str">
        <f t="shared" si="4"/>
        <v>12:55</v>
      </c>
      <c r="J56" s="1">
        <f t="shared" si="5"/>
        <v>428</v>
      </c>
      <c r="K56" s="1">
        <f t="shared" si="7"/>
        <v>426</v>
      </c>
      <c r="L56" s="1">
        <f t="shared" si="8"/>
        <v>1</v>
      </c>
      <c r="AA56" s="6"/>
    </row>
    <row r="57" spans="1:27" x14ac:dyDescent="0.25">
      <c r="A57" s="1">
        <v>15</v>
      </c>
      <c r="B57" s="1">
        <v>7</v>
      </c>
      <c r="C57" s="1" t="s">
        <v>55</v>
      </c>
      <c r="D57" s="1" t="str">
        <f t="shared" si="0"/>
        <v>BO</v>
      </c>
      <c r="E57" s="1">
        <f t="shared" si="6"/>
        <v>430</v>
      </c>
      <c r="F57" s="1">
        <f t="shared" si="1"/>
        <v>8</v>
      </c>
      <c r="G57" s="1">
        <f t="shared" si="2"/>
        <v>13</v>
      </c>
      <c r="H57" s="1">
        <f t="shared" si="3"/>
        <v>10</v>
      </c>
      <c r="I57" s="1" t="str">
        <f t="shared" si="4"/>
        <v>13:10</v>
      </c>
      <c r="J57" s="1">
        <f t="shared" si="5"/>
        <v>437</v>
      </c>
      <c r="K57" s="1">
        <f t="shared" si="7"/>
        <v>437</v>
      </c>
      <c r="L57" s="1">
        <f t="shared" si="8"/>
        <v>0</v>
      </c>
      <c r="AA57" s="6"/>
    </row>
    <row r="58" spans="1:27" x14ac:dyDescent="0.25">
      <c r="A58" s="1">
        <v>14</v>
      </c>
      <c r="B58" s="1">
        <v>10</v>
      </c>
      <c r="C58" s="1" t="s">
        <v>56</v>
      </c>
      <c r="D58" s="1" t="str">
        <f t="shared" si="0"/>
        <v>KK</v>
      </c>
      <c r="E58" s="1">
        <f t="shared" si="6"/>
        <v>444</v>
      </c>
      <c r="F58" s="1">
        <f t="shared" si="1"/>
        <v>8</v>
      </c>
      <c r="G58" s="1">
        <f t="shared" si="2"/>
        <v>13</v>
      </c>
      <c r="H58" s="1">
        <f t="shared" si="3"/>
        <v>24</v>
      </c>
      <c r="I58" s="1" t="str">
        <f t="shared" si="4"/>
        <v>13:24</v>
      </c>
      <c r="J58" s="1">
        <f t="shared" si="5"/>
        <v>454</v>
      </c>
      <c r="K58" s="1">
        <f t="shared" si="7"/>
        <v>454</v>
      </c>
      <c r="L58" s="1">
        <f t="shared" si="8"/>
        <v>0</v>
      </c>
      <c r="AA58" s="6"/>
    </row>
    <row r="59" spans="1:27" x14ac:dyDescent="0.25">
      <c r="A59" s="1">
        <v>7</v>
      </c>
      <c r="B59" s="1">
        <v>1</v>
      </c>
      <c r="C59" s="1" t="s">
        <v>57</v>
      </c>
      <c r="D59" s="1" t="str">
        <f t="shared" si="0"/>
        <v>AI</v>
      </c>
      <c r="E59" s="1">
        <f t="shared" si="6"/>
        <v>451</v>
      </c>
      <c r="F59" s="1">
        <f t="shared" si="1"/>
        <v>8</v>
      </c>
      <c r="G59" s="1">
        <f t="shared" si="2"/>
        <v>13</v>
      </c>
      <c r="H59" s="1">
        <f t="shared" si="3"/>
        <v>31</v>
      </c>
      <c r="I59" s="1" t="str">
        <f t="shared" si="4"/>
        <v>13:31</v>
      </c>
      <c r="J59" s="1">
        <f t="shared" si="5"/>
        <v>452</v>
      </c>
      <c r="K59" s="1">
        <f t="shared" si="7"/>
        <v>455</v>
      </c>
      <c r="L59" s="1">
        <f t="shared" si="8"/>
        <v>0</v>
      </c>
      <c r="AA59" s="6"/>
    </row>
    <row r="60" spans="1:27" x14ac:dyDescent="0.25">
      <c r="A60" s="1">
        <v>7</v>
      </c>
      <c r="B60" s="1">
        <v>5</v>
      </c>
      <c r="C60" s="1" t="s">
        <v>58</v>
      </c>
      <c r="D60" s="1" t="str">
        <f t="shared" si="0"/>
        <v>KJ</v>
      </c>
      <c r="E60" s="1">
        <f t="shared" si="6"/>
        <v>458</v>
      </c>
      <c r="F60" s="1">
        <f t="shared" si="1"/>
        <v>8</v>
      </c>
      <c r="G60" s="1">
        <f t="shared" si="2"/>
        <v>13</v>
      </c>
      <c r="H60" s="1">
        <f t="shared" si="3"/>
        <v>38</v>
      </c>
      <c r="I60" s="1" t="str">
        <f t="shared" si="4"/>
        <v>13:38</v>
      </c>
      <c r="J60" s="1">
        <f t="shared" si="5"/>
        <v>463</v>
      </c>
      <c r="K60" s="1">
        <f t="shared" si="7"/>
        <v>463</v>
      </c>
      <c r="L60" s="1">
        <f t="shared" si="8"/>
        <v>0</v>
      </c>
      <c r="AA60" s="6"/>
    </row>
    <row r="61" spans="1:27" x14ac:dyDescent="0.25">
      <c r="A61" s="1">
        <v>6</v>
      </c>
      <c r="B61" s="1">
        <v>1</v>
      </c>
      <c r="C61" s="1" t="s">
        <v>59</v>
      </c>
      <c r="D61" s="1" t="str">
        <f t="shared" si="0"/>
        <v>DL</v>
      </c>
      <c r="E61" s="1">
        <f t="shared" si="6"/>
        <v>464</v>
      </c>
      <c r="F61" s="1">
        <f t="shared" si="1"/>
        <v>8</v>
      </c>
      <c r="G61" s="1">
        <f t="shared" si="2"/>
        <v>13</v>
      </c>
      <c r="H61" s="1">
        <f t="shared" si="3"/>
        <v>44</v>
      </c>
      <c r="I61" s="1" t="str">
        <f t="shared" si="4"/>
        <v>13:44</v>
      </c>
      <c r="J61" s="1">
        <f t="shared" si="5"/>
        <v>465</v>
      </c>
      <c r="K61" s="1">
        <f t="shared" si="7"/>
        <v>465</v>
      </c>
      <c r="L61" s="1">
        <f t="shared" si="8"/>
        <v>0</v>
      </c>
      <c r="AA61" s="6"/>
    </row>
    <row r="62" spans="1:27" x14ac:dyDescent="0.25">
      <c r="A62" s="1">
        <v>3</v>
      </c>
      <c r="B62" s="1">
        <v>12</v>
      </c>
      <c r="C62" s="1" t="s">
        <v>60</v>
      </c>
      <c r="D62" s="1" t="str">
        <f t="shared" si="0"/>
        <v>JI</v>
      </c>
      <c r="E62" s="1">
        <f t="shared" si="6"/>
        <v>467</v>
      </c>
      <c r="F62" s="1">
        <f t="shared" si="1"/>
        <v>8</v>
      </c>
      <c r="G62" s="1">
        <f t="shared" si="2"/>
        <v>13</v>
      </c>
      <c r="H62" s="1">
        <f t="shared" si="3"/>
        <v>47</v>
      </c>
      <c r="I62" s="1" t="str">
        <f t="shared" si="4"/>
        <v>13:47</v>
      </c>
      <c r="J62" s="1">
        <f t="shared" si="5"/>
        <v>479</v>
      </c>
      <c r="K62" s="1">
        <f t="shared" si="7"/>
        <v>479</v>
      </c>
      <c r="L62" s="1">
        <f t="shared" si="8"/>
        <v>0</v>
      </c>
      <c r="AA62" s="6"/>
    </row>
    <row r="63" spans="1:27" x14ac:dyDescent="0.25">
      <c r="A63" s="1">
        <v>15</v>
      </c>
      <c r="B63" s="1">
        <v>14</v>
      </c>
      <c r="C63" s="1" t="s">
        <v>61</v>
      </c>
      <c r="D63" s="1" t="str">
        <f t="shared" si="0"/>
        <v>KK</v>
      </c>
      <c r="E63" s="1">
        <f t="shared" si="6"/>
        <v>482</v>
      </c>
      <c r="F63" s="1">
        <f t="shared" si="1"/>
        <v>9</v>
      </c>
      <c r="G63" s="1">
        <f t="shared" si="2"/>
        <v>14</v>
      </c>
      <c r="H63" s="1">
        <f t="shared" si="3"/>
        <v>2</v>
      </c>
      <c r="I63" s="1" t="str">
        <f t="shared" si="4"/>
        <v>14:2</v>
      </c>
      <c r="J63" s="1">
        <f t="shared" si="5"/>
        <v>496</v>
      </c>
      <c r="K63" s="1">
        <f t="shared" si="7"/>
        <v>496</v>
      </c>
      <c r="L63" s="1">
        <f t="shared" si="8"/>
        <v>0</v>
      </c>
      <c r="AA63" s="6"/>
    </row>
    <row r="64" spans="1:27" x14ac:dyDescent="0.25">
      <c r="A64" s="1">
        <v>3</v>
      </c>
      <c r="B64" s="1">
        <v>9</v>
      </c>
      <c r="C64" s="1" t="s">
        <v>62</v>
      </c>
      <c r="D64" s="1" t="str">
        <f t="shared" si="0"/>
        <v>HP</v>
      </c>
      <c r="E64" s="1">
        <f t="shared" si="6"/>
        <v>485</v>
      </c>
      <c r="F64" s="1">
        <f t="shared" si="1"/>
        <v>9</v>
      </c>
      <c r="G64" s="1">
        <f t="shared" si="2"/>
        <v>14</v>
      </c>
      <c r="H64" s="1">
        <f t="shared" si="3"/>
        <v>5</v>
      </c>
      <c r="I64" s="1" t="str">
        <f t="shared" si="4"/>
        <v>14:5</v>
      </c>
      <c r="J64" s="1">
        <f t="shared" si="5"/>
        <v>494</v>
      </c>
      <c r="K64" s="1">
        <f t="shared" si="7"/>
        <v>496</v>
      </c>
      <c r="L64" s="1">
        <f t="shared" si="8"/>
        <v>1</v>
      </c>
      <c r="AA64" s="6"/>
    </row>
    <row r="65" spans="1:27" x14ac:dyDescent="0.25">
      <c r="A65" s="1">
        <v>8</v>
      </c>
      <c r="B65" s="1">
        <v>11</v>
      </c>
      <c r="C65" s="1" t="s">
        <v>63</v>
      </c>
      <c r="D65" s="1" t="str">
        <f t="shared" si="0"/>
        <v>FI</v>
      </c>
      <c r="E65" s="1">
        <f t="shared" si="6"/>
        <v>493</v>
      </c>
      <c r="F65" s="1">
        <f t="shared" si="1"/>
        <v>9</v>
      </c>
      <c r="G65" s="1">
        <f t="shared" si="2"/>
        <v>14</v>
      </c>
      <c r="H65" s="1">
        <f t="shared" si="3"/>
        <v>13</v>
      </c>
      <c r="I65" s="1" t="str">
        <f t="shared" si="4"/>
        <v>14:13</v>
      </c>
      <c r="J65" s="1">
        <f t="shared" si="5"/>
        <v>504</v>
      </c>
      <c r="K65" s="1">
        <f t="shared" si="7"/>
        <v>507</v>
      </c>
      <c r="L65" s="1">
        <f t="shared" si="8"/>
        <v>0</v>
      </c>
      <c r="AA65" s="6"/>
    </row>
    <row r="66" spans="1:27" x14ac:dyDescent="0.25">
      <c r="A66" s="1">
        <v>5</v>
      </c>
      <c r="B66" s="1">
        <v>15</v>
      </c>
      <c r="C66" s="1" t="s">
        <v>64</v>
      </c>
      <c r="D66" s="1" t="str">
        <f t="shared" si="0"/>
        <v>NM</v>
      </c>
      <c r="E66" s="1">
        <f t="shared" si="6"/>
        <v>498</v>
      </c>
      <c r="F66" s="1">
        <f t="shared" si="1"/>
        <v>9</v>
      </c>
      <c r="G66" s="1">
        <f t="shared" si="2"/>
        <v>14</v>
      </c>
      <c r="H66" s="1">
        <f t="shared" si="3"/>
        <v>18</v>
      </c>
      <c r="I66" s="1" t="str">
        <f t="shared" si="4"/>
        <v>14:18</v>
      </c>
      <c r="J66" s="1">
        <f t="shared" si="5"/>
        <v>513</v>
      </c>
      <c r="K66" s="1">
        <f t="shared" si="7"/>
        <v>507</v>
      </c>
      <c r="L66" s="1">
        <f t="shared" si="8"/>
        <v>1</v>
      </c>
      <c r="AA66" s="6"/>
    </row>
    <row r="67" spans="1:27" x14ac:dyDescent="0.25">
      <c r="A67" s="1">
        <v>2</v>
      </c>
      <c r="B67" s="1">
        <v>4</v>
      </c>
      <c r="C67" s="1" t="s">
        <v>65</v>
      </c>
      <c r="D67" s="1" t="str">
        <f t="shared" ref="D67:D130" si="9">LEFT(C67,2)</f>
        <v>PM</v>
      </c>
      <c r="E67" s="1">
        <f t="shared" si="6"/>
        <v>500</v>
      </c>
      <c r="F67" s="1">
        <f t="shared" ref="F67:F130" si="10">ROUNDDOWN(E67/60,0)+1</f>
        <v>9</v>
      </c>
      <c r="G67" s="1">
        <f t="shared" ref="G67:G130" si="11">F67+5</f>
        <v>14</v>
      </c>
      <c r="H67" s="1">
        <f t="shared" ref="H67:H130" si="12">MOD(E67,60)</f>
        <v>20</v>
      </c>
      <c r="I67" s="1" t="str">
        <f t="shared" ref="I67:I130" si="13">CONCATENATE(G67,":",H67)</f>
        <v>14:20</v>
      </c>
      <c r="J67" s="1">
        <f t="shared" ref="J67:J130" si="14">E67+B67</f>
        <v>504</v>
      </c>
      <c r="K67" s="1">
        <f t="shared" si="7"/>
        <v>507</v>
      </c>
      <c r="L67" s="1">
        <f t="shared" si="8"/>
        <v>2</v>
      </c>
      <c r="AA67" s="6"/>
    </row>
    <row r="68" spans="1:27" x14ac:dyDescent="0.25">
      <c r="A68" s="1">
        <v>14</v>
      </c>
      <c r="B68" s="1">
        <v>9</v>
      </c>
      <c r="C68" s="1" t="s">
        <v>66</v>
      </c>
      <c r="D68" s="1" t="str">
        <f t="shared" si="9"/>
        <v>JM</v>
      </c>
      <c r="E68" s="1">
        <f t="shared" ref="E68:E131" si="15">A68+E67</f>
        <v>514</v>
      </c>
      <c r="F68" s="1">
        <f t="shared" si="10"/>
        <v>9</v>
      </c>
      <c r="G68" s="1">
        <f t="shared" si="11"/>
        <v>14</v>
      </c>
      <c r="H68" s="1">
        <f t="shared" si="12"/>
        <v>34</v>
      </c>
      <c r="I68" s="1" t="str">
        <f t="shared" si="13"/>
        <v>14:34</v>
      </c>
      <c r="J68" s="1">
        <f t="shared" si="14"/>
        <v>523</v>
      </c>
      <c r="K68" s="1">
        <f t="shared" ref="K68:K131" si="16">IF(K67&lt;E68,E68+B68,IF(K67-E68&gt;5,K67,K67+B68))</f>
        <v>523</v>
      </c>
      <c r="L68" s="1">
        <f t="shared" si="8"/>
        <v>0</v>
      </c>
      <c r="AA68" s="6"/>
    </row>
    <row r="69" spans="1:27" x14ac:dyDescent="0.25">
      <c r="A69" s="1">
        <v>7</v>
      </c>
      <c r="B69" s="1">
        <v>7</v>
      </c>
      <c r="C69" s="1" t="s">
        <v>67</v>
      </c>
      <c r="D69" s="1" t="str">
        <f t="shared" si="9"/>
        <v>PK</v>
      </c>
      <c r="E69" s="1">
        <f t="shared" si="15"/>
        <v>521</v>
      </c>
      <c r="F69" s="1">
        <f t="shared" si="10"/>
        <v>9</v>
      </c>
      <c r="G69" s="1">
        <f t="shared" si="11"/>
        <v>14</v>
      </c>
      <c r="H69" s="1">
        <f t="shared" si="12"/>
        <v>41</v>
      </c>
      <c r="I69" s="1" t="str">
        <f t="shared" si="13"/>
        <v>14:41</v>
      </c>
      <c r="J69" s="1">
        <f t="shared" si="14"/>
        <v>528</v>
      </c>
      <c r="K69" s="1">
        <f t="shared" si="16"/>
        <v>530</v>
      </c>
      <c r="L69" s="1">
        <f t="shared" ref="L69:L132" si="17">IF(AND(K69=K68,K68=K67),L68+1,IF(K69=K68,1,0))</f>
        <v>0</v>
      </c>
      <c r="AA69" s="6"/>
    </row>
    <row r="70" spans="1:27" x14ac:dyDescent="0.25">
      <c r="A70" s="1">
        <v>14</v>
      </c>
      <c r="B70" s="1">
        <v>6</v>
      </c>
      <c r="C70" s="1" t="s">
        <v>68</v>
      </c>
      <c r="D70" s="1" t="str">
        <f t="shared" si="9"/>
        <v>PM</v>
      </c>
      <c r="E70" s="1">
        <f t="shared" si="15"/>
        <v>535</v>
      </c>
      <c r="F70" s="1">
        <f t="shared" si="10"/>
        <v>9</v>
      </c>
      <c r="G70" s="1">
        <f t="shared" si="11"/>
        <v>14</v>
      </c>
      <c r="H70" s="1">
        <f t="shared" si="12"/>
        <v>55</v>
      </c>
      <c r="I70" s="1" t="str">
        <f t="shared" si="13"/>
        <v>14:55</v>
      </c>
      <c r="J70" s="1">
        <f t="shared" si="14"/>
        <v>541</v>
      </c>
      <c r="K70" s="1">
        <f t="shared" si="16"/>
        <v>541</v>
      </c>
      <c r="L70" s="1">
        <f t="shared" si="17"/>
        <v>0</v>
      </c>
      <c r="AA70" s="6"/>
    </row>
    <row r="71" spans="1:27" x14ac:dyDescent="0.25">
      <c r="A71" s="1">
        <v>11</v>
      </c>
      <c r="B71" s="1">
        <v>12</v>
      </c>
      <c r="C71" s="1" t="s">
        <v>69</v>
      </c>
      <c r="D71" s="1" t="str">
        <f t="shared" si="9"/>
        <v>BC</v>
      </c>
      <c r="E71" s="1">
        <f t="shared" si="15"/>
        <v>546</v>
      </c>
      <c r="F71" s="1">
        <f t="shared" si="10"/>
        <v>10</v>
      </c>
      <c r="G71" s="1">
        <f t="shared" si="11"/>
        <v>15</v>
      </c>
      <c r="H71" s="1">
        <f t="shared" si="12"/>
        <v>6</v>
      </c>
      <c r="I71" s="1" t="str">
        <f t="shared" si="13"/>
        <v>15:6</v>
      </c>
      <c r="J71" s="1">
        <f t="shared" si="14"/>
        <v>558</v>
      </c>
      <c r="K71" s="1">
        <f t="shared" si="16"/>
        <v>558</v>
      </c>
      <c r="L71" s="1">
        <f t="shared" si="17"/>
        <v>0</v>
      </c>
      <c r="AA71" s="6"/>
    </row>
    <row r="72" spans="1:27" x14ac:dyDescent="0.25">
      <c r="A72" s="1">
        <v>2</v>
      </c>
      <c r="B72" s="1">
        <v>4</v>
      </c>
      <c r="C72" s="1" t="s">
        <v>70</v>
      </c>
      <c r="D72" s="1" t="str">
        <f t="shared" si="9"/>
        <v>OJ</v>
      </c>
      <c r="E72" s="1">
        <f t="shared" si="15"/>
        <v>548</v>
      </c>
      <c r="F72" s="1">
        <f t="shared" si="10"/>
        <v>10</v>
      </c>
      <c r="G72" s="1">
        <f t="shared" si="11"/>
        <v>15</v>
      </c>
      <c r="H72" s="1">
        <f t="shared" si="12"/>
        <v>8</v>
      </c>
      <c r="I72" s="1" t="str">
        <f t="shared" si="13"/>
        <v>15:8</v>
      </c>
      <c r="J72" s="1">
        <f t="shared" si="14"/>
        <v>552</v>
      </c>
      <c r="K72" s="1">
        <f t="shared" si="16"/>
        <v>558</v>
      </c>
      <c r="L72" s="1">
        <f t="shared" si="17"/>
        <v>1</v>
      </c>
      <c r="AA72" s="6"/>
    </row>
    <row r="73" spans="1:27" x14ac:dyDescent="0.25">
      <c r="A73" s="1">
        <v>11</v>
      </c>
      <c r="B73" s="1">
        <v>15</v>
      </c>
      <c r="C73" s="1" t="s">
        <v>71</v>
      </c>
      <c r="D73" s="1" t="str">
        <f t="shared" si="9"/>
        <v>EH</v>
      </c>
      <c r="E73" s="1">
        <f t="shared" si="15"/>
        <v>559</v>
      </c>
      <c r="F73" s="1">
        <f t="shared" si="10"/>
        <v>10</v>
      </c>
      <c r="G73" s="1">
        <f t="shared" si="11"/>
        <v>15</v>
      </c>
      <c r="H73" s="1">
        <f t="shared" si="12"/>
        <v>19</v>
      </c>
      <c r="I73" s="1" t="str">
        <f t="shared" si="13"/>
        <v>15:19</v>
      </c>
      <c r="J73" s="1">
        <f t="shared" si="14"/>
        <v>574</v>
      </c>
      <c r="K73" s="1">
        <f t="shared" si="16"/>
        <v>574</v>
      </c>
      <c r="L73" s="1">
        <f t="shared" si="17"/>
        <v>0</v>
      </c>
      <c r="AA73" s="6"/>
    </row>
    <row r="74" spans="1:27" x14ac:dyDescent="0.25">
      <c r="A74" s="1">
        <v>4</v>
      </c>
      <c r="B74" s="1">
        <v>3</v>
      </c>
      <c r="C74" s="1" t="s">
        <v>72</v>
      </c>
      <c r="D74" s="1" t="str">
        <f t="shared" si="9"/>
        <v>JN</v>
      </c>
      <c r="E74" s="1">
        <f t="shared" si="15"/>
        <v>563</v>
      </c>
      <c r="F74" s="1">
        <f t="shared" si="10"/>
        <v>10</v>
      </c>
      <c r="G74" s="1">
        <f t="shared" si="11"/>
        <v>15</v>
      </c>
      <c r="H74" s="1">
        <f t="shared" si="12"/>
        <v>23</v>
      </c>
      <c r="I74" s="1" t="str">
        <f t="shared" si="13"/>
        <v>15:23</v>
      </c>
      <c r="J74" s="1">
        <f t="shared" si="14"/>
        <v>566</v>
      </c>
      <c r="K74" s="1">
        <f t="shared" si="16"/>
        <v>574</v>
      </c>
      <c r="L74" s="1">
        <f t="shared" si="17"/>
        <v>1</v>
      </c>
      <c r="AA74" s="6"/>
    </row>
    <row r="75" spans="1:27" x14ac:dyDescent="0.25">
      <c r="A75" s="1">
        <v>3</v>
      </c>
      <c r="B75" s="1">
        <v>12</v>
      </c>
      <c r="C75" s="1" t="s">
        <v>73</v>
      </c>
      <c r="D75" s="1" t="str">
        <f t="shared" si="9"/>
        <v>KI</v>
      </c>
      <c r="E75" s="1">
        <f t="shared" si="15"/>
        <v>566</v>
      </c>
      <c r="F75" s="1">
        <f t="shared" si="10"/>
        <v>10</v>
      </c>
      <c r="G75" s="1">
        <f t="shared" si="11"/>
        <v>15</v>
      </c>
      <c r="H75" s="1">
        <f t="shared" si="12"/>
        <v>26</v>
      </c>
      <c r="I75" s="1" t="str">
        <f t="shared" si="13"/>
        <v>15:26</v>
      </c>
      <c r="J75" s="1">
        <f t="shared" si="14"/>
        <v>578</v>
      </c>
      <c r="K75" s="1">
        <f t="shared" si="16"/>
        <v>574</v>
      </c>
      <c r="L75" s="1">
        <f t="shared" si="17"/>
        <v>2</v>
      </c>
      <c r="AA75" s="6"/>
    </row>
    <row r="76" spans="1:27" x14ac:dyDescent="0.25">
      <c r="A76" s="1">
        <v>2</v>
      </c>
      <c r="B76" s="1">
        <v>7</v>
      </c>
      <c r="C76" s="1" t="s">
        <v>74</v>
      </c>
      <c r="D76" s="1" t="str">
        <f t="shared" si="9"/>
        <v>MF</v>
      </c>
      <c r="E76" s="1">
        <f t="shared" si="15"/>
        <v>568</v>
      </c>
      <c r="F76" s="1">
        <f t="shared" si="10"/>
        <v>10</v>
      </c>
      <c r="G76" s="1">
        <f t="shared" si="11"/>
        <v>15</v>
      </c>
      <c r="H76" s="1">
        <f t="shared" si="12"/>
        <v>28</v>
      </c>
      <c r="I76" s="1" t="str">
        <f t="shared" si="13"/>
        <v>15:28</v>
      </c>
      <c r="J76" s="1">
        <f t="shared" si="14"/>
        <v>575</v>
      </c>
      <c r="K76" s="1">
        <f t="shared" si="16"/>
        <v>574</v>
      </c>
      <c r="L76" s="1">
        <f t="shared" si="17"/>
        <v>3</v>
      </c>
      <c r="AA76" s="6"/>
    </row>
    <row r="77" spans="1:27" x14ac:dyDescent="0.25">
      <c r="A77" s="1">
        <v>13</v>
      </c>
      <c r="B77" s="1">
        <v>7</v>
      </c>
      <c r="C77" s="1" t="s">
        <v>75</v>
      </c>
      <c r="D77" s="1" t="str">
        <f t="shared" si="9"/>
        <v>LN</v>
      </c>
      <c r="E77" s="1">
        <f t="shared" si="15"/>
        <v>581</v>
      </c>
      <c r="F77" s="1">
        <f t="shared" si="10"/>
        <v>10</v>
      </c>
      <c r="G77" s="1">
        <f t="shared" si="11"/>
        <v>15</v>
      </c>
      <c r="H77" s="1">
        <f t="shared" si="12"/>
        <v>41</v>
      </c>
      <c r="I77" s="1" t="str">
        <f t="shared" si="13"/>
        <v>15:41</v>
      </c>
      <c r="J77" s="1">
        <f t="shared" si="14"/>
        <v>588</v>
      </c>
      <c r="K77" s="1">
        <f t="shared" si="16"/>
        <v>588</v>
      </c>
      <c r="L77" s="1">
        <f t="shared" si="17"/>
        <v>0</v>
      </c>
      <c r="AA77" s="6"/>
    </row>
    <row r="78" spans="1:27" x14ac:dyDescent="0.25">
      <c r="A78" s="1">
        <v>3</v>
      </c>
      <c r="B78" s="1">
        <v>12</v>
      </c>
      <c r="C78" s="1" t="s">
        <v>76</v>
      </c>
      <c r="D78" s="1" t="str">
        <f t="shared" si="9"/>
        <v>CN</v>
      </c>
      <c r="E78" s="1">
        <f t="shared" si="15"/>
        <v>584</v>
      </c>
      <c r="F78" s="1">
        <f t="shared" si="10"/>
        <v>10</v>
      </c>
      <c r="G78" s="1">
        <f t="shared" si="11"/>
        <v>15</v>
      </c>
      <c r="H78" s="1">
        <f t="shared" si="12"/>
        <v>44</v>
      </c>
      <c r="I78" s="1" t="str">
        <f t="shared" si="13"/>
        <v>15:44</v>
      </c>
      <c r="J78" s="1">
        <f t="shared" si="14"/>
        <v>596</v>
      </c>
      <c r="K78" s="1">
        <f t="shared" si="16"/>
        <v>600</v>
      </c>
      <c r="L78" s="1">
        <f t="shared" si="17"/>
        <v>0</v>
      </c>
      <c r="AA78" s="6"/>
    </row>
    <row r="79" spans="1:27" x14ac:dyDescent="0.25">
      <c r="A79" s="1">
        <v>9</v>
      </c>
      <c r="B79" s="1">
        <v>9</v>
      </c>
      <c r="C79" s="1" t="s">
        <v>77</v>
      </c>
      <c r="D79" s="1" t="str">
        <f t="shared" si="9"/>
        <v>JM</v>
      </c>
      <c r="E79" s="1">
        <f t="shared" si="15"/>
        <v>593</v>
      </c>
      <c r="F79" s="1">
        <f t="shared" si="10"/>
        <v>10</v>
      </c>
      <c r="G79" s="1">
        <f t="shared" si="11"/>
        <v>15</v>
      </c>
      <c r="H79" s="1">
        <f t="shared" si="12"/>
        <v>53</v>
      </c>
      <c r="I79" s="1" t="str">
        <f t="shared" si="13"/>
        <v>15:53</v>
      </c>
      <c r="J79" s="1">
        <f t="shared" si="14"/>
        <v>602</v>
      </c>
      <c r="K79" s="1">
        <f t="shared" si="16"/>
        <v>600</v>
      </c>
      <c r="L79" s="1">
        <f t="shared" si="17"/>
        <v>1</v>
      </c>
      <c r="AA79" s="6"/>
    </row>
    <row r="80" spans="1:27" x14ac:dyDescent="0.25">
      <c r="A80" s="1">
        <v>13</v>
      </c>
      <c r="B80" s="1">
        <v>3</v>
      </c>
      <c r="C80" s="1" t="s">
        <v>78</v>
      </c>
      <c r="D80" s="1" t="str">
        <f t="shared" si="9"/>
        <v>AA</v>
      </c>
      <c r="E80" s="1">
        <f t="shared" si="15"/>
        <v>606</v>
      </c>
      <c r="F80" s="1">
        <f t="shared" si="10"/>
        <v>11</v>
      </c>
      <c r="G80" s="1">
        <f t="shared" si="11"/>
        <v>16</v>
      </c>
      <c r="H80" s="1">
        <f t="shared" si="12"/>
        <v>6</v>
      </c>
      <c r="I80" s="1" t="str">
        <f t="shared" si="13"/>
        <v>16:6</v>
      </c>
      <c r="J80" s="1">
        <f t="shared" si="14"/>
        <v>609</v>
      </c>
      <c r="K80" s="1">
        <f t="shared" si="16"/>
        <v>609</v>
      </c>
      <c r="L80" s="1">
        <f t="shared" si="17"/>
        <v>0</v>
      </c>
      <c r="AA80" s="6"/>
    </row>
    <row r="81" spans="1:27" x14ac:dyDescent="0.25">
      <c r="A81" s="1">
        <v>7</v>
      </c>
      <c r="B81" s="1">
        <v>2</v>
      </c>
      <c r="C81" s="1" t="s">
        <v>79</v>
      </c>
      <c r="D81" s="1" t="str">
        <f t="shared" si="9"/>
        <v>OI</v>
      </c>
      <c r="E81" s="1">
        <f t="shared" si="15"/>
        <v>613</v>
      </c>
      <c r="F81" s="1">
        <f t="shared" si="10"/>
        <v>11</v>
      </c>
      <c r="G81" s="1">
        <f t="shared" si="11"/>
        <v>16</v>
      </c>
      <c r="H81" s="1">
        <f t="shared" si="12"/>
        <v>13</v>
      </c>
      <c r="I81" s="1" t="str">
        <f t="shared" si="13"/>
        <v>16:13</v>
      </c>
      <c r="J81" s="1">
        <f t="shared" si="14"/>
        <v>615</v>
      </c>
      <c r="K81" s="1">
        <f t="shared" si="16"/>
        <v>615</v>
      </c>
      <c r="L81" s="1">
        <f t="shared" si="17"/>
        <v>0</v>
      </c>
      <c r="AA81" s="6"/>
    </row>
    <row r="82" spans="1:27" x14ac:dyDescent="0.25">
      <c r="A82" s="1">
        <v>13</v>
      </c>
      <c r="B82" s="1">
        <v>4</v>
      </c>
      <c r="C82" s="1" t="s">
        <v>80</v>
      </c>
      <c r="D82" s="1" t="str">
        <f t="shared" si="9"/>
        <v>HA</v>
      </c>
      <c r="E82" s="1">
        <f t="shared" si="15"/>
        <v>626</v>
      </c>
      <c r="F82" s="1">
        <f t="shared" si="10"/>
        <v>11</v>
      </c>
      <c r="G82" s="1">
        <f t="shared" si="11"/>
        <v>16</v>
      </c>
      <c r="H82" s="1">
        <f t="shared" si="12"/>
        <v>26</v>
      </c>
      <c r="I82" s="1" t="str">
        <f t="shared" si="13"/>
        <v>16:26</v>
      </c>
      <c r="J82" s="1">
        <f t="shared" si="14"/>
        <v>630</v>
      </c>
      <c r="K82" s="1">
        <f t="shared" si="16"/>
        <v>630</v>
      </c>
      <c r="L82" s="1">
        <f t="shared" si="17"/>
        <v>0</v>
      </c>
      <c r="AA82" s="6"/>
    </row>
    <row r="83" spans="1:27" x14ac:dyDescent="0.25">
      <c r="A83" s="1">
        <v>4</v>
      </c>
      <c r="B83" s="1">
        <v>12</v>
      </c>
      <c r="C83" s="1" t="s">
        <v>81</v>
      </c>
      <c r="D83" s="1" t="str">
        <f t="shared" si="9"/>
        <v>GA</v>
      </c>
      <c r="E83" s="1">
        <f t="shared" si="15"/>
        <v>630</v>
      </c>
      <c r="F83" s="1">
        <f t="shared" si="10"/>
        <v>11</v>
      </c>
      <c r="G83" s="1">
        <f t="shared" si="11"/>
        <v>16</v>
      </c>
      <c r="H83" s="1">
        <f t="shared" si="12"/>
        <v>30</v>
      </c>
      <c r="I83" s="1" t="str">
        <f t="shared" si="13"/>
        <v>16:30</v>
      </c>
      <c r="J83" s="1">
        <f t="shared" si="14"/>
        <v>642</v>
      </c>
      <c r="K83" s="1">
        <f t="shared" si="16"/>
        <v>642</v>
      </c>
      <c r="L83" s="1">
        <f t="shared" si="17"/>
        <v>0</v>
      </c>
      <c r="AA83" s="6"/>
    </row>
    <row r="84" spans="1:27" x14ac:dyDescent="0.25">
      <c r="A84" s="1">
        <v>7</v>
      </c>
      <c r="B84" s="1">
        <v>8</v>
      </c>
      <c r="C84" s="1" t="s">
        <v>82</v>
      </c>
      <c r="D84" s="1" t="str">
        <f t="shared" si="9"/>
        <v>LM</v>
      </c>
      <c r="E84" s="1">
        <f t="shared" si="15"/>
        <v>637</v>
      </c>
      <c r="F84" s="1">
        <f t="shared" si="10"/>
        <v>11</v>
      </c>
      <c r="G84" s="1">
        <f t="shared" si="11"/>
        <v>16</v>
      </c>
      <c r="H84" s="1">
        <f t="shared" si="12"/>
        <v>37</v>
      </c>
      <c r="I84" s="1" t="str">
        <f t="shared" si="13"/>
        <v>16:37</v>
      </c>
      <c r="J84" s="1">
        <f t="shared" si="14"/>
        <v>645</v>
      </c>
      <c r="K84" s="1">
        <f t="shared" si="16"/>
        <v>650</v>
      </c>
      <c r="L84" s="1">
        <f t="shared" si="17"/>
        <v>0</v>
      </c>
      <c r="AA84" s="6"/>
    </row>
    <row r="85" spans="1:27" x14ac:dyDescent="0.25">
      <c r="A85" s="1">
        <v>3</v>
      </c>
      <c r="B85" s="1">
        <v>12</v>
      </c>
      <c r="C85" s="1" t="s">
        <v>83</v>
      </c>
      <c r="D85" s="1" t="str">
        <f t="shared" si="9"/>
        <v>AE</v>
      </c>
      <c r="E85" s="1">
        <f t="shared" si="15"/>
        <v>640</v>
      </c>
      <c r="F85" s="1">
        <f t="shared" si="10"/>
        <v>11</v>
      </c>
      <c r="G85" s="1">
        <f t="shared" si="11"/>
        <v>16</v>
      </c>
      <c r="H85" s="1">
        <f t="shared" si="12"/>
        <v>40</v>
      </c>
      <c r="I85" s="1" t="str">
        <f t="shared" si="13"/>
        <v>16:40</v>
      </c>
      <c r="J85" s="1">
        <f t="shared" si="14"/>
        <v>652</v>
      </c>
      <c r="K85" s="1">
        <f t="shared" si="16"/>
        <v>650</v>
      </c>
      <c r="L85" s="1">
        <f t="shared" si="17"/>
        <v>1</v>
      </c>
      <c r="AA85" s="6"/>
    </row>
    <row r="86" spans="1:27" x14ac:dyDescent="0.25">
      <c r="A86" s="1">
        <v>4</v>
      </c>
      <c r="B86" s="1">
        <v>11</v>
      </c>
      <c r="C86" s="1" t="s">
        <v>84</v>
      </c>
      <c r="D86" s="1" t="str">
        <f t="shared" si="9"/>
        <v>GF</v>
      </c>
      <c r="E86" s="1">
        <f t="shared" si="15"/>
        <v>644</v>
      </c>
      <c r="F86" s="1">
        <f t="shared" si="10"/>
        <v>11</v>
      </c>
      <c r="G86" s="1">
        <f t="shared" si="11"/>
        <v>16</v>
      </c>
      <c r="H86" s="1">
        <f t="shared" si="12"/>
        <v>44</v>
      </c>
      <c r="I86" s="1" t="str">
        <f t="shared" si="13"/>
        <v>16:44</v>
      </c>
      <c r="J86" s="1">
        <f t="shared" si="14"/>
        <v>655</v>
      </c>
      <c r="K86" s="1">
        <f t="shared" si="16"/>
        <v>650</v>
      </c>
      <c r="L86" s="1">
        <f t="shared" si="17"/>
        <v>2</v>
      </c>
      <c r="AA86" s="6"/>
    </row>
    <row r="87" spans="1:27" x14ac:dyDescent="0.25">
      <c r="A87" s="1">
        <v>7</v>
      </c>
      <c r="B87" s="1">
        <v>1</v>
      </c>
      <c r="C87" s="1" t="s">
        <v>85</v>
      </c>
      <c r="D87" s="1" t="str">
        <f t="shared" si="9"/>
        <v>EF</v>
      </c>
      <c r="E87" s="1">
        <f t="shared" si="15"/>
        <v>651</v>
      </c>
      <c r="F87" s="1">
        <f t="shared" si="10"/>
        <v>11</v>
      </c>
      <c r="G87" s="1">
        <f t="shared" si="11"/>
        <v>16</v>
      </c>
      <c r="H87" s="1">
        <f t="shared" si="12"/>
        <v>51</v>
      </c>
      <c r="I87" s="1" t="str">
        <f t="shared" si="13"/>
        <v>16:51</v>
      </c>
      <c r="J87" s="1">
        <f t="shared" si="14"/>
        <v>652</v>
      </c>
      <c r="K87" s="1">
        <f t="shared" si="16"/>
        <v>652</v>
      </c>
      <c r="L87" s="1">
        <f t="shared" si="17"/>
        <v>0</v>
      </c>
      <c r="AA87" s="6"/>
    </row>
    <row r="88" spans="1:27" x14ac:dyDescent="0.25">
      <c r="A88" s="1">
        <v>3</v>
      </c>
      <c r="B88" s="1">
        <v>9</v>
      </c>
      <c r="C88" s="1" t="s">
        <v>86</v>
      </c>
      <c r="D88" s="1" t="str">
        <f t="shared" si="9"/>
        <v>PO</v>
      </c>
      <c r="E88" s="1">
        <f t="shared" si="15"/>
        <v>654</v>
      </c>
      <c r="F88" s="1">
        <f t="shared" si="10"/>
        <v>11</v>
      </c>
      <c r="G88" s="1">
        <f t="shared" si="11"/>
        <v>16</v>
      </c>
      <c r="H88" s="1">
        <f t="shared" si="12"/>
        <v>54</v>
      </c>
      <c r="I88" s="1" t="str">
        <f t="shared" si="13"/>
        <v>16:54</v>
      </c>
      <c r="J88" s="1">
        <f t="shared" si="14"/>
        <v>663</v>
      </c>
      <c r="K88" s="1">
        <f t="shared" si="16"/>
        <v>663</v>
      </c>
      <c r="L88" s="1">
        <f t="shared" si="17"/>
        <v>0</v>
      </c>
      <c r="AA88" s="6"/>
    </row>
    <row r="89" spans="1:27" x14ac:dyDescent="0.25">
      <c r="A89" s="1">
        <v>1</v>
      </c>
      <c r="B89" s="1">
        <v>4</v>
      </c>
      <c r="C89" s="1" t="s">
        <v>87</v>
      </c>
      <c r="D89" s="1" t="str">
        <f t="shared" si="9"/>
        <v>NH</v>
      </c>
      <c r="E89" s="1">
        <f t="shared" si="15"/>
        <v>655</v>
      </c>
      <c r="F89" s="1">
        <f t="shared" si="10"/>
        <v>11</v>
      </c>
      <c r="G89" s="1">
        <f t="shared" si="11"/>
        <v>16</v>
      </c>
      <c r="H89" s="1">
        <f t="shared" si="12"/>
        <v>55</v>
      </c>
      <c r="I89" s="1" t="str">
        <f t="shared" si="13"/>
        <v>16:55</v>
      </c>
      <c r="J89" s="1">
        <f t="shared" si="14"/>
        <v>659</v>
      </c>
      <c r="K89" s="1">
        <f t="shared" si="16"/>
        <v>663</v>
      </c>
      <c r="L89" s="1">
        <f t="shared" si="17"/>
        <v>1</v>
      </c>
      <c r="AA89" s="6"/>
    </row>
    <row r="90" spans="1:27" x14ac:dyDescent="0.25">
      <c r="A90" s="1">
        <v>14</v>
      </c>
      <c r="B90" s="1">
        <v>3</v>
      </c>
      <c r="C90" s="1" t="s">
        <v>88</v>
      </c>
      <c r="D90" s="1" t="str">
        <f t="shared" si="9"/>
        <v>AG</v>
      </c>
      <c r="E90" s="1">
        <f t="shared" si="15"/>
        <v>669</v>
      </c>
      <c r="F90" s="1">
        <f t="shared" si="10"/>
        <v>12</v>
      </c>
      <c r="G90" s="1">
        <f t="shared" si="11"/>
        <v>17</v>
      </c>
      <c r="H90" s="1">
        <f t="shared" si="12"/>
        <v>9</v>
      </c>
      <c r="I90" s="1" t="str">
        <f t="shared" si="13"/>
        <v>17:9</v>
      </c>
      <c r="J90" s="1">
        <f t="shared" si="14"/>
        <v>672</v>
      </c>
      <c r="K90" s="1">
        <f t="shared" si="16"/>
        <v>672</v>
      </c>
      <c r="L90" s="1">
        <f t="shared" si="17"/>
        <v>0</v>
      </c>
      <c r="AA90" s="6"/>
    </row>
    <row r="91" spans="1:27" x14ac:dyDescent="0.25">
      <c r="A91" s="1">
        <v>5</v>
      </c>
      <c r="B91" s="1">
        <v>12</v>
      </c>
      <c r="C91" s="1" t="s">
        <v>89</v>
      </c>
      <c r="D91" s="1" t="str">
        <f t="shared" si="9"/>
        <v>DM</v>
      </c>
      <c r="E91" s="1">
        <f t="shared" si="15"/>
        <v>674</v>
      </c>
      <c r="F91" s="1">
        <f t="shared" si="10"/>
        <v>12</v>
      </c>
      <c r="G91" s="1">
        <f t="shared" si="11"/>
        <v>17</v>
      </c>
      <c r="H91" s="1">
        <f t="shared" si="12"/>
        <v>14</v>
      </c>
      <c r="I91" s="1" t="str">
        <f t="shared" si="13"/>
        <v>17:14</v>
      </c>
      <c r="J91" s="1">
        <f t="shared" si="14"/>
        <v>686</v>
      </c>
      <c r="K91" s="1">
        <f t="shared" si="16"/>
        <v>686</v>
      </c>
      <c r="L91" s="1">
        <f t="shared" si="17"/>
        <v>0</v>
      </c>
      <c r="AA91" s="6"/>
    </row>
    <row r="92" spans="1:27" x14ac:dyDescent="0.25">
      <c r="A92" s="1">
        <v>4</v>
      </c>
      <c r="B92" s="1">
        <v>9</v>
      </c>
      <c r="C92" s="1" t="s">
        <v>90</v>
      </c>
      <c r="D92" s="1" t="str">
        <f t="shared" si="9"/>
        <v>LM</v>
      </c>
      <c r="E92" s="1">
        <f t="shared" si="15"/>
        <v>678</v>
      </c>
      <c r="F92" s="1">
        <f t="shared" si="10"/>
        <v>12</v>
      </c>
      <c r="G92" s="1">
        <f t="shared" si="11"/>
        <v>17</v>
      </c>
      <c r="H92" s="1">
        <f t="shared" si="12"/>
        <v>18</v>
      </c>
      <c r="I92" s="1" t="str">
        <f t="shared" si="13"/>
        <v>17:18</v>
      </c>
      <c r="J92" s="1">
        <f t="shared" si="14"/>
        <v>687</v>
      </c>
      <c r="K92" s="1">
        <f t="shared" si="16"/>
        <v>686</v>
      </c>
      <c r="L92" s="1">
        <f t="shared" si="17"/>
        <v>1</v>
      </c>
      <c r="AA92" s="6"/>
    </row>
    <row r="93" spans="1:27" x14ac:dyDescent="0.25">
      <c r="A93" s="1">
        <v>5</v>
      </c>
      <c r="B93" s="1">
        <v>4</v>
      </c>
      <c r="C93" s="1" t="s">
        <v>91</v>
      </c>
      <c r="D93" s="1" t="str">
        <f t="shared" si="9"/>
        <v>EH</v>
      </c>
      <c r="E93" s="1">
        <f t="shared" si="15"/>
        <v>683</v>
      </c>
      <c r="F93" s="1">
        <f t="shared" si="10"/>
        <v>12</v>
      </c>
      <c r="G93" s="1">
        <f t="shared" si="11"/>
        <v>17</v>
      </c>
      <c r="H93" s="1">
        <f t="shared" si="12"/>
        <v>23</v>
      </c>
      <c r="I93" s="1" t="str">
        <f t="shared" si="13"/>
        <v>17:23</v>
      </c>
      <c r="J93" s="1">
        <f t="shared" si="14"/>
        <v>687</v>
      </c>
      <c r="K93" s="1">
        <f t="shared" si="16"/>
        <v>690</v>
      </c>
      <c r="L93" s="1">
        <f t="shared" si="17"/>
        <v>0</v>
      </c>
      <c r="AA93" s="6"/>
    </row>
    <row r="94" spans="1:27" x14ac:dyDescent="0.25">
      <c r="A94" s="1">
        <v>6</v>
      </c>
      <c r="B94" s="1">
        <v>8</v>
      </c>
      <c r="C94" s="1" t="s">
        <v>92</v>
      </c>
      <c r="D94" s="1" t="str">
        <f t="shared" si="9"/>
        <v>HC</v>
      </c>
      <c r="E94" s="1">
        <f t="shared" si="15"/>
        <v>689</v>
      </c>
      <c r="F94" s="1">
        <f t="shared" si="10"/>
        <v>12</v>
      </c>
      <c r="G94" s="1">
        <f t="shared" si="11"/>
        <v>17</v>
      </c>
      <c r="H94" s="1">
        <f t="shared" si="12"/>
        <v>29</v>
      </c>
      <c r="I94" s="1" t="str">
        <f t="shared" si="13"/>
        <v>17:29</v>
      </c>
      <c r="J94" s="1">
        <f t="shared" si="14"/>
        <v>697</v>
      </c>
      <c r="K94" s="1">
        <f t="shared" si="16"/>
        <v>698</v>
      </c>
      <c r="L94" s="1">
        <f t="shared" si="17"/>
        <v>0</v>
      </c>
      <c r="AA94" s="6"/>
    </row>
    <row r="95" spans="1:27" x14ac:dyDescent="0.25">
      <c r="A95" s="1">
        <v>8</v>
      </c>
      <c r="B95" s="1">
        <v>14</v>
      </c>
      <c r="C95" s="1" t="s">
        <v>93</v>
      </c>
      <c r="D95" s="1" t="str">
        <f t="shared" si="9"/>
        <v>BL</v>
      </c>
      <c r="E95" s="1">
        <f t="shared" si="15"/>
        <v>697</v>
      </c>
      <c r="F95" s="1">
        <f t="shared" si="10"/>
        <v>12</v>
      </c>
      <c r="G95" s="1">
        <f t="shared" si="11"/>
        <v>17</v>
      </c>
      <c r="H95" s="1">
        <f t="shared" si="12"/>
        <v>37</v>
      </c>
      <c r="I95" s="1" t="str">
        <f t="shared" si="13"/>
        <v>17:37</v>
      </c>
      <c r="J95" s="1">
        <f t="shared" si="14"/>
        <v>711</v>
      </c>
      <c r="K95" s="1">
        <f t="shared" si="16"/>
        <v>712</v>
      </c>
      <c r="L95" s="1">
        <f t="shared" si="17"/>
        <v>0</v>
      </c>
      <c r="AA95" s="6"/>
    </row>
    <row r="96" spans="1:27" x14ac:dyDescent="0.25">
      <c r="A96" s="1">
        <v>15</v>
      </c>
      <c r="B96" s="1">
        <v>11</v>
      </c>
      <c r="C96" s="1" t="s">
        <v>94</v>
      </c>
      <c r="D96" s="1" t="str">
        <f t="shared" si="9"/>
        <v>FG</v>
      </c>
      <c r="E96" s="1">
        <f t="shared" si="15"/>
        <v>712</v>
      </c>
      <c r="F96" s="1">
        <f t="shared" si="10"/>
        <v>12</v>
      </c>
      <c r="G96" s="1">
        <f t="shared" si="11"/>
        <v>17</v>
      </c>
      <c r="H96" s="1">
        <f t="shared" si="12"/>
        <v>52</v>
      </c>
      <c r="I96" s="1" t="str">
        <f t="shared" si="13"/>
        <v>17:52</v>
      </c>
      <c r="J96" s="1">
        <f t="shared" si="14"/>
        <v>723</v>
      </c>
      <c r="K96" s="1">
        <f t="shared" si="16"/>
        <v>723</v>
      </c>
      <c r="L96" s="1">
        <f t="shared" si="17"/>
        <v>0</v>
      </c>
      <c r="AA96" s="6"/>
    </row>
    <row r="97" spans="1:27" x14ac:dyDescent="0.25">
      <c r="A97" s="1">
        <v>1</v>
      </c>
      <c r="B97" s="1">
        <v>1</v>
      </c>
      <c r="C97" s="1" t="s">
        <v>95</v>
      </c>
      <c r="D97" s="1" t="str">
        <f t="shared" si="9"/>
        <v>IC</v>
      </c>
      <c r="E97" s="1">
        <f t="shared" si="15"/>
        <v>713</v>
      </c>
      <c r="F97" s="1">
        <f t="shared" si="10"/>
        <v>12</v>
      </c>
      <c r="G97" s="1">
        <f t="shared" si="11"/>
        <v>17</v>
      </c>
      <c r="H97" s="1">
        <f t="shared" si="12"/>
        <v>53</v>
      </c>
      <c r="I97" s="1" t="str">
        <f t="shared" si="13"/>
        <v>17:53</v>
      </c>
      <c r="J97" s="1">
        <f t="shared" si="14"/>
        <v>714</v>
      </c>
      <c r="K97" s="1">
        <f t="shared" si="16"/>
        <v>723</v>
      </c>
      <c r="L97" s="1">
        <f t="shared" si="17"/>
        <v>1</v>
      </c>
      <c r="AA97" s="6"/>
    </row>
    <row r="98" spans="1:27" x14ac:dyDescent="0.25">
      <c r="A98" s="1">
        <v>14</v>
      </c>
      <c r="B98" s="1">
        <v>15</v>
      </c>
      <c r="C98" s="1" t="s">
        <v>96</v>
      </c>
      <c r="D98" s="1" t="str">
        <f t="shared" si="9"/>
        <v>JK</v>
      </c>
      <c r="E98" s="1">
        <f t="shared" si="15"/>
        <v>727</v>
      </c>
      <c r="F98" s="1">
        <f t="shared" si="10"/>
        <v>13</v>
      </c>
      <c r="G98" s="1">
        <f t="shared" si="11"/>
        <v>18</v>
      </c>
      <c r="H98" s="1">
        <f t="shared" si="12"/>
        <v>7</v>
      </c>
      <c r="I98" s="1" t="str">
        <f t="shared" si="13"/>
        <v>18:7</v>
      </c>
      <c r="J98" s="1">
        <f t="shared" si="14"/>
        <v>742</v>
      </c>
      <c r="K98" s="1">
        <f t="shared" si="16"/>
        <v>742</v>
      </c>
      <c r="L98" s="1">
        <f t="shared" si="17"/>
        <v>0</v>
      </c>
      <c r="AA98" s="6"/>
    </row>
    <row r="99" spans="1:27" x14ac:dyDescent="0.25">
      <c r="A99" s="1">
        <v>6</v>
      </c>
      <c r="B99" s="1">
        <v>7</v>
      </c>
      <c r="C99" s="1" t="s">
        <v>97</v>
      </c>
      <c r="D99" s="1" t="str">
        <f t="shared" si="9"/>
        <v>CL</v>
      </c>
      <c r="E99" s="1">
        <f t="shared" si="15"/>
        <v>733</v>
      </c>
      <c r="F99" s="1">
        <f t="shared" si="10"/>
        <v>13</v>
      </c>
      <c r="G99" s="1">
        <f t="shared" si="11"/>
        <v>18</v>
      </c>
      <c r="H99" s="1">
        <f t="shared" si="12"/>
        <v>13</v>
      </c>
      <c r="I99" s="1" t="str">
        <f t="shared" si="13"/>
        <v>18:13</v>
      </c>
      <c r="J99" s="1">
        <f t="shared" si="14"/>
        <v>740</v>
      </c>
      <c r="K99" s="1">
        <f t="shared" si="16"/>
        <v>742</v>
      </c>
      <c r="L99" s="1">
        <f t="shared" si="17"/>
        <v>1</v>
      </c>
    </row>
    <row r="100" spans="1:27" x14ac:dyDescent="0.25">
      <c r="A100" s="1">
        <v>7</v>
      </c>
      <c r="B100" s="1">
        <v>11</v>
      </c>
      <c r="C100" s="1" t="s">
        <v>98</v>
      </c>
      <c r="D100" s="1" t="str">
        <f t="shared" si="9"/>
        <v>NP</v>
      </c>
      <c r="E100" s="1">
        <f t="shared" si="15"/>
        <v>740</v>
      </c>
      <c r="F100" s="1">
        <f t="shared" si="10"/>
        <v>13</v>
      </c>
      <c r="G100" s="1">
        <f t="shared" si="11"/>
        <v>18</v>
      </c>
      <c r="H100" s="1">
        <f t="shared" si="12"/>
        <v>20</v>
      </c>
      <c r="I100" s="1" t="str">
        <f t="shared" si="13"/>
        <v>18:20</v>
      </c>
      <c r="J100" s="1">
        <f t="shared" si="14"/>
        <v>751</v>
      </c>
      <c r="K100" s="1">
        <f t="shared" si="16"/>
        <v>753</v>
      </c>
      <c r="L100" s="1">
        <f t="shared" si="17"/>
        <v>0</v>
      </c>
    </row>
    <row r="101" spans="1:27" x14ac:dyDescent="0.25">
      <c r="A101" s="1">
        <v>10</v>
      </c>
      <c r="B101" s="1">
        <v>11</v>
      </c>
      <c r="C101" s="1" t="s">
        <v>99</v>
      </c>
      <c r="D101" s="1" t="str">
        <f t="shared" si="9"/>
        <v>PI</v>
      </c>
      <c r="E101" s="1">
        <f t="shared" si="15"/>
        <v>750</v>
      </c>
      <c r="F101" s="1">
        <f t="shared" si="10"/>
        <v>13</v>
      </c>
      <c r="G101" s="1">
        <f t="shared" si="11"/>
        <v>18</v>
      </c>
      <c r="H101" s="1">
        <f t="shared" si="12"/>
        <v>30</v>
      </c>
      <c r="I101" s="1" t="str">
        <f t="shared" si="13"/>
        <v>18:30</v>
      </c>
      <c r="J101" s="1">
        <f t="shared" si="14"/>
        <v>761</v>
      </c>
      <c r="K101" s="1">
        <f t="shared" si="16"/>
        <v>764</v>
      </c>
      <c r="L101" s="1">
        <f t="shared" si="17"/>
        <v>0</v>
      </c>
    </row>
    <row r="102" spans="1:27" x14ac:dyDescent="0.25">
      <c r="A102" s="1">
        <v>5</v>
      </c>
      <c r="B102" s="1">
        <v>6</v>
      </c>
      <c r="C102" s="1" t="s">
        <v>100</v>
      </c>
      <c r="D102" s="1" t="str">
        <f t="shared" si="9"/>
        <v>GA</v>
      </c>
      <c r="E102" s="1">
        <f t="shared" si="15"/>
        <v>755</v>
      </c>
      <c r="F102" s="1">
        <f t="shared" si="10"/>
        <v>13</v>
      </c>
      <c r="G102" s="1">
        <f t="shared" si="11"/>
        <v>18</v>
      </c>
      <c r="H102" s="1">
        <f t="shared" si="12"/>
        <v>35</v>
      </c>
      <c r="I102" s="1" t="str">
        <f t="shared" si="13"/>
        <v>18:35</v>
      </c>
      <c r="J102" s="1">
        <f t="shared" si="14"/>
        <v>761</v>
      </c>
      <c r="K102" s="1">
        <f t="shared" si="16"/>
        <v>764</v>
      </c>
      <c r="L102" s="1">
        <f t="shared" si="17"/>
        <v>1</v>
      </c>
    </row>
    <row r="103" spans="1:27" x14ac:dyDescent="0.25">
      <c r="A103" s="1">
        <v>13</v>
      </c>
      <c r="B103" s="1">
        <v>7</v>
      </c>
      <c r="C103" s="1" t="s">
        <v>101</v>
      </c>
      <c r="D103" s="1" t="str">
        <f t="shared" si="9"/>
        <v>AH</v>
      </c>
      <c r="E103" s="1">
        <f t="shared" si="15"/>
        <v>768</v>
      </c>
      <c r="F103" s="1">
        <f t="shared" si="10"/>
        <v>13</v>
      </c>
      <c r="G103" s="1">
        <f t="shared" si="11"/>
        <v>18</v>
      </c>
      <c r="H103" s="1">
        <f t="shared" si="12"/>
        <v>48</v>
      </c>
      <c r="I103" s="1" t="str">
        <f t="shared" si="13"/>
        <v>18:48</v>
      </c>
      <c r="J103" s="1">
        <f t="shared" si="14"/>
        <v>775</v>
      </c>
      <c r="K103" s="1">
        <f t="shared" si="16"/>
        <v>775</v>
      </c>
      <c r="L103" s="1">
        <f t="shared" si="17"/>
        <v>0</v>
      </c>
    </row>
    <row r="104" spans="1:27" x14ac:dyDescent="0.25">
      <c r="A104" s="1">
        <v>2</v>
      </c>
      <c r="B104" s="1">
        <v>9</v>
      </c>
      <c r="C104" s="1" t="s">
        <v>102</v>
      </c>
      <c r="D104" s="1" t="str">
        <f t="shared" si="9"/>
        <v>IJ</v>
      </c>
      <c r="E104" s="1">
        <f t="shared" si="15"/>
        <v>770</v>
      </c>
      <c r="F104" s="1">
        <f t="shared" si="10"/>
        <v>13</v>
      </c>
      <c r="G104" s="1">
        <f t="shared" si="11"/>
        <v>18</v>
      </c>
      <c r="H104" s="1">
        <f t="shared" si="12"/>
        <v>50</v>
      </c>
      <c r="I104" s="1" t="str">
        <f t="shared" si="13"/>
        <v>18:50</v>
      </c>
      <c r="J104" s="1">
        <f t="shared" si="14"/>
        <v>779</v>
      </c>
      <c r="K104" s="1">
        <f t="shared" si="16"/>
        <v>784</v>
      </c>
      <c r="L104" s="1">
        <f t="shared" si="17"/>
        <v>0</v>
      </c>
    </row>
    <row r="105" spans="1:27" x14ac:dyDescent="0.25">
      <c r="A105" s="1">
        <v>9</v>
      </c>
      <c r="B105" s="1">
        <v>11</v>
      </c>
      <c r="C105" s="1" t="s">
        <v>103</v>
      </c>
      <c r="D105" s="1" t="str">
        <f t="shared" si="9"/>
        <v>CC</v>
      </c>
      <c r="E105" s="1">
        <f t="shared" si="15"/>
        <v>779</v>
      </c>
      <c r="F105" s="1">
        <f t="shared" si="10"/>
        <v>13</v>
      </c>
      <c r="G105" s="1">
        <f t="shared" si="11"/>
        <v>18</v>
      </c>
      <c r="H105" s="1">
        <f t="shared" si="12"/>
        <v>59</v>
      </c>
      <c r="I105" s="1" t="str">
        <f t="shared" si="13"/>
        <v>18:59</v>
      </c>
      <c r="J105" s="1">
        <f t="shared" si="14"/>
        <v>790</v>
      </c>
      <c r="K105" s="1">
        <f t="shared" si="16"/>
        <v>795</v>
      </c>
      <c r="L105" s="1">
        <f t="shared" si="17"/>
        <v>0</v>
      </c>
    </row>
    <row r="106" spans="1:27" x14ac:dyDescent="0.25">
      <c r="A106" s="1">
        <v>8</v>
      </c>
      <c r="B106" s="1">
        <v>3</v>
      </c>
      <c r="C106" s="1" t="s">
        <v>104</v>
      </c>
      <c r="D106" s="1" t="str">
        <f t="shared" si="9"/>
        <v>AF</v>
      </c>
      <c r="E106" s="1">
        <f t="shared" si="15"/>
        <v>787</v>
      </c>
      <c r="F106" s="1">
        <f t="shared" si="10"/>
        <v>14</v>
      </c>
      <c r="G106" s="1">
        <f t="shared" si="11"/>
        <v>19</v>
      </c>
      <c r="H106" s="1">
        <f t="shared" si="12"/>
        <v>7</v>
      </c>
      <c r="I106" s="1" t="str">
        <f t="shared" si="13"/>
        <v>19:7</v>
      </c>
      <c r="J106" s="1">
        <f t="shared" si="14"/>
        <v>790</v>
      </c>
      <c r="K106" s="1">
        <f t="shared" si="16"/>
        <v>795</v>
      </c>
      <c r="L106" s="1">
        <f t="shared" si="17"/>
        <v>1</v>
      </c>
    </row>
    <row r="107" spans="1:27" x14ac:dyDescent="0.25">
      <c r="A107" s="1">
        <v>1</v>
      </c>
      <c r="B107" s="1">
        <v>6</v>
      </c>
      <c r="C107" s="1" t="s">
        <v>105</v>
      </c>
      <c r="D107" s="1" t="str">
        <f t="shared" si="9"/>
        <v>MN</v>
      </c>
      <c r="E107" s="1">
        <f t="shared" si="15"/>
        <v>788</v>
      </c>
      <c r="F107" s="1">
        <f t="shared" si="10"/>
        <v>14</v>
      </c>
      <c r="G107" s="1">
        <f t="shared" si="11"/>
        <v>19</v>
      </c>
      <c r="H107" s="1">
        <f t="shared" si="12"/>
        <v>8</v>
      </c>
      <c r="I107" s="1" t="str">
        <f t="shared" si="13"/>
        <v>19:8</v>
      </c>
      <c r="J107" s="1">
        <f t="shared" si="14"/>
        <v>794</v>
      </c>
      <c r="K107" s="1">
        <f t="shared" si="16"/>
        <v>795</v>
      </c>
      <c r="L107" s="1">
        <f t="shared" si="17"/>
        <v>2</v>
      </c>
    </row>
    <row r="108" spans="1:27" x14ac:dyDescent="0.25">
      <c r="A108" s="1">
        <v>10</v>
      </c>
      <c r="B108" s="1">
        <v>9</v>
      </c>
      <c r="C108" s="1" t="s">
        <v>106</v>
      </c>
      <c r="D108" s="1" t="str">
        <f t="shared" si="9"/>
        <v>LP</v>
      </c>
      <c r="E108" s="1">
        <f t="shared" si="15"/>
        <v>798</v>
      </c>
      <c r="F108" s="1">
        <f t="shared" si="10"/>
        <v>14</v>
      </c>
      <c r="G108" s="1">
        <f t="shared" si="11"/>
        <v>19</v>
      </c>
      <c r="H108" s="1">
        <f t="shared" si="12"/>
        <v>18</v>
      </c>
      <c r="I108" s="1" t="str">
        <f t="shared" si="13"/>
        <v>19:18</v>
      </c>
      <c r="J108" s="1">
        <f t="shared" si="14"/>
        <v>807</v>
      </c>
      <c r="K108" s="1">
        <f t="shared" si="16"/>
        <v>807</v>
      </c>
      <c r="L108" s="1">
        <f t="shared" si="17"/>
        <v>0</v>
      </c>
    </row>
    <row r="109" spans="1:27" x14ac:dyDescent="0.25">
      <c r="A109" s="1">
        <v>2</v>
      </c>
      <c r="B109" s="1">
        <v>11</v>
      </c>
      <c r="C109" s="1" t="s">
        <v>107</v>
      </c>
      <c r="D109" s="1" t="str">
        <f t="shared" si="9"/>
        <v>OD</v>
      </c>
      <c r="E109" s="1">
        <f t="shared" si="15"/>
        <v>800</v>
      </c>
      <c r="F109" s="1">
        <f t="shared" si="10"/>
        <v>14</v>
      </c>
      <c r="G109" s="1">
        <f t="shared" si="11"/>
        <v>19</v>
      </c>
      <c r="H109" s="1">
        <f t="shared" si="12"/>
        <v>20</v>
      </c>
      <c r="I109" s="1" t="str">
        <f t="shared" si="13"/>
        <v>19:20</v>
      </c>
      <c r="J109" s="1">
        <f t="shared" si="14"/>
        <v>811</v>
      </c>
      <c r="K109" s="1">
        <f t="shared" si="16"/>
        <v>807</v>
      </c>
      <c r="L109" s="1">
        <f t="shared" si="17"/>
        <v>1</v>
      </c>
    </row>
    <row r="110" spans="1:27" x14ac:dyDescent="0.25">
      <c r="A110" s="1">
        <v>6</v>
      </c>
      <c r="B110" s="1">
        <v>12</v>
      </c>
      <c r="C110" s="1" t="s">
        <v>108</v>
      </c>
      <c r="D110" s="1" t="str">
        <f t="shared" si="9"/>
        <v>KN</v>
      </c>
      <c r="E110" s="1">
        <f t="shared" si="15"/>
        <v>806</v>
      </c>
      <c r="F110" s="1">
        <f t="shared" si="10"/>
        <v>14</v>
      </c>
      <c r="G110" s="1">
        <f t="shared" si="11"/>
        <v>19</v>
      </c>
      <c r="H110" s="1">
        <f t="shared" si="12"/>
        <v>26</v>
      </c>
      <c r="I110" s="1" t="str">
        <f t="shared" si="13"/>
        <v>19:26</v>
      </c>
      <c r="J110" s="1">
        <f t="shared" si="14"/>
        <v>818</v>
      </c>
      <c r="K110" s="1">
        <f t="shared" si="16"/>
        <v>819</v>
      </c>
      <c r="L110" s="1">
        <f t="shared" si="17"/>
        <v>0</v>
      </c>
    </row>
    <row r="111" spans="1:27" x14ac:dyDescent="0.25">
      <c r="A111" s="1">
        <v>2</v>
      </c>
      <c r="B111" s="1">
        <v>14</v>
      </c>
      <c r="C111" s="1" t="s">
        <v>109</v>
      </c>
      <c r="D111" s="1" t="str">
        <f t="shared" si="9"/>
        <v>AH</v>
      </c>
      <c r="E111" s="1">
        <f t="shared" si="15"/>
        <v>808</v>
      </c>
      <c r="F111" s="1">
        <f t="shared" si="10"/>
        <v>14</v>
      </c>
      <c r="G111" s="1">
        <f t="shared" si="11"/>
        <v>19</v>
      </c>
      <c r="H111" s="1">
        <f t="shared" si="12"/>
        <v>28</v>
      </c>
      <c r="I111" s="1" t="str">
        <f t="shared" si="13"/>
        <v>19:28</v>
      </c>
      <c r="J111" s="1">
        <f t="shared" si="14"/>
        <v>822</v>
      </c>
      <c r="K111" s="1">
        <f t="shared" si="16"/>
        <v>819</v>
      </c>
      <c r="L111" s="1">
        <f t="shared" si="17"/>
        <v>1</v>
      </c>
    </row>
    <row r="112" spans="1:27" x14ac:dyDescent="0.25">
      <c r="A112" s="1">
        <v>4</v>
      </c>
      <c r="B112" s="1">
        <v>2</v>
      </c>
      <c r="C112" s="1" t="s">
        <v>110</v>
      </c>
      <c r="D112" s="1" t="str">
        <f t="shared" si="9"/>
        <v>CA</v>
      </c>
      <c r="E112" s="1">
        <f t="shared" si="15"/>
        <v>812</v>
      </c>
      <c r="F112" s="1">
        <f t="shared" si="10"/>
        <v>14</v>
      </c>
      <c r="G112" s="1">
        <f t="shared" si="11"/>
        <v>19</v>
      </c>
      <c r="H112" s="1">
        <f t="shared" si="12"/>
        <v>32</v>
      </c>
      <c r="I112" s="1" t="str">
        <f t="shared" si="13"/>
        <v>19:32</v>
      </c>
      <c r="J112" s="1">
        <f t="shared" si="14"/>
        <v>814</v>
      </c>
      <c r="K112" s="1">
        <f t="shared" si="16"/>
        <v>819</v>
      </c>
      <c r="L112" s="1">
        <f t="shared" si="17"/>
        <v>2</v>
      </c>
    </row>
    <row r="113" spans="1:12" x14ac:dyDescent="0.25">
      <c r="A113" s="1">
        <v>9</v>
      </c>
      <c r="B113" s="1">
        <v>8</v>
      </c>
      <c r="C113" s="1" t="s">
        <v>111</v>
      </c>
      <c r="D113" s="1" t="str">
        <f t="shared" si="9"/>
        <v>EP</v>
      </c>
      <c r="E113" s="1">
        <f t="shared" si="15"/>
        <v>821</v>
      </c>
      <c r="F113" s="1">
        <f t="shared" si="10"/>
        <v>14</v>
      </c>
      <c r="G113" s="1">
        <f t="shared" si="11"/>
        <v>19</v>
      </c>
      <c r="H113" s="1">
        <f t="shared" si="12"/>
        <v>41</v>
      </c>
      <c r="I113" s="1" t="str">
        <f t="shared" si="13"/>
        <v>19:41</v>
      </c>
      <c r="J113" s="1">
        <f t="shared" si="14"/>
        <v>829</v>
      </c>
      <c r="K113" s="1">
        <f t="shared" si="16"/>
        <v>829</v>
      </c>
      <c r="L113" s="1">
        <f t="shared" si="17"/>
        <v>0</v>
      </c>
    </row>
    <row r="114" spans="1:12" x14ac:dyDescent="0.25">
      <c r="A114" s="1">
        <v>2</v>
      </c>
      <c r="B114" s="1">
        <v>4</v>
      </c>
      <c r="C114" s="1" t="s">
        <v>112</v>
      </c>
      <c r="D114" s="1" t="str">
        <f t="shared" si="9"/>
        <v>EF</v>
      </c>
      <c r="E114" s="1">
        <f t="shared" si="15"/>
        <v>823</v>
      </c>
      <c r="F114" s="1">
        <f t="shared" si="10"/>
        <v>14</v>
      </c>
      <c r="G114" s="1">
        <f t="shared" si="11"/>
        <v>19</v>
      </c>
      <c r="H114" s="1">
        <f t="shared" si="12"/>
        <v>43</v>
      </c>
      <c r="I114" s="1" t="str">
        <f t="shared" si="13"/>
        <v>19:43</v>
      </c>
      <c r="J114" s="1">
        <f t="shared" si="14"/>
        <v>827</v>
      </c>
      <c r="K114" s="1">
        <f t="shared" si="16"/>
        <v>829</v>
      </c>
      <c r="L114" s="1">
        <f t="shared" si="17"/>
        <v>1</v>
      </c>
    </row>
    <row r="115" spans="1:12" x14ac:dyDescent="0.25">
      <c r="A115" s="1">
        <v>11</v>
      </c>
      <c r="B115" s="1">
        <v>11</v>
      </c>
      <c r="C115" s="1" t="s">
        <v>113</v>
      </c>
      <c r="D115" s="1" t="str">
        <f t="shared" si="9"/>
        <v>AN</v>
      </c>
      <c r="E115" s="1">
        <f t="shared" si="15"/>
        <v>834</v>
      </c>
      <c r="F115" s="1">
        <f t="shared" si="10"/>
        <v>14</v>
      </c>
      <c r="G115" s="1">
        <f t="shared" si="11"/>
        <v>19</v>
      </c>
      <c r="H115" s="1">
        <f t="shared" si="12"/>
        <v>54</v>
      </c>
      <c r="I115" s="1" t="str">
        <f t="shared" si="13"/>
        <v>19:54</v>
      </c>
      <c r="J115" s="1">
        <f t="shared" si="14"/>
        <v>845</v>
      </c>
      <c r="K115" s="1">
        <f t="shared" si="16"/>
        <v>845</v>
      </c>
      <c r="L115" s="1">
        <f t="shared" si="17"/>
        <v>0</v>
      </c>
    </row>
    <row r="116" spans="1:12" x14ac:dyDescent="0.25">
      <c r="A116" s="1">
        <v>8</v>
      </c>
      <c r="B116" s="1">
        <v>1</v>
      </c>
      <c r="C116" s="1" t="s">
        <v>114</v>
      </c>
      <c r="D116" s="1" t="str">
        <f t="shared" si="9"/>
        <v>LE</v>
      </c>
      <c r="E116" s="1">
        <f t="shared" si="15"/>
        <v>842</v>
      </c>
      <c r="F116" s="1">
        <f t="shared" si="10"/>
        <v>15</v>
      </c>
      <c r="G116" s="1">
        <f t="shared" si="11"/>
        <v>20</v>
      </c>
      <c r="H116" s="1">
        <f t="shared" si="12"/>
        <v>2</v>
      </c>
      <c r="I116" s="1" t="str">
        <f t="shared" si="13"/>
        <v>20:2</v>
      </c>
      <c r="J116" s="1">
        <f t="shared" si="14"/>
        <v>843</v>
      </c>
      <c r="K116" s="1">
        <f t="shared" si="16"/>
        <v>846</v>
      </c>
      <c r="L116" s="1">
        <f t="shared" si="17"/>
        <v>0</v>
      </c>
    </row>
    <row r="117" spans="1:12" x14ac:dyDescent="0.25">
      <c r="A117" s="1">
        <v>13</v>
      </c>
      <c r="B117" s="1">
        <v>9</v>
      </c>
      <c r="C117" s="1" t="s">
        <v>115</v>
      </c>
      <c r="D117" s="1" t="str">
        <f t="shared" si="9"/>
        <v>LM</v>
      </c>
      <c r="E117" s="1">
        <f t="shared" si="15"/>
        <v>855</v>
      </c>
      <c r="F117" s="1">
        <f t="shared" si="10"/>
        <v>15</v>
      </c>
      <c r="G117" s="1">
        <f t="shared" si="11"/>
        <v>20</v>
      </c>
      <c r="H117" s="1">
        <f t="shared" si="12"/>
        <v>15</v>
      </c>
      <c r="I117" s="1" t="str">
        <f t="shared" si="13"/>
        <v>20:15</v>
      </c>
      <c r="J117" s="1">
        <f t="shared" si="14"/>
        <v>864</v>
      </c>
      <c r="K117" s="1">
        <f t="shared" si="16"/>
        <v>864</v>
      </c>
      <c r="L117" s="1">
        <f t="shared" si="17"/>
        <v>0</v>
      </c>
    </row>
    <row r="118" spans="1:12" x14ac:dyDescent="0.25">
      <c r="A118" s="1">
        <v>7</v>
      </c>
      <c r="B118" s="1">
        <v>13</v>
      </c>
      <c r="C118" s="1" t="s">
        <v>116</v>
      </c>
      <c r="D118" s="1" t="str">
        <f t="shared" si="9"/>
        <v>CO</v>
      </c>
      <c r="E118" s="1">
        <f t="shared" si="15"/>
        <v>862</v>
      </c>
      <c r="F118" s="1">
        <f t="shared" si="10"/>
        <v>15</v>
      </c>
      <c r="G118" s="1">
        <f t="shared" si="11"/>
        <v>20</v>
      </c>
      <c r="H118" s="1">
        <f t="shared" si="12"/>
        <v>22</v>
      </c>
      <c r="I118" s="1" t="str">
        <f t="shared" si="13"/>
        <v>20:22</v>
      </c>
      <c r="J118" s="1">
        <f t="shared" si="14"/>
        <v>875</v>
      </c>
      <c r="K118" s="1">
        <f t="shared" si="16"/>
        <v>877</v>
      </c>
      <c r="L118" s="1">
        <f t="shared" si="17"/>
        <v>0</v>
      </c>
    </row>
    <row r="119" spans="1:12" x14ac:dyDescent="0.25">
      <c r="A119" s="1">
        <v>7</v>
      </c>
      <c r="B119" s="1">
        <v>11</v>
      </c>
      <c r="C119" s="1" t="s">
        <v>117</v>
      </c>
      <c r="D119" s="1" t="str">
        <f t="shared" si="9"/>
        <v>GB</v>
      </c>
      <c r="E119" s="1">
        <f t="shared" si="15"/>
        <v>869</v>
      </c>
      <c r="F119" s="1">
        <f t="shared" si="10"/>
        <v>15</v>
      </c>
      <c r="G119" s="1">
        <f t="shared" si="11"/>
        <v>20</v>
      </c>
      <c r="H119" s="1">
        <f t="shared" si="12"/>
        <v>29</v>
      </c>
      <c r="I119" s="1" t="str">
        <f t="shared" si="13"/>
        <v>20:29</v>
      </c>
      <c r="J119" s="1">
        <f t="shared" si="14"/>
        <v>880</v>
      </c>
      <c r="K119" s="1">
        <f t="shared" si="16"/>
        <v>877</v>
      </c>
      <c r="L119" s="1">
        <f t="shared" si="17"/>
        <v>1</v>
      </c>
    </row>
    <row r="120" spans="1:12" x14ac:dyDescent="0.25">
      <c r="A120" s="1">
        <v>9</v>
      </c>
      <c r="B120" s="1">
        <v>11</v>
      </c>
      <c r="C120" s="1" t="s">
        <v>118</v>
      </c>
      <c r="D120" s="1" t="str">
        <f t="shared" si="9"/>
        <v>HF</v>
      </c>
      <c r="E120" s="1">
        <f t="shared" si="15"/>
        <v>878</v>
      </c>
      <c r="F120" s="1">
        <f t="shared" si="10"/>
        <v>15</v>
      </c>
      <c r="G120" s="1">
        <f t="shared" si="11"/>
        <v>20</v>
      </c>
      <c r="H120" s="1">
        <f t="shared" si="12"/>
        <v>38</v>
      </c>
      <c r="I120" s="1" t="str">
        <f t="shared" si="13"/>
        <v>20:38</v>
      </c>
      <c r="J120" s="1">
        <f t="shared" si="14"/>
        <v>889</v>
      </c>
      <c r="K120" s="1">
        <f t="shared" si="16"/>
        <v>889</v>
      </c>
      <c r="L120" s="1">
        <f t="shared" si="17"/>
        <v>0</v>
      </c>
    </row>
    <row r="121" spans="1:12" x14ac:dyDescent="0.25">
      <c r="A121" s="1">
        <v>6</v>
      </c>
      <c r="B121" s="1">
        <v>1</v>
      </c>
      <c r="C121" s="1" t="s">
        <v>119</v>
      </c>
      <c r="D121" s="1" t="str">
        <f t="shared" si="9"/>
        <v>LA</v>
      </c>
      <c r="E121" s="1">
        <f t="shared" si="15"/>
        <v>884</v>
      </c>
      <c r="F121" s="1">
        <f t="shared" si="10"/>
        <v>15</v>
      </c>
      <c r="G121" s="1">
        <f t="shared" si="11"/>
        <v>20</v>
      </c>
      <c r="H121" s="1">
        <f t="shared" si="12"/>
        <v>44</v>
      </c>
      <c r="I121" s="1" t="str">
        <f t="shared" si="13"/>
        <v>20:44</v>
      </c>
      <c r="J121" s="1">
        <f t="shared" si="14"/>
        <v>885</v>
      </c>
      <c r="K121" s="1">
        <f t="shared" si="16"/>
        <v>890</v>
      </c>
      <c r="L121" s="1">
        <f t="shared" si="17"/>
        <v>0</v>
      </c>
    </row>
    <row r="122" spans="1:12" x14ac:dyDescent="0.25">
      <c r="A122" s="1">
        <v>14</v>
      </c>
      <c r="B122" s="1">
        <v>6</v>
      </c>
      <c r="C122" s="1" t="s">
        <v>120</v>
      </c>
      <c r="D122" s="1" t="str">
        <f t="shared" si="9"/>
        <v>LL</v>
      </c>
      <c r="E122" s="1">
        <f t="shared" si="15"/>
        <v>898</v>
      </c>
      <c r="F122" s="1">
        <f t="shared" si="10"/>
        <v>15</v>
      </c>
      <c r="G122" s="1">
        <f t="shared" si="11"/>
        <v>20</v>
      </c>
      <c r="H122" s="1">
        <f t="shared" si="12"/>
        <v>58</v>
      </c>
      <c r="I122" s="1" t="str">
        <f t="shared" si="13"/>
        <v>20:58</v>
      </c>
      <c r="J122" s="1">
        <f t="shared" si="14"/>
        <v>904</v>
      </c>
      <c r="K122" s="1">
        <f t="shared" si="16"/>
        <v>904</v>
      </c>
      <c r="L122" s="1">
        <f t="shared" si="17"/>
        <v>0</v>
      </c>
    </row>
    <row r="123" spans="1:12" x14ac:dyDescent="0.25">
      <c r="A123" s="1">
        <v>14</v>
      </c>
      <c r="B123" s="1">
        <v>10</v>
      </c>
      <c r="C123" s="1" t="s">
        <v>121</v>
      </c>
      <c r="D123" s="1" t="str">
        <f t="shared" si="9"/>
        <v>EG</v>
      </c>
      <c r="E123" s="1">
        <f t="shared" si="15"/>
        <v>912</v>
      </c>
      <c r="F123" s="1">
        <f t="shared" si="10"/>
        <v>16</v>
      </c>
      <c r="G123" s="1">
        <f t="shared" si="11"/>
        <v>21</v>
      </c>
      <c r="H123" s="1">
        <f t="shared" si="12"/>
        <v>12</v>
      </c>
      <c r="I123" s="1" t="str">
        <f t="shared" si="13"/>
        <v>21:12</v>
      </c>
      <c r="J123" s="1">
        <f t="shared" si="14"/>
        <v>922</v>
      </c>
      <c r="K123" s="1">
        <f t="shared" si="16"/>
        <v>922</v>
      </c>
      <c r="L123" s="1">
        <f t="shared" si="17"/>
        <v>0</v>
      </c>
    </row>
    <row r="124" spans="1:12" x14ac:dyDescent="0.25">
      <c r="A124" s="1">
        <v>7</v>
      </c>
      <c r="B124" s="1">
        <v>7</v>
      </c>
      <c r="C124" s="1" t="s">
        <v>122</v>
      </c>
      <c r="D124" s="1" t="str">
        <f t="shared" si="9"/>
        <v>NH</v>
      </c>
      <c r="E124" s="1">
        <f t="shared" si="15"/>
        <v>919</v>
      </c>
      <c r="F124" s="1">
        <f t="shared" si="10"/>
        <v>16</v>
      </c>
      <c r="G124" s="1">
        <f t="shared" si="11"/>
        <v>21</v>
      </c>
      <c r="H124" s="1">
        <f t="shared" si="12"/>
        <v>19</v>
      </c>
      <c r="I124" s="1" t="str">
        <f t="shared" si="13"/>
        <v>21:19</v>
      </c>
      <c r="J124" s="1">
        <f t="shared" si="14"/>
        <v>926</v>
      </c>
      <c r="K124" s="1">
        <f t="shared" si="16"/>
        <v>929</v>
      </c>
      <c r="L124" s="1">
        <f t="shared" si="17"/>
        <v>0</v>
      </c>
    </row>
    <row r="125" spans="1:12" x14ac:dyDescent="0.25">
      <c r="A125" s="1">
        <v>11</v>
      </c>
      <c r="B125" s="1">
        <v>1</v>
      </c>
      <c r="C125" s="1" t="s">
        <v>123</v>
      </c>
      <c r="D125" s="1" t="str">
        <f t="shared" si="9"/>
        <v>LF</v>
      </c>
      <c r="E125" s="1">
        <f t="shared" si="15"/>
        <v>930</v>
      </c>
      <c r="F125" s="1">
        <f t="shared" si="10"/>
        <v>16</v>
      </c>
      <c r="G125" s="1">
        <f t="shared" si="11"/>
        <v>21</v>
      </c>
      <c r="H125" s="1">
        <f t="shared" si="12"/>
        <v>30</v>
      </c>
      <c r="I125" s="1" t="str">
        <f t="shared" si="13"/>
        <v>21:30</v>
      </c>
      <c r="J125" s="1">
        <f t="shared" si="14"/>
        <v>931</v>
      </c>
      <c r="K125" s="1">
        <f t="shared" si="16"/>
        <v>931</v>
      </c>
      <c r="L125" s="1">
        <f t="shared" si="17"/>
        <v>0</v>
      </c>
    </row>
    <row r="126" spans="1:12" x14ac:dyDescent="0.25">
      <c r="A126" s="1">
        <v>11</v>
      </c>
      <c r="B126" s="1">
        <v>3</v>
      </c>
      <c r="C126" s="1" t="s">
        <v>124</v>
      </c>
      <c r="D126" s="1" t="str">
        <f t="shared" si="9"/>
        <v>GB</v>
      </c>
      <c r="E126" s="1">
        <f t="shared" si="15"/>
        <v>941</v>
      </c>
      <c r="F126" s="1">
        <f t="shared" si="10"/>
        <v>16</v>
      </c>
      <c r="G126" s="1">
        <f t="shared" si="11"/>
        <v>21</v>
      </c>
      <c r="H126" s="1">
        <f t="shared" si="12"/>
        <v>41</v>
      </c>
      <c r="I126" s="1" t="str">
        <f t="shared" si="13"/>
        <v>21:41</v>
      </c>
      <c r="J126" s="1">
        <f t="shared" si="14"/>
        <v>944</v>
      </c>
      <c r="K126" s="1">
        <f t="shared" si="16"/>
        <v>944</v>
      </c>
      <c r="L126" s="1">
        <f t="shared" si="17"/>
        <v>0</v>
      </c>
    </row>
    <row r="127" spans="1:12" x14ac:dyDescent="0.25">
      <c r="A127" s="1">
        <v>11</v>
      </c>
      <c r="B127" s="1">
        <v>2</v>
      </c>
      <c r="C127" s="1" t="s">
        <v>125</v>
      </c>
      <c r="D127" s="1" t="str">
        <f t="shared" si="9"/>
        <v>PB</v>
      </c>
      <c r="E127" s="1">
        <f t="shared" si="15"/>
        <v>952</v>
      </c>
      <c r="F127" s="1">
        <f t="shared" si="10"/>
        <v>16</v>
      </c>
      <c r="G127" s="1">
        <f t="shared" si="11"/>
        <v>21</v>
      </c>
      <c r="H127" s="1">
        <f t="shared" si="12"/>
        <v>52</v>
      </c>
      <c r="I127" s="1" t="str">
        <f t="shared" si="13"/>
        <v>21:52</v>
      </c>
      <c r="J127" s="1">
        <f t="shared" si="14"/>
        <v>954</v>
      </c>
      <c r="K127" s="1">
        <f t="shared" si="16"/>
        <v>954</v>
      </c>
      <c r="L127" s="1">
        <f t="shared" si="17"/>
        <v>0</v>
      </c>
    </row>
    <row r="128" spans="1:12" x14ac:dyDescent="0.25">
      <c r="A128" s="1">
        <v>12</v>
      </c>
      <c r="B128" s="1">
        <v>2</v>
      </c>
      <c r="C128" s="1" t="s">
        <v>126</v>
      </c>
      <c r="D128" s="1" t="str">
        <f t="shared" si="9"/>
        <v>GH</v>
      </c>
      <c r="E128" s="1">
        <f t="shared" si="15"/>
        <v>964</v>
      </c>
      <c r="F128" s="1">
        <f t="shared" si="10"/>
        <v>17</v>
      </c>
      <c r="G128" s="1">
        <f t="shared" si="11"/>
        <v>22</v>
      </c>
      <c r="H128" s="1">
        <f t="shared" si="12"/>
        <v>4</v>
      </c>
      <c r="I128" s="1" t="str">
        <f t="shared" si="13"/>
        <v>22:4</v>
      </c>
      <c r="J128" s="1">
        <f t="shared" si="14"/>
        <v>966</v>
      </c>
      <c r="K128" s="1">
        <f t="shared" si="16"/>
        <v>966</v>
      </c>
      <c r="L128" s="1">
        <f t="shared" si="17"/>
        <v>0</v>
      </c>
    </row>
    <row r="129" spans="1:12" x14ac:dyDescent="0.25">
      <c r="A129" s="1">
        <v>3</v>
      </c>
      <c r="B129" s="1">
        <v>14</v>
      </c>
      <c r="C129" s="1" t="s">
        <v>127</v>
      </c>
      <c r="D129" s="1" t="str">
        <f t="shared" si="9"/>
        <v>FP</v>
      </c>
      <c r="E129" s="1">
        <f t="shared" si="15"/>
        <v>967</v>
      </c>
      <c r="F129" s="1">
        <f t="shared" si="10"/>
        <v>17</v>
      </c>
      <c r="G129" s="1">
        <f t="shared" si="11"/>
        <v>22</v>
      </c>
      <c r="H129" s="1">
        <f t="shared" si="12"/>
        <v>7</v>
      </c>
      <c r="I129" s="1" t="str">
        <f t="shared" si="13"/>
        <v>22:7</v>
      </c>
      <c r="J129" s="1">
        <f t="shared" si="14"/>
        <v>981</v>
      </c>
      <c r="K129" s="1">
        <f t="shared" si="16"/>
        <v>981</v>
      </c>
      <c r="L129" s="1">
        <f t="shared" si="17"/>
        <v>0</v>
      </c>
    </row>
    <row r="130" spans="1:12" x14ac:dyDescent="0.25">
      <c r="A130" s="1">
        <v>3</v>
      </c>
      <c r="B130" s="1">
        <v>6</v>
      </c>
      <c r="C130" s="1" t="s">
        <v>128</v>
      </c>
      <c r="D130" s="1" t="str">
        <f t="shared" si="9"/>
        <v>BM</v>
      </c>
      <c r="E130" s="1">
        <f t="shared" si="15"/>
        <v>970</v>
      </c>
      <c r="F130" s="1">
        <f t="shared" si="10"/>
        <v>17</v>
      </c>
      <c r="G130" s="1">
        <f t="shared" si="11"/>
        <v>22</v>
      </c>
      <c r="H130" s="1">
        <f t="shared" si="12"/>
        <v>10</v>
      </c>
      <c r="I130" s="1" t="str">
        <f t="shared" si="13"/>
        <v>22:10</v>
      </c>
      <c r="J130" s="1">
        <f t="shared" si="14"/>
        <v>976</v>
      </c>
      <c r="K130" s="1">
        <f t="shared" si="16"/>
        <v>981</v>
      </c>
      <c r="L130" s="1">
        <f t="shared" si="17"/>
        <v>1</v>
      </c>
    </row>
    <row r="131" spans="1:12" x14ac:dyDescent="0.25">
      <c r="A131" s="1">
        <v>12</v>
      </c>
      <c r="B131" s="1">
        <v>2</v>
      </c>
      <c r="C131" s="1" t="s">
        <v>129</v>
      </c>
      <c r="D131" s="1" t="str">
        <f t="shared" ref="D131:D145" si="18">LEFT(C131,2)</f>
        <v>FJ</v>
      </c>
      <c r="E131" s="1">
        <f t="shared" si="15"/>
        <v>982</v>
      </c>
      <c r="F131" s="1">
        <f t="shared" ref="F131:F145" si="19">ROUNDDOWN(E131/60,0)+1</f>
        <v>17</v>
      </c>
      <c r="G131" s="1">
        <f t="shared" ref="G131:G145" si="20">F131+5</f>
        <v>22</v>
      </c>
      <c r="H131" s="1">
        <f t="shared" ref="H131:H145" si="21">MOD(E131,60)</f>
        <v>22</v>
      </c>
      <c r="I131" s="1" t="str">
        <f t="shared" ref="I131:I145" si="22">CONCATENATE(G131,":",H131)</f>
        <v>22:22</v>
      </c>
      <c r="J131" s="1">
        <f t="shared" ref="J131:J145" si="23">E131+B131</f>
        <v>984</v>
      </c>
      <c r="K131" s="1">
        <f t="shared" si="16"/>
        <v>984</v>
      </c>
      <c r="L131" s="1">
        <f t="shared" si="17"/>
        <v>0</v>
      </c>
    </row>
    <row r="132" spans="1:12" x14ac:dyDescent="0.25">
      <c r="A132" s="1">
        <v>7</v>
      </c>
      <c r="B132" s="1">
        <v>8</v>
      </c>
      <c r="C132" s="1" t="s">
        <v>130</v>
      </c>
      <c r="D132" s="1" t="str">
        <f t="shared" si="18"/>
        <v>FA</v>
      </c>
      <c r="E132" s="1">
        <f t="shared" ref="E132:E145" si="24">A132+E131</f>
        <v>989</v>
      </c>
      <c r="F132" s="1">
        <f t="shared" si="19"/>
        <v>17</v>
      </c>
      <c r="G132" s="1">
        <f t="shared" si="20"/>
        <v>22</v>
      </c>
      <c r="H132" s="1">
        <f t="shared" si="21"/>
        <v>29</v>
      </c>
      <c r="I132" s="1" t="str">
        <f t="shared" si="22"/>
        <v>22:29</v>
      </c>
      <c r="J132" s="1">
        <f t="shared" si="23"/>
        <v>997</v>
      </c>
      <c r="K132" s="1">
        <f t="shared" ref="K132:K145" si="25">IF(K131&lt;E132,E132+B132,IF(K131-E132&gt;5,K131,K131+B132))</f>
        <v>997</v>
      </c>
      <c r="L132" s="1">
        <f t="shared" si="17"/>
        <v>0</v>
      </c>
    </row>
    <row r="133" spans="1:12" x14ac:dyDescent="0.25">
      <c r="A133" s="1">
        <v>10</v>
      </c>
      <c r="B133" s="1">
        <v>12</v>
      </c>
      <c r="C133" s="1" t="s">
        <v>131</v>
      </c>
      <c r="D133" s="1" t="str">
        <f t="shared" si="18"/>
        <v>OO</v>
      </c>
      <c r="E133" s="1">
        <f t="shared" si="24"/>
        <v>999</v>
      </c>
      <c r="F133" s="1">
        <f t="shared" si="19"/>
        <v>17</v>
      </c>
      <c r="G133" s="1">
        <f t="shared" si="20"/>
        <v>22</v>
      </c>
      <c r="H133" s="1">
        <f t="shared" si="21"/>
        <v>39</v>
      </c>
      <c r="I133" s="1" t="str">
        <f t="shared" si="22"/>
        <v>22:39</v>
      </c>
      <c r="J133" s="1">
        <f t="shared" si="23"/>
        <v>1011</v>
      </c>
      <c r="K133" s="1">
        <f t="shared" si="25"/>
        <v>1011</v>
      </c>
      <c r="L133" s="1">
        <f t="shared" ref="L133:L145" si="26">IF(AND(K133=K132,K132=K131),L132+1,IF(K133=K132,1,0))</f>
        <v>0</v>
      </c>
    </row>
    <row r="134" spans="1:12" x14ac:dyDescent="0.25">
      <c r="A134" s="1">
        <v>2</v>
      </c>
      <c r="B134" s="1">
        <v>14</v>
      </c>
      <c r="C134" s="1" t="s">
        <v>132</v>
      </c>
      <c r="D134" s="1" t="str">
        <f t="shared" si="18"/>
        <v>NM</v>
      </c>
      <c r="E134" s="1">
        <f t="shared" si="24"/>
        <v>1001</v>
      </c>
      <c r="F134" s="1">
        <f t="shared" si="19"/>
        <v>17</v>
      </c>
      <c r="G134" s="1">
        <f t="shared" si="20"/>
        <v>22</v>
      </c>
      <c r="H134" s="1">
        <f t="shared" si="21"/>
        <v>41</v>
      </c>
      <c r="I134" s="1" t="str">
        <f t="shared" si="22"/>
        <v>22:41</v>
      </c>
      <c r="J134" s="1">
        <f t="shared" si="23"/>
        <v>1015</v>
      </c>
      <c r="K134" s="1">
        <f t="shared" si="25"/>
        <v>1011</v>
      </c>
      <c r="L134" s="1">
        <f t="shared" si="26"/>
        <v>1</v>
      </c>
    </row>
    <row r="135" spans="1:12" x14ac:dyDescent="0.25">
      <c r="A135" s="1">
        <v>14</v>
      </c>
      <c r="B135" s="1">
        <v>11</v>
      </c>
      <c r="C135" s="1" t="s">
        <v>133</v>
      </c>
      <c r="D135" s="1" t="str">
        <f t="shared" si="18"/>
        <v>LN</v>
      </c>
      <c r="E135" s="1">
        <f t="shared" si="24"/>
        <v>1015</v>
      </c>
      <c r="F135" s="1">
        <f t="shared" si="19"/>
        <v>17</v>
      </c>
      <c r="G135" s="1">
        <f t="shared" si="20"/>
        <v>22</v>
      </c>
      <c r="H135" s="1">
        <f t="shared" si="21"/>
        <v>55</v>
      </c>
      <c r="I135" s="1" t="str">
        <f t="shared" si="22"/>
        <v>22:55</v>
      </c>
      <c r="J135" s="1">
        <f t="shared" si="23"/>
        <v>1026</v>
      </c>
      <c r="K135" s="1">
        <f t="shared" si="25"/>
        <v>1026</v>
      </c>
      <c r="L135" s="1">
        <f t="shared" si="26"/>
        <v>0</v>
      </c>
    </row>
    <row r="136" spans="1:12" x14ac:dyDescent="0.25">
      <c r="A136" s="1">
        <v>9</v>
      </c>
      <c r="B136" s="1">
        <v>10</v>
      </c>
      <c r="C136" s="1" t="s">
        <v>134</v>
      </c>
      <c r="D136" s="1" t="str">
        <f t="shared" si="18"/>
        <v>NK</v>
      </c>
      <c r="E136" s="1">
        <f t="shared" si="24"/>
        <v>1024</v>
      </c>
      <c r="F136" s="1">
        <f t="shared" si="19"/>
        <v>18</v>
      </c>
      <c r="G136" s="1">
        <f t="shared" si="20"/>
        <v>23</v>
      </c>
      <c r="H136" s="1">
        <f t="shared" si="21"/>
        <v>4</v>
      </c>
      <c r="I136" s="1" t="str">
        <f t="shared" si="22"/>
        <v>23:4</v>
      </c>
      <c r="J136" s="1">
        <f t="shared" si="23"/>
        <v>1034</v>
      </c>
      <c r="K136" s="1">
        <f t="shared" si="25"/>
        <v>1036</v>
      </c>
      <c r="L136" s="1">
        <f t="shared" si="26"/>
        <v>0</v>
      </c>
    </row>
    <row r="137" spans="1:12" x14ac:dyDescent="0.25">
      <c r="A137" s="1">
        <v>2</v>
      </c>
      <c r="B137" s="1">
        <v>14</v>
      </c>
      <c r="C137" s="1" t="s">
        <v>135</v>
      </c>
      <c r="D137" s="1" t="str">
        <f t="shared" si="18"/>
        <v>DH</v>
      </c>
      <c r="E137" s="1">
        <f t="shared" si="24"/>
        <v>1026</v>
      </c>
      <c r="F137" s="1">
        <f t="shared" si="19"/>
        <v>18</v>
      </c>
      <c r="G137" s="1">
        <f t="shared" si="20"/>
        <v>23</v>
      </c>
      <c r="H137" s="1">
        <f t="shared" si="21"/>
        <v>6</v>
      </c>
      <c r="I137" s="1" t="str">
        <f t="shared" si="22"/>
        <v>23:6</v>
      </c>
      <c r="J137" s="1">
        <f t="shared" si="23"/>
        <v>1040</v>
      </c>
      <c r="K137" s="1">
        <f t="shared" si="25"/>
        <v>1036</v>
      </c>
      <c r="L137" s="1">
        <f t="shared" si="26"/>
        <v>1</v>
      </c>
    </row>
    <row r="138" spans="1:12" x14ac:dyDescent="0.25">
      <c r="A138" s="1">
        <v>11</v>
      </c>
      <c r="B138" s="1">
        <v>3</v>
      </c>
      <c r="C138" s="1" t="s">
        <v>136</v>
      </c>
      <c r="D138" s="1" t="str">
        <f t="shared" si="18"/>
        <v>IC</v>
      </c>
      <c r="E138" s="1">
        <f t="shared" si="24"/>
        <v>1037</v>
      </c>
      <c r="F138" s="1">
        <f t="shared" si="19"/>
        <v>18</v>
      </c>
      <c r="G138" s="1">
        <f t="shared" si="20"/>
        <v>23</v>
      </c>
      <c r="H138" s="1">
        <f t="shared" si="21"/>
        <v>17</v>
      </c>
      <c r="I138" s="1" t="str">
        <f t="shared" si="22"/>
        <v>23:17</v>
      </c>
      <c r="J138" s="1">
        <f t="shared" si="23"/>
        <v>1040</v>
      </c>
      <c r="K138" s="1">
        <f t="shared" si="25"/>
        <v>1040</v>
      </c>
      <c r="L138" s="1">
        <f t="shared" si="26"/>
        <v>0</v>
      </c>
    </row>
    <row r="139" spans="1:12" x14ac:dyDescent="0.25">
      <c r="A139" s="1">
        <v>2</v>
      </c>
      <c r="B139" s="1">
        <v>1</v>
      </c>
      <c r="C139" s="1" t="s">
        <v>137</v>
      </c>
      <c r="D139" s="1" t="str">
        <f t="shared" si="18"/>
        <v>BA</v>
      </c>
      <c r="E139" s="1">
        <f t="shared" si="24"/>
        <v>1039</v>
      </c>
      <c r="F139" s="1">
        <f t="shared" si="19"/>
        <v>18</v>
      </c>
      <c r="G139" s="1">
        <f t="shared" si="20"/>
        <v>23</v>
      </c>
      <c r="H139" s="1">
        <f t="shared" si="21"/>
        <v>19</v>
      </c>
      <c r="I139" s="1" t="str">
        <f t="shared" si="22"/>
        <v>23:19</v>
      </c>
      <c r="J139" s="1">
        <f t="shared" si="23"/>
        <v>1040</v>
      </c>
      <c r="K139" s="1">
        <f t="shared" si="25"/>
        <v>1041</v>
      </c>
      <c r="L139" s="1">
        <f t="shared" si="26"/>
        <v>0</v>
      </c>
    </row>
    <row r="140" spans="1:12" x14ac:dyDescent="0.25">
      <c r="A140" s="1">
        <v>14</v>
      </c>
      <c r="B140" s="1">
        <v>3</v>
      </c>
      <c r="C140" s="1" t="s">
        <v>138</v>
      </c>
      <c r="D140" s="1" t="str">
        <f t="shared" si="18"/>
        <v>GE</v>
      </c>
      <c r="E140" s="1">
        <f t="shared" si="24"/>
        <v>1053</v>
      </c>
      <c r="F140" s="1">
        <f t="shared" si="19"/>
        <v>18</v>
      </c>
      <c r="G140" s="1">
        <f t="shared" si="20"/>
        <v>23</v>
      </c>
      <c r="H140" s="1">
        <f t="shared" si="21"/>
        <v>33</v>
      </c>
      <c r="I140" s="1" t="str">
        <f t="shared" si="22"/>
        <v>23:33</v>
      </c>
      <c r="J140" s="1">
        <f t="shared" si="23"/>
        <v>1056</v>
      </c>
      <c r="K140" s="1">
        <f t="shared" si="25"/>
        <v>1056</v>
      </c>
      <c r="L140" s="1">
        <f t="shared" si="26"/>
        <v>0</v>
      </c>
    </row>
    <row r="141" spans="1:12" x14ac:dyDescent="0.25">
      <c r="A141" s="1">
        <v>6</v>
      </c>
      <c r="B141" s="1">
        <v>6</v>
      </c>
      <c r="C141" s="1" t="s">
        <v>139</v>
      </c>
      <c r="D141" s="1" t="str">
        <f t="shared" si="18"/>
        <v>PA</v>
      </c>
      <c r="E141" s="1">
        <f t="shared" si="24"/>
        <v>1059</v>
      </c>
      <c r="F141" s="1">
        <f t="shared" si="19"/>
        <v>18</v>
      </c>
      <c r="G141" s="1">
        <f t="shared" si="20"/>
        <v>23</v>
      </c>
      <c r="H141" s="1">
        <f t="shared" si="21"/>
        <v>39</v>
      </c>
      <c r="I141" s="1" t="str">
        <f t="shared" si="22"/>
        <v>23:39</v>
      </c>
      <c r="J141" s="1">
        <f t="shared" si="23"/>
        <v>1065</v>
      </c>
      <c r="K141" s="1">
        <f t="shared" si="25"/>
        <v>1065</v>
      </c>
      <c r="L141" s="1">
        <f t="shared" si="26"/>
        <v>0</v>
      </c>
    </row>
    <row r="142" spans="1:12" x14ac:dyDescent="0.25">
      <c r="A142" s="1">
        <v>5</v>
      </c>
      <c r="B142" s="1">
        <v>14</v>
      </c>
      <c r="C142" s="1" t="s">
        <v>140</v>
      </c>
      <c r="D142" s="1" t="str">
        <f t="shared" si="18"/>
        <v>EL</v>
      </c>
      <c r="E142" s="1">
        <f t="shared" si="24"/>
        <v>1064</v>
      </c>
      <c r="F142" s="1">
        <f t="shared" si="19"/>
        <v>18</v>
      </c>
      <c r="G142" s="1">
        <f t="shared" si="20"/>
        <v>23</v>
      </c>
      <c r="H142" s="1">
        <f t="shared" si="21"/>
        <v>44</v>
      </c>
      <c r="I142" s="1" t="str">
        <f t="shared" si="22"/>
        <v>23:44</v>
      </c>
      <c r="J142" s="1">
        <f t="shared" si="23"/>
        <v>1078</v>
      </c>
      <c r="K142" s="1">
        <f t="shared" si="25"/>
        <v>1079</v>
      </c>
      <c r="L142" s="1">
        <f t="shared" si="26"/>
        <v>0</v>
      </c>
    </row>
    <row r="143" spans="1:12" x14ac:dyDescent="0.25">
      <c r="A143" s="1">
        <v>2</v>
      </c>
      <c r="B143" s="1">
        <v>8</v>
      </c>
      <c r="C143" s="1" t="s">
        <v>141</v>
      </c>
      <c r="D143" s="1" t="str">
        <f t="shared" si="18"/>
        <v>EL</v>
      </c>
      <c r="E143" s="1">
        <f t="shared" si="24"/>
        <v>1066</v>
      </c>
      <c r="F143" s="1">
        <f t="shared" si="19"/>
        <v>18</v>
      </c>
      <c r="G143" s="1">
        <f t="shared" si="20"/>
        <v>23</v>
      </c>
      <c r="H143" s="1">
        <f t="shared" si="21"/>
        <v>46</v>
      </c>
      <c r="I143" s="1" t="str">
        <f t="shared" si="22"/>
        <v>23:46</v>
      </c>
      <c r="J143" s="1">
        <f t="shared" si="23"/>
        <v>1074</v>
      </c>
      <c r="K143" s="1">
        <f t="shared" si="25"/>
        <v>1079</v>
      </c>
      <c r="L143" s="1">
        <f t="shared" si="26"/>
        <v>1</v>
      </c>
    </row>
    <row r="144" spans="1:12" x14ac:dyDescent="0.25">
      <c r="A144" s="1">
        <v>10</v>
      </c>
      <c r="B144" s="1">
        <v>15</v>
      </c>
      <c r="C144" s="1" t="s">
        <v>142</v>
      </c>
      <c r="D144" s="1" t="str">
        <f t="shared" si="18"/>
        <v>NK</v>
      </c>
      <c r="E144" s="1">
        <f t="shared" si="24"/>
        <v>1076</v>
      </c>
      <c r="F144" s="1">
        <f t="shared" si="19"/>
        <v>18</v>
      </c>
      <c r="G144" s="1">
        <f t="shared" si="20"/>
        <v>23</v>
      </c>
      <c r="H144" s="1">
        <f t="shared" si="21"/>
        <v>56</v>
      </c>
      <c r="I144" s="1" t="str">
        <f t="shared" si="22"/>
        <v>23:56</v>
      </c>
      <c r="J144" s="1">
        <f t="shared" si="23"/>
        <v>1091</v>
      </c>
      <c r="K144" s="1">
        <f t="shared" si="25"/>
        <v>1094</v>
      </c>
      <c r="L144" s="1">
        <f t="shared" si="26"/>
        <v>0</v>
      </c>
    </row>
    <row r="145" spans="1:12" x14ac:dyDescent="0.25">
      <c r="A145" s="1">
        <v>3</v>
      </c>
      <c r="B145" s="1">
        <v>15</v>
      </c>
      <c r="C145" s="1" t="s">
        <v>143</v>
      </c>
      <c r="D145" s="1" t="str">
        <f t="shared" si="18"/>
        <v>GM</v>
      </c>
      <c r="E145" s="1">
        <f t="shared" si="24"/>
        <v>1079</v>
      </c>
      <c r="F145" s="1">
        <f t="shared" si="19"/>
        <v>18</v>
      </c>
      <c r="G145" s="1">
        <f t="shared" si="20"/>
        <v>23</v>
      </c>
      <c r="H145" s="1">
        <f t="shared" si="21"/>
        <v>59</v>
      </c>
      <c r="I145" s="1" t="str">
        <f t="shared" si="22"/>
        <v>23:59</v>
      </c>
      <c r="J145" s="1">
        <f t="shared" si="23"/>
        <v>1094</v>
      </c>
      <c r="K145" s="1">
        <f t="shared" si="25"/>
        <v>1094</v>
      </c>
      <c r="L145" s="1">
        <f t="shared" si="26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4.1</vt:lpstr>
      <vt:lpstr>4.2</vt:lpstr>
      <vt:lpstr>4.4</vt:lpstr>
      <vt:lpstr>Sheet1</vt:lpstr>
      <vt:lpstr>Sheet1!myjnia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matura</dc:creator>
  <cp:lastModifiedBy>matura</cp:lastModifiedBy>
  <dcterms:created xsi:type="dcterms:W3CDTF">2015-06-05T18:17:20Z</dcterms:created>
  <dcterms:modified xsi:type="dcterms:W3CDTF">2023-05-19T09:45:44Z</dcterms:modified>
</cp:coreProperties>
</file>