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89\"/>
    </mc:Choice>
  </mc:AlternateContent>
  <xr:revisionPtr revIDLastSave="0" documentId="13_ncr:1_{F0FF97E4-437B-430F-AA90-8ED8982D76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8.1" sheetId="2" r:id="rId2"/>
  </sheets>
  <definedNames>
    <definedName name="punkty_rekrutacyjne" localSheetId="0">Sheet1!$A$1:$M$515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" i="1" l="1"/>
  <c r="AC4" i="1"/>
  <c r="AC6" i="1"/>
  <c r="AC7" i="1"/>
  <c r="AC5" i="1"/>
  <c r="AC3" i="1"/>
  <c r="AC10" i="1"/>
  <c r="AC11" i="1"/>
  <c r="AC9" i="1"/>
  <c r="AC8" i="1"/>
  <c r="AC12" i="1"/>
  <c r="AC15" i="1"/>
  <c r="AC20" i="1"/>
  <c r="AC14" i="1"/>
  <c r="AC25" i="1"/>
  <c r="AC26" i="1"/>
  <c r="AC13" i="1"/>
  <c r="AC17" i="1"/>
  <c r="AC18" i="1"/>
  <c r="AC19" i="1"/>
  <c r="AC23" i="1"/>
  <c r="AC24" i="1"/>
  <c r="AC21" i="1"/>
  <c r="AC16" i="1"/>
  <c r="AC33" i="1"/>
  <c r="AC22" i="1"/>
  <c r="AC27" i="1"/>
  <c r="AC28" i="1"/>
  <c r="AC30" i="1"/>
  <c r="AC31" i="1"/>
  <c r="AC34" i="1"/>
  <c r="AC35" i="1"/>
  <c r="AC29" i="1"/>
  <c r="AC46" i="1"/>
  <c r="AC47" i="1"/>
  <c r="AC48" i="1"/>
  <c r="AC32" i="1"/>
  <c r="AC36" i="1"/>
  <c r="AC37" i="1"/>
  <c r="AC38" i="1"/>
  <c r="AC39" i="1"/>
  <c r="AC52" i="1"/>
  <c r="AC41" i="1"/>
  <c r="AC42" i="1"/>
  <c r="AC55" i="1"/>
  <c r="AC50" i="1"/>
  <c r="AC43" i="1"/>
  <c r="AC44" i="1"/>
  <c r="AC45" i="1"/>
  <c r="AC40" i="1"/>
  <c r="AC56" i="1"/>
  <c r="AC49" i="1"/>
  <c r="AC58" i="1"/>
  <c r="AC67" i="1"/>
  <c r="AC51" i="1"/>
  <c r="AC53" i="1"/>
  <c r="AC63" i="1"/>
  <c r="AC75" i="1"/>
  <c r="AC57" i="1"/>
  <c r="AC76" i="1"/>
  <c r="AC68" i="1"/>
  <c r="AC59" i="1"/>
  <c r="AC60" i="1"/>
  <c r="AC80" i="1"/>
  <c r="AC61" i="1"/>
  <c r="AC54" i="1"/>
  <c r="AC64" i="1"/>
  <c r="AC66" i="1"/>
  <c r="AC87" i="1"/>
  <c r="AC77" i="1"/>
  <c r="AC70" i="1"/>
  <c r="AC72" i="1"/>
  <c r="AC97" i="1"/>
  <c r="AC82" i="1"/>
  <c r="AC62" i="1"/>
  <c r="AC73" i="1"/>
  <c r="AC65" i="1"/>
  <c r="AC74" i="1"/>
  <c r="AC69" i="1"/>
  <c r="AC90" i="1"/>
  <c r="AC71" i="1"/>
  <c r="AC91" i="1"/>
  <c r="AC95" i="1"/>
  <c r="AC96" i="1"/>
  <c r="AC108" i="1"/>
  <c r="AC85" i="1"/>
  <c r="AC111" i="1"/>
  <c r="AC101" i="1"/>
  <c r="AC113" i="1"/>
  <c r="AC89" i="1"/>
  <c r="AC92" i="1"/>
  <c r="AC78" i="1"/>
  <c r="AC93" i="1"/>
  <c r="AC94" i="1"/>
  <c r="AC117" i="1"/>
  <c r="AC118" i="1"/>
  <c r="AC79" i="1"/>
  <c r="AC81" i="1"/>
  <c r="AC98" i="1"/>
  <c r="AC99" i="1"/>
  <c r="AC83" i="1"/>
  <c r="AC84" i="1"/>
  <c r="AC86" i="1"/>
  <c r="AC88" i="1"/>
  <c r="AC102" i="1"/>
  <c r="AC103" i="1"/>
  <c r="AC104" i="1"/>
  <c r="AC134" i="1"/>
  <c r="AC120" i="1"/>
  <c r="AC106" i="1"/>
  <c r="AC123" i="1"/>
  <c r="AC140" i="1"/>
  <c r="AC141" i="1"/>
  <c r="AC142" i="1"/>
  <c r="AC145" i="1"/>
  <c r="AC146" i="1"/>
  <c r="AC109" i="1"/>
  <c r="AC147" i="1"/>
  <c r="AC110" i="1"/>
  <c r="AC128" i="1"/>
  <c r="AC100" i="1"/>
  <c r="AC150" i="1"/>
  <c r="AC112" i="1"/>
  <c r="AC115" i="1"/>
  <c r="AC105" i="1"/>
  <c r="AC135" i="1"/>
  <c r="AC119" i="1"/>
  <c r="AC121" i="1"/>
  <c r="AC137" i="1"/>
  <c r="AC159" i="1"/>
  <c r="AC107" i="1"/>
  <c r="AC122" i="1"/>
  <c r="AC163" i="1"/>
  <c r="AC124" i="1"/>
  <c r="AC125" i="1"/>
  <c r="AC126" i="1"/>
  <c r="AC168" i="1"/>
  <c r="AC129" i="1"/>
  <c r="AC153" i="1"/>
  <c r="AC130" i="1"/>
  <c r="AC114" i="1"/>
  <c r="AC131" i="1"/>
  <c r="AC132" i="1"/>
  <c r="AC171" i="1"/>
  <c r="AC154" i="1"/>
  <c r="AC116" i="1"/>
  <c r="AC136" i="1"/>
  <c r="AC174" i="1"/>
  <c r="AC176" i="1"/>
  <c r="AC158" i="1"/>
  <c r="AC138" i="1"/>
  <c r="AC139" i="1"/>
  <c r="AC178" i="1"/>
  <c r="AC179" i="1"/>
  <c r="AC143" i="1"/>
  <c r="AC144" i="1"/>
  <c r="AC127" i="1"/>
  <c r="AC148" i="1"/>
  <c r="AC149" i="1"/>
  <c r="AC188" i="1"/>
  <c r="AC151" i="1"/>
  <c r="AC170" i="1"/>
  <c r="AC133" i="1"/>
  <c r="AC155" i="1"/>
  <c r="AC156" i="1"/>
  <c r="AC177" i="1"/>
  <c r="AC160" i="1"/>
  <c r="AC195" i="1"/>
  <c r="AC161" i="1"/>
  <c r="AC162" i="1"/>
  <c r="AC164" i="1"/>
  <c r="AC197" i="1"/>
  <c r="AC183" i="1"/>
  <c r="AC184" i="1"/>
  <c r="AC198" i="1"/>
  <c r="AC166" i="1"/>
  <c r="AC204" i="1"/>
  <c r="AC152" i="1"/>
  <c r="AC206" i="1"/>
  <c r="AC172" i="1"/>
  <c r="AC192" i="1"/>
  <c r="AC193" i="1"/>
  <c r="AC175" i="1"/>
  <c r="AC157" i="1"/>
  <c r="AC210" i="1"/>
  <c r="AC213" i="1"/>
  <c r="AC196" i="1"/>
  <c r="AC165" i="1"/>
  <c r="AC180" i="1"/>
  <c r="AC181" i="1"/>
  <c r="AC182" i="1"/>
  <c r="AC185" i="1"/>
  <c r="AC186" i="1"/>
  <c r="AC187" i="1"/>
  <c r="AC200" i="1"/>
  <c r="AC167" i="1"/>
  <c r="AC203" i="1"/>
  <c r="AC189" i="1"/>
  <c r="AC221" i="1"/>
  <c r="AC190" i="1"/>
  <c r="AC169" i="1"/>
  <c r="AC222" i="1"/>
  <c r="AC223" i="1"/>
  <c r="AC191" i="1"/>
  <c r="AC225" i="1"/>
  <c r="AC173" i="1"/>
  <c r="AC194" i="1"/>
  <c r="AC234" i="1"/>
  <c r="AC237" i="1"/>
  <c r="AC217" i="1"/>
  <c r="AC199" i="1"/>
  <c r="AC202" i="1"/>
  <c r="AC245" i="1"/>
  <c r="AC224" i="1"/>
  <c r="AC248" i="1"/>
  <c r="AC226" i="1"/>
  <c r="AC207" i="1"/>
  <c r="AC208" i="1"/>
  <c r="AC230" i="1"/>
  <c r="AC211" i="1"/>
  <c r="AC260" i="1"/>
  <c r="AC212" i="1"/>
  <c r="AC262" i="1"/>
  <c r="AC215" i="1"/>
  <c r="AC265" i="1"/>
  <c r="AC201" i="1"/>
  <c r="AC242" i="1"/>
  <c r="AC220" i="1"/>
  <c r="AC249" i="1"/>
  <c r="AC270" i="1"/>
  <c r="AC205" i="1"/>
  <c r="AC227" i="1"/>
  <c r="AC252" i="1"/>
  <c r="AC209" i="1"/>
  <c r="AC253" i="1"/>
  <c r="AC272" i="1"/>
  <c r="AC273" i="1"/>
  <c r="AC228" i="1"/>
  <c r="AC229" i="1"/>
  <c r="AC232" i="1"/>
  <c r="AC214" i="1"/>
  <c r="AC278" i="1"/>
  <c r="AC236" i="1"/>
  <c r="AC216" i="1"/>
  <c r="AC238" i="1"/>
  <c r="AC239" i="1"/>
  <c r="AC240" i="1"/>
  <c r="AC218" i="1"/>
  <c r="AC284" i="1"/>
  <c r="AC241" i="1"/>
  <c r="AC219" i="1"/>
  <c r="AC243" i="1"/>
  <c r="AC285" i="1"/>
  <c r="AC268" i="1"/>
  <c r="AC288" i="1"/>
  <c r="AC289" i="1"/>
  <c r="AC246" i="1"/>
  <c r="AC294" i="1"/>
  <c r="AC295" i="1"/>
  <c r="AC271" i="1"/>
  <c r="AC250" i="1"/>
  <c r="AC296" i="1"/>
  <c r="AC297" i="1"/>
  <c r="AC254" i="1"/>
  <c r="AC255" i="1"/>
  <c r="AC256" i="1"/>
  <c r="AC257" i="1"/>
  <c r="AC274" i="1"/>
  <c r="AC276" i="1"/>
  <c r="AC231" i="1"/>
  <c r="AC261" i="1"/>
  <c r="AC233" i="1"/>
  <c r="AC235" i="1"/>
  <c r="AC263" i="1"/>
  <c r="AC301" i="1"/>
  <c r="AC264" i="1"/>
  <c r="AC266" i="1"/>
  <c r="AC244" i="1"/>
  <c r="AC286" i="1"/>
  <c r="AC290" i="1"/>
  <c r="AC247" i="1"/>
  <c r="AC269" i="1"/>
  <c r="AC251" i="1"/>
  <c r="AC311" i="1"/>
  <c r="AC312" i="1"/>
  <c r="AC258" i="1"/>
  <c r="AC259" i="1"/>
  <c r="AC277" i="1"/>
  <c r="AC279" i="1"/>
  <c r="AC320" i="1"/>
  <c r="AC283" i="1"/>
  <c r="AC302" i="1"/>
  <c r="AC267" i="1"/>
  <c r="AC287" i="1"/>
  <c r="AC305" i="1"/>
  <c r="AC306" i="1"/>
  <c r="AC291" i="1"/>
  <c r="AC338" i="1"/>
  <c r="AC313" i="1"/>
  <c r="AC275" i="1"/>
  <c r="AC340" i="1"/>
  <c r="AC298" i="1"/>
  <c r="AC346" i="1"/>
  <c r="AC280" i="1"/>
  <c r="AC281" i="1"/>
  <c r="AC318" i="1"/>
  <c r="AC282" i="1"/>
  <c r="AC353" i="1"/>
  <c r="AC327" i="1"/>
  <c r="AC354" i="1"/>
  <c r="AC355" i="1"/>
  <c r="AC329" i="1"/>
  <c r="AC303" i="1"/>
  <c r="AC330" i="1"/>
  <c r="AC357" i="1"/>
  <c r="AC358" i="1"/>
  <c r="AC307" i="1"/>
  <c r="AC309" i="1"/>
  <c r="AC292" i="1"/>
  <c r="AC293" i="1"/>
  <c r="AC334" i="1"/>
  <c r="AC359" i="1"/>
  <c r="AC364" i="1"/>
  <c r="AC339" i="1"/>
  <c r="AC365" i="1"/>
  <c r="AC341" i="1"/>
  <c r="AC315" i="1"/>
  <c r="AC299" i="1"/>
  <c r="AC317" i="1"/>
  <c r="AC347" i="1"/>
  <c r="AC300" i="1"/>
  <c r="AC348" i="1"/>
  <c r="AC349" i="1"/>
  <c r="AC350" i="1"/>
  <c r="AC351" i="1"/>
  <c r="AC321" i="1"/>
  <c r="AC322" i="1"/>
  <c r="AC323" i="1"/>
  <c r="AC324" i="1"/>
  <c r="AC326" i="1"/>
  <c r="AC304" i="1"/>
  <c r="AC333" i="1"/>
  <c r="AC373" i="1"/>
  <c r="AC308" i="1"/>
  <c r="AC310" i="1"/>
  <c r="AC335" i="1"/>
  <c r="AC336" i="1"/>
  <c r="AC314" i="1"/>
  <c r="AC342" i="1"/>
  <c r="AC316" i="1"/>
  <c r="AC319" i="1"/>
  <c r="AC325" i="1"/>
  <c r="AC378" i="1"/>
  <c r="AC328" i="1"/>
  <c r="AC371" i="1"/>
  <c r="AC356" i="1"/>
  <c r="AC331" i="1"/>
  <c r="AC332" i="1"/>
  <c r="AC360" i="1"/>
  <c r="AC361" i="1"/>
  <c r="AC362" i="1"/>
  <c r="AC337" i="1"/>
  <c r="AC363" i="1"/>
  <c r="AC385" i="1"/>
  <c r="AC368" i="1"/>
  <c r="AC343" i="1"/>
  <c r="AC387" i="1"/>
  <c r="AC374" i="1"/>
  <c r="AC388" i="1"/>
  <c r="AC344" i="1"/>
  <c r="AC345" i="1"/>
  <c r="AC369" i="1"/>
  <c r="AC370" i="1"/>
  <c r="AC352" i="1"/>
  <c r="AC397" i="1"/>
  <c r="AC398" i="1"/>
  <c r="AC379" i="1"/>
  <c r="AC382" i="1"/>
  <c r="AC366" i="1"/>
  <c r="AC367" i="1"/>
  <c r="AC407" i="1"/>
  <c r="AC375" i="1"/>
  <c r="AC376" i="1"/>
  <c r="AC377" i="1"/>
  <c r="AC393" i="1"/>
  <c r="AC413" i="1"/>
  <c r="AC399" i="1"/>
  <c r="AC380" i="1"/>
  <c r="AC372" i="1"/>
  <c r="AC383" i="1"/>
  <c r="AC416" i="1"/>
  <c r="AC402" i="1"/>
  <c r="AC384" i="1"/>
  <c r="AC403" i="1"/>
  <c r="AC421" i="1"/>
  <c r="AC405" i="1"/>
  <c r="AC386" i="1"/>
  <c r="AC390" i="1"/>
  <c r="AC391" i="1"/>
  <c r="AC410" i="1"/>
  <c r="AC411" i="1"/>
  <c r="AC396" i="1"/>
  <c r="AC381" i="1"/>
  <c r="AC400" i="1"/>
  <c r="AC417" i="1"/>
  <c r="AC418" i="1"/>
  <c r="AC404" i="1"/>
  <c r="AC434" i="1"/>
  <c r="AC389" i="1"/>
  <c r="AC425" i="1"/>
  <c r="AC409" i="1"/>
  <c r="AC408" i="1"/>
  <c r="AC392" i="1"/>
  <c r="AC412" i="1"/>
  <c r="AC394" i="1"/>
  <c r="AC395" i="1"/>
  <c r="AC426" i="1"/>
  <c r="AC428" i="1"/>
  <c r="AC414" i="1"/>
  <c r="AC401" i="1"/>
  <c r="AC419" i="1"/>
  <c r="AC420" i="1"/>
  <c r="AC444" i="1"/>
  <c r="AC406" i="1"/>
  <c r="AC435" i="1"/>
  <c r="AC436" i="1"/>
  <c r="AC422" i="1"/>
  <c r="AC423" i="1"/>
  <c r="AC424" i="1"/>
  <c r="AC457" i="1"/>
  <c r="AC427" i="1"/>
  <c r="AC429" i="1"/>
  <c r="AC431" i="1"/>
  <c r="AC415" i="1"/>
  <c r="AC433" i="1"/>
  <c r="AC461" i="1"/>
  <c r="AC447" i="1"/>
  <c r="AC437" i="1"/>
  <c r="AC463" i="1"/>
  <c r="AC438" i="1"/>
  <c r="AC453" i="1"/>
  <c r="AC454" i="1"/>
  <c r="AC440" i="1"/>
  <c r="AC430" i="1"/>
  <c r="AC432" i="1"/>
  <c r="AC467" i="1"/>
  <c r="AC441" i="1"/>
  <c r="AC442" i="1"/>
  <c r="AC443" i="1"/>
  <c r="AC445" i="1"/>
  <c r="AC470" i="1"/>
  <c r="AC446" i="1"/>
  <c r="AC448" i="1"/>
  <c r="AC462" i="1"/>
  <c r="AC449" i="1"/>
  <c r="AC451" i="1"/>
  <c r="AC439" i="1"/>
  <c r="AC455" i="1"/>
  <c r="AC456" i="1"/>
  <c r="AC458" i="1"/>
  <c r="AC466" i="1"/>
  <c r="AC468" i="1"/>
  <c r="AC460" i="1"/>
  <c r="AC471" i="1"/>
  <c r="AC477" i="1"/>
  <c r="AC450" i="1"/>
  <c r="AC452" i="1"/>
  <c r="AC473" i="1"/>
  <c r="AC474" i="1"/>
  <c r="AC464" i="1"/>
  <c r="AC459" i="1"/>
  <c r="AC465" i="1"/>
  <c r="AC479" i="1"/>
  <c r="AC472" i="1"/>
  <c r="AC481" i="1"/>
  <c r="AC475" i="1"/>
  <c r="AC476" i="1"/>
  <c r="AC469" i="1"/>
  <c r="AC482" i="1"/>
  <c r="AC486" i="1"/>
  <c r="AC478" i="1"/>
  <c r="AC480" i="1"/>
  <c r="AC483" i="1"/>
  <c r="AC489" i="1"/>
  <c r="AC484" i="1"/>
  <c r="AC487" i="1"/>
  <c r="AC500" i="1"/>
  <c r="AC490" i="1"/>
  <c r="AC496" i="1"/>
  <c r="AC497" i="1"/>
  <c r="AC498" i="1"/>
  <c r="AC485" i="1"/>
  <c r="AC494" i="1"/>
  <c r="AC488" i="1"/>
  <c r="AC491" i="1"/>
  <c r="AC499" i="1"/>
  <c r="AC505" i="1"/>
  <c r="AC492" i="1"/>
  <c r="AC493" i="1"/>
  <c r="AC495" i="1"/>
  <c r="AC501" i="1"/>
  <c r="AC502" i="1"/>
  <c r="AC507" i="1"/>
  <c r="AC504" i="1"/>
  <c r="AC503" i="1"/>
  <c r="AC506" i="1"/>
  <c r="AC508" i="1"/>
  <c r="AC509" i="1"/>
  <c r="AC511" i="1"/>
  <c r="AC510" i="1"/>
  <c r="AC512" i="1"/>
  <c r="AC513" i="1"/>
  <c r="AC514" i="1"/>
  <c r="AC515" i="1"/>
  <c r="AC2" i="1"/>
  <c r="AB4" i="1"/>
  <c r="AB6" i="1"/>
  <c r="AB7" i="1"/>
  <c r="AB5" i="1"/>
  <c r="AB3" i="1"/>
  <c r="AB10" i="1"/>
  <c r="AB11" i="1"/>
  <c r="AB9" i="1"/>
  <c r="AB8" i="1"/>
  <c r="AB12" i="1"/>
  <c r="AB15" i="1"/>
  <c r="AB20" i="1"/>
  <c r="AB14" i="1"/>
  <c r="AB25" i="1"/>
  <c r="AB26" i="1"/>
  <c r="AB13" i="1"/>
  <c r="AB17" i="1"/>
  <c r="AB18" i="1"/>
  <c r="AB19" i="1"/>
  <c r="AB23" i="1"/>
  <c r="AB24" i="1"/>
  <c r="AB21" i="1"/>
  <c r="AB16" i="1"/>
  <c r="AB33" i="1"/>
  <c r="AB22" i="1"/>
  <c r="AB27" i="1"/>
  <c r="AB28" i="1"/>
  <c r="AB30" i="1"/>
  <c r="AB31" i="1"/>
  <c r="AB34" i="1"/>
  <c r="AB35" i="1"/>
  <c r="AB29" i="1"/>
  <c r="AB46" i="1"/>
  <c r="AB47" i="1"/>
  <c r="AB48" i="1"/>
  <c r="AB32" i="1"/>
  <c r="AB36" i="1"/>
  <c r="AB37" i="1"/>
  <c r="AB38" i="1"/>
  <c r="AB39" i="1"/>
  <c r="AB52" i="1"/>
  <c r="AB41" i="1"/>
  <c r="AB42" i="1"/>
  <c r="AB55" i="1"/>
  <c r="AB50" i="1"/>
  <c r="AB43" i="1"/>
  <c r="AB44" i="1"/>
  <c r="AB45" i="1"/>
  <c r="AB40" i="1"/>
  <c r="AB56" i="1"/>
  <c r="AB49" i="1"/>
  <c r="AB58" i="1"/>
  <c r="AB67" i="1"/>
  <c r="AB51" i="1"/>
  <c r="AB53" i="1"/>
  <c r="AB63" i="1"/>
  <c r="AB75" i="1"/>
  <c r="AB57" i="1"/>
  <c r="AB76" i="1"/>
  <c r="AB68" i="1"/>
  <c r="AB59" i="1"/>
  <c r="AB60" i="1"/>
  <c r="AB80" i="1"/>
  <c r="AB61" i="1"/>
  <c r="AB54" i="1"/>
  <c r="AB64" i="1"/>
  <c r="AB66" i="1"/>
  <c r="AB87" i="1"/>
  <c r="AB77" i="1"/>
  <c r="AB70" i="1"/>
  <c r="AB72" i="1"/>
  <c r="AB97" i="1"/>
  <c r="AB82" i="1"/>
  <c r="AB62" i="1"/>
  <c r="AB73" i="1"/>
  <c r="AB65" i="1"/>
  <c r="AB74" i="1"/>
  <c r="AB69" i="1"/>
  <c r="AB90" i="1"/>
  <c r="AB71" i="1"/>
  <c r="AB91" i="1"/>
  <c r="AB95" i="1"/>
  <c r="AB96" i="1"/>
  <c r="AB108" i="1"/>
  <c r="AB85" i="1"/>
  <c r="AB111" i="1"/>
  <c r="AB101" i="1"/>
  <c r="AB113" i="1"/>
  <c r="AB89" i="1"/>
  <c r="AB92" i="1"/>
  <c r="AB78" i="1"/>
  <c r="AB93" i="1"/>
  <c r="AB94" i="1"/>
  <c r="AB117" i="1"/>
  <c r="AB118" i="1"/>
  <c r="AB79" i="1"/>
  <c r="AB81" i="1"/>
  <c r="AB98" i="1"/>
  <c r="AB99" i="1"/>
  <c r="AB83" i="1"/>
  <c r="AB84" i="1"/>
  <c r="AB86" i="1"/>
  <c r="AB88" i="1"/>
  <c r="AB102" i="1"/>
  <c r="AB103" i="1"/>
  <c r="AB104" i="1"/>
  <c r="AB134" i="1"/>
  <c r="AB120" i="1"/>
  <c r="AB106" i="1"/>
  <c r="AB123" i="1"/>
  <c r="AB140" i="1"/>
  <c r="AB141" i="1"/>
  <c r="AB142" i="1"/>
  <c r="AB145" i="1"/>
  <c r="AB146" i="1"/>
  <c r="AB109" i="1"/>
  <c r="AB147" i="1"/>
  <c r="AB110" i="1"/>
  <c r="AB128" i="1"/>
  <c r="AB100" i="1"/>
  <c r="AB150" i="1"/>
  <c r="AB112" i="1"/>
  <c r="AB115" i="1"/>
  <c r="AB105" i="1"/>
  <c r="AB135" i="1"/>
  <c r="AB119" i="1"/>
  <c r="AB121" i="1"/>
  <c r="AB137" i="1"/>
  <c r="AB159" i="1"/>
  <c r="AB107" i="1"/>
  <c r="AB122" i="1"/>
  <c r="AB163" i="1"/>
  <c r="AB124" i="1"/>
  <c r="AB125" i="1"/>
  <c r="AB126" i="1"/>
  <c r="AB168" i="1"/>
  <c r="AB129" i="1"/>
  <c r="AB153" i="1"/>
  <c r="AB130" i="1"/>
  <c r="AB114" i="1"/>
  <c r="AB131" i="1"/>
  <c r="AB132" i="1"/>
  <c r="AB171" i="1"/>
  <c r="AB154" i="1"/>
  <c r="AB116" i="1"/>
  <c r="AB136" i="1"/>
  <c r="AB174" i="1"/>
  <c r="AB176" i="1"/>
  <c r="AB158" i="1"/>
  <c r="AB138" i="1"/>
  <c r="AB139" i="1"/>
  <c r="AB178" i="1"/>
  <c r="AB179" i="1"/>
  <c r="AB143" i="1"/>
  <c r="AB144" i="1"/>
  <c r="AB127" i="1"/>
  <c r="AB148" i="1"/>
  <c r="AB149" i="1"/>
  <c r="AB188" i="1"/>
  <c r="AB151" i="1"/>
  <c r="AB170" i="1"/>
  <c r="AB133" i="1"/>
  <c r="AB155" i="1"/>
  <c r="AB156" i="1"/>
  <c r="AB177" i="1"/>
  <c r="AB160" i="1"/>
  <c r="AB195" i="1"/>
  <c r="AB161" i="1"/>
  <c r="AB162" i="1"/>
  <c r="AB164" i="1"/>
  <c r="AB197" i="1"/>
  <c r="AB183" i="1"/>
  <c r="AB184" i="1"/>
  <c r="AB198" i="1"/>
  <c r="AB166" i="1"/>
  <c r="AB204" i="1"/>
  <c r="AB152" i="1"/>
  <c r="AB206" i="1"/>
  <c r="AB172" i="1"/>
  <c r="AB192" i="1"/>
  <c r="AB193" i="1"/>
  <c r="AB175" i="1"/>
  <c r="AB157" i="1"/>
  <c r="AB210" i="1"/>
  <c r="AB213" i="1"/>
  <c r="AB196" i="1"/>
  <c r="AB165" i="1"/>
  <c r="AB180" i="1"/>
  <c r="AB181" i="1"/>
  <c r="AB182" i="1"/>
  <c r="AB185" i="1"/>
  <c r="AB186" i="1"/>
  <c r="AB187" i="1"/>
  <c r="AB200" i="1"/>
  <c r="AB167" i="1"/>
  <c r="AB203" i="1"/>
  <c r="AB189" i="1"/>
  <c r="AB221" i="1"/>
  <c r="AB190" i="1"/>
  <c r="AB169" i="1"/>
  <c r="AB222" i="1"/>
  <c r="AB223" i="1"/>
  <c r="AB191" i="1"/>
  <c r="AB225" i="1"/>
  <c r="AB173" i="1"/>
  <c r="AB194" i="1"/>
  <c r="AB234" i="1"/>
  <c r="AB237" i="1"/>
  <c r="AB217" i="1"/>
  <c r="AB199" i="1"/>
  <c r="AB202" i="1"/>
  <c r="AB245" i="1"/>
  <c r="AB224" i="1"/>
  <c r="AB248" i="1"/>
  <c r="AB226" i="1"/>
  <c r="AB207" i="1"/>
  <c r="AB208" i="1"/>
  <c r="AB230" i="1"/>
  <c r="AB211" i="1"/>
  <c r="AB260" i="1"/>
  <c r="AB212" i="1"/>
  <c r="AB262" i="1"/>
  <c r="AB215" i="1"/>
  <c r="AB265" i="1"/>
  <c r="AB201" i="1"/>
  <c r="AB242" i="1"/>
  <c r="AB220" i="1"/>
  <c r="AB249" i="1"/>
  <c r="AB270" i="1"/>
  <c r="AB205" i="1"/>
  <c r="AB227" i="1"/>
  <c r="AB252" i="1"/>
  <c r="AB209" i="1"/>
  <c r="AB253" i="1"/>
  <c r="AB272" i="1"/>
  <c r="AB273" i="1"/>
  <c r="AB228" i="1"/>
  <c r="AB229" i="1"/>
  <c r="AB232" i="1"/>
  <c r="AB214" i="1"/>
  <c r="AB278" i="1"/>
  <c r="AB236" i="1"/>
  <c r="AB216" i="1"/>
  <c r="AB238" i="1"/>
  <c r="AB239" i="1"/>
  <c r="AB240" i="1"/>
  <c r="AB218" i="1"/>
  <c r="AB284" i="1"/>
  <c r="AB241" i="1"/>
  <c r="AB219" i="1"/>
  <c r="AB243" i="1"/>
  <c r="AB285" i="1"/>
  <c r="AB268" i="1"/>
  <c r="AB288" i="1"/>
  <c r="AB289" i="1"/>
  <c r="AB246" i="1"/>
  <c r="AB294" i="1"/>
  <c r="AB295" i="1"/>
  <c r="AB271" i="1"/>
  <c r="AB250" i="1"/>
  <c r="AB296" i="1"/>
  <c r="AB297" i="1"/>
  <c r="AB254" i="1"/>
  <c r="AB255" i="1"/>
  <c r="AB256" i="1"/>
  <c r="AB257" i="1"/>
  <c r="AB274" i="1"/>
  <c r="AB276" i="1"/>
  <c r="AB231" i="1"/>
  <c r="AB261" i="1"/>
  <c r="AB233" i="1"/>
  <c r="AB235" i="1"/>
  <c r="AB263" i="1"/>
  <c r="AB301" i="1"/>
  <c r="AB264" i="1"/>
  <c r="AB266" i="1"/>
  <c r="AB244" i="1"/>
  <c r="AB286" i="1"/>
  <c r="AB290" i="1"/>
  <c r="AB247" i="1"/>
  <c r="AB269" i="1"/>
  <c r="AB251" i="1"/>
  <c r="AB311" i="1"/>
  <c r="AB312" i="1"/>
  <c r="AB258" i="1"/>
  <c r="AB259" i="1"/>
  <c r="AB277" i="1"/>
  <c r="AB279" i="1"/>
  <c r="AB320" i="1"/>
  <c r="AB283" i="1"/>
  <c r="AB302" i="1"/>
  <c r="AB267" i="1"/>
  <c r="AB287" i="1"/>
  <c r="AB305" i="1"/>
  <c r="AB306" i="1"/>
  <c r="AB291" i="1"/>
  <c r="AB338" i="1"/>
  <c r="AB313" i="1"/>
  <c r="AB275" i="1"/>
  <c r="AB340" i="1"/>
  <c r="AB298" i="1"/>
  <c r="AB346" i="1"/>
  <c r="AB280" i="1"/>
  <c r="AB281" i="1"/>
  <c r="AB318" i="1"/>
  <c r="AB282" i="1"/>
  <c r="AB353" i="1"/>
  <c r="AB327" i="1"/>
  <c r="AB354" i="1"/>
  <c r="AB355" i="1"/>
  <c r="AB329" i="1"/>
  <c r="AB303" i="1"/>
  <c r="AB330" i="1"/>
  <c r="AB357" i="1"/>
  <c r="AB358" i="1"/>
  <c r="AB307" i="1"/>
  <c r="AB309" i="1"/>
  <c r="AB292" i="1"/>
  <c r="AB293" i="1"/>
  <c r="AB334" i="1"/>
  <c r="AB359" i="1"/>
  <c r="AB364" i="1"/>
  <c r="AB339" i="1"/>
  <c r="AB365" i="1"/>
  <c r="AB341" i="1"/>
  <c r="AB315" i="1"/>
  <c r="AB299" i="1"/>
  <c r="AB317" i="1"/>
  <c r="AB347" i="1"/>
  <c r="AB300" i="1"/>
  <c r="AB348" i="1"/>
  <c r="AB349" i="1"/>
  <c r="AB350" i="1"/>
  <c r="AB351" i="1"/>
  <c r="AB321" i="1"/>
  <c r="AB322" i="1"/>
  <c r="AB323" i="1"/>
  <c r="AB324" i="1"/>
  <c r="AB326" i="1"/>
  <c r="AB304" i="1"/>
  <c r="AB333" i="1"/>
  <c r="AB373" i="1"/>
  <c r="AB308" i="1"/>
  <c r="AB310" i="1"/>
  <c r="AB335" i="1"/>
  <c r="AB336" i="1"/>
  <c r="AB314" i="1"/>
  <c r="AB342" i="1"/>
  <c r="AB316" i="1"/>
  <c r="AB319" i="1"/>
  <c r="AB325" i="1"/>
  <c r="AB378" i="1"/>
  <c r="AB328" i="1"/>
  <c r="AB371" i="1"/>
  <c r="AB356" i="1"/>
  <c r="AB331" i="1"/>
  <c r="AB332" i="1"/>
  <c r="AB360" i="1"/>
  <c r="AB361" i="1"/>
  <c r="AB362" i="1"/>
  <c r="AB337" i="1"/>
  <c r="AB363" i="1"/>
  <c r="AB385" i="1"/>
  <c r="AB368" i="1"/>
  <c r="AB343" i="1"/>
  <c r="AB387" i="1"/>
  <c r="AB374" i="1"/>
  <c r="AB388" i="1"/>
  <c r="AB344" i="1"/>
  <c r="AB345" i="1"/>
  <c r="AB369" i="1"/>
  <c r="AB370" i="1"/>
  <c r="AB352" i="1"/>
  <c r="AB397" i="1"/>
  <c r="AB398" i="1"/>
  <c r="AB379" i="1"/>
  <c r="AB382" i="1"/>
  <c r="AB366" i="1"/>
  <c r="AB367" i="1"/>
  <c r="AB407" i="1"/>
  <c r="AB375" i="1"/>
  <c r="AB376" i="1"/>
  <c r="AB377" i="1"/>
  <c r="AB393" i="1"/>
  <c r="AB413" i="1"/>
  <c r="AB399" i="1"/>
  <c r="AB380" i="1"/>
  <c r="AB372" i="1"/>
  <c r="AB383" i="1"/>
  <c r="AB416" i="1"/>
  <c r="AB402" i="1"/>
  <c r="AB384" i="1"/>
  <c r="AB403" i="1"/>
  <c r="AB421" i="1"/>
  <c r="AB405" i="1"/>
  <c r="AB386" i="1"/>
  <c r="AB390" i="1"/>
  <c r="AB391" i="1"/>
  <c r="AB410" i="1"/>
  <c r="AB411" i="1"/>
  <c r="AB396" i="1"/>
  <c r="AB381" i="1"/>
  <c r="AB400" i="1"/>
  <c r="AB417" i="1"/>
  <c r="AB418" i="1"/>
  <c r="AB404" i="1"/>
  <c r="AB434" i="1"/>
  <c r="AB389" i="1"/>
  <c r="AB425" i="1"/>
  <c r="AB409" i="1"/>
  <c r="AB408" i="1"/>
  <c r="AB392" i="1"/>
  <c r="AB412" i="1"/>
  <c r="AB394" i="1"/>
  <c r="AB395" i="1"/>
  <c r="AB426" i="1"/>
  <c r="AB428" i="1"/>
  <c r="AB414" i="1"/>
  <c r="AB401" i="1"/>
  <c r="AB419" i="1"/>
  <c r="AB420" i="1"/>
  <c r="AB444" i="1"/>
  <c r="AB406" i="1"/>
  <c r="AB435" i="1"/>
  <c r="AB436" i="1"/>
  <c r="AB422" i="1"/>
  <c r="AB423" i="1"/>
  <c r="AB424" i="1"/>
  <c r="AB457" i="1"/>
  <c r="AB427" i="1"/>
  <c r="AB429" i="1"/>
  <c r="AB431" i="1"/>
  <c r="AB415" i="1"/>
  <c r="AB433" i="1"/>
  <c r="AB461" i="1"/>
  <c r="AB447" i="1"/>
  <c r="AB437" i="1"/>
  <c r="AB463" i="1"/>
  <c r="AB438" i="1"/>
  <c r="AB453" i="1"/>
  <c r="AB454" i="1"/>
  <c r="AB440" i="1"/>
  <c r="AB430" i="1"/>
  <c r="AB432" i="1"/>
  <c r="AB467" i="1"/>
  <c r="AB441" i="1"/>
  <c r="AB442" i="1"/>
  <c r="AB443" i="1"/>
  <c r="AB445" i="1"/>
  <c r="AB470" i="1"/>
  <c r="AB446" i="1"/>
  <c r="AB448" i="1"/>
  <c r="AB462" i="1"/>
  <c r="AB449" i="1"/>
  <c r="AB451" i="1"/>
  <c r="AB439" i="1"/>
  <c r="AB455" i="1"/>
  <c r="AB456" i="1"/>
  <c r="AB458" i="1"/>
  <c r="AB466" i="1"/>
  <c r="AB468" i="1"/>
  <c r="AB460" i="1"/>
  <c r="AB471" i="1"/>
  <c r="AB477" i="1"/>
  <c r="AB450" i="1"/>
  <c r="AB452" i="1"/>
  <c r="AB473" i="1"/>
  <c r="AB474" i="1"/>
  <c r="AB464" i="1"/>
  <c r="AB459" i="1"/>
  <c r="AB465" i="1"/>
  <c r="AB479" i="1"/>
  <c r="AB472" i="1"/>
  <c r="AB481" i="1"/>
  <c r="AB475" i="1"/>
  <c r="AB476" i="1"/>
  <c r="AB469" i="1"/>
  <c r="AB482" i="1"/>
  <c r="AB486" i="1"/>
  <c r="AB478" i="1"/>
  <c r="AB480" i="1"/>
  <c r="AB483" i="1"/>
  <c r="AB489" i="1"/>
  <c r="AB484" i="1"/>
  <c r="AB487" i="1"/>
  <c r="AB500" i="1"/>
  <c r="AB490" i="1"/>
  <c r="AB496" i="1"/>
  <c r="AB497" i="1"/>
  <c r="AB498" i="1"/>
  <c r="AB485" i="1"/>
  <c r="AB494" i="1"/>
  <c r="AB488" i="1"/>
  <c r="AB491" i="1"/>
  <c r="AB499" i="1"/>
  <c r="AB505" i="1"/>
  <c r="AB492" i="1"/>
  <c r="AB493" i="1"/>
  <c r="AB495" i="1"/>
  <c r="AB501" i="1"/>
  <c r="AB502" i="1"/>
  <c r="AB507" i="1"/>
  <c r="AB504" i="1"/>
  <c r="AB503" i="1"/>
  <c r="AB506" i="1"/>
  <c r="AB508" i="1"/>
  <c r="AB509" i="1"/>
  <c r="AB511" i="1"/>
  <c r="AB510" i="1"/>
  <c r="AB512" i="1"/>
  <c r="AB513" i="1"/>
  <c r="AB514" i="1"/>
  <c r="AB515" i="1"/>
  <c r="AB2" i="1"/>
  <c r="AP17" i="1"/>
  <c r="AP16" i="1"/>
  <c r="AP15" i="1"/>
  <c r="AP14" i="1"/>
  <c r="AP13" i="1"/>
  <c r="AO17" i="1"/>
  <c r="AO16" i="1"/>
  <c r="AO15" i="1"/>
  <c r="AO14" i="1"/>
  <c r="AO13" i="1"/>
  <c r="AN17" i="1"/>
  <c r="AN16" i="1"/>
  <c r="AN15" i="1"/>
  <c r="AN14" i="1"/>
  <c r="AN13" i="1"/>
  <c r="AM17" i="1"/>
  <c r="AM16" i="1"/>
  <c r="AM15" i="1"/>
  <c r="AM14" i="1"/>
  <c r="AM13" i="1"/>
  <c r="AN8" i="1"/>
  <c r="AM8" i="1"/>
  <c r="AN9" i="1"/>
  <c r="AM9" i="1"/>
  <c r="AN10" i="1"/>
  <c r="AM10" i="1"/>
  <c r="AN11" i="1"/>
  <c r="AM11" i="1"/>
  <c r="U4" i="1"/>
  <c r="V4" i="1"/>
  <c r="W4" i="1"/>
  <c r="X4" i="1"/>
  <c r="Y4" i="1"/>
  <c r="U6" i="1"/>
  <c r="V6" i="1"/>
  <c r="W6" i="1"/>
  <c r="X6" i="1"/>
  <c r="Y6" i="1"/>
  <c r="U7" i="1"/>
  <c r="V7" i="1"/>
  <c r="W7" i="1"/>
  <c r="X7" i="1"/>
  <c r="Y7" i="1"/>
  <c r="U5" i="1"/>
  <c r="V5" i="1"/>
  <c r="W5" i="1"/>
  <c r="X5" i="1"/>
  <c r="Y5" i="1"/>
  <c r="U3" i="1"/>
  <c r="V3" i="1"/>
  <c r="W3" i="1"/>
  <c r="X3" i="1"/>
  <c r="Y3" i="1"/>
  <c r="U10" i="1"/>
  <c r="V10" i="1"/>
  <c r="W10" i="1"/>
  <c r="X10" i="1"/>
  <c r="Y10" i="1"/>
  <c r="U11" i="1"/>
  <c r="V11" i="1"/>
  <c r="W11" i="1"/>
  <c r="X11" i="1"/>
  <c r="Y11" i="1"/>
  <c r="U9" i="1"/>
  <c r="V9" i="1"/>
  <c r="W9" i="1"/>
  <c r="X9" i="1"/>
  <c r="Y9" i="1"/>
  <c r="U8" i="1"/>
  <c r="V8" i="1"/>
  <c r="W8" i="1"/>
  <c r="X8" i="1"/>
  <c r="Y8" i="1"/>
  <c r="U12" i="1"/>
  <c r="V12" i="1"/>
  <c r="W12" i="1"/>
  <c r="X12" i="1"/>
  <c r="Y12" i="1"/>
  <c r="U15" i="1"/>
  <c r="V15" i="1"/>
  <c r="W15" i="1"/>
  <c r="X15" i="1"/>
  <c r="Y15" i="1"/>
  <c r="U20" i="1"/>
  <c r="V20" i="1"/>
  <c r="W20" i="1"/>
  <c r="X20" i="1"/>
  <c r="Y20" i="1"/>
  <c r="U14" i="1"/>
  <c r="V14" i="1"/>
  <c r="W14" i="1"/>
  <c r="X14" i="1"/>
  <c r="Y14" i="1"/>
  <c r="U25" i="1"/>
  <c r="V25" i="1"/>
  <c r="W25" i="1"/>
  <c r="X25" i="1"/>
  <c r="Y25" i="1"/>
  <c r="U26" i="1"/>
  <c r="V26" i="1"/>
  <c r="W26" i="1"/>
  <c r="X26" i="1"/>
  <c r="Y26" i="1"/>
  <c r="U13" i="1"/>
  <c r="V13" i="1"/>
  <c r="W13" i="1"/>
  <c r="X13" i="1"/>
  <c r="Y13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3" i="1"/>
  <c r="V23" i="1"/>
  <c r="W23" i="1"/>
  <c r="X23" i="1"/>
  <c r="Y23" i="1"/>
  <c r="U24" i="1"/>
  <c r="V24" i="1"/>
  <c r="W24" i="1"/>
  <c r="X24" i="1"/>
  <c r="Y24" i="1"/>
  <c r="U21" i="1"/>
  <c r="V21" i="1"/>
  <c r="W21" i="1"/>
  <c r="X21" i="1"/>
  <c r="Y21" i="1"/>
  <c r="U16" i="1"/>
  <c r="V16" i="1"/>
  <c r="W16" i="1"/>
  <c r="X16" i="1"/>
  <c r="Y16" i="1"/>
  <c r="U33" i="1"/>
  <c r="V33" i="1"/>
  <c r="W33" i="1"/>
  <c r="X33" i="1"/>
  <c r="Y33" i="1"/>
  <c r="U22" i="1"/>
  <c r="V22" i="1"/>
  <c r="W22" i="1"/>
  <c r="X22" i="1"/>
  <c r="Y22" i="1"/>
  <c r="U27" i="1"/>
  <c r="V27" i="1"/>
  <c r="W27" i="1"/>
  <c r="X27" i="1"/>
  <c r="Y27" i="1"/>
  <c r="U28" i="1"/>
  <c r="V28" i="1"/>
  <c r="W28" i="1"/>
  <c r="X28" i="1"/>
  <c r="Y28" i="1"/>
  <c r="U30" i="1"/>
  <c r="V30" i="1"/>
  <c r="W30" i="1"/>
  <c r="X30" i="1"/>
  <c r="Y30" i="1"/>
  <c r="U31" i="1"/>
  <c r="V31" i="1"/>
  <c r="W31" i="1"/>
  <c r="X31" i="1"/>
  <c r="Y31" i="1"/>
  <c r="U34" i="1"/>
  <c r="V34" i="1"/>
  <c r="W34" i="1"/>
  <c r="X34" i="1"/>
  <c r="Y34" i="1"/>
  <c r="U35" i="1"/>
  <c r="V35" i="1"/>
  <c r="W35" i="1"/>
  <c r="X35" i="1"/>
  <c r="Y35" i="1"/>
  <c r="U29" i="1"/>
  <c r="V29" i="1"/>
  <c r="W29" i="1"/>
  <c r="X29" i="1"/>
  <c r="Y29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32" i="1"/>
  <c r="V32" i="1"/>
  <c r="W32" i="1"/>
  <c r="X32" i="1"/>
  <c r="Y32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52" i="1"/>
  <c r="V52" i="1"/>
  <c r="W52" i="1"/>
  <c r="X52" i="1"/>
  <c r="Y52" i="1"/>
  <c r="U41" i="1"/>
  <c r="V41" i="1"/>
  <c r="W41" i="1"/>
  <c r="X41" i="1"/>
  <c r="Y41" i="1"/>
  <c r="U42" i="1"/>
  <c r="V42" i="1"/>
  <c r="W42" i="1"/>
  <c r="X42" i="1"/>
  <c r="Y42" i="1"/>
  <c r="U55" i="1"/>
  <c r="V55" i="1"/>
  <c r="W55" i="1"/>
  <c r="X55" i="1"/>
  <c r="Y55" i="1"/>
  <c r="U50" i="1"/>
  <c r="V50" i="1"/>
  <c r="W50" i="1"/>
  <c r="X50" i="1"/>
  <c r="Y50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0" i="1"/>
  <c r="V40" i="1"/>
  <c r="W40" i="1"/>
  <c r="X40" i="1"/>
  <c r="Y40" i="1"/>
  <c r="U56" i="1"/>
  <c r="V56" i="1"/>
  <c r="W56" i="1"/>
  <c r="X56" i="1"/>
  <c r="Y56" i="1"/>
  <c r="U49" i="1"/>
  <c r="V49" i="1"/>
  <c r="W49" i="1"/>
  <c r="X49" i="1"/>
  <c r="Y49" i="1"/>
  <c r="U58" i="1"/>
  <c r="V58" i="1"/>
  <c r="W58" i="1"/>
  <c r="X58" i="1"/>
  <c r="Y58" i="1"/>
  <c r="U67" i="1"/>
  <c r="V67" i="1"/>
  <c r="W67" i="1"/>
  <c r="X67" i="1"/>
  <c r="Y67" i="1"/>
  <c r="U51" i="1"/>
  <c r="V51" i="1"/>
  <c r="W51" i="1"/>
  <c r="X51" i="1"/>
  <c r="Y51" i="1"/>
  <c r="U53" i="1"/>
  <c r="V53" i="1"/>
  <c r="W53" i="1"/>
  <c r="X53" i="1"/>
  <c r="Y53" i="1"/>
  <c r="U63" i="1"/>
  <c r="V63" i="1"/>
  <c r="W63" i="1"/>
  <c r="X63" i="1"/>
  <c r="Y63" i="1"/>
  <c r="U75" i="1"/>
  <c r="V75" i="1"/>
  <c r="W75" i="1"/>
  <c r="X75" i="1"/>
  <c r="Y75" i="1"/>
  <c r="U57" i="1"/>
  <c r="V57" i="1"/>
  <c r="W57" i="1"/>
  <c r="X57" i="1"/>
  <c r="Y57" i="1"/>
  <c r="U76" i="1"/>
  <c r="V76" i="1"/>
  <c r="W76" i="1"/>
  <c r="X76" i="1"/>
  <c r="Y76" i="1"/>
  <c r="U68" i="1"/>
  <c r="V68" i="1"/>
  <c r="W68" i="1"/>
  <c r="X68" i="1"/>
  <c r="Y68" i="1"/>
  <c r="U59" i="1"/>
  <c r="V59" i="1"/>
  <c r="W59" i="1"/>
  <c r="X59" i="1"/>
  <c r="Y59" i="1"/>
  <c r="U60" i="1"/>
  <c r="V60" i="1"/>
  <c r="W60" i="1"/>
  <c r="X60" i="1"/>
  <c r="Y60" i="1"/>
  <c r="U80" i="1"/>
  <c r="V80" i="1"/>
  <c r="W80" i="1"/>
  <c r="X80" i="1"/>
  <c r="Y80" i="1"/>
  <c r="U61" i="1"/>
  <c r="V61" i="1"/>
  <c r="W61" i="1"/>
  <c r="X61" i="1"/>
  <c r="Y61" i="1"/>
  <c r="U54" i="1"/>
  <c r="V54" i="1"/>
  <c r="W54" i="1"/>
  <c r="X54" i="1"/>
  <c r="Y54" i="1"/>
  <c r="U64" i="1"/>
  <c r="V64" i="1"/>
  <c r="W64" i="1"/>
  <c r="X64" i="1"/>
  <c r="Y64" i="1"/>
  <c r="U66" i="1"/>
  <c r="V66" i="1"/>
  <c r="W66" i="1"/>
  <c r="X66" i="1"/>
  <c r="Y66" i="1"/>
  <c r="U87" i="1"/>
  <c r="V87" i="1"/>
  <c r="W87" i="1"/>
  <c r="X87" i="1"/>
  <c r="Y87" i="1"/>
  <c r="U77" i="1"/>
  <c r="V77" i="1"/>
  <c r="W77" i="1"/>
  <c r="X77" i="1"/>
  <c r="Y77" i="1"/>
  <c r="U70" i="1"/>
  <c r="V70" i="1"/>
  <c r="W70" i="1"/>
  <c r="X70" i="1"/>
  <c r="Y70" i="1"/>
  <c r="U72" i="1"/>
  <c r="V72" i="1"/>
  <c r="W72" i="1"/>
  <c r="X72" i="1"/>
  <c r="Y72" i="1"/>
  <c r="U97" i="1"/>
  <c r="V97" i="1"/>
  <c r="W97" i="1"/>
  <c r="X97" i="1"/>
  <c r="Y97" i="1"/>
  <c r="U82" i="1"/>
  <c r="V82" i="1"/>
  <c r="W82" i="1"/>
  <c r="X82" i="1"/>
  <c r="Y82" i="1"/>
  <c r="U62" i="1"/>
  <c r="V62" i="1"/>
  <c r="W62" i="1"/>
  <c r="X62" i="1"/>
  <c r="Y62" i="1"/>
  <c r="U73" i="1"/>
  <c r="V73" i="1"/>
  <c r="W73" i="1"/>
  <c r="X73" i="1"/>
  <c r="Y73" i="1"/>
  <c r="U65" i="1"/>
  <c r="V65" i="1"/>
  <c r="W65" i="1"/>
  <c r="X65" i="1"/>
  <c r="Y65" i="1"/>
  <c r="U74" i="1"/>
  <c r="V74" i="1"/>
  <c r="W74" i="1"/>
  <c r="X74" i="1"/>
  <c r="Y74" i="1"/>
  <c r="U69" i="1"/>
  <c r="V69" i="1"/>
  <c r="W69" i="1"/>
  <c r="X69" i="1"/>
  <c r="Y69" i="1"/>
  <c r="U90" i="1"/>
  <c r="V90" i="1"/>
  <c r="W90" i="1"/>
  <c r="X90" i="1"/>
  <c r="Y90" i="1"/>
  <c r="U71" i="1"/>
  <c r="V71" i="1"/>
  <c r="W71" i="1"/>
  <c r="X71" i="1"/>
  <c r="Y71" i="1"/>
  <c r="U91" i="1"/>
  <c r="V91" i="1"/>
  <c r="W91" i="1"/>
  <c r="X91" i="1"/>
  <c r="Y91" i="1"/>
  <c r="U95" i="1"/>
  <c r="V95" i="1"/>
  <c r="W95" i="1"/>
  <c r="X95" i="1"/>
  <c r="Y95" i="1"/>
  <c r="U96" i="1"/>
  <c r="V96" i="1"/>
  <c r="W96" i="1"/>
  <c r="X96" i="1"/>
  <c r="Y96" i="1"/>
  <c r="U108" i="1"/>
  <c r="V108" i="1"/>
  <c r="W108" i="1"/>
  <c r="X108" i="1"/>
  <c r="Y108" i="1"/>
  <c r="U85" i="1"/>
  <c r="V85" i="1"/>
  <c r="W85" i="1"/>
  <c r="X85" i="1"/>
  <c r="Y85" i="1"/>
  <c r="U111" i="1"/>
  <c r="V111" i="1"/>
  <c r="W111" i="1"/>
  <c r="X111" i="1"/>
  <c r="Y111" i="1"/>
  <c r="U101" i="1"/>
  <c r="V101" i="1"/>
  <c r="W101" i="1"/>
  <c r="X101" i="1"/>
  <c r="Y101" i="1"/>
  <c r="U113" i="1"/>
  <c r="V113" i="1"/>
  <c r="W113" i="1"/>
  <c r="X113" i="1"/>
  <c r="Y113" i="1"/>
  <c r="U89" i="1"/>
  <c r="V89" i="1"/>
  <c r="W89" i="1"/>
  <c r="X89" i="1"/>
  <c r="Y89" i="1"/>
  <c r="U92" i="1"/>
  <c r="V92" i="1"/>
  <c r="W92" i="1"/>
  <c r="X92" i="1"/>
  <c r="Y92" i="1"/>
  <c r="U78" i="1"/>
  <c r="V78" i="1"/>
  <c r="W78" i="1"/>
  <c r="X78" i="1"/>
  <c r="Y78" i="1"/>
  <c r="U93" i="1"/>
  <c r="V93" i="1"/>
  <c r="W93" i="1"/>
  <c r="X93" i="1"/>
  <c r="Y93" i="1"/>
  <c r="U94" i="1"/>
  <c r="V94" i="1"/>
  <c r="W94" i="1"/>
  <c r="X94" i="1"/>
  <c r="Y94" i="1"/>
  <c r="U117" i="1"/>
  <c r="V117" i="1"/>
  <c r="W117" i="1"/>
  <c r="X117" i="1"/>
  <c r="Y117" i="1"/>
  <c r="U118" i="1"/>
  <c r="V118" i="1"/>
  <c r="W118" i="1"/>
  <c r="X118" i="1"/>
  <c r="Y118" i="1"/>
  <c r="U79" i="1"/>
  <c r="V79" i="1"/>
  <c r="W79" i="1"/>
  <c r="X79" i="1"/>
  <c r="Y79" i="1"/>
  <c r="U81" i="1"/>
  <c r="V81" i="1"/>
  <c r="W81" i="1"/>
  <c r="X81" i="1"/>
  <c r="Y81" i="1"/>
  <c r="U98" i="1"/>
  <c r="V98" i="1"/>
  <c r="W98" i="1"/>
  <c r="X98" i="1"/>
  <c r="Y98" i="1"/>
  <c r="U99" i="1"/>
  <c r="V99" i="1"/>
  <c r="W99" i="1"/>
  <c r="X99" i="1"/>
  <c r="Y99" i="1"/>
  <c r="U83" i="1"/>
  <c r="V83" i="1"/>
  <c r="W83" i="1"/>
  <c r="X83" i="1"/>
  <c r="Y83" i="1"/>
  <c r="U84" i="1"/>
  <c r="V84" i="1"/>
  <c r="W84" i="1"/>
  <c r="X84" i="1"/>
  <c r="Y84" i="1"/>
  <c r="U86" i="1"/>
  <c r="V86" i="1"/>
  <c r="W86" i="1"/>
  <c r="X86" i="1"/>
  <c r="Y86" i="1"/>
  <c r="U88" i="1"/>
  <c r="V88" i="1"/>
  <c r="W88" i="1"/>
  <c r="X88" i="1"/>
  <c r="Y88" i="1"/>
  <c r="U102" i="1"/>
  <c r="V102" i="1"/>
  <c r="W102" i="1"/>
  <c r="X102" i="1"/>
  <c r="Y102" i="1"/>
  <c r="U103" i="1"/>
  <c r="V103" i="1"/>
  <c r="W103" i="1"/>
  <c r="X103" i="1"/>
  <c r="Y103" i="1"/>
  <c r="U104" i="1"/>
  <c r="V104" i="1"/>
  <c r="W104" i="1"/>
  <c r="X104" i="1"/>
  <c r="Y104" i="1"/>
  <c r="U134" i="1"/>
  <c r="V134" i="1"/>
  <c r="W134" i="1"/>
  <c r="X134" i="1"/>
  <c r="Y134" i="1"/>
  <c r="U120" i="1"/>
  <c r="V120" i="1"/>
  <c r="W120" i="1"/>
  <c r="X120" i="1"/>
  <c r="Y120" i="1"/>
  <c r="U106" i="1"/>
  <c r="V106" i="1"/>
  <c r="W106" i="1"/>
  <c r="X106" i="1"/>
  <c r="Y106" i="1"/>
  <c r="U123" i="1"/>
  <c r="V123" i="1"/>
  <c r="W123" i="1"/>
  <c r="X123" i="1"/>
  <c r="Y123" i="1"/>
  <c r="U140" i="1"/>
  <c r="V140" i="1"/>
  <c r="W140" i="1"/>
  <c r="X140" i="1"/>
  <c r="Y140" i="1"/>
  <c r="U141" i="1"/>
  <c r="V141" i="1"/>
  <c r="W141" i="1"/>
  <c r="X141" i="1"/>
  <c r="Y141" i="1"/>
  <c r="U142" i="1"/>
  <c r="V142" i="1"/>
  <c r="W142" i="1"/>
  <c r="X142" i="1"/>
  <c r="Y142" i="1"/>
  <c r="U145" i="1"/>
  <c r="V145" i="1"/>
  <c r="W145" i="1"/>
  <c r="X145" i="1"/>
  <c r="Y145" i="1"/>
  <c r="U146" i="1"/>
  <c r="V146" i="1"/>
  <c r="W146" i="1"/>
  <c r="X146" i="1"/>
  <c r="Y146" i="1"/>
  <c r="U109" i="1"/>
  <c r="V109" i="1"/>
  <c r="W109" i="1"/>
  <c r="X109" i="1"/>
  <c r="Y109" i="1"/>
  <c r="U147" i="1"/>
  <c r="V147" i="1"/>
  <c r="W147" i="1"/>
  <c r="X147" i="1"/>
  <c r="Y147" i="1"/>
  <c r="U110" i="1"/>
  <c r="V110" i="1"/>
  <c r="W110" i="1"/>
  <c r="X110" i="1"/>
  <c r="Y110" i="1"/>
  <c r="U128" i="1"/>
  <c r="V128" i="1"/>
  <c r="W128" i="1"/>
  <c r="X128" i="1"/>
  <c r="Y128" i="1"/>
  <c r="U100" i="1"/>
  <c r="V100" i="1"/>
  <c r="W100" i="1"/>
  <c r="X100" i="1"/>
  <c r="Y100" i="1"/>
  <c r="U150" i="1"/>
  <c r="V150" i="1"/>
  <c r="W150" i="1"/>
  <c r="X150" i="1"/>
  <c r="Y150" i="1"/>
  <c r="U112" i="1"/>
  <c r="V112" i="1"/>
  <c r="W112" i="1"/>
  <c r="X112" i="1"/>
  <c r="Y112" i="1"/>
  <c r="U115" i="1"/>
  <c r="V115" i="1"/>
  <c r="W115" i="1"/>
  <c r="X115" i="1"/>
  <c r="Y115" i="1"/>
  <c r="U105" i="1"/>
  <c r="V105" i="1"/>
  <c r="W105" i="1"/>
  <c r="X105" i="1"/>
  <c r="Y105" i="1"/>
  <c r="U135" i="1"/>
  <c r="V135" i="1"/>
  <c r="W135" i="1"/>
  <c r="X135" i="1"/>
  <c r="Y135" i="1"/>
  <c r="U119" i="1"/>
  <c r="V119" i="1"/>
  <c r="W119" i="1"/>
  <c r="X119" i="1"/>
  <c r="Y119" i="1"/>
  <c r="U121" i="1"/>
  <c r="V121" i="1"/>
  <c r="W121" i="1"/>
  <c r="X121" i="1"/>
  <c r="Y121" i="1"/>
  <c r="U137" i="1"/>
  <c r="V137" i="1"/>
  <c r="W137" i="1"/>
  <c r="X137" i="1"/>
  <c r="Y137" i="1"/>
  <c r="U159" i="1"/>
  <c r="V159" i="1"/>
  <c r="W159" i="1"/>
  <c r="X159" i="1"/>
  <c r="Y159" i="1"/>
  <c r="U107" i="1"/>
  <c r="V107" i="1"/>
  <c r="W107" i="1"/>
  <c r="X107" i="1"/>
  <c r="Y107" i="1"/>
  <c r="U122" i="1"/>
  <c r="V122" i="1"/>
  <c r="W122" i="1"/>
  <c r="X122" i="1"/>
  <c r="Y122" i="1"/>
  <c r="U163" i="1"/>
  <c r="V163" i="1"/>
  <c r="W163" i="1"/>
  <c r="X163" i="1"/>
  <c r="Y163" i="1"/>
  <c r="U124" i="1"/>
  <c r="V124" i="1"/>
  <c r="W124" i="1"/>
  <c r="X124" i="1"/>
  <c r="Y124" i="1"/>
  <c r="U125" i="1"/>
  <c r="V125" i="1"/>
  <c r="W125" i="1"/>
  <c r="X125" i="1"/>
  <c r="Y125" i="1"/>
  <c r="U126" i="1"/>
  <c r="V126" i="1"/>
  <c r="W126" i="1"/>
  <c r="X126" i="1"/>
  <c r="Y126" i="1"/>
  <c r="U168" i="1"/>
  <c r="V168" i="1"/>
  <c r="W168" i="1"/>
  <c r="X168" i="1"/>
  <c r="Y168" i="1"/>
  <c r="U129" i="1"/>
  <c r="V129" i="1"/>
  <c r="W129" i="1"/>
  <c r="X129" i="1"/>
  <c r="Y129" i="1"/>
  <c r="U153" i="1"/>
  <c r="V153" i="1"/>
  <c r="W153" i="1"/>
  <c r="X153" i="1"/>
  <c r="Y153" i="1"/>
  <c r="U130" i="1"/>
  <c r="V130" i="1"/>
  <c r="W130" i="1"/>
  <c r="X130" i="1"/>
  <c r="Y130" i="1"/>
  <c r="U114" i="1"/>
  <c r="V114" i="1"/>
  <c r="W114" i="1"/>
  <c r="X114" i="1"/>
  <c r="Y114" i="1"/>
  <c r="U131" i="1"/>
  <c r="V131" i="1"/>
  <c r="W131" i="1"/>
  <c r="X131" i="1"/>
  <c r="Y131" i="1"/>
  <c r="U132" i="1"/>
  <c r="V132" i="1"/>
  <c r="W132" i="1"/>
  <c r="X132" i="1"/>
  <c r="Y132" i="1"/>
  <c r="U171" i="1"/>
  <c r="V171" i="1"/>
  <c r="W171" i="1"/>
  <c r="X171" i="1"/>
  <c r="Y171" i="1"/>
  <c r="U154" i="1"/>
  <c r="V154" i="1"/>
  <c r="W154" i="1"/>
  <c r="X154" i="1"/>
  <c r="Y154" i="1"/>
  <c r="U116" i="1"/>
  <c r="V116" i="1"/>
  <c r="W116" i="1"/>
  <c r="X116" i="1"/>
  <c r="Y116" i="1"/>
  <c r="U136" i="1"/>
  <c r="V136" i="1"/>
  <c r="W136" i="1"/>
  <c r="X136" i="1"/>
  <c r="Y136" i="1"/>
  <c r="U174" i="1"/>
  <c r="V174" i="1"/>
  <c r="W174" i="1"/>
  <c r="X174" i="1"/>
  <c r="Y174" i="1"/>
  <c r="U176" i="1"/>
  <c r="V176" i="1"/>
  <c r="W176" i="1"/>
  <c r="X176" i="1"/>
  <c r="Y176" i="1"/>
  <c r="U158" i="1"/>
  <c r="V158" i="1"/>
  <c r="W158" i="1"/>
  <c r="X158" i="1"/>
  <c r="Y158" i="1"/>
  <c r="U138" i="1"/>
  <c r="V138" i="1"/>
  <c r="W138" i="1"/>
  <c r="X138" i="1"/>
  <c r="Y138" i="1"/>
  <c r="U139" i="1"/>
  <c r="V139" i="1"/>
  <c r="W139" i="1"/>
  <c r="X139" i="1"/>
  <c r="Y139" i="1"/>
  <c r="U178" i="1"/>
  <c r="V178" i="1"/>
  <c r="W178" i="1"/>
  <c r="X178" i="1"/>
  <c r="Y178" i="1"/>
  <c r="U179" i="1"/>
  <c r="V179" i="1"/>
  <c r="W179" i="1"/>
  <c r="X179" i="1"/>
  <c r="Y179" i="1"/>
  <c r="U143" i="1"/>
  <c r="V143" i="1"/>
  <c r="W143" i="1"/>
  <c r="X143" i="1"/>
  <c r="Y143" i="1"/>
  <c r="U144" i="1"/>
  <c r="V144" i="1"/>
  <c r="W144" i="1"/>
  <c r="X144" i="1"/>
  <c r="Y144" i="1"/>
  <c r="U127" i="1"/>
  <c r="V127" i="1"/>
  <c r="W127" i="1"/>
  <c r="X127" i="1"/>
  <c r="Y127" i="1"/>
  <c r="U148" i="1"/>
  <c r="V148" i="1"/>
  <c r="W148" i="1"/>
  <c r="X148" i="1"/>
  <c r="Y148" i="1"/>
  <c r="U149" i="1"/>
  <c r="V149" i="1"/>
  <c r="W149" i="1"/>
  <c r="X149" i="1"/>
  <c r="Y149" i="1"/>
  <c r="U188" i="1"/>
  <c r="V188" i="1"/>
  <c r="W188" i="1"/>
  <c r="X188" i="1"/>
  <c r="Y188" i="1"/>
  <c r="U151" i="1"/>
  <c r="V151" i="1"/>
  <c r="W151" i="1"/>
  <c r="X151" i="1"/>
  <c r="Y151" i="1"/>
  <c r="U170" i="1"/>
  <c r="V170" i="1"/>
  <c r="W170" i="1"/>
  <c r="X170" i="1"/>
  <c r="Y170" i="1"/>
  <c r="U133" i="1"/>
  <c r="V133" i="1"/>
  <c r="W133" i="1"/>
  <c r="X133" i="1"/>
  <c r="Y133" i="1"/>
  <c r="U155" i="1"/>
  <c r="V155" i="1"/>
  <c r="W155" i="1"/>
  <c r="X155" i="1"/>
  <c r="Y155" i="1"/>
  <c r="U156" i="1"/>
  <c r="V156" i="1"/>
  <c r="W156" i="1"/>
  <c r="X156" i="1"/>
  <c r="Y156" i="1"/>
  <c r="U177" i="1"/>
  <c r="V177" i="1"/>
  <c r="W177" i="1"/>
  <c r="X177" i="1"/>
  <c r="Y177" i="1"/>
  <c r="U160" i="1"/>
  <c r="V160" i="1"/>
  <c r="W160" i="1"/>
  <c r="X160" i="1"/>
  <c r="Y160" i="1"/>
  <c r="U195" i="1"/>
  <c r="V195" i="1"/>
  <c r="W195" i="1"/>
  <c r="X195" i="1"/>
  <c r="Y195" i="1"/>
  <c r="U161" i="1"/>
  <c r="V161" i="1"/>
  <c r="W161" i="1"/>
  <c r="X161" i="1"/>
  <c r="Y161" i="1"/>
  <c r="U162" i="1"/>
  <c r="V162" i="1"/>
  <c r="W162" i="1"/>
  <c r="X162" i="1"/>
  <c r="Y162" i="1"/>
  <c r="U164" i="1"/>
  <c r="V164" i="1"/>
  <c r="W164" i="1"/>
  <c r="X164" i="1"/>
  <c r="Y164" i="1"/>
  <c r="U197" i="1"/>
  <c r="V197" i="1"/>
  <c r="W197" i="1"/>
  <c r="X197" i="1"/>
  <c r="Y197" i="1"/>
  <c r="U183" i="1"/>
  <c r="V183" i="1"/>
  <c r="W183" i="1"/>
  <c r="X183" i="1"/>
  <c r="Y183" i="1"/>
  <c r="U184" i="1"/>
  <c r="V184" i="1"/>
  <c r="W184" i="1"/>
  <c r="X184" i="1"/>
  <c r="Y184" i="1"/>
  <c r="U198" i="1"/>
  <c r="V198" i="1"/>
  <c r="W198" i="1"/>
  <c r="X198" i="1"/>
  <c r="Y198" i="1"/>
  <c r="U166" i="1"/>
  <c r="V166" i="1"/>
  <c r="W166" i="1"/>
  <c r="X166" i="1"/>
  <c r="Y166" i="1"/>
  <c r="U204" i="1"/>
  <c r="V204" i="1"/>
  <c r="W204" i="1"/>
  <c r="X204" i="1"/>
  <c r="Y204" i="1"/>
  <c r="U152" i="1"/>
  <c r="V152" i="1"/>
  <c r="W152" i="1"/>
  <c r="X152" i="1"/>
  <c r="Y152" i="1"/>
  <c r="U206" i="1"/>
  <c r="V206" i="1"/>
  <c r="W206" i="1"/>
  <c r="X206" i="1"/>
  <c r="Y206" i="1"/>
  <c r="U172" i="1"/>
  <c r="V172" i="1"/>
  <c r="W172" i="1"/>
  <c r="X172" i="1"/>
  <c r="Y172" i="1"/>
  <c r="U192" i="1"/>
  <c r="V192" i="1"/>
  <c r="W192" i="1"/>
  <c r="X192" i="1"/>
  <c r="Y192" i="1"/>
  <c r="U193" i="1"/>
  <c r="V193" i="1"/>
  <c r="W193" i="1"/>
  <c r="X193" i="1"/>
  <c r="Y193" i="1"/>
  <c r="U175" i="1"/>
  <c r="V175" i="1"/>
  <c r="W175" i="1"/>
  <c r="X175" i="1"/>
  <c r="Y175" i="1"/>
  <c r="U157" i="1"/>
  <c r="V157" i="1"/>
  <c r="W157" i="1"/>
  <c r="X157" i="1"/>
  <c r="Y157" i="1"/>
  <c r="U210" i="1"/>
  <c r="V210" i="1"/>
  <c r="W210" i="1"/>
  <c r="X210" i="1"/>
  <c r="Y210" i="1"/>
  <c r="U213" i="1"/>
  <c r="V213" i="1"/>
  <c r="W213" i="1"/>
  <c r="X213" i="1"/>
  <c r="Y213" i="1"/>
  <c r="U196" i="1"/>
  <c r="V196" i="1"/>
  <c r="W196" i="1"/>
  <c r="X196" i="1"/>
  <c r="Y196" i="1"/>
  <c r="U165" i="1"/>
  <c r="V165" i="1"/>
  <c r="W165" i="1"/>
  <c r="X165" i="1"/>
  <c r="Y165" i="1"/>
  <c r="U180" i="1"/>
  <c r="V180" i="1"/>
  <c r="W180" i="1"/>
  <c r="X180" i="1"/>
  <c r="Y180" i="1"/>
  <c r="U181" i="1"/>
  <c r="V181" i="1"/>
  <c r="W181" i="1"/>
  <c r="X181" i="1"/>
  <c r="Y181" i="1"/>
  <c r="U182" i="1"/>
  <c r="V182" i="1"/>
  <c r="W182" i="1"/>
  <c r="X182" i="1"/>
  <c r="Y182" i="1"/>
  <c r="U185" i="1"/>
  <c r="V185" i="1"/>
  <c r="W185" i="1"/>
  <c r="X185" i="1"/>
  <c r="Y185" i="1"/>
  <c r="U186" i="1"/>
  <c r="V186" i="1"/>
  <c r="W186" i="1"/>
  <c r="X186" i="1"/>
  <c r="Y186" i="1"/>
  <c r="U187" i="1"/>
  <c r="V187" i="1"/>
  <c r="W187" i="1"/>
  <c r="X187" i="1"/>
  <c r="Y187" i="1"/>
  <c r="U200" i="1"/>
  <c r="V200" i="1"/>
  <c r="W200" i="1"/>
  <c r="X200" i="1"/>
  <c r="Y200" i="1"/>
  <c r="U167" i="1"/>
  <c r="V167" i="1"/>
  <c r="W167" i="1"/>
  <c r="X167" i="1"/>
  <c r="Y167" i="1"/>
  <c r="U203" i="1"/>
  <c r="V203" i="1"/>
  <c r="W203" i="1"/>
  <c r="X203" i="1"/>
  <c r="Y203" i="1"/>
  <c r="U189" i="1"/>
  <c r="V189" i="1"/>
  <c r="W189" i="1"/>
  <c r="X189" i="1"/>
  <c r="Y189" i="1"/>
  <c r="U221" i="1"/>
  <c r="V221" i="1"/>
  <c r="W221" i="1"/>
  <c r="X221" i="1"/>
  <c r="Y221" i="1"/>
  <c r="U190" i="1"/>
  <c r="V190" i="1"/>
  <c r="W190" i="1"/>
  <c r="X190" i="1"/>
  <c r="Y190" i="1"/>
  <c r="U169" i="1"/>
  <c r="V169" i="1"/>
  <c r="W169" i="1"/>
  <c r="X169" i="1"/>
  <c r="Y169" i="1"/>
  <c r="U222" i="1"/>
  <c r="V222" i="1"/>
  <c r="W222" i="1"/>
  <c r="X222" i="1"/>
  <c r="Y222" i="1"/>
  <c r="U223" i="1"/>
  <c r="V223" i="1"/>
  <c r="W223" i="1"/>
  <c r="X223" i="1"/>
  <c r="Y223" i="1"/>
  <c r="U191" i="1"/>
  <c r="V191" i="1"/>
  <c r="W191" i="1"/>
  <c r="X191" i="1"/>
  <c r="Y191" i="1"/>
  <c r="U225" i="1"/>
  <c r="V225" i="1"/>
  <c r="W225" i="1"/>
  <c r="X225" i="1"/>
  <c r="Y225" i="1"/>
  <c r="U173" i="1"/>
  <c r="V173" i="1"/>
  <c r="W173" i="1"/>
  <c r="X173" i="1"/>
  <c r="Y173" i="1"/>
  <c r="U194" i="1"/>
  <c r="V194" i="1"/>
  <c r="W194" i="1"/>
  <c r="X194" i="1"/>
  <c r="Y194" i="1"/>
  <c r="U234" i="1"/>
  <c r="V234" i="1"/>
  <c r="W234" i="1"/>
  <c r="X234" i="1"/>
  <c r="Y234" i="1"/>
  <c r="U237" i="1"/>
  <c r="V237" i="1"/>
  <c r="W237" i="1"/>
  <c r="X237" i="1"/>
  <c r="Y237" i="1"/>
  <c r="U217" i="1"/>
  <c r="V217" i="1"/>
  <c r="W217" i="1"/>
  <c r="X217" i="1"/>
  <c r="Y217" i="1"/>
  <c r="U199" i="1"/>
  <c r="V199" i="1"/>
  <c r="W199" i="1"/>
  <c r="X199" i="1"/>
  <c r="Y199" i="1"/>
  <c r="U202" i="1"/>
  <c r="V202" i="1"/>
  <c r="W202" i="1"/>
  <c r="X202" i="1"/>
  <c r="Y202" i="1"/>
  <c r="U245" i="1"/>
  <c r="V245" i="1"/>
  <c r="W245" i="1"/>
  <c r="X245" i="1"/>
  <c r="Y245" i="1"/>
  <c r="U224" i="1"/>
  <c r="V224" i="1"/>
  <c r="W224" i="1"/>
  <c r="X224" i="1"/>
  <c r="Y224" i="1"/>
  <c r="U248" i="1"/>
  <c r="V248" i="1"/>
  <c r="W248" i="1"/>
  <c r="X248" i="1"/>
  <c r="Y248" i="1"/>
  <c r="U226" i="1"/>
  <c r="V226" i="1"/>
  <c r="W226" i="1"/>
  <c r="X226" i="1"/>
  <c r="Y226" i="1"/>
  <c r="U207" i="1"/>
  <c r="V207" i="1"/>
  <c r="W207" i="1"/>
  <c r="X207" i="1"/>
  <c r="Y207" i="1"/>
  <c r="U208" i="1"/>
  <c r="V208" i="1"/>
  <c r="W208" i="1"/>
  <c r="X208" i="1"/>
  <c r="Y208" i="1"/>
  <c r="U230" i="1"/>
  <c r="V230" i="1"/>
  <c r="W230" i="1"/>
  <c r="X230" i="1"/>
  <c r="Y230" i="1"/>
  <c r="U211" i="1"/>
  <c r="V211" i="1"/>
  <c r="W211" i="1"/>
  <c r="X211" i="1"/>
  <c r="Y211" i="1"/>
  <c r="U260" i="1"/>
  <c r="V260" i="1"/>
  <c r="W260" i="1"/>
  <c r="X260" i="1"/>
  <c r="Y260" i="1"/>
  <c r="U212" i="1"/>
  <c r="V212" i="1"/>
  <c r="W212" i="1"/>
  <c r="X212" i="1"/>
  <c r="Y212" i="1"/>
  <c r="U262" i="1"/>
  <c r="V262" i="1"/>
  <c r="W262" i="1"/>
  <c r="X262" i="1"/>
  <c r="Y262" i="1"/>
  <c r="U215" i="1"/>
  <c r="V215" i="1"/>
  <c r="W215" i="1"/>
  <c r="X215" i="1"/>
  <c r="Y215" i="1"/>
  <c r="U265" i="1"/>
  <c r="V265" i="1"/>
  <c r="W265" i="1"/>
  <c r="X265" i="1"/>
  <c r="Y265" i="1"/>
  <c r="U201" i="1"/>
  <c r="V201" i="1"/>
  <c r="W201" i="1"/>
  <c r="X201" i="1"/>
  <c r="Y201" i="1"/>
  <c r="U242" i="1"/>
  <c r="V242" i="1"/>
  <c r="W242" i="1"/>
  <c r="X242" i="1"/>
  <c r="Y242" i="1"/>
  <c r="U220" i="1"/>
  <c r="V220" i="1"/>
  <c r="W220" i="1"/>
  <c r="X220" i="1"/>
  <c r="Y220" i="1"/>
  <c r="U249" i="1"/>
  <c r="V249" i="1"/>
  <c r="W249" i="1"/>
  <c r="X249" i="1"/>
  <c r="Y249" i="1"/>
  <c r="U270" i="1"/>
  <c r="V270" i="1"/>
  <c r="W270" i="1"/>
  <c r="X270" i="1"/>
  <c r="Y270" i="1"/>
  <c r="U205" i="1"/>
  <c r="V205" i="1"/>
  <c r="W205" i="1"/>
  <c r="X205" i="1"/>
  <c r="Y205" i="1"/>
  <c r="U227" i="1"/>
  <c r="V227" i="1"/>
  <c r="W227" i="1"/>
  <c r="X227" i="1"/>
  <c r="Y227" i="1"/>
  <c r="U252" i="1"/>
  <c r="V252" i="1"/>
  <c r="W252" i="1"/>
  <c r="X252" i="1"/>
  <c r="Y252" i="1"/>
  <c r="U209" i="1"/>
  <c r="V209" i="1"/>
  <c r="W209" i="1"/>
  <c r="X209" i="1"/>
  <c r="Y209" i="1"/>
  <c r="U253" i="1"/>
  <c r="V253" i="1"/>
  <c r="W253" i="1"/>
  <c r="X253" i="1"/>
  <c r="Y253" i="1"/>
  <c r="U272" i="1"/>
  <c r="V272" i="1"/>
  <c r="W272" i="1"/>
  <c r="X272" i="1"/>
  <c r="Y272" i="1"/>
  <c r="U273" i="1"/>
  <c r="V273" i="1"/>
  <c r="W273" i="1"/>
  <c r="X273" i="1"/>
  <c r="Y273" i="1"/>
  <c r="U228" i="1"/>
  <c r="V228" i="1"/>
  <c r="W228" i="1"/>
  <c r="X228" i="1"/>
  <c r="Y228" i="1"/>
  <c r="U229" i="1"/>
  <c r="V229" i="1"/>
  <c r="W229" i="1"/>
  <c r="X229" i="1"/>
  <c r="Y229" i="1"/>
  <c r="U232" i="1"/>
  <c r="V232" i="1"/>
  <c r="W232" i="1"/>
  <c r="X232" i="1"/>
  <c r="Y232" i="1"/>
  <c r="U214" i="1"/>
  <c r="V214" i="1"/>
  <c r="W214" i="1"/>
  <c r="X214" i="1"/>
  <c r="Y214" i="1"/>
  <c r="U278" i="1"/>
  <c r="V278" i="1"/>
  <c r="W278" i="1"/>
  <c r="X278" i="1"/>
  <c r="Y278" i="1"/>
  <c r="U236" i="1"/>
  <c r="V236" i="1"/>
  <c r="W236" i="1"/>
  <c r="X236" i="1"/>
  <c r="Y236" i="1"/>
  <c r="U216" i="1"/>
  <c r="V216" i="1"/>
  <c r="W216" i="1"/>
  <c r="X216" i="1"/>
  <c r="Y216" i="1"/>
  <c r="U238" i="1"/>
  <c r="V238" i="1"/>
  <c r="W238" i="1"/>
  <c r="X238" i="1"/>
  <c r="Y238" i="1"/>
  <c r="U239" i="1"/>
  <c r="V239" i="1"/>
  <c r="W239" i="1"/>
  <c r="X239" i="1"/>
  <c r="Y239" i="1"/>
  <c r="U240" i="1"/>
  <c r="V240" i="1"/>
  <c r="W240" i="1"/>
  <c r="X240" i="1"/>
  <c r="Y240" i="1"/>
  <c r="U218" i="1"/>
  <c r="V218" i="1"/>
  <c r="W218" i="1"/>
  <c r="X218" i="1"/>
  <c r="Y218" i="1"/>
  <c r="U284" i="1"/>
  <c r="V284" i="1"/>
  <c r="W284" i="1"/>
  <c r="X284" i="1"/>
  <c r="Y284" i="1"/>
  <c r="U241" i="1"/>
  <c r="V241" i="1"/>
  <c r="W241" i="1"/>
  <c r="X241" i="1"/>
  <c r="Y241" i="1"/>
  <c r="U219" i="1"/>
  <c r="V219" i="1"/>
  <c r="W219" i="1"/>
  <c r="X219" i="1"/>
  <c r="Y219" i="1"/>
  <c r="U243" i="1"/>
  <c r="V243" i="1"/>
  <c r="W243" i="1"/>
  <c r="X243" i="1"/>
  <c r="Y243" i="1"/>
  <c r="U285" i="1"/>
  <c r="V285" i="1"/>
  <c r="W285" i="1"/>
  <c r="X285" i="1"/>
  <c r="Y285" i="1"/>
  <c r="U268" i="1"/>
  <c r="V268" i="1"/>
  <c r="W268" i="1"/>
  <c r="X268" i="1"/>
  <c r="Y268" i="1"/>
  <c r="U288" i="1"/>
  <c r="V288" i="1"/>
  <c r="W288" i="1"/>
  <c r="X288" i="1"/>
  <c r="Y288" i="1"/>
  <c r="U289" i="1"/>
  <c r="V289" i="1"/>
  <c r="W289" i="1"/>
  <c r="X289" i="1"/>
  <c r="Y289" i="1"/>
  <c r="U246" i="1"/>
  <c r="V246" i="1"/>
  <c r="W246" i="1"/>
  <c r="X246" i="1"/>
  <c r="Y246" i="1"/>
  <c r="U294" i="1"/>
  <c r="V294" i="1"/>
  <c r="W294" i="1"/>
  <c r="X294" i="1"/>
  <c r="Y294" i="1"/>
  <c r="U295" i="1"/>
  <c r="V295" i="1"/>
  <c r="W295" i="1"/>
  <c r="X295" i="1"/>
  <c r="Y295" i="1"/>
  <c r="U271" i="1"/>
  <c r="V271" i="1"/>
  <c r="W271" i="1"/>
  <c r="X271" i="1"/>
  <c r="Y271" i="1"/>
  <c r="U250" i="1"/>
  <c r="V250" i="1"/>
  <c r="W250" i="1"/>
  <c r="X250" i="1"/>
  <c r="Y250" i="1"/>
  <c r="U296" i="1"/>
  <c r="V296" i="1"/>
  <c r="W296" i="1"/>
  <c r="X296" i="1"/>
  <c r="Y296" i="1"/>
  <c r="U297" i="1"/>
  <c r="V297" i="1"/>
  <c r="W297" i="1"/>
  <c r="X297" i="1"/>
  <c r="Y297" i="1"/>
  <c r="U254" i="1"/>
  <c r="V254" i="1"/>
  <c r="W254" i="1"/>
  <c r="X254" i="1"/>
  <c r="Y254" i="1"/>
  <c r="U255" i="1"/>
  <c r="V255" i="1"/>
  <c r="W255" i="1"/>
  <c r="X255" i="1"/>
  <c r="Y255" i="1"/>
  <c r="U256" i="1"/>
  <c r="V256" i="1"/>
  <c r="W256" i="1"/>
  <c r="X256" i="1"/>
  <c r="Y256" i="1"/>
  <c r="U257" i="1"/>
  <c r="V257" i="1"/>
  <c r="W257" i="1"/>
  <c r="X257" i="1"/>
  <c r="Y257" i="1"/>
  <c r="U274" i="1"/>
  <c r="V274" i="1"/>
  <c r="W274" i="1"/>
  <c r="X274" i="1"/>
  <c r="Y274" i="1"/>
  <c r="U276" i="1"/>
  <c r="V276" i="1"/>
  <c r="W276" i="1"/>
  <c r="X276" i="1"/>
  <c r="Y276" i="1"/>
  <c r="U231" i="1"/>
  <c r="V231" i="1"/>
  <c r="W231" i="1"/>
  <c r="X231" i="1"/>
  <c r="Y231" i="1"/>
  <c r="U261" i="1"/>
  <c r="V261" i="1"/>
  <c r="W261" i="1"/>
  <c r="X261" i="1"/>
  <c r="Y261" i="1"/>
  <c r="U233" i="1"/>
  <c r="V233" i="1"/>
  <c r="W233" i="1"/>
  <c r="X233" i="1"/>
  <c r="Y233" i="1"/>
  <c r="U235" i="1"/>
  <c r="V235" i="1"/>
  <c r="W235" i="1"/>
  <c r="X235" i="1"/>
  <c r="Y235" i="1"/>
  <c r="U263" i="1"/>
  <c r="V263" i="1"/>
  <c r="W263" i="1"/>
  <c r="X263" i="1"/>
  <c r="Y263" i="1"/>
  <c r="U301" i="1"/>
  <c r="V301" i="1"/>
  <c r="W301" i="1"/>
  <c r="X301" i="1"/>
  <c r="Y301" i="1"/>
  <c r="U264" i="1"/>
  <c r="V264" i="1"/>
  <c r="W264" i="1"/>
  <c r="X264" i="1"/>
  <c r="Y264" i="1"/>
  <c r="U266" i="1"/>
  <c r="V266" i="1"/>
  <c r="W266" i="1"/>
  <c r="X266" i="1"/>
  <c r="Y266" i="1"/>
  <c r="U244" i="1"/>
  <c r="V244" i="1"/>
  <c r="W244" i="1"/>
  <c r="X244" i="1"/>
  <c r="Y244" i="1"/>
  <c r="U286" i="1"/>
  <c r="V286" i="1"/>
  <c r="W286" i="1"/>
  <c r="X286" i="1"/>
  <c r="Y286" i="1"/>
  <c r="U290" i="1"/>
  <c r="V290" i="1"/>
  <c r="W290" i="1"/>
  <c r="X290" i="1"/>
  <c r="Y290" i="1"/>
  <c r="U247" i="1"/>
  <c r="V247" i="1"/>
  <c r="W247" i="1"/>
  <c r="X247" i="1"/>
  <c r="Y247" i="1"/>
  <c r="U269" i="1"/>
  <c r="V269" i="1"/>
  <c r="W269" i="1"/>
  <c r="X269" i="1"/>
  <c r="Y269" i="1"/>
  <c r="U251" i="1"/>
  <c r="V251" i="1"/>
  <c r="W251" i="1"/>
  <c r="X251" i="1"/>
  <c r="Y251" i="1"/>
  <c r="U311" i="1"/>
  <c r="V311" i="1"/>
  <c r="W311" i="1"/>
  <c r="X311" i="1"/>
  <c r="Y311" i="1"/>
  <c r="U312" i="1"/>
  <c r="V312" i="1"/>
  <c r="W312" i="1"/>
  <c r="X312" i="1"/>
  <c r="Y312" i="1"/>
  <c r="U258" i="1"/>
  <c r="V258" i="1"/>
  <c r="W258" i="1"/>
  <c r="X258" i="1"/>
  <c r="Y258" i="1"/>
  <c r="U259" i="1"/>
  <c r="V259" i="1"/>
  <c r="W259" i="1"/>
  <c r="X259" i="1"/>
  <c r="Y259" i="1"/>
  <c r="U277" i="1"/>
  <c r="V277" i="1"/>
  <c r="W277" i="1"/>
  <c r="X277" i="1"/>
  <c r="Y277" i="1"/>
  <c r="U279" i="1"/>
  <c r="V279" i="1"/>
  <c r="W279" i="1"/>
  <c r="X279" i="1"/>
  <c r="Y279" i="1"/>
  <c r="U320" i="1"/>
  <c r="V320" i="1"/>
  <c r="W320" i="1"/>
  <c r="X320" i="1"/>
  <c r="Y320" i="1"/>
  <c r="U283" i="1"/>
  <c r="V283" i="1"/>
  <c r="W283" i="1"/>
  <c r="X283" i="1"/>
  <c r="Y283" i="1"/>
  <c r="U302" i="1"/>
  <c r="V302" i="1"/>
  <c r="W302" i="1"/>
  <c r="X302" i="1"/>
  <c r="Y302" i="1"/>
  <c r="U267" i="1"/>
  <c r="V267" i="1"/>
  <c r="W267" i="1"/>
  <c r="X267" i="1"/>
  <c r="Y267" i="1"/>
  <c r="U287" i="1"/>
  <c r="V287" i="1"/>
  <c r="W287" i="1"/>
  <c r="X287" i="1"/>
  <c r="Y287" i="1"/>
  <c r="U305" i="1"/>
  <c r="V305" i="1"/>
  <c r="W305" i="1"/>
  <c r="X305" i="1"/>
  <c r="Y305" i="1"/>
  <c r="U306" i="1"/>
  <c r="V306" i="1"/>
  <c r="W306" i="1"/>
  <c r="X306" i="1"/>
  <c r="Y306" i="1"/>
  <c r="U291" i="1"/>
  <c r="V291" i="1"/>
  <c r="W291" i="1"/>
  <c r="X291" i="1"/>
  <c r="Y291" i="1"/>
  <c r="U338" i="1"/>
  <c r="V338" i="1"/>
  <c r="W338" i="1"/>
  <c r="X338" i="1"/>
  <c r="Y338" i="1"/>
  <c r="U313" i="1"/>
  <c r="V313" i="1"/>
  <c r="W313" i="1"/>
  <c r="X313" i="1"/>
  <c r="Y313" i="1"/>
  <c r="U275" i="1"/>
  <c r="V275" i="1"/>
  <c r="W275" i="1"/>
  <c r="X275" i="1"/>
  <c r="Y275" i="1"/>
  <c r="U340" i="1"/>
  <c r="V340" i="1"/>
  <c r="W340" i="1"/>
  <c r="X340" i="1"/>
  <c r="Y340" i="1"/>
  <c r="U298" i="1"/>
  <c r="V298" i="1"/>
  <c r="W298" i="1"/>
  <c r="X298" i="1"/>
  <c r="Y298" i="1"/>
  <c r="U346" i="1"/>
  <c r="V346" i="1"/>
  <c r="W346" i="1"/>
  <c r="X346" i="1"/>
  <c r="Y346" i="1"/>
  <c r="U280" i="1"/>
  <c r="V280" i="1"/>
  <c r="W280" i="1"/>
  <c r="X280" i="1"/>
  <c r="Y280" i="1"/>
  <c r="U281" i="1"/>
  <c r="V281" i="1"/>
  <c r="W281" i="1"/>
  <c r="X281" i="1"/>
  <c r="Y281" i="1"/>
  <c r="U318" i="1"/>
  <c r="V318" i="1"/>
  <c r="W318" i="1"/>
  <c r="X318" i="1"/>
  <c r="Y318" i="1"/>
  <c r="U282" i="1"/>
  <c r="V282" i="1"/>
  <c r="W282" i="1"/>
  <c r="X282" i="1"/>
  <c r="Y282" i="1"/>
  <c r="U353" i="1"/>
  <c r="V353" i="1"/>
  <c r="W353" i="1"/>
  <c r="X353" i="1"/>
  <c r="Y353" i="1"/>
  <c r="U327" i="1"/>
  <c r="V327" i="1"/>
  <c r="W327" i="1"/>
  <c r="X327" i="1"/>
  <c r="Y327" i="1"/>
  <c r="U354" i="1"/>
  <c r="V354" i="1"/>
  <c r="W354" i="1"/>
  <c r="X354" i="1"/>
  <c r="Y354" i="1"/>
  <c r="U355" i="1"/>
  <c r="V355" i="1"/>
  <c r="W355" i="1"/>
  <c r="X355" i="1"/>
  <c r="Y355" i="1"/>
  <c r="U329" i="1"/>
  <c r="V329" i="1"/>
  <c r="W329" i="1"/>
  <c r="X329" i="1"/>
  <c r="Y329" i="1"/>
  <c r="U303" i="1"/>
  <c r="V303" i="1"/>
  <c r="W303" i="1"/>
  <c r="X303" i="1"/>
  <c r="Y303" i="1"/>
  <c r="U330" i="1"/>
  <c r="V330" i="1"/>
  <c r="W330" i="1"/>
  <c r="X330" i="1"/>
  <c r="Y330" i="1"/>
  <c r="U357" i="1"/>
  <c r="V357" i="1"/>
  <c r="W357" i="1"/>
  <c r="X357" i="1"/>
  <c r="Y357" i="1"/>
  <c r="U358" i="1"/>
  <c r="V358" i="1"/>
  <c r="W358" i="1"/>
  <c r="X358" i="1"/>
  <c r="Y358" i="1"/>
  <c r="U307" i="1"/>
  <c r="V307" i="1"/>
  <c r="W307" i="1"/>
  <c r="X307" i="1"/>
  <c r="Y307" i="1"/>
  <c r="U309" i="1"/>
  <c r="V309" i="1"/>
  <c r="W309" i="1"/>
  <c r="X309" i="1"/>
  <c r="Y309" i="1"/>
  <c r="U292" i="1"/>
  <c r="V292" i="1"/>
  <c r="W292" i="1"/>
  <c r="X292" i="1"/>
  <c r="Y292" i="1"/>
  <c r="U293" i="1"/>
  <c r="V293" i="1"/>
  <c r="W293" i="1"/>
  <c r="X293" i="1"/>
  <c r="Y293" i="1"/>
  <c r="U334" i="1"/>
  <c r="V334" i="1"/>
  <c r="W334" i="1"/>
  <c r="X334" i="1"/>
  <c r="Y334" i="1"/>
  <c r="U359" i="1"/>
  <c r="V359" i="1"/>
  <c r="W359" i="1"/>
  <c r="X359" i="1"/>
  <c r="Y359" i="1"/>
  <c r="U364" i="1"/>
  <c r="V364" i="1"/>
  <c r="W364" i="1"/>
  <c r="X364" i="1"/>
  <c r="Y364" i="1"/>
  <c r="U339" i="1"/>
  <c r="V339" i="1"/>
  <c r="W339" i="1"/>
  <c r="X339" i="1"/>
  <c r="Y339" i="1"/>
  <c r="U365" i="1"/>
  <c r="V365" i="1"/>
  <c r="W365" i="1"/>
  <c r="X365" i="1"/>
  <c r="Y365" i="1"/>
  <c r="U341" i="1"/>
  <c r="V341" i="1"/>
  <c r="W341" i="1"/>
  <c r="X341" i="1"/>
  <c r="Y341" i="1"/>
  <c r="U315" i="1"/>
  <c r="V315" i="1"/>
  <c r="W315" i="1"/>
  <c r="X315" i="1"/>
  <c r="Y315" i="1"/>
  <c r="U299" i="1"/>
  <c r="V299" i="1"/>
  <c r="W299" i="1"/>
  <c r="X299" i="1"/>
  <c r="Y299" i="1"/>
  <c r="U317" i="1"/>
  <c r="V317" i="1"/>
  <c r="W317" i="1"/>
  <c r="X317" i="1"/>
  <c r="Y317" i="1"/>
  <c r="U347" i="1"/>
  <c r="V347" i="1"/>
  <c r="W347" i="1"/>
  <c r="X347" i="1"/>
  <c r="Y347" i="1"/>
  <c r="U300" i="1"/>
  <c r="V300" i="1"/>
  <c r="W300" i="1"/>
  <c r="X300" i="1"/>
  <c r="Y300" i="1"/>
  <c r="U348" i="1"/>
  <c r="V348" i="1"/>
  <c r="W348" i="1"/>
  <c r="X348" i="1"/>
  <c r="Y348" i="1"/>
  <c r="U349" i="1"/>
  <c r="V349" i="1"/>
  <c r="W349" i="1"/>
  <c r="X349" i="1"/>
  <c r="Y349" i="1"/>
  <c r="U350" i="1"/>
  <c r="V350" i="1"/>
  <c r="W350" i="1"/>
  <c r="X350" i="1"/>
  <c r="Y350" i="1"/>
  <c r="U351" i="1"/>
  <c r="V351" i="1"/>
  <c r="W351" i="1"/>
  <c r="X351" i="1"/>
  <c r="Y351" i="1"/>
  <c r="U321" i="1"/>
  <c r="V321" i="1"/>
  <c r="W321" i="1"/>
  <c r="X321" i="1"/>
  <c r="Y321" i="1"/>
  <c r="U322" i="1"/>
  <c r="V322" i="1"/>
  <c r="W322" i="1"/>
  <c r="X322" i="1"/>
  <c r="Y322" i="1"/>
  <c r="U323" i="1"/>
  <c r="V323" i="1"/>
  <c r="W323" i="1"/>
  <c r="X323" i="1"/>
  <c r="Y323" i="1"/>
  <c r="U324" i="1"/>
  <c r="V324" i="1"/>
  <c r="W324" i="1"/>
  <c r="X324" i="1"/>
  <c r="Y324" i="1"/>
  <c r="U326" i="1"/>
  <c r="V326" i="1"/>
  <c r="W326" i="1"/>
  <c r="X326" i="1"/>
  <c r="Y326" i="1"/>
  <c r="U304" i="1"/>
  <c r="V304" i="1"/>
  <c r="W304" i="1"/>
  <c r="X304" i="1"/>
  <c r="Y304" i="1"/>
  <c r="U333" i="1"/>
  <c r="V333" i="1"/>
  <c r="W333" i="1"/>
  <c r="X333" i="1"/>
  <c r="Y333" i="1"/>
  <c r="U373" i="1"/>
  <c r="V373" i="1"/>
  <c r="W373" i="1"/>
  <c r="X373" i="1"/>
  <c r="Y373" i="1"/>
  <c r="U308" i="1"/>
  <c r="V308" i="1"/>
  <c r="W308" i="1"/>
  <c r="X308" i="1"/>
  <c r="Y308" i="1"/>
  <c r="U310" i="1"/>
  <c r="V310" i="1"/>
  <c r="W310" i="1"/>
  <c r="X310" i="1"/>
  <c r="Y310" i="1"/>
  <c r="U335" i="1"/>
  <c r="V335" i="1"/>
  <c r="W335" i="1"/>
  <c r="X335" i="1"/>
  <c r="Y335" i="1"/>
  <c r="U336" i="1"/>
  <c r="V336" i="1"/>
  <c r="W336" i="1"/>
  <c r="X336" i="1"/>
  <c r="Y336" i="1"/>
  <c r="U314" i="1"/>
  <c r="V314" i="1"/>
  <c r="W314" i="1"/>
  <c r="X314" i="1"/>
  <c r="Y314" i="1"/>
  <c r="U342" i="1"/>
  <c r="V342" i="1"/>
  <c r="W342" i="1"/>
  <c r="X342" i="1"/>
  <c r="Y342" i="1"/>
  <c r="U316" i="1"/>
  <c r="V316" i="1"/>
  <c r="W316" i="1"/>
  <c r="X316" i="1"/>
  <c r="Y316" i="1"/>
  <c r="U319" i="1"/>
  <c r="V319" i="1"/>
  <c r="W319" i="1"/>
  <c r="X319" i="1"/>
  <c r="Y319" i="1"/>
  <c r="U325" i="1"/>
  <c r="V325" i="1"/>
  <c r="W325" i="1"/>
  <c r="X325" i="1"/>
  <c r="Y325" i="1"/>
  <c r="U378" i="1"/>
  <c r="V378" i="1"/>
  <c r="W378" i="1"/>
  <c r="X378" i="1"/>
  <c r="Y378" i="1"/>
  <c r="U328" i="1"/>
  <c r="V328" i="1"/>
  <c r="W328" i="1"/>
  <c r="X328" i="1"/>
  <c r="Y328" i="1"/>
  <c r="U371" i="1"/>
  <c r="V371" i="1"/>
  <c r="W371" i="1"/>
  <c r="X371" i="1"/>
  <c r="Y371" i="1"/>
  <c r="U356" i="1"/>
  <c r="V356" i="1"/>
  <c r="W356" i="1"/>
  <c r="X356" i="1"/>
  <c r="Y356" i="1"/>
  <c r="U331" i="1"/>
  <c r="V331" i="1"/>
  <c r="W331" i="1"/>
  <c r="X331" i="1"/>
  <c r="Y331" i="1"/>
  <c r="U332" i="1"/>
  <c r="V332" i="1"/>
  <c r="W332" i="1"/>
  <c r="X332" i="1"/>
  <c r="Y332" i="1"/>
  <c r="U360" i="1"/>
  <c r="V360" i="1"/>
  <c r="W360" i="1"/>
  <c r="X360" i="1"/>
  <c r="Y360" i="1"/>
  <c r="U361" i="1"/>
  <c r="V361" i="1"/>
  <c r="W361" i="1"/>
  <c r="X361" i="1"/>
  <c r="Y361" i="1"/>
  <c r="U362" i="1"/>
  <c r="V362" i="1"/>
  <c r="W362" i="1"/>
  <c r="X362" i="1"/>
  <c r="Y362" i="1"/>
  <c r="U337" i="1"/>
  <c r="V337" i="1"/>
  <c r="W337" i="1"/>
  <c r="X337" i="1"/>
  <c r="Y337" i="1"/>
  <c r="U363" i="1"/>
  <c r="V363" i="1"/>
  <c r="W363" i="1"/>
  <c r="X363" i="1"/>
  <c r="Y363" i="1"/>
  <c r="U385" i="1"/>
  <c r="V385" i="1"/>
  <c r="W385" i="1"/>
  <c r="X385" i="1"/>
  <c r="Y385" i="1"/>
  <c r="U368" i="1"/>
  <c r="V368" i="1"/>
  <c r="W368" i="1"/>
  <c r="X368" i="1"/>
  <c r="Y368" i="1"/>
  <c r="U343" i="1"/>
  <c r="V343" i="1"/>
  <c r="W343" i="1"/>
  <c r="X343" i="1"/>
  <c r="Y343" i="1"/>
  <c r="U387" i="1"/>
  <c r="V387" i="1"/>
  <c r="W387" i="1"/>
  <c r="X387" i="1"/>
  <c r="Y387" i="1"/>
  <c r="U374" i="1"/>
  <c r="V374" i="1"/>
  <c r="W374" i="1"/>
  <c r="X374" i="1"/>
  <c r="Y374" i="1"/>
  <c r="U388" i="1"/>
  <c r="V388" i="1"/>
  <c r="W388" i="1"/>
  <c r="X388" i="1"/>
  <c r="Y388" i="1"/>
  <c r="U344" i="1"/>
  <c r="V344" i="1"/>
  <c r="W344" i="1"/>
  <c r="X344" i="1"/>
  <c r="Y344" i="1"/>
  <c r="U345" i="1"/>
  <c r="V345" i="1"/>
  <c r="W345" i="1"/>
  <c r="X345" i="1"/>
  <c r="Y345" i="1"/>
  <c r="U369" i="1"/>
  <c r="V369" i="1"/>
  <c r="W369" i="1"/>
  <c r="X369" i="1"/>
  <c r="Y369" i="1"/>
  <c r="U370" i="1"/>
  <c r="V370" i="1"/>
  <c r="W370" i="1"/>
  <c r="X370" i="1"/>
  <c r="Y370" i="1"/>
  <c r="U352" i="1"/>
  <c r="V352" i="1"/>
  <c r="W352" i="1"/>
  <c r="X352" i="1"/>
  <c r="Y352" i="1"/>
  <c r="U397" i="1"/>
  <c r="V397" i="1"/>
  <c r="W397" i="1"/>
  <c r="X397" i="1"/>
  <c r="Y397" i="1"/>
  <c r="U398" i="1"/>
  <c r="V398" i="1"/>
  <c r="W398" i="1"/>
  <c r="X398" i="1"/>
  <c r="Y398" i="1"/>
  <c r="U379" i="1"/>
  <c r="V379" i="1"/>
  <c r="W379" i="1"/>
  <c r="X379" i="1"/>
  <c r="Y379" i="1"/>
  <c r="U382" i="1"/>
  <c r="V382" i="1"/>
  <c r="W382" i="1"/>
  <c r="X382" i="1"/>
  <c r="Y382" i="1"/>
  <c r="U366" i="1"/>
  <c r="V366" i="1"/>
  <c r="W366" i="1"/>
  <c r="X366" i="1"/>
  <c r="Y366" i="1"/>
  <c r="U367" i="1"/>
  <c r="V367" i="1"/>
  <c r="W367" i="1"/>
  <c r="X367" i="1"/>
  <c r="Y367" i="1"/>
  <c r="U407" i="1"/>
  <c r="V407" i="1"/>
  <c r="W407" i="1"/>
  <c r="X407" i="1"/>
  <c r="Y407" i="1"/>
  <c r="U375" i="1"/>
  <c r="V375" i="1"/>
  <c r="W375" i="1"/>
  <c r="X375" i="1"/>
  <c r="Y375" i="1"/>
  <c r="U376" i="1"/>
  <c r="V376" i="1"/>
  <c r="W376" i="1"/>
  <c r="X376" i="1"/>
  <c r="Y376" i="1"/>
  <c r="U377" i="1"/>
  <c r="V377" i="1"/>
  <c r="W377" i="1"/>
  <c r="X377" i="1"/>
  <c r="Y377" i="1"/>
  <c r="U393" i="1"/>
  <c r="V393" i="1"/>
  <c r="W393" i="1"/>
  <c r="X393" i="1"/>
  <c r="Y393" i="1"/>
  <c r="U413" i="1"/>
  <c r="V413" i="1"/>
  <c r="W413" i="1"/>
  <c r="X413" i="1"/>
  <c r="Y413" i="1"/>
  <c r="U399" i="1"/>
  <c r="V399" i="1"/>
  <c r="W399" i="1"/>
  <c r="X399" i="1"/>
  <c r="Y399" i="1"/>
  <c r="U380" i="1"/>
  <c r="V380" i="1"/>
  <c r="W380" i="1"/>
  <c r="X380" i="1"/>
  <c r="Y380" i="1"/>
  <c r="U372" i="1"/>
  <c r="V372" i="1"/>
  <c r="W372" i="1"/>
  <c r="X372" i="1"/>
  <c r="Y372" i="1"/>
  <c r="U383" i="1"/>
  <c r="V383" i="1"/>
  <c r="W383" i="1"/>
  <c r="X383" i="1"/>
  <c r="Y383" i="1"/>
  <c r="U416" i="1"/>
  <c r="V416" i="1"/>
  <c r="W416" i="1"/>
  <c r="X416" i="1"/>
  <c r="Y416" i="1"/>
  <c r="U402" i="1"/>
  <c r="V402" i="1"/>
  <c r="W402" i="1"/>
  <c r="X402" i="1"/>
  <c r="Y402" i="1"/>
  <c r="U384" i="1"/>
  <c r="V384" i="1"/>
  <c r="W384" i="1"/>
  <c r="X384" i="1"/>
  <c r="Y384" i="1"/>
  <c r="U403" i="1"/>
  <c r="V403" i="1"/>
  <c r="W403" i="1"/>
  <c r="X403" i="1"/>
  <c r="Y403" i="1"/>
  <c r="U421" i="1"/>
  <c r="V421" i="1"/>
  <c r="W421" i="1"/>
  <c r="X421" i="1"/>
  <c r="Y421" i="1"/>
  <c r="U405" i="1"/>
  <c r="V405" i="1"/>
  <c r="W405" i="1"/>
  <c r="X405" i="1"/>
  <c r="Y405" i="1"/>
  <c r="U386" i="1"/>
  <c r="V386" i="1"/>
  <c r="W386" i="1"/>
  <c r="X386" i="1"/>
  <c r="Y386" i="1"/>
  <c r="U390" i="1"/>
  <c r="V390" i="1"/>
  <c r="W390" i="1"/>
  <c r="X390" i="1"/>
  <c r="Y390" i="1"/>
  <c r="U391" i="1"/>
  <c r="V391" i="1"/>
  <c r="W391" i="1"/>
  <c r="X391" i="1"/>
  <c r="Y391" i="1"/>
  <c r="U410" i="1"/>
  <c r="V410" i="1"/>
  <c r="W410" i="1"/>
  <c r="X410" i="1"/>
  <c r="Y410" i="1"/>
  <c r="U411" i="1"/>
  <c r="V411" i="1"/>
  <c r="W411" i="1"/>
  <c r="X411" i="1"/>
  <c r="Y411" i="1"/>
  <c r="U396" i="1"/>
  <c r="V396" i="1"/>
  <c r="W396" i="1"/>
  <c r="X396" i="1"/>
  <c r="Y396" i="1"/>
  <c r="U381" i="1"/>
  <c r="V381" i="1"/>
  <c r="W381" i="1"/>
  <c r="X381" i="1"/>
  <c r="Y381" i="1"/>
  <c r="U400" i="1"/>
  <c r="V400" i="1"/>
  <c r="W400" i="1"/>
  <c r="X400" i="1"/>
  <c r="Y400" i="1"/>
  <c r="U417" i="1"/>
  <c r="V417" i="1"/>
  <c r="W417" i="1"/>
  <c r="X417" i="1"/>
  <c r="Y417" i="1"/>
  <c r="U418" i="1"/>
  <c r="V418" i="1"/>
  <c r="W418" i="1"/>
  <c r="X418" i="1"/>
  <c r="Y418" i="1"/>
  <c r="U404" i="1"/>
  <c r="V404" i="1"/>
  <c r="W404" i="1"/>
  <c r="X404" i="1"/>
  <c r="Y404" i="1"/>
  <c r="U434" i="1"/>
  <c r="V434" i="1"/>
  <c r="W434" i="1"/>
  <c r="X434" i="1"/>
  <c r="Y434" i="1"/>
  <c r="U389" i="1"/>
  <c r="V389" i="1"/>
  <c r="W389" i="1"/>
  <c r="X389" i="1"/>
  <c r="Y389" i="1"/>
  <c r="U425" i="1"/>
  <c r="V425" i="1"/>
  <c r="W425" i="1"/>
  <c r="X425" i="1"/>
  <c r="Y425" i="1"/>
  <c r="U409" i="1"/>
  <c r="V409" i="1"/>
  <c r="W409" i="1"/>
  <c r="X409" i="1"/>
  <c r="Y409" i="1"/>
  <c r="U408" i="1"/>
  <c r="V408" i="1"/>
  <c r="W408" i="1"/>
  <c r="X408" i="1"/>
  <c r="Y408" i="1"/>
  <c r="U392" i="1"/>
  <c r="V392" i="1"/>
  <c r="W392" i="1"/>
  <c r="X392" i="1"/>
  <c r="Y392" i="1"/>
  <c r="U412" i="1"/>
  <c r="V412" i="1"/>
  <c r="W412" i="1"/>
  <c r="X412" i="1"/>
  <c r="Y412" i="1"/>
  <c r="U394" i="1"/>
  <c r="V394" i="1"/>
  <c r="W394" i="1"/>
  <c r="X394" i="1"/>
  <c r="Y394" i="1"/>
  <c r="U395" i="1"/>
  <c r="V395" i="1"/>
  <c r="W395" i="1"/>
  <c r="X395" i="1"/>
  <c r="Y395" i="1"/>
  <c r="U426" i="1"/>
  <c r="V426" i="1"/>
  <c r="W426" i="1"/>
  <c r="X426" i="1"/>
  <c r="Y426" i="1"/>
  <c r="U428" i="1"/>
  <c r="V428" i="1"/>
  <c r="W428" i="1"/>
  <c r="X428" i="1"/>
  <c r="Y428" i="1"/>
  <c r="U414" i="1"/>
  <c r="V414" i="1"/>
  <c r="W414" i="1"/>
  <c r="X414" i="1"/>
  <c r="Y414" i="1"/>
  <c r="U401" i="1"/>
  <c r="V401" i="1"/>
  <c r="W401" i="1"/>
  <c r="X401" i="1"/>
  <c r="Y401" i="1"/>
  <c r="U419" i="1"/>
  <c r="V419" i="1"/>
  <c r="W419" i="1"/>
  <c r="X419" i="1"/>
  <c r="Y419" i="1"/>
  <c r="U420" i="1"/>
  <c r="V420" i="1"/>
  <c r="W420" i="1"/>
  <c r="X420" i="1"/>
  <c r="Y420" i="1"/>
  <c r="U444" i="1"/>
  <c r="V444" i="1"/>
  <c r="W444" i="1"/>
  <c r="X444" i="1"/>
  <c r="Y444" i="1"/>
  <c r="U406" i="1"/>
  <c r="V406" i="1"/>
  <c r="W406" i="1"/>
  <c r="X406" i="1"/>
  <c r="Y406" i="1"/>
  <c r="U435" i="1"/>
  <c r="V435" i="1"/>
  <c r="W435" i="1"/>
  <c r="X435" i="1"/>
  <c r="Y435" i="1"/>
  <c r="U436" i="1"/>
  <c r="V436" i="1"/>
  <c r="W436" i="1"/>
  <c r="X436" i="1"/>
  <c r="Y436" i="1"/>
  <c r="U422" i="1"/>
  <c r="V422" i="1"/>
  <c r="W422" i="1"/>
  <c r="X422" i="1"/>
  <c r="Y422" i="1"/>
  <c r="U423" i="1"/>
  <c r="V423" i="1"/>
  <c r="W423" i="1"/>
  <c r="X423" i="1"/>
  <c r="Y423" i="1"/>
  <c r="U424" i="1"/>
  <c r="V424" i="1"/>
  <c r="W424" i="1"/>
  <c r="X424" i="1"/>
  <c r="Y424" i="1"/>
  <c r="U457" i="1"/>
  <c r="V457" i="1"/>
  <c r="W457" i="1"/>
  <c r="X457" i="1"/>
  <c r="Y457" i="1"/>
  <c r="U427" i="1"/>
  <c r="V427" i="1"/>
  <c r="W427" i="1"/>
  <c r="X427" i="1"/>
  <c r="Y427" i="1"/>
  <c r="U429" i="1"/>
  <c r="V429" i="1"/>
  <c r="W429" i="1"/>
  <c r="X429" i="1"/>
  <c r="Y429" i="1"/>
  <c r="U431" i="1"/>
  <c r="V431" i="1"/>
  <c r="W431" i="1"/>
  <c r="X431" i="1"/>
  <c r="Y431" i="1"/>
  <c r="U415" i="1"/>
  <c r="V415" i="1"/>
  <c r="W415" i="1"/>
  <c r="X415" i="1"/>
  <c r="Y415" i="1"/>
  <c r="U433" i="1"/>
  <c r="V433" i="1"/>
  <c r="W433" i="1"/>
  <c r="X433" i="1"/>
  <c r="Y433" i="1"/>
  <c r="U461" i="1"/>
  <c r="V461" i="1"/>
  <c r="W461" i="1"/>
  <c r="X461" i="1"/>
  <c r="Y461" i="1"/>
  <c r="U447" i="1"/>
  <c r="V447" i="1"/>
  <c r="W447" i="1"/>
  <c r="X447" i="1"/>
  <c r="Y447" i="1"/>
  <c r="U437" i="1"/>
  <c r="V437" i="1"/>
  <c r="W437" i="1"/>
  <c r="X437" i="1"/>
  <c r="Y437" i="1"/>
  <c r="U463" i="1"/>
  <c r="V463" i="1"/>
  <c r="W463" i="1"/>
  <c r="X463" i="1"/>
  <c r="Y463" i="1"/>
  <c r="U438" i="1"/>
  <c r="V438" i="1"/>
  <c r="W438" i="1"/>
  <c r="X438" i="1"/>
  <c r="Y438" i="1"/>
  <c r="U453" i="1"/>
  <c r="V453" i="1"/>
  <c r="W453" i="1"/>
  <c r="X453" i="1"/>
  <c r="Y453" i="1"/>
  <c r="U454" i="1"/>
  <c r="V454" i="1"/>
  <c r="W454" i="1"/>
  <c r="X454" i="1"/>
  <c r="Y454" i="1"/>
  <c r="U440" i="1"/>
  <c r="V440" i="1"/>
  <c r="W440" i="1"/>
  <c r="X440" i="1"/>
  <c r="Y440" i="1"/>
  <c r="U430" i="1"/>
  <c r="V430" i="1"/>
  <c r="W430" i="1"/>
  <c r="X430" i="1"/>
  <c r="Y430" i="1"/>
  <c r="U432" i="1"/>
  <c r="V432" i="1"/>
  <c r="W432" i="1"/>
  <c r="X432" i="1"/>
  <c r="Y432" i="1"/>
  <c r="U467" i="1"/>
  <c r="V467" i="1"/>
  <c r="W467" i="1"/>
  <c r="X467" i="1"/>
  <c r="Y467" i="1"/>
  <c r="U441" i="1"/>
  <c r="V441" i="1"/>
  <c r="W441" i="1"/>
  <c r="X441" i="1"/>
  <c r="Y441" i="1"/>
  <c r="U442" i="1"/>
  <c r="V442" i="1"/>
  <c r="W442" i="1"/>
  <c r="X442" i="1"/>
  <c r="Y442" i="1"/>
  <c r="U443" i="1"/>
  <c r="V443" i="1"/>
  <c r="W443" i="1"/>
  <c r="X443" i="1"/>
  <c r="Y443" i="1"/>
  <c r="U445" i="1"/>
  <c r="V445" i="1"/>
  <c r="W445" i="1"/>
  <c r="X445" i="1"/>
  <c r="Y445" i="1"/>
  <c r="U470" i="1"/>
  <c r="V470" i="1"/>
  <c r="W470" i="1"/>
  <c r="X470" i="1"/>
  <c r="Y470" i="1"/>
  <c r="U446" i="1"/>
  <c r="V446" i="1"/>
  <c r="W446" i="1"/>
  <c r="X446" i="1"/>
  <c r="Y446" i="1"/>
  <c r="U448" i="1"/>
  <c r="V448" i="1"/>
  <c r="W448" i="1"/>
  <c r="X448" i="1"/>
  <c r="Y448" i="1"/>
  <c r="U462" i="1"/>
  <c r="V462" i="1"/>
  <c r="W462" i="1"/>
  <c r="X462" i="1"/>
  <c r="Y462" i="1"/>
  <c r="U449" i="1"/>
  <c r="V449" i="1"/>
  <c r="W449" i="1"/>
  <c r="X449" i="1"/>
  <c r="Y449" i="1"/>
  <c r="U451" i="1"/>
  <c r="V451" i="1"/>
  <c r="W451" i="1"/>
  <c r="X451" i="1"/>
  <c r="Y451" i="1"/>
  <c r="U439" i="1"/>
  <c r="V439" i="1"/>
  <c r="W439" i="1"/>
  <c r="X439" i="1"/>
  <c r="Y439" i="1"/>
  <c r="U455" i="1"/>
  <c r="V455" i="1"/>
  <c r="W455" i="1"/>
  <c r="X455" i="1"/>
  <c r="Y455" i="1"/>
  <c r="U456" i="1"/>
  <c r="V456" i="1"/>
  <c r="W456" i="1"/>
  <c r="X456" i="1"/>
  <c r="Y456" i="1"/>
  <c r="U458" i="1"/>
  <c r="V458" i="1"/>
  <c r="W458" i="1"/>
  <c r="X458" i="1"/>
  <c r="Y458" i="1"/>
  <c r="U466" i="1"/>
  <c r="V466" i="1"/>
  <c r="W466" i="1"/>
  <c r="X466" i="1"/>
  <c r="Y466" i="1"/>
  <c r="U468" i="1"/>
  <c r="V468" i="1"/>
  <c r="W468" i="1"/>
  <c r="X468" i="1"/>
  <c r="Y468" i="1"/>
  <c r="U460" i="1"/>
  <c r="V460" i="1"/>
  <c r="W460" i="1"/>
  <c r="X460" i="1"/>
  <c r="Y460" i="1"/>
  <c r="U471" i="1"/>
  <c r="V471" i="1"/>
  <c r="W471" i="1"/>
  <c r="X471" i="1"/>
  <c r="Y471" i="1"/>
  <c r="U477" i="1"/>
  <c r="V477" i="1"/>
  <c r="W477" i="1"/>
  <c r="X477" i="1"/>
  <c r="Y477" i="1"/>
  <c r="U450" i="1"/>
  <c r="V450" i="1"/>
  <c r="W450" i="1"/>
  <c r="X450" i="1"/>
  <c r="Y450" i="1"/>
  <c r="U452" i="1"/>
  <c r="V452" i="1"/>
  <c r="W452" i="1"/>
  <c r="X452" i="1"/>
  <c r="Y452" i="1"/>
  <c r="U473" i="1"/>
  <c r="V473" i="1"/>
  <c r="W473" i="1"/>
  <c r="X473" i="1"/>
  <c r="Y473" i="1"/>
  <c r="U474" i="1"/>
  <c r="V474" i="1"/>
  <c r="W474" i="1"/>
  <c r="X474" i="1"/>
  <c r="Y474" i="1"/>
  <c r="U464" i="1"/>
  <c r="V464" i="1"/>
  <c r="W464" i="1"/>
  <c r="X464" i="1"/>
  <c r="Y464" i="1"/>
  <c r="U459" i="1"/>
  <c r="V459" i="1"/>
  <c r="W459" i="1"/>
  <c r="X459" i="1"/>
  <c r="Y459" i="1"/>
  <c r="U465" i="1"/>
  <c r="V465" i="1"/>
  <c r="W465" i="1"/>
  <c r="X465" i="1"/>
  <c r="Y465" i="1"/>
  <c r="U479" i="1"/>
  <c r="V479" i="1"/>
  <c r="W479" i="1"/>
  <c r="X479" i="1"/>
  <c r="Y479" i="1"/>
  <c r="U472" i="1"/>
  <c r="V472" i="1"/>
  <c r="W472" i="1"/>
  <c r="X472" i="1"/>
  <c r="Y472" i="1"/>
  <c r="U481" i="1"/>
  <c r="V481" i="1"/>
  <c r="W481" i="1"/>
  <c r="X481" i="1"/>
  <c r="Y481" i="1"/>
  <c r="U475" i="1"/>
  <c r="V475" i="1"/>
  <c r="W475" i="1"/>
  <c r="X475" i="1"/>
  <c r="Y475" i="1"/>
  <c r="U476" i="1"/>
  <c r="V476" i="1"/>
  <c r="W476" i="1"/>
  <c r="X476" i="1"/>
  <c r="Y476" i="1"/>
  <c r="U469" i="1"/>
  <c r="V469" i="1"/>
  <c r="W469" i="1"/>
  <c r="X469" i="1"/>
  <c r="Y469" i="1"/>
  <c r="U482" i="1"/>
  <c r="V482" i="1"/>
  <c r="W482" i="1"/>
  <c r="X482" i="1"/>
  <c r="Y482" i="1"/>
  <c r="U486" i="1"/>
  <c r="V486" i="1"/>
  <c r="W486" i="1"/>
  <c r="X486" i="1"/>
  <c r="Y486" i="1"/>
  <c r="U478" i="1"/>
  <c r="V478" i="1"/>
  <c r="W478" i="1"/>
  <c r="X478" i="1"/>
  <c r="Y478" i="1"/>
  <c r="U480" i="1"/>
  <c r="V480" i="1"/>
  <c r="W480" i="1"/>
  <c r="X480" i="1"/>
  <c r="Y480" i="1"/>
  <c r="U483" i="1"/>
  <c r="V483" i="1"/>
  <c r="W483" i="1"/>
  <c r="X483" i="1"/>
  <c r="Y483" i="1"/>
  <c r="U489" i="1"/>
  <c r="V489" i="1"/>
  <c r="W489" i="1"/>
  <c r="X489" i="1"/>
  <c r="Y489" i="1"/>
  <c r="U484" i="1"/>
  <c r="V484" i="1"/>
  <c r="W484" i="1"/>
  <c r="X484" i="1"/>
  <c r="Y484" i="1"/>
  <c r="U487" i="1"/>
  <c r="V487" i="1"/>
  <c r="W487" i="1"/>
  <c r="X487" i="1"/>
  <c r="Y487" i="1"/>
  <c r="U500" i="1"/>
  <c r="V500" i="1"/>
  <c r="W500" i="1"/>
  <c r="X500" i="1"/>
  <c r="Y500" i="1"/>
  <c r="U490" i="1"/>
  <c r="V490" i="1"/>
  <c r="W490" i="1"/>
  <c r="X490" i="1"/>
  <c r="Y490" i="1"/>
  <c r="U496" i="1"/>
  <c r="V496" i="1"/>
  <c r="W496" i="1"/>
  <c r="X496" i="1"/>
  <c r="Y496" i="1"/>
  <c r="U497" i="1"/>
  <c r="V497" i="1"/>
  <c r="W497" i="1"/>
  <c r="X497" i="1"/>
  <c r="Y497" i="1"/>
  <c r="U498" i="1"/>
  <c r="V498" i="1"/>
  <c r="W498" i="1"/>
  <c r="X498" i="1"/>
  <c r="Y498" i="1"/>
  <c r="U485" i="1"/>
  <c r="V485" i="1"/>
  <c r="W485" i="1"/>
  <c r="X485" i="1"/>
  <c r="Y485" i="1"/>
  <c r="U494" i="1"/>
  <c r="V494" i="1"/>
  <c r="W494" i="1"/>
  <c r="X494" i="1"/>
  <c r="Y494" i="1"/>
  <c r="U488" i="1"/>
  <c r="V488" i="1"/>
  <c r="W488" i="1"/>
  <c r="X488" i="1"/>
  <c r="Y488" i="1"/>
  <c r="U491" i="1"/>
  <c r="V491" i="1"/>
  <c r="W491" i="1"/>
  <c r="X491" i="1"/>
  <c r="Y491" i="1"/>
  <c r="U499" i="1"/>
  <c r="V499" i="1"/>
  <c r="W499" i="1"/>
  <c r="X499" i="1"/>
  <c r="Y499" i="1"/>
  <c r="U505" i="1"/>
  <c r="V505" i="1"/>
  <c r="W505" i="1"/>
  <c r="X505" i="1"/>
  <c r="Y505" i="1"/>
  <c r="U492" i="1"/>
  <c r="V492" i="1"/>
  <c r="W492" i="1"/>
  <c r="X492" i="1"/>
  <c r="Y492" i="1"/>
  <c r="U493" i="1"/>
  <c r="V493" i="1"/>
  <c r="W493" i="1"/>
  <c r="X493" i="1"/>
  <c r="Y493" i="1"/>
  <c r="U495" i="1"/>
  <c r="V495" i="1"/>
  <c r="W495" i="1"/>
  <c r="X495" i="1"/>
  <c r="Y495" i="1"/>
  <c r="U501" i="1"/>
  <c r="V501" i="1"/>
  <c r="W501" i="1"/>
  <c r="X501" i="1"/>
  <c r="Y501" i="1"/>
  <c r="U502" i="1"/>
  <c r="V502" i="1"/>
  <c r="W502" i="1"/>
  <c r="X502" i="1"/>
  <c r="Y502" i="1"/>
  <c r="U507" i="1"/>
  <c r="V507" i="1"/>
  <c r="W507" i="1"/>
  <c r="X507" i="1"/>
  <c r="Y507" i="1"/>
  <c r="U504" i="1"/>
  <c r="V504" i="1"/>
  <c r="W504" i="1"/>
  <c r="X504" i="1"/>
  <c r="Y504" i="1"/>
  <c r="U503" i="1"/>
  <c r="V503" i="1"/>
  <c r="W503" i="1"/>
  <c r="X503" i="1"/>
  <c r="Y503" i="1"/>
  <c r="U506" i="1"/>
  <c r="V506" i="1"/>
  <c r="W506" i="1"/>
  <c r="X506" i="1"/>
  <c r="Y506" i="1"/>
  <c r="U508" i="1"/>
  <c r="V508" i="1"/>
  <c r="W508" i="1"/>
  <c r="X508" i="1"/>
  <c r="Y508" i="1"/>
  <c r="U509" i="1"/>
  <c r="V509" i="1"/>
  <c r="W509" i="1"/>
  <c r="X509" i="1"/>
  <c r="Y509" i="1"/>
  <c r="U511" i="1"/>
  <c r="V511" i="1"/>
  <c r="W511" i="1"/>
  <c r="X511" i="1"/>
  <c r="Y511" i="1"/>
  <c r="U510" i="1"/>
  <c r="V510" i="1"/>
  <c r="W510" i="1"/>
  <c r="X510" i="1"/>
  <c r="Y510" i="1"/>
  <c r="U512" i="1"/>
  <c r="V512" i="1"/>
  <c r="W512" i="1"/>
  <c r="X512" i="1"/>
  <c r="Y512" i="1"/>
  <c r="U513" i="1"/>
  <c r="V513" i="1"/>
  <c r="W513" i="1"/>
  <c r="X513" i="1"/>
  <c r="Y513" i="1"/>
  <c r="U514" i="1"/>
  <c r="V514" i="1"/>
  <c r="W514" i="1"/>
  <c r="X514" i="1"/>
  <c r="Y514" i="1"/>
  <c r="U515" i="1"/>
  <c r="V515" i="1"/>
  <c r="W515" i="1"/>
  <c r="X515" i="1"/>
  <c r="Y515" i="1"/>
  <c r="V2" i="1"/>
  <c r="W2" i="1"/>
  <c r="X2" i="1"/>
  <c r="Y2" i="1"/>
  <c r="U2" i="1"/>
  <c r="O232" i="1"/>
  <c r="P232" i="1"/>
  <c r="Q232" i="1"/>
  <c r="R232" i="1"/>
  <c r="O510" i="1"/>
  <c r="P510" i="1"/>
  <c r="Q510" i="1"/>
  <c r="R510" i="1"/>
  <c r="O490" i="1"/>
  <c r="P490" i="1"/>
  <c r="Q490" i="1"/>
  <c r="R490" i="1"/>
  <c r="O190" i="1"/>
  <c r="P190" i="1"/>
  <c r="Q190" i="1"/>
  <c r="R190" i="1"/>
  <c r="O30" i="1"/>
  <c r="P30" i="1"/>
  <c r="Q30" i="1"/>
  <c r="R30" i="1"/>
  <c r="O263" i="1"/>
  <c r="P263" i="1"/>
  <c r="Q263" i="1"/>
  <c r="R263" i="1"/>
  <c r="O19" i="1"/>
  <c r="P19" i="1"/>
  <c r="Q19" i="1"/>
  <c r="R19" i="1"/>
  <c r="O102" i="1"/>
  <c r="P102" i="1"/>
  <c r="Q102" i="1"/>
  <c r="R102" i="1"/>
  <c r="O314" i="1"/>
  <c r="P314" i="1"/>
  <c r="Q314" i="1"/>
  <c r="R314" i="1"/>
  <c r="O348" i="1"/>
  <c r="P348" i="1"/>
  <c r="Q348" i="1"/>
  <c r="R348" i="1"/>
  <c r="O448" i="1"/>
  <c r="P448" i="1"/>
  <c r="Q448" i="1"/>
  <c r="R448" i="1"/>
  <c r="O77" i="1"/>
  <c r="P77" i="1"/>
  <c r="Q77" i="1"/>
  <c r="R77" i="1"/>
  <c r="O119" i="1"/>
  <c r="P119" i="1"/>
  <c r="Q119" i="1"/>
  <c r="R119" i="1"/>
  <c r="O355" i="1"/>
  <c r="P355" i="1"/>
  <c r="Q355" i="1"/>
  <c r="R355" i="1"/>
  <c r="O361" i="1"/>
  <c r="P361" i="1"/>
  <c r="Q361" i="1"/>
  <c r="R361" i="1"/>
  <c r="O169" i="1"/>
  <c r="P169" i="1"/>
  <c r="Q169" i="1"/>
  <c r="R169" i="1"/>
  <c r="O115" i="1"/>
  <c r="P115" i="1"/>
  <c r="Q115" i="1"/>
  <c r="R115" i="1"/>
  <c r="O99" i="1"/>
  <c r="P99" i="1"/>
  <c r="Q99" i="1"/>
  <c r="R99" i="1"/>
  <c r="O202" i="1"/>
  <c r="P202" i="1"/>
  <c r="Q202" i="1"/>
  <c r="R202" i="1"/>
  <c r="O90" i="1"/>
  <c r="P90" i="1"/>
  <c r="Q90" i="1"/>
  <c r="R90" i="1"/>
  <c r="O514" i="1"/>
  <c r="P514" i="1"/>
  <c r="Q514" i="1"/>
  <c r="R514" i="1"/>
  <c r="O188" i="1"/>
  <c r="P188" i="1"/>
  <c r="Q188" i="1"/>
  <c r="R188" i="1"/>
  <c r="O177" i="1"/>
  <c r="P177" i="1"/>
  <c r="Q177" i="1"/>
  <c r="R177" i="1"/>
  <c r="O160" i="1"/>
  <c r="P160" i="1"/>
  <c r="Q160" i="1"/>
  <c r="R160" i="1"/>
  <c r="O100" i="1"/>
  <c r="P100" i="1"/>
  <c r="Q100" i="1"/>
  <c r="R100" i="1"/>
  <c r="O185" i="1"/>
  <c r="P185" i="1"/>
  <c r="Q185" i="1"/>
  <c r="R185" i="1"/>
  <c r="O362" i="1"/>
  <c r="P362" i="1"/>
  <c r="Q362" i="1"/>
  <c r="R362" i="1"/>
  <c r="O462" i="1"/>
  <c r="P462" i="1"/>
  <c r="Q462" i="1"/>
  <c r="R462" i="1"/>
  <c r="O27" i="1"/>
  <c r="P27" i="1"/>
  <c r="Q27" i="1"/>
  <c r="R27" i="1"/>
  <c r="O320" i="1"/>
  <c r="P320" i="1"/>
  <c r="Q320" i="1"/>
  <c r="R320" i="1"/>
  <c r="O29" i="1"/>
  <c r="P29" i="1"/>
  <c r="Q29" i="1"/>
  <c r="R29" i="1"/>
  <c r="O82" i="1"/>
  <c r="P82" i="1"/>
  <c r="Q82" i="1"/>
  <c r="R82" i="1"/>
  <c r="O123" i="1"/>
  <c r="P123" i="1"/>
  <c r="Q123" i="1"/>
  <c r="R123" i="1"/>
  <c r="O204" i="1"/>
  <c r="P204" i="1"/>
  <c r="Q204" i="1"/>
  <c r="R204" i="1"/>
  <c r="O484" i="1"/>
  <c r="P484" i="1"/>
  <c r="Q484" i="1"/>
  <c r="R484" i="1"/>
  <c r="O431" i="1"/>
  <c r="P431" i="1"/>
  <c r="Q431" i="1"/>
  <c r="R431" i="1"/>
  <c r="O373" i="1"/>
  <c r="P373" i="1"/>
  <c r="Q373" i="1"/>
  <c r="R373" i="1"/>
  <c r="O422" i="1"/>
  <c r="P422" i="1"/>
  <c r="Q422" i="1"/>
  <c r="R422" i="1"/>
  <c r="O288" i="1"/>
  <c r="P288" i="1"/>
  <c r="Q288" i="1"/>
  <c r="R288" i="1"/>
  <c r="O458" i="1"/>
  <c r="P458" i="1"/>
  <c r="Q458" i="1"/>
  <c r="R458" i="1"/>
  <c r="O68" i="1"/>
  <c r="P68" i="1"/>
  <c r="Q68" i="1"/>
  <c r="R68" i="1"/>
  <c r="O299" i="1"/>
  <c r="P299" i="1"/>
  <c r="Q299" i="1"/>
  <c r="R299" i="1"/>
  <c r="O272" i="1"/>
  <c r="P272" i="1"/>
  <c r="Q272" i="1"/>
  <c r="R272" i="1"/>
  <c r="O195" i="1"/>
  <c r="P195" i="1"/>
  <c r="Q195" i="1"/>
  <c r="R195" i="1"/>
  <c r="O153" i="1"/>
  <c r="P153" i="1"/>
  <c r="Q153" i="1"/>
  <c r="R153" i="1"/>
  <c r="O214" i="1"/>
  <c r="P214" i="1"/>
  <c r="Q214" i="1"/>
  <c r="R214" i="1"/>
  <c r="O441" i="1"/>
  <c r="P441" i="1"/>
  <c r="Q441" i="1"/>
  <c r="R441" i="1"/>
  <c r="O415" i="1"/>
  <c r="P415" i="1"/>
  <c r="Q415" i="1"/>
  <c r="R415" i="1"/>
  <c r="O410" i="1"/>
  <c r="P410" i="1"/>
  <c r="Q410" i="1"/>
  <c r="R410" i="1"/>
  <c r="O381" i="1"/>
  <c r="P381" i="1"/>
  <c r="Q381" i="1"/>
  <c r="R381" i="1"/>
  <c r="O346" i="1"/>
  <c r="P346" i="1"/>
  <c r="Q346" i="1"/>
  <c r="R346" i="1"/>
  <c r="O158" i="1"/>
  <c r="P158" i="1"/>
  <c r="Q158" i="1"/>
  <c r="R158" i="1"/>
  <c r="O507" i="1"/>
  <c r="P507" i="1"/>
  <c r="Q507" i="1"/>
  <c r="R507" i="1"/>
  <c r="O440" i="1"/>
  <c r="P440" i="1"/>
  <c r="Q440" i="1"/>
  <c r="R440" i="1"/>
  <c r="O442" i="1"/>
  <c r="P442" i="1"/>
  <c r="Q442" i="1"/>
  <c r="R442" i="1"/>
  <c r="O389" i="1"/>
  <c r="P389" i="1"/>
  <c r="Q389" i="1"/>
  <c r="R389" i="1"/>
  <c r="O412" i="1"/>
  <c r="P412" i="1"/>
  <c r="Q412" i="1"/>
  <c r="R412" i="1"/>
  <c r="O94" i="1"/>
  <c r="P94" i="1"/>
  <c r="Q94" i="1"/>
  <c r="R94" i="1"/>
  <c r="O512" i="1"/>
  <c r="P512" i="1"/>
  <c r="Q512" i="1"/>
  <c r="R512" i="1"/>
  <c r="O338" i="1"/>
  <c r="P338" i="1"/>
  <c r="Q338" i="1"/>
  <c r="R338" i="1"/>
  <c r="O145" i="1"/>
  <c r="P145" i="1"/>
  <c r="Q145" i="1"/>
  <c r="R145" i="1"/>
  <c r="O386" i="1"/>
  <c r="P386" i="1"/>
  <c r="Q386" i="1"/>
  <c r="R386" i="1"/>
  <c r="O269" i="1"/>
  <c r="P269" i="1"/>
  <c r="Q269" i="1"/>
  <c r="R269" i="1"/>
  <c r="O121" i="1"/>
  <c r="P121" i="1"/>
  <c r="Q121" i="1"/>
  <c r="R121" i="1"/>
  <c r="O366" i="1"/>
  <c r="P366" i="1"/>
  <c r="Q366" i="1"/>
  <c r="R366" i="1"/>
  <c r="O164" i="1"/>
  <c r="P164" i="1"/>
  <c r="Q164" i="1"/>
  <c r="R164" i="1"/>
  <c r="O116" i="1"/>
  <c r="P116" i="1"/>
  <c r="Q116" i="1"/>
  <c r="R116" i="1"/>
  <c r="O486" i="1"/>
  <c r="P486" i="1"/>
  <c r="Q486" i="1"/>
  <c r="R486" i="1"/>
  <c r="O33" i="1"/>
  <c r="P33" i="1"/>
  <c r="Q33" i="1"/>
  <c r="R33" i="1"/>
  <c r="O280" i="1"/>
  <c r="P280" i="1"/>
  <c r="Q280" i="1"/>
  <c r="R280" i="1"/>
  <c r="O383" i="1"/>
  <c r="P383" i="1"/>
  <c r="Q383" i="1"/>
  <c r="R383" i="1"/>
  <c r="O483" i="1"/>
  <c r="P483" i="1"/>
  <c r="Q483" i="1"/>
  <c r="R483" i="1"/>
  <c r="O282" i="1"/>
  <c r="P282" i="1"/>
  <c r="Q282" i="1"/>
  <c r="R282" i="1"/>
  <c r="O3" i="1"/>
  <c r="P3" i="1"/>
  <c r="Q3" i="1"/>
  <c r="R3" i="1"/>
  <c r="O289" i="1"/>
  <c r="P289" i="1"/>
  <c r="Q289" i="1"/>
  <c r="R289" i="1"/>
  <c r="O201" i="1"/>
  <c r="P201" i="1"/>
  <c r="Q201" i="1"/>
  <c r="R201" i="1"/>
  <c r="O242" i="1"/>
  <c r="P242" i="1"/>
  <c r="Q242" i="1"/>
  <c r="R242" i="1"/>
  <c r="O437" i="1"/>
  <c r="P437" i="1"/>
  <c r="Q437" i="1"/>
  <c r="R437" i="1"/>
  <c r="O186" i="1"/>
  <c r="P186" i="1"/>
  <c r="Q186" i="1"/>
  <c r="R186" i="1"/>
  <c r="O342" i="1"/>
  <c r="P342" i="1"/>
  <c r="Q342" i="1"/>
  <c r="R342" i="1"/>
  <c r="O267" i="1"/>
  <c r="P267" i="1"/>
  <c r="Q267" i="1"/>
  <c r="R267" i="1"/>
  <c r="O80" i="1"/>
  <c r="P80" i="1"/>
  <c r="Q80" i="1"/>
  <c r="R80" i="1"/>
  <c r="O126" i="1"/>
  <c r="P126" i="1"/>
  <c r="Q126" i="1"/>
  <c r="R126" i="1"/>
  <c r="O475" i="1"/>
  <c r="P475" i="1"/>
  <c r="Q475" i="1"/>
  <c r="R475" i="1"/>
  <c r="O203" i="1"/>
  <c r="P203" i="1"/>
  <c r="Q203" i="1"/>
  <c r="R203" i="1"/>
  <c r="O62" i="1"/>
  <c r="P62" i="1"/>
  <c r="Q62" i="1"/>
  <c r="R62" i="1"/>
  <c r="O227" i="1"/>
  <c r="P227" i="1"/>
  <c r="Q227" i="1"/>
  <c r="R227" i="1"/>
  <c r="O273" i="1"/>
  <c r="P273" i="1"/>
  <c r="Q273" i="1"/>
  <c r="R273" i="1"/>
  <c r="O453" i="1"/>
  <c r="P453" i="1"/>
  <c r="Q453" i="1"/>
  <c r="R453" i="1"/>
  <c r="O165" i="1"/>
  <c r="P165" i="1"/>
  <c r="Q165" i="1"/>
  <c r="R165" i="1"/>
  <c r="O206" i="1"/>
  <c r="P206" i="1"/>
  <c r="Q206" i="1"/>
  <c r="R206" i="1"/>
  <c r="O329" i="1"/>
  <c r="P329" i="1"/>
  <c r="Q329" i="1"/>
  <c r="R329" i="1"/>
  <c r="O341" i="1"/>
  <c r="P341" i="1"/>
  <c r="Q341" i="1"/>
  <c r="R341" i="1"/>
  <c r="O11" i="1"/>
  <c r="P11" i="1"/>
  <c r="Q11" i="1"/>
  <c r="R11" i="1"/>
  <c r="O478" i="1"/>
  <c r="P478" i="1"/>
  <c r="Q478" i="1"/>
  <c r="R478" i="1"/>
  <c r="O180" i="1"/>
  <c r="P180" i="1"/>
  <c r="Q180" i="1"/>
  <c r="R180" i="1"/>
  <c r="O402" i="1"/>
  <c r="P402" i="1"/>
  <c r="Q402" i="1"/>
  <c r="R402" i="1"/>
  <c r="O124" i="1"/>
  <c r="P124" i="1"/>
  <c r="Q124" i="1"/>
  <c r="R124" i="1"/>
  <c r="O309" i="1"/>
  <c r="P309" i="1"/>
  <c r="Q309" i="1"/>
  <c r="R309" i="1"/>
  <c r="O42" i="1"/>
  <c r="P42" i="1"/>
  <c r="Q42" i="1"/>
  <c r="R42" i="1"/>
  <c r="O262" i="1"/>
  <c r="P262" i="1"/>
  <c r="Q262" i="1"/>
  <c r="R262" i="1"/>
  <c r="O268" i="1"/>
  <c r="P268" i="1"/>
  <c r="Q268" i="1"/>
  <c r="R268" i="1"/>
  <c r="O397" i="1"/>
  <c r="P397" i="1"/>
  <c r="Q397" i="1"/>
  <c r="R397" i="1"/>
  <c r="O310" i="1"/>
  <c r="P310" i="1"/>
  <c r="Q310" i="1"/>
  <c r="R310" i="1"/>
  <c r="O24" i="1"/>
  <c r="P24" i="1"/>
  <c r="Q24" i="1"/>
  <c r="R24" i="1"/>
  <c r="O157" i="1"/>
  <c r="P157" i="1"/>
  <c r="Q157" i="1"/>
  <c r="R157" i="1"/>
  <c r="O420" i="1"/>
  <c r="P420" i="1"/>
  <c r="Q420" i="1"/>
  <c r="R420" i="1"/>
  <c r="O511" i="1"/>
  <c r="P511" i="1"/>
  <c r="Q511" i="1"/>
  <c r="R511" i="1"/>
  <c r="O230" i="1"/>
  <c r="P230" i="1"/>
  <c r="Q230" i="1"/>
  <c r="R230" i="1"/>
  <c r="O120" i="1"/>
  <c r="P120" i="1"/>
  <c r="Q120" i="1"/>
  <c r="R120" i="1"/>
  <c r="O305" i="1"/>
  <c r="P305" i="1"/>
  <c r="Q305" i="1"/>
  <c r="R305" i="1"/>
  <c r="O45" i="1"/>
  <c r="P45" i="1"/>
  <c r="Q45" i="1"/>
  <c r="R45" i="1"/>
  <c r="O15" i="1"/>
  <c r="P15" i="1"/>
  <c r="Q15" i="1"/>
  <c r="R15" i="1"/>
  <c r="O414" i="1"/>
  <c r="P414" i="1"/>
  <c r="Q414" i="1"/>
  <c r="R414" i="1"/>
  <c r="O189" i="1"/>
  <c r="P189" i="1"/>
  <c r="Q189" i="1"/>
  <c r="R189" i="1"/>
  <c r="O392" i="1"/>
  <c r="P392" i="1"/>
  <c r="Q392" i="1"/>
  <c r="R392" i="1"/>
  <c r="O108" i="1"/>
  <c r="P108" i="1"/>
  <c r="Q108" i="1"/>
  <c r="R108" i="1"/>
  <c r="O117" i="1"/>
  <c r="P117" i="1"/>
  <c r="Q117" i="1"/>
  <c r="R117" i="1"/>
  <c r="O4" i="1"/>
  <c r="P4" i="1"/>
  <c r="Q4" i="1"/>
  <c r="R4" i="1"/>
  <c r="O34" i="1"/>
  <c r="P34" i="1"/>
  <c r="Q34" i="1"/>
  <c r="R34" i="1"/>
  <c r="O217" i="1"/>
  <c r="P217" i="1"/>
  <c r="Q217" i="1"/>
  <c r="R217" i="1"/>
  <c r="O178" i="1"/>
  <c r="P178" i="1"/>
  <c r="Q178" i="1"/>
  <c r="R178" i="1"/>
  <c r="O240" i="1"/>
  <c r="P240" i="1"/>
  <c r="Q240" i="1"/>
  <c r="R240" i="1"/>
  <c r="O129" i="1"/>
  <c r="P129" i="1"/>
  <c r="Q129" i="1"/>
  <c r="R129" i="1"/>
  <c r="O135" i="1"/>
  <c r="P135" i="1"/>
  <c r="Q135" i="1"/>
  <c r="R135" i="1"/>
  <c r="O429" i="1"/>
  <c r="P429" i="1"/>
  <c r="Q429" i="1"/>
  <c r="R429" i="1"/>
  <c r="O170" i="1"/>
  <c r="P170" i="1"/>
  <c r="Q170" i="1"/>
  <c r="R170" i="1"/>
  <c r="O349" i="1"/>
  <c r="P349" i="1"/>
  <c r="Q349" i="1"/>
  <c r="R349" i="1"/>
  <c r="O266" i="1"/>
  <c r="P266" i="1"/>
  <c r="Q266" i="1"/>
  <c r="R266" i="1"/>
  <c r="O85" i="1"/>
  <c r="P85" i="1"/>
  <c r="Q85" i="1"/>
  <c r="R85" i="1"/>
  <c r="O172" i="1"/>
  <c r="P172" i="1"/>
  <c r="Q172" i="1"/>
  <c r="R172" i="1"/>
  <c r="O438" i="1"/>
  <c r="P438" i="1"/>
  <c r="Q438" i="1"/>
  <c r="R438" i="1"/>
  <c r="O51" i="1"/>
  <c r="P51" i="1"/>
  <c r="Q51" i="1"/>
  <c r="R51" i="1"/>
  <c r="O301" i="1"/>
  <c r="P301" i="1"/>
  <c r="Q301" i="1"/>
  <c r="R301" i="1"/>
  <c r="O216" i="1"/>
  <c r="P216" i="1"/>
  <c r="Q216" i="1"/>
  <c r="R216" i="1"/>
  <c r="O55" i="1"/>
  <c r="P55" i="1"/>
  <c r="Q55" i="1"/>
  <c r="R55" i="1"/>
  <c r="O96" i="1"/>
  <c r="P96" i="1"/>
  <c r="Q96" i="1"/>
  <c r="R96" i="1"/>
  <c r="O375" i="1"/>
  <c r="P375" i="1"/>
  <c r="Q375" i="1"/>
  <c r="R375" i="1"/>
  <c r="O321" i="1"/>
  <c r="P321" i="1"/>
  <c r="Q321" i="1"/>
  <c r="R321" i="1"/>
  <c r="O81" i="1"/>
  <c r="P81" i="1"/>
  <c r="Q81" i="1"/>
  <c r="R81" i="1"/>
  <c r="O76" i="1"/>
  <c r="P76" i="1"/>
  <c r="Q76" i="1"/>
  <c r="R76" i="1"/>
  <c r="O65" i="1"/>
  <c r="P65" i="1"/>
  <c r="Q65" i="1"/>
  <c r="R65" i="1"/>
  <c r="O276" i="1"/>
  <c r="P276" i="1"/>
  <c r="Q276" i="1"/>
  <c r="R276" i="1"/>
  <c r="O59" i="1"/>
  <c r="P59" i="1"/>
  <c r="Q59" i="1"/>
  <c r="R59" i="1"/>
  <c r="O396" i="1"/>
  <c r="P396" i="1"/>
  <c r="Q396" i="1"/>
  <c r="R396" i="1"/>
  <c r="O401" i="1"/>
  <c r="P401" i="1"/>
  <c r="Q401" i="1"/>
  <c r="R401" i="1"/>
  <c r="O161" i="1"/>
  <c r="P161" i="1"/>
  <c r="Q161" i="1"/>
  <c r="R161" i="1"/>
  <c r="O447" i="1"/>
  <c r="P447" i="1"/>
  <c r="Q447" i="1"/>
  <c r="R447" i="1"/>
  <c r="O311" i="1"/>
  <c r="P311" i="1"/>
  <c r="Q311" i="1"/>
  <c r="R311" i="1"/>
  <c r="O485" i="1"/>
  <c r="P485" i="1"/>
  <c r="Q485" i="1"/>
  <c r="R485" i="1"/>
  <c r="O508" i="1"/>
  <c r="P508" i="1"/>
  <c r="Q508" i="1"/>
  <c r="R508" i="1"/>
  <c r="O368" i="1"/>
  <c r="P368" i="1"/>
  <c r="Q368" i="1"/>
  <c r="R368" i="1"/>
  <c r="O43" i="1"/>
  <c r="P43" i="1"/>
  <c r="Q43" i="1"/>
  <c r="R43" i="1"/>
  <c r="O167" i="1"/>
  <c r="P167" i="1"/>
  <c r="Q167" i="1"/>
  <c r="R167" i="1"/>
  <c r="O481" i="1"/>
  <c r="P481" i="1"/>
  <c r="Q481" i="1"/>
  <c r="R481" i="1"/>
  <c r="O21" i="1"/>
  <c r="P21" i="1"/>
  <c r="Q21" i="1"/>
  <c r="R21" i="1"/>
  <c r="O245" i="1"/>
  <c r="P245" i="1"/>
  <c r="Q245" i="1"/>
  <c r="R245" i="1"/>
  <c r="O322" i="1"/>
  <c r="P322" i="1"/>
  <c r="Q322" i="1"/>
  <c r="R322" i="1"/>
  <c r="O369" i="1"/>
  <c r="P369" i="1"/>
  <c r="Q369" i="1"/>
  <c r="R369" i="1"/>
  <c r="O7" i="1"/>
  <c r="P7" i="1"/>
  <c r="Q7" i="1"/>
  <c r="R7" i="1"/>
  <c r="O226" i="1"/>
  <c r="P226" i="1"/>
  <c r="Q226" i="1"/>
  <c r="R226" i="1"/>
  <c r="O199" i="1"/>
  <c r="P199" i="1"/>
  <c r="Q199" i="1"/>
  <c r="R199" i="1"/>
  <c r="O118" i="1"/>
  <c r="P118" i="1"/>
  <c r="Q118" i="1"/>
  <c r="R118" i="1"/>
  <c r="O325" i="1"/>
  <c r="P325" i="1"/>
  <c r="Q325" i="1"/>
  <c r="R325" i="1"/>
  <c r="O327" i="1"/>
  <c r="P327" i="1"/>
  <c r="Q327" i="1"/>
  <c r="R327" i="1"/>
  <c r="O290" i="1"/>
  <c r="P290" i="1"/>
  <c r="Q290" i="1"/>
  <c r="R290" i="1"/>
  <c r="O515" i="1"/>
  <c r="P515" i="1"/>
  <c r="Q515" i="1"/>
  <c r="R515" i="1"/>
  <c r="O471" i="1"/>
  <c r="P471" i="1"/>
  <c r="Q471" i="1"/>
  <c r="R471" i="1"/>
  <c r="O313" i="1"/>
  <c r="P313" i="1"/>
  <c r="Q313" i="1"/>
  <c r="R313" i="1"/>
  <c r="O378" i="1"/>
  <c r="P378" i="1"/>
  <c r="Q378" i="1"/>
  <c r="R378" i="1"/>
  <c r="O200" i="1"/>
  <c r="P200" i="1"/>
  <c r="Q200" i="1"/>
  <c r="R200" i="1"/>
  <c r="O308" i="1"/>
  <c r="P308" i="1"/>
  <c r="Q308" i="1"/>
  <c r="R308" i="1"/>
  <c r="O358" i="1"/>
  <c r="P358" i="1"/>
  <c r="Q358" i="1"/>
  <c r="R358" i="1"/>
  <c r="O130" i="1"/>
  <c r="P130" i="1"/>
  <c r="Q130" i="1"/>
  <c r="R130" i="1"/>
  <c r="O183" i="1"/>
  <c r="P183" i="1"/>
  <c r="Q183" i="1"/>
  <c r="R183" i="1"/>
  <c r="O344" i="1"/>
  <c r="P344" i="1"/>
  <c r="Q344" i="1"/>
  <c r="R344" i="1"/>
  <c r="O394" i="1"/>
  <c r="P394" i="1"/>
  <c r="Q394" i="1"/>
  <c r="R394" i="1"/>
  <c r="O505" i="1"/>
  <c r="P505" i="1"/>
  <c r="Q505" i="1"/>
  <c r="R505" i="1"/>
  <c r="O390" i="1"/>
  <c r="P390" i="1"/>
  <c r="Q390" i="1"/>
  <c r="R390" i="1"/>
  <c r="O303" i="1"/>
  <c r="P303" i="1"/>
  <c r="Q303" i="1"/>
  <c r="R303" i="1"/>
  <c r="O317" i="1"/>
  <c r="P317" i="1"/>
  <c r="Q317" i="1"/>
  <c r="R317" i="1"/>
  <c r="O220" i="1"/>
  <c r="P220" i="1"/>
  <c r="Q220" i="1"/>
  <c r="R220" i="1"/>
  <c r="O225" i="1"/>
  <c r="P225" i="1"/>
  <c r="Q225" i="1"/>
  <c r="R225" i="1"/>
  <c r="O40" i="1"/>
  <c r="P40" i="1"/>
  <c r="Q40" i="1"/>
  <c r="R40" i="1"/>
  <c r="O92" i="1"/>
  <c r="P92" i="1"/>
  <c r="Q92" i="1"/>
  <c r="R92" i="1"/>
  <c r="O337" i="1"/>
  <c r="P337" i="1"/>
  <c r="Q337" i="1"/>
  <c r="R337" i="1"/>
  <c r="O71" i="1"/>
  <c r="P71" i="1"/>
  <c r="Q71" i="1"/>
  <c r="R71" i="1"/>
  <c r="O156" i="1"/>
  <c r="P156" i="1"/>
  <c r="Q156" i="1"/>
  <c r="R156" i="1"/>
  <c r="O228" i="1"/>
  <c r="P228" i="1"/>
  <c r="Q228" i="1"/>
  <c r="R228" i="1"/>
  <c r="O343" i="1"/>
  <c r="P343" i="1"/>
  <c r="Q343" i="1"/>
  <c r="R343" i="1"/>
  <c r="O150" i="1"/>
  <c r="P150" i="1"/>
  <c r="Q150" i="1"/>
  <c r="R150" i="1"/>
  <c r="O244" i="1"/>
  <c r="P244" i="1"/>
  <c r="Q244" i="1"/>
  <c r="R244" i="1"/>
  <c r="O476" i="1"/>
  <c r="P476" i="1"/>
  <c r="Q476" i="1"/>
  <c r="R476" i="1"/>
  <c r="O502" i="1"/>
  <c r="P502" i="1"/>
  <c r="Q502" i="1"/>
  <c r="R502" i="1"/>
  <c r="O399" i="1"/>
  <c r="P399" i="1"/>
  <c r="Q399" i="1"/>
  <c r="R399" i="1"/>
  <c r="O425" i="1"/>
  <c r="P425" i="1"/>
  <c r="Q425" i="1"/>
  <c r="R425" i="1"/>
  <c r="O168" i="1"/>
  <c r="P168" i="1"/>
  <c r="Q168" i="1"/>
  <c r="R168" i="1"/>
  <c r="O134" i="1"/>
  <c r="P134" i="1"/>
  <c r="Q134" i="1"/>
  <c r="R134" i="1"/>
  <c r="O417" i="1"/>
  <c r="P417" i="1"/>
  <c r="Q417" i="1"/>
  <c r="R417" i="1"/>
  <c r="O258" i="1"/>
  <c r="P258" i="1"/>
  <c r="Q258" i="1"/>
  <c r="R258" i="1"/>
  <c r="O238" i="1"/>
  <c r="P238" i="1"/>
  <c r="Q238" i="1"/>
  <c r="R238" i="1"/>
  <c r="O279" i="1"/>
  <c r="P279" i="1"/>
  <c r="Q279" i="1"/>
  <c r="R279" i="1"/>
  <c r="O114" i="1"/>
  <c r="P114" i="1"/>
  <c r="Q114" i="1"/>
  <c r="R114" i="1"/>
  <c r="O365" i="1"/>
  <c r="P365" i="1"/>
  <c r="Q365" i="1"/>
  <c r="R365" i="1"/>
  <c r="O111" i="1"/>
  <c r="P111" i="1"/>
  <c r="Q111" i="1"/>
  <c r="R111" i="1"/>
  <c r="O239" i="1"/>
  <c r="P239" i="1"/>
  <c r="Q239" i="1"/>
  <c r="R239" i="1"/>
  <c r="O162" i="1"/>
  <c r="P162" i="1"/>
  <c r="Q162" i="1"/>
  <c r="R162" i="1"/>
  <c r="O83" i="1"/>
  <c r="P83" i="1"/>
  <c r="Q83" i="1"/>
  <c r="R83" i="1"/>
  <c r="O467" i="1"/>
  <c r="P467" i="1"/>
  <c r="Q467" i="1"/>
  <c r="R467" i="1"/>
  <c r="O75" i="1"/>
  <c r="P75" i="1"/>
  <c r="Q75" i="1"/>
  <c r="R75" i="1"/>
  <c r="O87" i="1"/>
  <c r="P87" i="1"/>
  <c r="Q87" i="1"/>
  <c r="R87" i="1"/>
  <c r="O427" i="1"/>
  <c r="P427" i="1"/>
  <c r="Q427" i="1"/>
  <c r="R427" i="1"/>
  <c r="O207" i="1"/>
  <c r="P207" i="1"/>
  <c r="Q207" i="1"/>
  <c r="R207" i="1"/>
  <c r="O234" i="1"/>
  <c r="P234" i="1"/>
  <c r="Q234" i="1"/>
  <c r="R234" i="1"/>
  <c r="O212" i="1"/>
  <c r="P212" i="1"/>
  <c r="Q212" i="1"/>
  <c r="R212" i="1"/>
  <c r="O236" i="1"/>
  <c r="P236" i="1"/>
  <c r="Q236" i="1"/>
  <c r="R236" i="1"/>
  <c r="O36" i="1"/>
  <c r="P36" i="1"/>
  <c r="Q36" i="1"/>
  <c r="R36" i="1"/>
  <c r="O347" i="1"/>
  <c r="P347" i="1"/>
  <c r="Q347" i="1"/>
  <c r="R347" i="1"/>
  <c r="O107" i="1"/>
  <c r="P107" i="1"/>
  <c r="Q107" i="1"/>
  <c r="R107" i="1"/>
  <c r="O315" i="1"/>
  <c r="P315" i="1"/>
  <c r="Q315" i="1"/>
  <c r="R315" i="1"/>
  <c r="O64" i="1"/>
  <c r="P64" i="1"/>
  <c r="Q64" i="1"/>
  <c r="R64" i="1"/>
  <c r="O181" i="1"/>
  <c r="P181" i="1"/>
  <c r="Q181" i="1"/>
  <c r="R181" i="1"/>
  <c r="O400" i="1"/>
  <c r="P400" i="1"/>
  <c r="Q400" i="1"/>
  <c r="R400" i="1"/>
  <c r="O384" i="1"/>
  <c r="P384" i="1"/>
  <c r="Q384" i="1"/>
  <c r="R384" i="1"/>
  <c r="O50" i="1"/>
  <c r="P50" i="1"/>
  <c r="Q50" i="1"/>
  <c r="R50" i="1"/>
  <c r="O357" i="1"/>
  <c r="P357" i="1"/>
  <c r="Q357" i="1"/>
  <c r="R357" i="1"/>
  <c r="O208" i="1"/>
  <c r="P208" i="1"/>
  <c r="Q208" i="1"/>
  <c r="R208" i="1"/>
  <c r="O192" i="1"/>
  <c r="P192" i="1"/>
  <c r="Q192" i="1"/>
  <c r="R192" i="1"/>
  <c r="O2" i="1"/>
  <c r="P2" i="1"/>
  <c r="Q2" i="1"/>
  <c r="R2" i="1"/>
  <c r="O133" i="1"/>
  <c r="P133" i="1"/>
  <c r="Q133" i="1"/>
  <c r="R133" i="1"/>
  <c r="O211" i="1"/>
  <c r="P211" i="1"/>
  <c r="Q211" i="1"/>
  <c r="R211" i="1"/>
  <c r="O364" i="1"/>
  <c r="P364" i="1"/>
  <c r="Q364" i="1"/>
  <c r="R364" i="1"/>
  <c r="O53" i="1"/>
  <c r="P53" i="1"/>
  <c r="Q53" i="1"/>
  <c r="R53" i="1"/>
  <c r="O218" i="1"/>
  <c r="P218" i="1"/>
  <c r="Q218" i="1"/>
  <c r="R218" i="1"/>
  <c r="O371" i="1"/>
  <c r="P371" i="1"/>
  <c r="Q371" i="1"/>
  <c r="R371" i="1"/>
  <c r="O151" i="1"/>
  <c r="P151" i="1"/>
  <c r="Q151" i="1"/>
  <c r="R151" i="1"/>
  <c r="O319" i="1"/>
  <c r="P319" i="1"/>
  <c r="Q319" i="1"/>
  <c r="R319" i="1"/>
  <c r="O496" i="1"/>
  <c r="P496" i="1"/>
  <c r="Q496" i="1"/>
  <c r="R496" i="1"/>
  <c r="O48" i="1"/>
  <c r="P48" i="1"/>
  <c r="Q48" i="1"/>
  <c r="R48" i="1"/>
  <c r="O246" i="1"/>
  <c r="P246" i="1"/>
  <c r="Q246" i="1"/>
  <c r="R246" i="1"/>
  <c r="O350" i="1"/>
  <c r="P350" i="1"/>
  <c r="Q350" i="1"/>
  <c r="R350" i="1"/>
  <c r="O499" i="1"/>
  <c r="P499" i="1"/>
  <c r="Q499" i="1"/>
  <c r="R499" i="1"/>
  <c r="O138" i="1"/>
  <c r="P138" i="1"/>
  <c r="Q138" i="1"/>
  <c r="R138" i="1"/>
  <c r="O411" i="1"/>
  <c r="P411" i="1"/>
  <c r="Q411" i="1"/>
  <c r="R411" i="1"/>
  <c r="O136" i="1"/>
  <c r="P136" i="1"/>
  <c r="Q136" i="1"/>
  <c r="R136" i="1"/>
  <c r="O356" i="1"/>
  <c r="P356" i="1"/>
  <c r="Q356" i="1"/>
  <c r="R356" i="1"/>
  <c r="O37" i="1"/>
  <c r="P37" i="1"/>
  <c r="Q37" i="1"/>
  <c r="R37" i="1"/>
  <c r="O307" i="1"/>
  <c r="P307" i="1"/>
  <c r="Q307" i="1"/>
  <c r="R307" i="1"/>
  <c r="O219" i="1"/>
  <c r="P219" i="1"/>
  <c r="Q219" i="1"/>
  <c r="R219" i="1"/>
  <c r="O243" i="1"/>
  <c r="P243" i="1"/>
  <c r="Q243" i="1"/>
  <c r="R243" i="1"/>
  <c r="O335" i="1"/>
  <c r="P335" i="1"/>
  <c r="Q335" i="1"/>
  <c r="R335" i="1"/>
  <c r="O237" i="1"/>
  <c r="P237" i="1"/>
  <c r="Q237" i="1"/>
  <c r="R237" i="1"/>
  <c r="O497" i="1"/>
  <c r="P497" i="1"/>
  <c r="Q497" i="1"/>
  <c r="R497" i="1"/>
  <c r="O494" i="1"/>
  <c r="P494" i="1"/>
  <c r="Q494" i="1"/>
  <c r="R494" i="1"/>
  <c r="O18" i="1"/>
  <c r="P18" i="1"/>
  <c r="Q18" i="1"/>
  <c r="R18" i="1"/>
  <c r="O264" i="1"/>
  <c r="P264" i="1"/>
  <c r="Q264" i="1"/>
  <c r="R264" i="1"/>
  <c r="O281" i="1"/>
  <c r="P281" i="1"/>
  <c r="Q281" i="1"/>
  <c r="R281" i="1"/>
  <c r="O103" i="1"/>
  <c r="P103" i="1"/>
  <c r="Q103" i="1"/>
  <c r="R103" i="1"/>
  <c r="O468" i="1"/>
  <c r="P468" i="1"/>
  <c r="Q468" i="1"/>
  <c r="R468" i="1"/>
  <c r="O292" i="1"/>
  <c r="P292" i="1"/>
  <c r="Q292" i="1"/>
  <c r="R292" i="1"/>
  <c r="O46" i="1"/>
  <c r="P46" i="1"/>
  <c r="Q46" i="1"/>
  <c r="R46" i="1"/>
  <c r="O86" i="1"/>
  <c r="P86" i="1"/>
  <c r="Q86" i="1"/>
  <c r="R86" i="1"/>
  <c r="O304" i="1"/>
  <c r="P304" i="1"/>
  <c r="Q304" i="1"/>
  <c r="R304" i="1"/>
  <c r="O215" i="1"/>
  <c r="P215" i="1"/>
  <c r="Q215" i="1"/>
  <c r="R215" i="1"/>
  <c r="O363" i="1"/>
  <c r="P363" i="1"/>
  <c r="Q363" i="1"/>
  <c r="R363" i="1"/>
  <c r="O413" i="1"/>
  <c r="P413" i="1"/>
  <c r="Q413" i="1"/>
  <c r="R413" i="1"/>
  <c r="O112" i="1"/>
  <c r="P112" i="1"/>
  <c r="Q112" i="1"/>
  <c r="R112" i="1"/>
  <c r="O13" i="1"/>
  <c r="P13" i="1"/>
  <c r="Q13" i="1"/>
  <c r="R13" i="1"/>
  <c r="O294" i="1"/>
  <c r="P294" i="1"/>
  <c r="Q294" i="1"/>
  <c r="R294" i="1"/>
  <c r="O127" i="1"/>
  <c r="P127" i="1"/>
  <c r="Q127" i="1"/>
  <c r="R127" i="1"/>
  <c r="O255" i="1"/>
  <c r="P255" i="1"/>
  <c r="Q255" i="1"/>
  <c r="R255" i="1"/>
  <c r="O293" i="1"/>
  <c r="P293" i="1"/>
  <c r="Q293" i="1"/>
  <c r="R293" i="1"/>
  <c r="O173" i="1"/>
  <c r="P173" i="1"/>
  <c r="Q173" i="1"/>
  <c r="R173" i="1"/>
  <c r="O393" i="1"/>
  <c r="P393" i="1"/>
  <c r="Q393" i="1"/>
  <c r="R393" i="1"/>
  <c r="O504" i="1"/>
  <c r="P504" i="1"/>
  <c r="Q504" i="1"/>
  <c r="R504" i="1"/>
  <c r="O331" i="1"/>
  <c r="P331" i="1"/>
  <c r="Q331" i="1"/>
  <c r="R331" i="1"/>
  <c r="O222" i="1"/>
  <c r="P222" i="1"/>
  <c r="Q222" i="1"/>
  <c r="R222" i="1"/>
  <c r="O297" i="1"/>
  <c r="P297" i="1"/>
  <c r="Q297" i="1"/>
  <c r="R297" i="1"/>
  <c r="O221" i="1"/>
  <c r="P221" i="1"/>
  <c r="Q221" i="1"/>
  <c r="R221" i="1"/>
  <c r="O8" i="1"/>
  <c r="P8" i="1"/>
  <c r="Q8" i="1"/>
  <c r="R8" i="1"/>
  <c r="O432" i="1"/>
  <c r="P432" i="1"/>
  <c r="Q432" i="1"/>
  <c r="R432" i="1"/>
  <c r="O249" i="1"/>
  <c r="P249" i="1"/>
  <c r="Q249" i="1"/>
  <c r="R249" i="1"/>
  <c r="O122" i="1"/>
  <c r="P122" i="1"/>
  <c r="Q122" i="1"/>
  <c r="R122" i="1"/>
  <c r="O450" i="1"/>
  <c r="P450" i="1"/>
  <c r="Q450" i="1"/>
  <c r="R450" i="1"/>
  <c r="O284" i="1"/>
  <c r="P284" i="1"/>
  <c r="Q284" i="1"/>
  <c r="R284" i="1"/>
  <c r="O131" i="1"/>
  <c r="P131" i="1"/>
  <c r="Q131" i="1"/>
  <c r="R131" i="1"/>
  <c r="O283" i="1"/>
  <c r="P283" i="1"/>
  <c r="Q283" i="1"/>
  <c r="R283" i="1"/>
  <c r="O501" i="1"/>
  <c r="P501" i="1"/>
  <c r="Q501" i="1"/>
  <c r="R501" i="1"/>
  <c r="O184" i="1"/>
  <c r="P184" i="1"/>
  <c r="Q184" i="1"/>
  <c r="R184" i="1"/>
  <c r="O187" i="1"/>
  <c r="P187" i="1"/>
  <c r="Q187" i="1"/>
  <c r="R187" i="1"/>
  <c r="O334" i="1"/>
  <c r="P334" i="1"/>
  <c r="Q334" i="1"/>
  <c r="R334" i="1"/>
  <c r="O500" i="1"/>
  <c r="P500" i="1"/>
  <c r="Q500" i="1"/>
  <c r="R500" i="1"/>
  <c r="O223" i="1"/>
  <c r="P223" i="1"/>
  <c r="Q223" i="1"/>
  <c r="R223" i="1"/>
  <c r="O229" i="1"/>
  <c r="P229" i="1"/>
  <c r="Q229" i="1"/>
  <c r="R229" i="1"/>
  <c r="O271" i="1"/>
  <c r="P271" i="1"/>
  <c r="Q271" i="1"/>
  <c r="R271" i="1"/>
  <c r="O452" i="1"/>
  <c r="P452" i="1"/>
  <c r="Q452" i="1"/>
  <c r="R452" i="1"/>
  <c r="O444" i="1"/>
  <c r="P444" i="1"/>
  <c r="Q444" i="1"/>
  <c r="R444" i="1"/>
  <c r="O387" i="1"/>
  <c r="P387" i="1"/>
  <c r="Q387" i="1"/>
  <c r="R387" i="1"/>
  <c r="O404" i="1"/>
  <c r="P404" i="1"/>
  <c r="Q404" i="1"/>
  <c r="R404" i="1"/>
  <c r="O175" i="1"/>
  <c r="P175" i="1"/>
  <c r="Q175" i="1"/>
  <c r="R175" i="1"/>
  <c r="O491" i="1"/>
  <c r="P491" i="1"/>
  <c r="Q491" i="1"/>
  <c r="R491" i="1"/>
  <c r="O463" i="1"/>
  <c r="P463" i="1"/>
  <c r="Q463" i="1"/>
  <c r="R463" i="1"/>
  <c r="O105" i="1"/>
  <c r="P105" i="1"/>
  <c r="Q105" i="1"/>
  <c r="R105" i="1"/>
  <c r="O295" i="1"/>
  <c r="P295" i="1"/>
  <c r="Q295" i="1"/>
  <c r="R295" i="1"/>
  <c r="O374" i="1"/>
  <c r="P374" i="1"/>
  <c r="Q374" i="1"/>
  <c r="R374" i="1"/>
  <c r="O166" i="1"/>
  <c r="P166" i="1"/>
  <c r="Q166" i="1"/>
  <c r="R166" i="1"/>
  <c r="O152" i="1"/>
  <c r="P152" i="1"/>
  <c r="Q152" i="1"/>
  <c r="R152" i="1"/>
  <c r="O277" i="1"/>
  <c r="P277" i="1"/>
  <c r="Q277" i="1"/>
  <c r="R277" i="1"/>
  <c r="O191" i="1"/>
  <c r="P191" i="1"/>
  <c r="Q191" i="1"/>
  <c r="R191" i="1"/>
  <c r="O252" i="1"/>
  <c r="P252" i="1"/>
  <c r="Q252" i="1"/>
  <c r="R252" i="1"/>
  <c r="O146" i="1"/>
  <c r="P146" i="1"/>
  <c r="Q146" i="1"/>
  <c r="R146" i="1"/>
  <c r="O109" i="1"/>
  <c r="P109" i="1"/>
  <c r="Q109" i="1"/>
  <c r="R109" i="1"/>
  <c r="O336" i="1"/>
  <c r="P336" i="1"/>
  <c r="Q336" i="1"/>
  <c r="R336" i="1"/>
  <c r="O140" i="1"/>
  <c r="P140" i="1"/>
  <c r="Q140" i="1"/>
  <c r="R140" i="1"/>
  <c r="O248" i="1"/>
  <c r="P248" i="1"/>
  <c r="Q248" i="1"/>
  <c r="R248" i="1"/>
  <c r="O194" i="1"/>
  <c r="P194" i="1"/>
  <c r="Q194" i="1"/>
  <c r="R194" i="1"/>
  <c r="O72" i="1"/>
  <c r="P72" i="1"/>
  <c r="Q72" i="1"/>
  <c r="R72" i="1"/>
  <c r="O477" i="1"/>
  <c r="P477" i="1"/>
  <c r="Q477" i="1"/>
  <c r="R477" i="1"/>
  <c r="O261" i="1"/>
  <c r="P261" i="1"/>
  <c r="Q261" i="1"/>
  <c r="R261" i="1"/>
  <c r="O174" i="1"/>
  <c r="P174" i="1"/>
  <c r="Q174" i="1"/>
  <c r="R174" i="1"/>
  <c r="O5" i="1"/>
  <c r="P5" i="1"/>
  <c r="Q5" i="1"/>
  <c r="R5" i="1"/>
  <c r="O182" i="1"/>
  <c r="P182" i="1"/>
  <c r="Q182" i="1"/>
  <c r="R182" i="1"/>
  <c r="O137" i="1"/>
  <c r="P137" i="1"/>
  <c r="Q137" i="1"/>
  <c r="R137" i="1"/>
  <c r="O466" i="1"/>
  <c r="P466" i="1"/>
  <c r="Q466" i="1"/>
  <c r="R466" i="1"/>
  <c r="O89" i="1"/>
  <c r="P89" i="1"/>
  <c r="Q89" i="1"/>
  <c r="R89" i="1"/>
  <c r="O465" i="1"/>
  <c r="P465" i="1"/>
  <c r="Q465" i="1"/>
  <c r="R465" i="1"/>
  <c r="O148" i="1"/>
  <c r="P148" i="1"/>
  <c r="Q148" i="1"/>
  <c r="R148" i="1"/>
  <c r="O91" i="1"/>
  <c r="P91" i="1"/>
  <c r="Q91" i="1"/>
  <c r="R91" i="1"/>
  <c r="O428" i="1"/>
  <c r="P428" i="1"/>
  <c r="Q428" i="1"/>
  <c r="R428" i="1"/>
  <c r="O28" i="1"/>
  <c r="P28" i="1"/>
  <c r="Q28" i="1"/>
  <c r="R28" i="1"/>
  <c r="O460" i="1"/>
  <c r="P460" i="1"/>
  <c r="Q460" i="1"/>
  <c r="R460" i="1"/>
  <c r="O38" i="1"/>
  <c r="P38" i="1"/>
  <c r="Q38" i="1"/>
  <c r="R38" i="1"/>
  <c r="O339" i="1"/>
  <c r="P339" i="1"/>
  <c r="Q339" i="1"/>
  <c r="R339" i="1"/>
  <c r="O26" i="1"/>
  <c r="P26" i="1"/>
  <c r="Q26" i="1"/>
  <c r="R26" i="1"/>
  <c r="O302" i="1"/>
  <c r="P302" i="1"/>
  <c r="Q302" i="1"/>
  <c r="R302" i="1"/>
  <c r="O367" i="1"/>
  <c r="P367" i="1"/>
  <c r="Q367" i="1"/>
  <c r="R367" i="1"/>
  <c r="O326" i="1"/>
  <c r="P326" i="1"/>
  <c r="Q326" i="1"/>
  <c r="R326" i="1"/>
  <c r="O69" i="1"/>
  <c r="P69" i="1"/>
  <c r="Q69" i="1"/>
  <c r="R69" i="1"/>
  <c r="O433" i="1"/>
  <c r="P433" i="1"/>
  <c r="Q433" i="1"/>
  <c r="R433" i="1"/>
  <c r="O506" i="1"/>
  <c r="P506" i="1"/>
  <c r="Q506" i="1"/>
  <c r="R506" i="1"/>
  <c r="O328" i="1"/>
  <c r="P328" i="1"/>
  <c r="Q328" i="1"/>
  <c r="R328" i="1"/>
  <c r="O70" i="1"/>
  <c r="P70" i="1"/>
  <c r="Q70" i="1"/>
  <c r="R70" i="1"/>
  <c r="O443" i="1"/>
  <c r="P443" i="1"/>
  <c r="Q443" i="1"/>
  <c r="R443" i="1"/>
  <c r="O434" i="1"/>
  <c r="P434" i="1"/>
  <c r="Q434" i="1"/>
  <c r="R434" i="1"/>
  <c r="O98" i="1"/>
  <c r="P98" i="1"/>
  <c r="Q98" i="1"/>
  <c r="R98" i="1"/>
  <c r="O163" i="1"/>
  <c r="P163" i="1"/>
  <c r="Q163" i="1"/>
  <c r="R163" i="1"/>
  <c r="O423" i="1"/>
  <c r="P423" i="1"/>
  <c r="Q423" i="1"/>
  <c r="R423" i="1"/>
  <c r="O84" i="1"/>
  <c r="P84" i="1"/>
  <c r="Q84" i="1"/>
  <c r="R84" i="1"/>
  <c r="O380" i="1"/>
  <c r="P380" i="1"/>
  <c r="Q380" i="1"/>
  <c r="R380" i="1"/>
  <c r="O312" i="1"/>
  <c r="P312" i="1"/>
  <c r="Q312" i="1"/>
  <c r="R312" i="1"/>
  <c r="O395" i="1"/>
  <c r="P395" i="1"/>
  <c r="Q395" i="1"/>
  <c r="R395" i="1"/>
  <c r="O409" i="1"/>
  <c r="P409" i="1"/>
  <c r="Q409" i="1"/>
  <c r="R409" i="1"/>
  <c r="O132" i="1"/>
  <c r="P132" i="1"/>
  <c r="Q132" i="1"/>
  <c r="R132" i="1"/>
  <c r="O509" i="1"/>
  <c r="P509" i="1"/>
  <c r="Q509" i="1"/>
  <c r="R509" i="1"/>
  <c r="O97" i="1"/>
  <c r="P97" i="1"/>
  <c r="Q97" i="1"/>
  <c r="R97" i="1"/>
  <c r="O270" i="1"/>
  <c r="P270" i="1"/>
  <c r="Q270" i="1"/>
  <c r="R270" i="1"/>
  <c r="O235" i="1"/>
  <c r="P235" i="1"/>
  <c r="Q235" i="1"/>
  <c r="R235" i="1"/>
  <c r="O418" i="1"/>
  <c r="P418" i="1"/>
  <c r="Q418" i="1"/>
  <c r="R418" i="1"/>
  <c r="O104" i="1"/>
  <c r="P104" i="1"/>
  <c r="Q104" i="1"/>
  <c r="R104" i="1"/>
  <c r="O408" i="1"/>
  <c r="P408" i="1"/>
  <c r="Q408" i="1"/>
  <c r="R408" i="1"/>
  <c r="O469" i="1"/>
  <c r="P469" i="1"/>
  <c r="Q469" i="1"/>
  <c r="R469" i="1"/>
  <c r="O23" i="1"/>
  <c r="P23" i="1"/>
  <c r="Q23" i="1"/>
  <c r="R23" i="1"/>
  <c r="O213" i="1"/>
  <c r="P213" i="1"/>
  <c r="Q213" i="1"/>
  <c r="R213" i="1"/>
  <c r="O416" i="1"/>
  <c r="P416" i="1"/>
  <c r="Q416" i="1"/>
  <c r="R416" i="1"/>
  <c r="O193" i="1"/>
  <c r="P193" i="1"/>
  <c r="Q193" i="1"/>
  <c r="R193" i="1"/>
  <c r="O382" i="1"/>
  <c r="P382" i="1"/>
  <c r="Q382" i="1"/>
  <c r="R382" i="1"/>
  <c r="O17" i="1"/>
  <c r="P17" i="1"/>
  <c r="Q17" i="1"/>
  <c r="R17" i="1"/>
  <c r="O101" i="1"/>
  <c r="P101" i="1"/>
  <c r="Q101" i="1"/>
  <c r="R101" i="1"/>
  <c r="O377" i="1"/>
  <c r="P377" i="1"/>
  <c r="Q377" i="1"/>
  <c r="R377" i="1"/>
  <c r="O259" i="1"/>
  <c r="P259" i="1"/>
  <c r="Q259" i="1"/>
  <c r="R259" i="1"/>
  <c r="O379" i="1"/>
  <c r="P379" i="1"/>
  <c r="Q379" i="1"/>
  <c r="R379" i="1"/>
  <c r="O430" i="1"/>
  <c r="P430" i="1"/>
  <c r="Q430" i="1"/>
  <c r="R430" i="1"/>
  <c r="O63" i="1"/>
  <c r="P63" i="1"/>
  <c r="Q63" i="1"/>
  <c r="R63" i="1"/>
  <c r="O488" i="1"/>
  <c r="P488" i="1"/>
  <c r="Q488" i="1"/>
  <c r="R488" i="1"/>
  <c r="O143" i="1"/>
  <c r="P143" i="1"/>
  <c r="Q143" i="1"/>
  <c r="R143" i="1"/>
  <c r="O285" i="1"/>
  <c r="P285" i="1"/>
  <c r="Q285" i="1"/>
  <c r="R285" i="1"/>
  <c r="O359" i="1"/>
  <c r="P359" i="1"/>
  <c r="Q359" i="1"/>
  <c r="R359" i="1"/>
  <c r="O318" i="1"/>
  <c r="P318" i="1"/>
  <c r="Q318" i="1"/>
  <c r="R318" i="1"/>
  <c r="O287" i="1"/>
  <c r="P287" i="1"/>
  <c r="Q287" i="1"/>
  <c r="R287" i="1"/>
  <c r="O88" i="1"/>
  <c r="P88" i="1"/>
  <c r="Q88" i="1"/>
  <c r="R88" i="1"/>
  <c r="O421" i="1"/>
  <c r="P421" i="1"/>
  <c r="Q421" i="1"/>
  <c r="R421" i="1"/>
  <c r="O31" i="1"/>
  <c r="P31" i="1"/>
  <c r="Q31" i="1"/>
  <c r="R31" i="1"/>
  <c r="O250" i="1"/>
  <c r="P250" i="1"/>
  <c r="Q250" i="1"/>
  <c r="R250" i="1"/>
  <c r="O147" i="1"/>
  <c r="P147" i="1"/>
  <c r="Q147" i="1"/>
  <c r="R147" i="1"/>
  <c r="O256" i="1"/>
  <c r="P256" i="1"/>
  <c r="Q256" i="1"/>
  <c r="R256" i="1"/>
  <c r="O286" i="1"/>
  <c r="P286" i="1"/>
  <c r="Q286" i="1"/>
  <c r="R286" i="1"/>
  <c r="O300" i="1"/>
  <c r="P300" i="1"/>
  <c r="Q300" i="1"/>
  <c r="R300" i="1"/>
  <c r="O275" i="1"/>
  <c r="P275" i="1"/>
  <c r="Q275" i="1"/>
  <c r="R275" i="1"/>
  <c r="O449" i="1"/>
  <c r="P449" i="1"/>
  <c r="Q449" i="1"/>
  <c r="R449" i="1"/>
  <c r="O39" i="1"/>
  <c r="P39" i="1"/>
  <c r="Q39" i="1"/>
  <c r="R39" i="1"/>
  <c r="O345" i="1"/>
  <c r="P345" i="1"/>
  <c r="Q345" i="1"/>
  <c r="R345" i="1"/>
  <c r="O16" i="1"/>
  <c r="P16" i="1"/>
  <c r="Q16" i="1"/>
  <c r="R16" i="1"/>
  <c r="O332" i="1"/>
  <c r="P332" i="1"/>
  <c r="Q332" i="1"/>
  <c r="R332" i="1"/>
  <c r="O376" i="1"/>
  <c r="P376" i="1"/>
  <c r="Q376" i="1"/>
  <c r="R376" i="1"/>
  <c r="O67" i="1"/>
  <c r="P67" i="1"/>
  <c r="Q67" i="1"/>
  <c r="R67" i="1"/>
  <c r="O52" i="1"/>
  <c r="P52" i="1"/>
  <c r="Q52" i="1"/>
  <c r="R52" i="1"/>
  <c r="O403" i="1"/>
  <c r="P403" i="1"/>
  <c r="Q403" i="1"/>
  <c r="R403" i="1"/>
  <c r="O128" i="1"/>
  <c r="P128" i="1"/>
  <c r="Q128" i="1"/>
  <c r="R128" i="1"/>
  <c r="O41" i="1"/>
  <c r="P41" i="1"/>
  <c r="Q41" i="1"/>
  <c r="R41" i="1"/>
  <c r="O25" i="1"/>
  <c r="P25" i="1"/>
  <c r="Q25" i="1"/>
  <c r="R25" i="1"/>
  <c r="O323" i="1"/>
  <c r="P323" i="1"/>
  <c r="Q323" i="1"/>
  <c r="R323" i="1"/>
  <c r="O14" i="1"/>
  <c r="P14" i="1"/>
  <c r="Q14" i="1"/>
  <c r="R14" i="1"/>
  <c r="O49" i="1"/>
  <c r="P49" i="1"/>
  <c r="Q49" i="1"/>
  <c r="R49" i="1"/>
  <c r="O205" i="1"/>
  <c r="P205" i="1"/>
  <c r="Q205" i="1"/>
  <c r="R205" i="1"/>
  <c r="O424" i="1"/>
  <c r="P424" i="1"/>
  <c r="Q424" i="1"/>
  <c r="R424" i="1"/>
  <c r="O20" i="1"/>
  <c r="P20" i="1"/>
  <c r="Q20" i="1"/>
  <c r="R20" i="1"/>
  <c r="O435" i="1"/>
  <c r="P435" i="1"/>
  <c r="Q435" i="1"/>
  <c r="R435" i="1"/>
  <c r="O79" i="1"/>
  <c r="P79" i="1"/>
  <c r="Q79" i="1"/>
  <c r="R79" i="1"/>
  <c r="O370" i="1"/>
  <c r="P370" i="1"/>
  <c r="Q370" i="1"/>
  <c r="R370" i="1"/>
  <c r="O407" i="1"/>
  <c r="P407" i="1"/>
  <c r="Q407" i="1"/>
  <c r="R407" i="1"/>
  <c r="O492" i="1"/>
  <c r="P492" i="1"/>
  <c r="Q492" i="1"/>
  <c r="R492" i="1"/>
  <c r="O110" i="1"/>
  <c r="P110" i="1"/>
  <c r="Q110" i="1"/>
  <c r="R110" i="1"/>
  <c r="O141" i="1"/>
  <c r="P141" i="1"/>
  <c r="Q141" i="1"/>
  <c r="R141" i="1"/>
  <c r="O241" i="1"/>
  <c r="P241" i="1"/>
  <c r="Q241" i="1"/>
  <c r="R241" i="1"/>
  <c r="O426" i="1"/>
  <c r="P426" i="1"/>
  <c r="Q426" i="1"/>
  <c r="R426" i="1"/>
  <c r="O78" i="1"/>
  <c r="P78" i="1"/>
  <c r="Q78" i="1"/>
  <c r="R78" i="1"/>
  <c r="O419" i="1"/>
  <c r="P419" i="1"/>
  <c r="Q419" i="1"/>
  <c r="R419" i="1"/>
  <c r="O439" i="1"/>
  <c r="P439" i="1"/>
  <c r="Q439" i="1"/>
  <c r="R439" i="1"/>
  <c r="O352" i="1"/>
  <c r="P352" i="1"/>
  <c r="Q352" i="1"/>
  <c r="R352" i="1"/>
  <c r="O405" i="1"/>
  <c r="P405" i="1"/>
  <c r="Q405" i="1"/>
  <c r="R405" i="1"/>
  <c r="O257" i="1"/>
  <c r="P257" i="1"/>
  <c r="Q257" i="1"/>
  <c r="R257" i="1"/>
  <c r="O35" i="1"/>
  <c r="P35" i="1"/>
  <c r="Q35" i="1"/>
  <c r="R35" i="1"/>
  <c r="O254" i="1"/>
  <c r="P254" i="1"/>
  <c r="Q254" i="1"/>
  <c r="R254" i="1"/>
  <c r="O473" i="1"/>
  <c r="P473" i="1"/>
  <c r="Q473" i="1"/>
  <c r="R473" i="1"/>
  <c r="O171" i="1"/>
  <c r="P171" i="1"/>
  <c r="Q171" i="1"/>
  <c r="R171" i="1"/>
  <c r="O210" i="1"/>
  <c r="P210" i="1"/>
  <c r="Q210" i="1"/>
  <c r="R210" i="1"/>
  <c r="O6" i="1"/>
  <c r="P6" i="1"/>
  <c r="Q6" i="1"/>
  <c r="R6" i="1"/>
  <c r="O436" i="1"/>
  <c r="P436" i="1"/>
  <c r="Q436" i="1"/>
  <c r="R436" i="1"/>
  <c r="O324" i="1"/>
  <c r="P324" i="1"/>
  <c r="Q324" i="1"/>
  <c r="R324" i="1"/>
  <c r="O391" i="1"/>
  <c r="P391" i="1"/>
  <c r="Q391" i="1"/>
  <c r="R391" i="1"/>
  <c r="O461" i="1"/>
  <c r="P461" i="1"/>
  <c r="Q461" i="1"/>
  <c r="R461" i="1"/>
  <c r="O487" i="1"/>
  <c r="P487" i="1"/>
  <c r="Q487" i="1"/>
  <c r="R487" i="1"/>
  <c r="O10" i="1"/>
  <c r="P10" i="1"/>
  <c r="Q10" i="1"/>
  <c r="R10" i="1"/>
  <c r="O489" i="1"/>
  <c r="P489" i="1"/>
  <c r="Q489" i="1"/>
  <c r="R489" i="1"/>
  <c r="O493" i="1"/>
  <c r="P493" i="1"/>
  <c r="Q493" i="1"/>
  <c r="R493" i="1"/>
  <c r="O495" i="1"/>
  <c r="P495" i="1"/>
  <c r="Q495" i="1"/>
  <c r="R495" i="1"/>
  <c r="O455" i="1"/>
  <c r="P455" i="1"/>
  <c r="Q455" i="1"/>
  <c r="R455" i="1"/>
  <c r="O176" i="1"/>
  <c r="P176" i="1"/>
  <c r="Q176" i="1"/>
  <c r="R176" i="1"/>
  <c r="O32" i="1"/>
  <c r="P32" i="1"/>
  <c r="Q32" i="1"/>
  <c r="R32" i="1"/>
  <c r="O159" i="1"/>
  <c r="P159" i="1"/>
  <c r="Q159" i="1"/>
  <c r="R159" i="1"/>
  <c r="O95" i="1"/>
  <c r="P95" i="1"/>
  <c r="Q95" i="1"/>
  <c r="R95" i="1"/>
  <c r="O56" i="1"/>
  <c r="P56" i="1"/>
  <c r="Q56" i="1"/>
  <c r="R56" i="1"/>
  <c r="O340" i="1"/>
  <c r="P340" i="1"/>
  <c r="Q340" i="1"/>
  <c r="R340" i="1"/>
  <c r="O197" i="1"/>
  <c r="P197" i="1"/>
  <c r="Q197" i="1"/>
  <c r="R197" i="1"/>
  <c r="O142" i="1"/>
  <c r="P142" i="1"/>
  <c r="Q142" i="1"/>
  <c r="R142" i="1"/>
  <c r="O372" i="1"/>
  <c r="P372" i="1"/>
  <c r="Q372" i="1"/>
  <c r="R372" i="1"/>
  <c r="O459" i="1"/>
  <c r="P459" i="1"/>
  <c r="Q459" i="1"/>
  <c r="R459" i="1"/>
  <c r="O456" i="1"/>
  <c r="P456" i="1"/>
  <c r="Q456" i="1"/>
  <c r="R456" i="1"/>
  <c r="O60" i="1"/>
  <c r="P60" i="1"/>
  <c r="Q60" i="1"/>
  <c r="R60" i="1"/>
  <c r="O209" i="1"/>
  <c r="P209" i="1"/>
  <c r="Q209" i="1"/>
  <c r="R209" i="1"/>
  <c r="O61" i="1"/>
  <c r="P61" i="1"/>
  <c r="Q61" i="1"/>
  <c r="R61" i="1"/>
  <c r="O479" i="1"/>
  <c r="P479" i="1"/>
  <c r="Q479" i="1"/>
  <c r="R479" i="1"/>
  <c r="O316" i="1"/>
  <c r="P316" i="1"/>
  <c r="Q316" i="1"/>
  <c r="R316" i="1"/>
  <c r="O445" i="1"/>
  <c r="P445" i="1"/>
  <c r="Q445" i="1"/>
  <c r="R445" i="1"/>
  <c r="O385" i="1"/>
  <c r="P385" i="1"/>
  <c r="Q385" i="1"/>
  <c r="R385" i="1"/>
  <c r="O265" i="1"/>
  <c r="P265" i="1"/>
  <c r="Q265" i="1"/>
  <c r="R265" i="1"/>
  <c r="O54" i="1"/>
  <c r="P54" i="1"/>
  <c r="Q54" i="1"/>
  <c r="R54" i="1"/>
  <c r="O474" i="1"/>
  <c r="P474" i="1"/>
  <c r="Q474" i="1"/>
  <c r="R474" i="1"/>
  <c r="O58" i="1"/>
  <c r="P58" i="1"/>
  <c r="Q58" i="1"/>
  <c r="R58" i="1"/>
  <c r="O333" i="1"/>
  <c r="P333" i="1"/>
  <c r="Q333" i="1"/>
  <c r="R333" i="1"/>
  <c r="O480" i="1"/>
  <c r="P480" i="1"/>
  <c r="Q480" i="1"/>
  <c r="R480" i="1"/>
  <c r="O12" i="1"/>
  <c r="P12" i="1"/>
  <c r="Q12" i="1"/>
  <c r="R12" i="1"/>
  <c r="O498" i="1"/>
  <c r="P498" i="1"/>
  <c r="Q498" i="1"/>
  <c r="R498" i="1"/>
  <c r="O298" i="1"/>
  <c r="P298" i="1"/>
  <c r="Q298" i="1"/>
  <c r="R298" i="1"/>
  <c r="O224" i="1"/>
  <c r="P224" i="1"/>
  <c r="Q224" i="1"/>
  <c r="R224" i="1"/>
  <c r="O154" i="1"/>
  <c r="P154" i="1"/>
  <c r="Q154" i="1"/>
  <c r="R154" i="1"/>
  <c r="O247" i="1"/>
  <c r="P247" i="1"/>
  <c r="Q247" i="1"/>
  <c r="R247" i="1"/>
  <c r="O47" i="1"/>
  <c r="P47" i="1"/>
  <c r="Q47" i="1"/>
  <c r="R47" i="1"/>
  <c r="O278" i="1"/>
  <c r="P278" i="1"/>
  <c r="Q278" i="1"/>
  <c r="R278" i="1"/>
  <c r="O353" i="1"/>
  <c r="P353" i="1"/>
  <c r="Q353" i="1"/>
  <c r="R353" i="1"/>
  <c r="O274" i="1"/>
  <c r="P274" i="1"/>
  <c r="Q274" i="1"/>
  <c r="R274" i="1"/>
  <c r="O388" i="1"/>
  <c r="P388" i="1"/>
  <c r="Q388" i="1"/>
  <c r="R388" i="1"/>
  <c r="O196" i="1"/>
  <c r="P196" i="1"/>
  <c r="Q196" i="1"/>
  <c r="R196" i="1"/>
  <c r="O251" i="1"/>
  <c r="P251" i="1"/>
  <c r="Q251" i="1"/>
  <c r="R251" i="1"/>
  <c r="O233" i="1"/>
  <c r="P233" i="1"/>
  <c r="Q233" i="1"/>
  <c r="R233" i="1"/>
  <c r="O451" i="1"/>
  <c r="P451" i="1"/>
  <c r="Q451" i="1"/>
  <c r="R451" i="1"/>
  <c r="O482" i="1"/>
  <c r="P482" i="1"/>
  <c r="Q482" i="1"/>
  <c r="R482" i="1"/>
  <c r="O139" i="1"/>
  <c r="P139" i="1"/>
  <c r="Q139" i="1"/>
  <c r="R139" i="1"/>
  <c r="O149" i="1"/>
  <c r="P149" i="1"/>
  <c r="Q149" i="1"/>
  <c r="R149" i="1"/>
  <c r="O9" i="1"/>
  <c r="P9" i="1"/>
  <c r="Q9" i="1"/>
  <c r="R9" i="1"/>
  <c r="O57" i="1"/>
  <c r="P57" i="1"/>
  <c r="Q57" i="1"/>
  <c r="R57" i="1"/>
  <c r="O93" i="1"/>
  <c r="P93" i="1"/>
  <c r="Q93" i="1"/>
  <c r="R93" i="1"/>
  <c r="O125" i="1"/>
  <c r="P125" i="1"/>
  <c r="Q125" i="1"/>
  <c r="R125" i="1"/>
  <c r="O291" i="1"/>
  <c r="P291" i="1"/>
  <c r="Q291" i="1"/>
  <c r="R291" i="1"/>
  <c r="O354" i="1"/>
  <c r="P354" i="1"/>
  <c r="Q354" i="1"/>
  <c r="R354" i="1"/>
  <c r="O351" i="1"/>
  <c r="P351" i="1"/>
  <c r="Q351" i="1"/>
  <c r="R351" i="1"/>
  <c r="O44" i="1"/>
  <c r="P44" i="1"/>
  <c r="Q44" i="1"/>
  <c r="R44" i="1"/>
  <c r="O155" i="1"/>
  <c r="P155" i="1"/>
  <c r="Q155" i="1"/>
  <c r="R155" i="1"/>
  <c r="O74" i="1"/>
  <c r="P74" i="1"/>
  <c r="Q74" i="1"/>
  <c r="R74" i="1"/>
  <c r="O513" i="1"/>
  <c r="P513" i="1"/>
  <c r="Q513" i="1"/>
  <c r="R513" i="1"/>
  <c r="O330" i="1"/>
  <c r="P330" i="1"/>
  <c r="Q330" i="1"/>
  <c r="R330" i="1"/>
  <c r="O296" i="1"/>
  <c r="P296" i="1"/>
  <c r="Q296" i="1"/>
  <c r="R296" i="1"/>
  <c r="O113" i="1"/>
  <c r="P113" i="1"/>
  <c r="Q113" i="1"/>
  <c r="R113" i="1"/>
  <c r="O179" i="1"/>
  <c r="P179" i="1"/>
  <c r="Q179" i="1"/>
  <c r="R179" i="1"/>
  <c r="O260" i="1"/>
  <c r="P260" i="1"/>
  <c r="Q260" i="1"/>
  <c r="R260" i="1"/>
  <c r="O470" i="1"/>
  <c r="P470" i="1"/>
  <c r="Q470" i="1"/>
  <c r="R470" i="1"/>
  <c r="O472" i="1"/>
  <c r="P472" i="1"/>
  <c r="Q472" i="1"/>
  <c r="R472" i="1"/>
  <c r="O66" i="1"/>
  <c r="P66" i="1"/>
  <c r="Q66" i="1"/>
  <c r="R66" i="1"/>
  <c r="O464" i="1"/>
  <c r="P464" i="1"/>
  <c r="Q464" i="1"/>
  <c r="R464" i="1"/>
  <c r="O306" i="1"/>
  <c r="P306" i="1"/>
  <c r="Q306" i="1"/>
  <c r="R306" i="1"/>
  <c r="O457" i="1"/>
  <c r="P457" i="1"/>
  <c r="Q457" i="1"/>
  <c r="R457" i="1"/>
  <c r="O446" i="1"/>
  <c r="P446" i="1"/>
  <c r="Q446" i="1"/>
  <c r="R446" i="1"/>
  <c r="O231" i="1"/>
  <c r="P231" i="1"/>
  <c r="Q231" i="1"/>
  <c r="R231" i="1"/>
  <c r="O503" i="1"/>
  <c r="P503" i="1"/>
  <c r="Q503" i="1"/>
  <c r="R503" i="1"/>
  <c r="O73" i="1"/>
  <c r="P73" i="1"/>
  <c r="Q73" i="1"/>
  <c r="R73" i="1"/>
  <c r="O454" i="1"/>
  <c r="P454" i="1"/>
  <c r="Q454" i="1"/>
  <c r="R454" i="1"/>
  <c r="O406" i="1"/>
  <c r="P406" i="1"/>
  <c r="Q406" i="1"/>
  <c r="R406" i="1"/>
  <c r="O398" i="1"/>
  <c r="P398" i="1"/>
  <c r="Q398" i="1"/>
  <c r="R398" i="1"/>
  <c r="O144" i="1"/>
  <c r="P144" i="1"/>
  <c r="Q144" i="1"/>
  <c r="R144" i="1"/>
  <c r="O253" i="1"/>
  <c r="P253" i="1"/>
  <c r="Q253" i="1"/>
  <c r="R253" i="1"/>
  <c r="O106" i="1"/>
  <c r="P106" i="1"/>
  <c r="Q106" i="1"/>
  <c r="R106" i="1"/>
  <c r="O198" i="1"/>
  <c r="P198" i="1"/>
  <c r="Q198" i="1"/>
  <c r="R198" i="1"/>
  <c r="O22" i="1"/>
  <c r="P22" i="1"/>
  <c r="Q22" i="1"/>
  <c r="R22" i="1"/>
  <c r="P360" i="1"/>
  <c r="Q360" i="1"/>
  <c r="R360" i="1"/>
  <c r="O360" i="1"/>
  <c r="N232" i="1"/>
  <c r="N510" i="1"/>
  <c r="N490" i="1"/>
  <c r="N190" i="1"/>
  <c r="N30" i="1"/>
  <c r="N263" i="1"/>
  <c r="N19" i="1"/>
  <c r="N102" i="1"/>
  <c r="N314" i="1"/>
  <c r="N348" i="1"/>
  <c r="N448" i="1"/>
  <c r="N77" i="1"/>
  <c r="N119" i="1"/>
  <c r="N355" i="1"/>
  <c r="N361" i="1"/>
  <c r="N169" i="1"/>
  <c r="N115" i="1"/>
  <c r="N99" i="1"/>
  <c r="N202" i="1"/>
  <c r="N90" i="1"/>
  <c r="N514" i="1"/>
  <c r="N188" i="1"/>
  <c r="N177" i="1"/>
  <c r="N160" i="1"/>
  <c r="N100" i="1"/>
  <c r="N185" i="1"/>
  <c r="N362" i="1"/>
  <c r="N462" i="1"/>
  <c r="N27" i="1"/>
  <c r="N320" i="1"/>
  <c r="N29" i="1"/>
  <c r="N82" i="1"/>
  <c r="N123" i="1"/>
  <c r="N204" i="1"/>
  <c r="N484" i="1"/>
  <c r="N431" i="1"/>
  <c r="N373" i="1"/>
  <c r="N422" i="1"/>
  <c r="N288" i="1"/>
  <c r="N458" i="1"/>
  <c r="N68" i="1"/>
  <c r="N299" i="1"/>
  <c r="N272" i="1"/>
  <c r="N195" i="1"/>
  <c r="N153" i="1"/>
  <c r="N214" i="1"/>
  <c r="N441" i="1"/>
  <c r="N415" i="1"/>
  <c r="N410" i="1"/>
  <c r="N381" i="1"/>
  <c r="N346" i="1"/>
  <c r="N158" i="1"/>
  <c r="N507" i="1"/>
  <c r="N440" i="1"/>
  <c r="N442" i="1"/>
  <c r="N389" i="1"/>
  <c r="N412" i="1"/>
  <c r="N94" i="1"/>
  <c r="N512" i="1"/>
  <c r="N338" i="1"/>
  <c r="N145" i="1"/>
  <c r="N386" i="1"/>
  <c r="N269" i="1"/>
  <c r="N121" i="1"/>
  <c r="N366" i="1"/>
  <c r="N164" i="1"/>
  <c r="N116" i="1"/>
  <c r="N486" i="1"/>
  <c r="N33" i="1"/>
  <c r="N280" i="1"/>
  <c r="N383" i="1"/>
  <c r="N483" i="1"/>
  <c r="N282" i="1"/>
  <c r="N3" i="1"/>
  <c r="N289" i="1"/>
  <c r="N201" i="1"/>
  <c r="N242" i="1"/>
  <c r="N437" i="1"/>
  <c r="N186" i="1"/>
  <c r="N342" i="1"/>
  <c r="N267" i="1"/>
  <c r="N80" i="1"/>
  <c r="N126" i="1"/>
  <c r="N475" i="1"/>
  <c r="N203" i="1"/>
  <c r="N62" i="1"/>
  <c r="N227" i="1"/>
  <c r="N273" i="1"/>
  <c r="N453" i="1"/>
  <c r="N165" i="1"/>
  <c r="N206" i="1"/>
  <c r="N329" i="1"/>
  <c r="N341" i="1"/>
  <c r="N11" i="1"/>
  <c r="N478" i="1"/>
  <c r="N180" i="1"/>
  <c r="N402" i="1"/>
  <c r="N124" i="1"/>
  <c r="N309" i="1"/>
  <c r="N42" i="1"/>
  <c r="N262" i="1"/>
  <c r="N268" i="1"/>
  <c r="N397" i="1"/>
  <c r="N310" i="1"/>
  <c r="N24" i="1"/>
  <c r="N157" i="1"/>
  <c r="N420" i="1"/>
  <c r="N511" i="1"/>
  <c r="N230" i="1"/>
  <c r="N120" i="1"/>
  <c r="N305" i="1"/>
  <c r="N45" i="1"/>
  <c r="N15" i="1"/>
  <c r="N414" i="1"/>
  <c r="N189" i="1"/>
  <c r="N392" i="1"/>
  <c r="N108" i="1"/>
  <c r="N117" i="1"/>
  <c r="N4" i="1"/>
  <c r="N34" i="1"/>
  <c r="N217" i="1"/>
  <c r="N178" i="1"/>
  <c r="N240" i="1"/>
  <c r="N129" i="1"/>
  <c r="N135" i="1"/>
  <c r="N429" i="1"/>
  <c r="N170" i="1"/>
  <c r="N349" i="1"/>
  <c r="N266" i="1"/>
  <c r="N85" i="1"/>
  <c r="N172" i="1"/>
  <c r="N438" i="1"/>
  <c r="N51" i="1"/>
  <c r="N301" i="1"/>
  <c r="N216" i="1"/>
  <c r="N55" i="1"/>
  <c r="N96" i="1"/>
  <c r="N375" i="1"/>
  <c r="N321" i="1"/>
  <c r="N81" i="1"/>
  <c r="N76" i="1"/>
  <c r="N65" i="1"/>
  <c r="N276" i="1"/>
  <c r="N59" i="1"/>
  <c r="N396" i="1"/>
  <c r="N401" i="1"/>
  <c r="N161" i="1"/>
  <c r="N447" i="1"/>
  <c r="N311" i="1"/>
  <c r="N485" i="1"/>
  <c r="N508" i="1"/>
  <c r="N368" i="1"/>
  <c r="N43" i="1"/>
  <c r="N167" i="1"/>
  <c r="N481" i="1"/>
  <c r="N21" i="1"/>
  <c r="N245" i="1"/>
  <c r="N322" i="1"/>
  <c r="N369" i="1"/>
  <c r="N7" i="1"/>
  <c r="N226" i="1"/>
  <c r="N199" i="1"/>
  <c r="N118" i="1"/>
  <c r="N325" i="1"/>
  <c r="N327" i="1"/>
  <c r="N290" i="1"/>
  <c r="N515" i="1"/>
  <c r="N471" i="1"/>
  <c r="N313" i="1"/>
  <c r="N378" i="1"/>
  <c r="N200" i="1"/>
  <c r="N308" i="1"/>
  <c r="N358" i="1"/>
  <c r="N130" i="1"/>
  <c r="N183" i="1"/>
  <c r="N344" i="1"/>
  <c r="N394" i="1"/>
  <c r="N505" i="1"/>
  <c r="N390" i="1"/>
  <c r="N303" i="1"/>
  <c r="N317" i="1"/>
  <c r="N220" i="1"/>
  <c r="N225" i="1"/>
  <c r="N40" i="1"/>
  <c r="N92" i="1"/>
  <c r="N337" i="1"/>
  <c r="N71" i="1"/>
  <c r="N156" i="1"/>
  <c r="N228" i="1"/>
  <c r="N343" i="1"/>
  <c r="N150" i="1"/>
  <c r="N244" i="1"/>
  <c r="N476" i="1"/>
  <c r="N502" i="1"/>
  <c r="N399" i="1"/>
  <c r="N425" i="1"/>
  <c r="N168" i="1"/>
  <c r="N134" i="1"/>
  <c r="N417" i="1"/>
  <c r="N258" i="1"/>
  <c r="N238" i="1"/>
  <c r="N279" i="1"/>
  <c r="N114" i="1"/>
  <c r="N365" i="1"/>
  <c r="N111" i="1"/>
  <c r="N239" i="1"/>
  <c r="N162" i="1"/>
  <c r="N83" i="1"/>
  <c r="N467" i="1"/>
  <c r="N75" i="1"/>
  <c r="N87" i="1"/>
  <c r="N427" i="1"/>
  <c r="N207" i="1"/>
  <c r="N234" i="1"/>
  <c r="N212" i="1"/>
  <c r="N236" i="1"/>
  <c r="N36" i="1"/>
  <c r="N347" i="1"/>
  <c r="N107" i="1"/>
  <c r="N315" i="1"/>
  <c r="N64" i="1"/>
  <c r="N181" i="1"/>
  <c r="N400" i="1"/>
  <c r="N384" i="1"/>
  <c r="N50" i="1"/>
  <c r="N357" i="1"/>
  <c r="N208" i="1"/>
  <c r="N192" i="1"/>
  <c r="N2" i="1"/>
  <c r="N133" i="1"/>
  <c r="N211" i="1"/>
  <c r="N364" i="1"/>
  <c r="N53" i="1"/>
  <c r="N218" i="1"/>
  <c r="N371" i="1"/>
  <c r="N151" i="1"/>
  <c r="N319" i="1"/>
  <c r="N496" i="1"/>
  <c r="N48" i="1"/>
  <c r="N246" i="1"/>
  <c r="N350" i="1"/>
  <c r="N499" i="1"/>
  <c r="N138" i="1"/>
  <c r="N411" i="1"/>
  <c r="N136" i="1"/>
  <c r="N356" i="1"/>
  <c r="N37" i="1"/>
  <c r="N307" i="1"/>
  <c r="N219" i="1"/>
  <c r="N243" i="1"/>
  <c r="N335" i="1"/>
  <c r="N237" i="1"/>
  <c r="N497" i="1"/>
  <c r="N494" i="1"/>
  <c r="N18" i="1"/>
  <c r="N264" i="1"/>
  <c r="N281" i="1"/>
  <c r="N103" i="1"/>
  <c r="N468" i="1"/>
  <c r="N292" i="1"/>
  <c r="N46" i="1"/>
  <c r="N86" i="1"/>
  <c r="N304" i="1"/>
  <c r="N215" i="1"/>
  <c r="N363" i="1"/>
  <c r="N413" i="1"/>
  <c r="N112" i="1"/>
  <c r="N13" i="1"/>
  <c r="N294" i="1"/>
  <c r="N127" i="1"/>
  <c r="N255" i="1"/>
  <c r="N293" i="1"/>
  <c r="N173" i="1"/>
  <c r="N393" i="1"/>
  <c r="N504" i="1"/>
  <c r="N331" i="1"/>
  <c r="N222" i="1"/>
  <c r="N297" i="1"/>
  <c r="N221" i="1"/>
  <c r="N8" i="1"/>
  <c r="N432" i="1"/>
  <c r="N249" i="1"/>
  <c r="N122" i="1"/>
  <c r="N450" i="1"/>
  <c r="N284" i="1"/>
  <c r="N131" i="1"/>
  <c r="N283" i="1"/>
  <c r="N501" i="1"/>
  <c r="N184" i="1"/>
  <c r="N187" i="1"/>
  <c r="N334" i="1"/>
  <c r="N500" i="1"/>
  <c r="N223" i="1"/>
  <c r="N229" i="1"/>
  <c r="N271" i="1"/>
  <c r="N452" i="1"/>
  <c r="N444" i="1"/>
  <c r="N387" i="1"/>
  <c r="N404" i="1"/>
  <c r="N175" i="1"/>
  <c r="N491" i="1"/>
  <c r="N463" i="1"/>
  <c r="N105" i="1"/>
  <c r="N295" i="1"/>
  <c r="N374" i="1"/>
  <c r="N166" i="1"/>
  <c r="N152" i="1"/>
  <c r="N277" i="1"/>
  <c r="N191" i="1"/>
  <c r="N252" i="1"/>
  <c r="N146" i="1"/>
  <c r="N109" i="1"/>
  <c r="N336" i="1"/>
  <c r="N140" i="1"/>
  <c r="N248" i="1"/>
  <c r="N194" i="1"/>
  <c r="N72" i="1"/>
  <c r="N477" i="1"/>
  <c r="N261" i="1"/>
  <c r="N174" i="1"/>
  <c r="N5" i="1"/>
  <c r="N182" i="1"/>
  <c r="N137" i="1"/>
  <c r="N466" i="1"/>
  <c r="N89" i="1"/>
  <c r="N465" i="1"/>
  <c r="N148" i="1"/>
  <c r="N91" i="1"/>
  <c r="N428" i="1"/>
  <c r="N28" i="1"/>
  <c r="N460" i="1"/>
  <c r="N38" i="1"/>
  <c r="N339" i="1"/>
  <c r="N26" i="1"/>
  <c r="N302" i="1"/>
  <c r="N367" i="1"/>
  <c r="N326" i="1"/>
  <c r="N69" i="1"/>
  <c r="N433" i="1"/>
  <c r="N506" i="1"/>
  <c r="N328" i="1"/>
  <c r="N70" i="1"/>
  <c r="N443" i="1"/>
  <c r="N434" i="1"/>
  <c r="N98" i="1"/>
  <c r="N163" i="1"/>
  <c r="N423" i="1"/>
  <c r="N84" i="1"/>
  <c r="N380" i="1"/>
  <c r="N312" i="1"/>
  <c r="N395" i="1"/>
  <c r="N409" i="1"/>
  <c r="N132" i="1"/>
  <c r="N509" i="1"/>
  <c r="N97" i="1"/>
  <c r="N270" i="1"/>
  <c r="N235" i="1"/>
  <c r="N418" i="1"/>
  <c r="N104" i="1"/>
  <c r="N408" i="1"/>
  <c r="N469" i="1"/>
  <c r="N23" i="1"/>
  <c r="N213" i="1"/>
  <c r="N416" i="1"/>
  <c r="N193" i="1"/>
  <c r="N382" i="1"/>
  <c r="N17" i="1"/>
  <c r="N101" i="1"/>
  <c r="N377" i="1"/>
  <c r="N259" i="1"/>
  <c r="N379" i="1"/>
  <c r="N430" i="1"/>
  <c r="N63" i="1"/>
  <c r="N488" i="1"/>
  <c r="N143" i="1"/>
  <c r="N285" i="1"/>
  <c r="N359" i="1"/>
  <c r="N318" i="1"/>
  <c r="N287" i="1"/>
  <c r="N88" i="1"/>
  <c r="N421" i="1"/>
  <c r="N31" i="1"/>
  <c r="N250" i="1"/>
  <c r="N147" i="1"/>
  <c r="N256" i="1"/>
  <c r="N286" i="1"/>
  <c r="N300" i="1"/>
  <c r="N275" i="1"/>
  <c r="N449" i="1"/>
  <c r="N39" i="1"/>
  <c r="N345" i="1"/>
  <c r="N16" i="1"/>
  <c r="N332" i="1"/>
  <c r="N376" i="1"/>
  <c r="N67" i="1"/>
  <c r="N52" i="1"/>
  <c r="N403" i="1"/>
  <c r="N128" i="1"/>
  <c r="N41" i="1"/>
  <c r="N25" i="1"/>
  <c r="N323" i="1"/>
  <c r="N14" i="1"/>
  <c r="N49" i="1"/>
  <c r="N205" i="1"/>
  <c r="N424" i="1"/>
  <c r="N20" i="1"/>
  <c r="N435" i="1"/>
  <c r="N79" i="1"/>
  <c r="N370" i="1"/>
  <c r="N407" i="1"/>
  <c r="N492" i="1"/>
  <c r="N110" i="1"/>
  <c r="N141" i="1"/>
  <c r="N241" i="1"/>
  <c r="N426" i="1"/>
  <c r="N78" i="1"/>
  <c r="N419" i="1"/>
  <c r="N439" i="1"/>
  <c r="N352" i="1"/>
  <c r="N405" i="1"/>
  <c r="N257" i="1"/>
  <c r="N35" i="1"/>
  <c r="N254" i="1"/>
  <c r="N473" i="1"/>
  <c r="N171" i="1"/>
  <c r="N210" i="1"/>
  <c r="N6" i="1"/>
  <c r="N436" i="1"/>
  <c r="N324" i="1"/>
  <c r="N391" i="1"/>
  <c r="N461" i="1"/>
  <c r="N487" i="1"/>
  <c r="N10" i="1"/>
  <c r="N489" i="1"/>
  <c r="N493" i="1"/>
  <c r="N495" i="1"/>
  <c r="N455" i="1"/>
  <c r="N176" i="1"/>
  <c r="N32" i="1"/>
  <c r="N159" i="1"/>
  <c r="N95" i="1"/>
  <c r="N56" i="1"/>
  <c r="N340" i="1"/>
  <c r="N197" i="1"/>
  <c r="N142" i="1"/>
  <c r="N372" i="1"/>
  <c r="N459" i="1"/>
  <c r="N456" i="1"/>
  <c r="N60" i="1"/>
  <c r="N209" i="1"/>
  <c r="N61" i="1"/>
  <c r="N479" i="1"/>
  <c r="N316" i="1"/>
  <c r="N445" i="1"/>
  <c r="N385" i="1"/>
  <c r="N265" i="1"/>
  <c r="N54" i="1"/>
  <c r="N474" i="1"/>
  <c r="N58" i="1"/>
  <c r="N333" i="1"/>
  <c r="N480" i="1"/>
  <c r="N12" i="1"/>
  <c r="N498" i="1"/>
  <c r="N298" i="1"/>
  <c r="N224" i="1"/>
  <c r="N154" i="1"/>
  <c r="N247" i="1"/>
  <c r="N47" i="1"/>
  <c r="N278" i="1"/>
  <c r="N353" i="1"/>
  <c r="N274" i="1"/>
  <c r="N388" i="1"/>
  <c r="N196" i="1"/>
  <c r="N251" i="1"/>
  <c r="N233" i="1"/>
  <c r="N451" i="1"/>
  <c r="N482" i="1"/>
  <c r="N139" i="1"/>
  <c r="N149" i="1"/>
  <c r="N9" i="1"/>
  <c r="N57" i="1"/>
  <c r="N93" i="1"/>
  <c r="N125" i="1"/>
  <c r="N291" i="1"/>
  <c r="N354" i="1"/>
  <c r="N351" i="1"/>
  <c r="N44" i="1"/>
  <c r="N155" i="1"/>
  <c r="N74" i="1"/>
  <c r="N513" i="1"/>
  <c r="N330" i="1"/>
  <c r="N296" i="1"/>
  <c r="N113" i="1"/>
  <c r="N179" i="1"/>
  <c r="N260" i="1"/>
  <c r="N470" i="1"/>
  <c r="N472" i="1"/>
  <c r="N66" i="1"/>
  <c r="N464" i="1"/>
  <c r="N306" i="1"/>
  <c r="N457" i="1"/>
  <c r="N446" i="1"/>
  <c r="N231" i="1"/>
  <c r="N503" i="1"/>
  <c r="N73" i="1"/>
  <c r="N454" i="1"/>
  <c r="N406" i="1"/>
  <c r="N398" i="1"/>
  <c r="N144" i="1"/>
  <c r="N253" i="1"/>
  <c r="N106" i="1"/>
  <c r="N198" i="1"/>
  <c r="N22" i="1"/>
  <c r="N360" i="1"/>
  <c r="AA22" i="1" l="1"/>
  <c r="AA198" i="1"/>
  <c r="AA106" i="1"/>
  <c r="AA253" i="1"/>
  <c r="AA398" i="1"/>
  <c r="AA406" i="1"/>
  <c r="AA454" i="1"/>
  <c r="AA144" i="1"/>
  <c r="AA73" i="1"/>
  <c r="AA231" i="1"/>
  <c r="AA457" i="1"/>
  <c r="AA464" i="1"/>
  <c r="AA472" i="1"/>
  <c r="AA260" i="1"/>
  <c r="AA113" i="1"/>
  <c r="AA513" i="1"/>
  <c r="AA155" i="1"/>
  <c r="AA351" i="1"/>
  <c r="AA291" i="1"/>
  <c r="AA93" i="1"/>
  <c r="AA9" i="1"/>
  <c r="AA149" i="1"/>
  <c r="AA482" i="1"/>
  <c r="AA233" i="1"/>
  <c r="AA196" i="1"/>
  <c r="AA274" i="1"/>
  <c r="AA47" i="1"/>
  <c r="AA154" i="1"/>
  <c r="AA298" i="1"/>
  <c r="AA12" i="1"/>
  <c r="AA333" i="1"/>
  <c r="AA474" i="1"/>
  <c r="AA265" i="1"/>
  <c r="AA385" i="1"/>
  <c r="AA479" i="1"/>
  <c r="AA209" i="1"/>
  <c r="AA456" i="1"/>
  <c r="AA372" i="1"/>
  <c r="AA197" i="1"/>
  <c r="AA56" i="1"/>
  <c r="AA159" i="1"/>
  <c r="AA176" i="1"/>
  <c r="AA495" i="1"/>
  <c r="AA489" i="1"/>
  <c r="AA487" i="1"/>
  <c r="AA391" i="1"/>
  <c r="AA436" i="1"/>
  <c r="AA210" i="1"/>
  <c r="AA473" i="1"/>
  <c r="AA35" i="1"/>
  <c r="AA405" i="1"/>
  <c r="AA439" i="1"/>
  <c r="AA78" i="1"/>
  <c r="AA241" i="1"/>
  <c r="AA110" i="1"/>
  <c r="AA407" i="1"/>
  <c r="AA79" i="1"/>
  <c r="AA20" i="1"/>
  <c r="AA205" i="1"/>
  <c r="AA14" i="1"/>
  <c r="AA25" i="1"/>
  <c r="AA128" i="1"/>
  <c r="AA52" i="1"/>
  <c r="AA332" i="1"/>
  <c r="AA16" i="1"/>
  <c r="AA39" i="1"/>
  <c r="AA300" i="1"/>
  <c r="AA256" i="1"/>
  <c r="AA250" i="1"/>
  <c r="AA31" i="1"/>
  <c r="AA88" i="1"/>
  <c r="AA359" i="1"/>
  <c r="AA285" i="1"/>
  <c r="AA488" i="1"/>
  <c r="AA430" i="1"/>
  <c r="AA377" i="1"/>
  <c r="AA17" i="1"/>
  <c r="AA193" i="1"/>
  <c r="AA213" i="1"/>
  <c r="AA469" i="1"/>
  <c r="AA104" i="1"/>
  <c r="AA235" i="1"/>
  <c r="AA97" i="1"/>
  <c r="AA132" i="1"/>
  <c r="AA395" i="1"/>
  <c r="AA380" i="1"/>
  <c r="AA423" i="1"/>
  <c r="AA98" i="1"/>
  <c r="AA443" i="1"/>
  <c r="AA506" i="1"/>
  <c r="AA69" i="1"/>
  <c r="AA367" i="1"/>
  <c r="AA26" i="1"/>
  <c r="AA38" i="1"/>
  <c r="AA460" i="1"/>
  <c r="AA428" i="1"/>
  <c r="AA148" i="1"/>
  <c r="AA89" i="1"/>
  <c r="AA466" i="1"/>
  <c r="AA137" i="1"/>
  <c r="AA182" i="1"/>
  <c r="AA5" i="1"/>
  <c r="AA174" i="1"/>
  <c r="AA261" i="1"/>
  <c r="AA477" i="1"/>
  <c r="AA72" i="1"/>
  <c r="AA194" i="1"/>
  <c r="AA248" i="1"/>
  <c r="AA140" i="1"/>
  <c r="AA336" i="1"/>
  <c r="AA109" i="1"/>
  <c r="AA146" i="1"/>
  <c r="AA252" i="1"/>
  <c r="AA191" i="1"/>
  <c r="AA152" i="1"/>
  <c r="AA166" i="1"/>
  <c r="AA374" i="1"/>
  <c r="AA295" i="1"/>
  <c r="AA105" i="1"/>
  <c r="AA463" i="1"/>
  <c r="AA491" i="1"/>
  <c r="AA175" i="1"/>
  <c r="AA404" i="1"/>
  <c r="AA387" i="1"/>
  <c r="AA444" i="1"/>
  <c r="AA452" i="1"/>
  <c r="AA271" i="1"/>
  <c r="AA229" i="1"/>
  <c r="AA223" i="1"/>
  <c r="AA500" i="1"/>
  <c r="AA334" i="1"/>
  <c r="AA187" i="1"/>
  <c r="AA184" i="1"/>
  <c r="AA501" i="1"/>
  <c r="AA283" i="1"/>
  <c r="AA131" i="1"/>
  <c r="AA284" i="1"/>
  <c r="AA450" i="1"/>
  <c r="AA122" i="1"/>
  <c r="AA249" i="1"/>
  <c r="AA432" i="1"/>
  <c r="AA8" i="1"/>
  <c r="AA221" i="1"/>
  <c r="AA297" i="1"/>
  <c r="AA222" i="1"/>
  <c r="AA331" i="1"/>
  <c r="AA504" i="1"/>
  <c r="AA393" i="1"/>
  <c r="AA173" i="1"/>
  <c r="AA293" i="1"/>
  <c r="AA255" i="1"/>
  <c r="AA127" i="1"/>
  <c r="AA294" i="1"/>
  <c r="AA13" i="1"/>
  <c r="AA112" i="1"/>
  <c r="AA413" i="1"/>
  <c r="AA363" i="1"/>
  <c r="AA215" i="1"/>
  <c r="AA304" i="1"/>
  <c r="AA86" i="1"/>
  <c r="AA46" i="1"/>
  <c r="AA292" i="1"/>
  <c r="AA468" i="1"/>
  <c r="AA103" i="1"/>
  <c r="AA281" i="1"/>
  <c r="AA264" i="1"/>
  <c r="AA18" i="1"/>
  <c r="AA494" i="1"/>
  <c r="AA497" i="1"/>
  <c r="AA237" i="1"/>
  <c r="AA335" i="1"/>
  <c r="AA243" i="1"/>
  <c r="AA219" i="1"/>
  <c r="AA307" i="1"/>
  <c r="AA37" i="1"/>
  <c r="AA356" i="1"/>
  <c r="AA136" i="1"/>
  <c r="AA411" i="1"/>
  <c r="AA138" i="1"/>
  <c r="AA499" i="1"/>
  <c r="AA350" i="1"/>
  <c r="AA246" i="1"/>
  <c r="AA48" i="1"/>
  <c r="AA496" i="1"/>
  <c r="AA319" i="1"/>
  <c r="AA151" i="1"/>
  <c r="AA371" i="1"/>
  <c r="AA218" i="1"/>
  <c r="AA53" i="1"/>
  <c r="AA364" i="1"/>
  <c r="AA211" i="1"/>
  <c r="AA133" i="1"/>
  <c r="AA2" i="1"/>
  <c r="AD2" i="1" s="1"/>
  <c r="AA192" i="1"/>
  <c r="AA208" i="1"/>
  <c r="AA357" i="1"/>
  <c r="AA50" i="1"/>
  <c r="AA384" i="1"/>
  <c r="AA400" i="1"/>
  <c r="AA181" i="1"/>
  <c r="AA64" i="1"/>
  <c r="AA315" i="1"/>
  <c r="AA107" i="1"/>
  <c r="AA347" i="1"/>
  <c r="AA36" i="1"/>
  <c r="AA236" i="1"/>
  <c r="AA212" i="1"/>
  <c r="AA234" i="1"/>
  <c r="AA207" i="1"/>
  <c r="AA427" i="1"/>
  <c r="AA87" i="1"/>
  <c r="AA75" i="1"/>
  <c r="AA467" i="1"/>
  <c r="AA83" i="1"/>
  <c r="AA162" i="1"/>
  <c r="AA239" i="1"/>
  <c r="AA111" i="1"/>
  <c r="AA365" i="1"/>
  <c r="AA114" i="1"/>
  <c r="AA279" i="1"/>
  <c r="AA238" i="1"/>
  <c r="AA258" i="1"/>
  <c r="AA417" i="1"/>
  <c r="AA134" i="1"/>
  <c r="AA168" i="1"/>
  <c r="AA425" i="1"/>
  <c r="AA399" i="1"/>
  <c r="AA502" i="1"/>
  <c r="AA476" i="1"/>
  <c r="AA244" i="1"/>
  <c r="AA150" i="1"/>
  <c r="AA343" i="1"/>
  <c r="AA228" i="1"/>
  <c r="AA156" i="1"/>
  <c r="AA71" i="1"/>
  <c r="AA337" i="1"/>
  <c r="AA92" i="1"/>
  <c r="AA40" i="1"/>
  <c r="AA225" i="1"/>
  <c r="AA220" i="1"/>
  <c r="AA317" i="1"/>
  <c r="AA303" i="1"/>
  <c r="AA390" i="1"/>
  <c r="AA505" i="1"/>
  <c r="AA394" i="1"/>
  <c r="AA344" i="1"/>
  <c r="AA183" i="1"/>
  <c r="AA130" i="1"/>
  <c r="AA358" i="1"/>
  <c r="AA308" i="1"/>
  <c r="AA200" i="1"/>
  <c r="AA378" i="1"/>
  <c r="AA313" i="1"/>
  <c r="AA471" i="1"/>
  <c r="AA515" i="1"/>
  <c r="AA290" i="1"/>
  <c r="AA327" i="1"/>
  <c r="AA325" i="1"/>
  <c r="AA118" i="1"/>
  <c r="AA199" i="1"/>
  <c r="AA226" i="1"/>
  <c r="AA7" i="1"/>
  <c r="AA369" i="1"/>
  <c r="AA322" i="1"/>
  <c r="AA245" i="1"/>
  <c r="AA21" i="1"/>
  <c r="AA481" i="1"/>
  <c r="AA167" i="1"/>
  <c r="AA43" i="1"/>
  <c r="AA368" i="1"/>
  <c r="AA508" i="1"/>
  <c r="AA485" i="1"/>
  <c r="AA311" i="1"/>
  <c r="AA447" i="1"/>
  <c r="AA161" i="1"/>
  <c r="AA401" i="1"/>
  <c r="AA396" i="1"/>
  <c r="AA59" i="1"/>
  <c r="AA276" i="1"/>
  <c r="AA65" i="1"/>
  <c r="AA76" i="1"/>
  <c r="AA81" i="1"/>
  <c r="AA321" i="1"/>
  <c r="AA375" i="1"/>
  <c r="AA96" i="1"/>
  <c r="AA55" i="1"/>
  <c r="AA216" i="1"/>
  <c r="AA301" i="1"/>
  <c r="AA51" i="1"/>
  <c r="AA438" i="1"/>
  <c r="AA172" i="1"/>
  <c r="AA85" i="1"/>
  <c r="AA266" i="1"/>
  <c r="AA349" i="1"/>
  <c r="AA170" i="1"/>
  <c r="AA429" i="1"/>
  <c r="AA135" i="1"/>
  <c r="AA129" i="1"/>
  <c r="AA240" i="1"/>
  <c r="AA178" i="1"/>
  <c r="AA217" i="1"/>
  <c r="AA34" i="1"/>
  <c r="AA4" i="1"/>
  <c r="AA117" i="1"/>
  <c r="AA108" i="1"/>
  <c r="AA392" i="1"/>
  <c r="AA189" i="1"/>
  <c r="AA414" i="1"/>
  <c r="AA15" i="1"/>
  <c r="AA45" i="1"/>
  <c r="AA305" i="1"/>
  <c r="AA120" i="1"/>
  <c r="AA230" i="1"/>
  <c r="AA511" i="1"/>
  <c r="AA420" i="1"/>
  <c r="AA157" i="1"/>
  <c r="AA24" i="1"/>
  <c r="AA310" i="1"/>
  <c r="AA397" i="1"/>
  <c r="AA268" i="1"/>
  <c r="AA262" i="1"/>
  <c r="AA42" i="1"/>
  <c r="AA309" i="1"/>
  <c r="AA124" i="1"/>
  <c r="AA402" i="1"/>
  <c r="AA180" i="1"/>
  <c r="AA478" i="1"/>
  <c r="AA11" i="1"/>
  <c r="AA341" i="1"/>
  <c r="AA329" i="1"/>
  <c r="AA206" i="1"/>
  <c r="AA165" i="1"/>
  <c r="AA453" i="1"/>
  <c r="AA273" i="1"/>
  <c r="AA227" i="1"/>
  <c r="AA62" i="1"/>
  <c r="AA203" i="1"/>
  <c r="AA475" i="1"/>
  <c r="AA126" i="1"/>
  <c r="AA80" i="1"/>
  <c r="AA267" i="1"/>
  <c r="AA342" i="1"/>
  <c r="AA186" i="1"/>
  <c r="AA437" i="1"/>
  <c r="AA242" i="1"/>
  <c r="AA503" i="1"/>
  <c r="AA446" i="1"/>
  <c r="AA306" i="1"/>
  <c r="AA66" i="1"/>
  <c r="AA470" i="1"/>
  <c r="AA179" i="1"/>
  <c r="AA296" i="1"/>
  <c r="AA330" i="1"/>
  <c r="AA74" i="1"/>
  <c r="AA44" i="1"/>
  <c r="AA354" i="1"/>
  <c r="AA125" i="1"/>
  <c r="AA57" i="1"/>
  <c r="AA139" i="1"/>
  <c r="AA451" i="1"/>
  <c r="AA251" i="1"/>
  <c r="AA388" i="1"/>
  <c r="AA353" i="1"/>
  <c r="AA278" i="1"/>
  <c r="AA247" i="1"/>
  <c r="AA224" i="1"/>
  <c r="AA498" i="1"/>
  <c r="AA480" i="1"/>
  <c r="AA58" i="1"/>
  <c r="AA54" i="1"/>
  <c r="AA445" i="1"/>
  <c r="AA316" i="1"/>
  <c r="AA61" i="1"/>
  <c r="AA60" i="1"/>
  <c r="AA459" i="1"/>
  <c r="AA142" i="1"/>
  <c r="AA340" i="1"/>
  <c r="AA95" i="1"/>
  <c r="AA32" i="1"/>
  <c r="AA455" i="1"/>
  <c r="AA493" i="1"/>
  <c r="AA10" i="1"/>
  <c r="AA461" i="1"/>
  <c r="AA324" i="1"/>
  <c r="AA6" i="1"/>
  <c r="AA171" i="1"/>
  <c r="AA254" i="1"/>
  <c r="AA257" i="1"/>
  <c r="AA352" i="1"/>
  <c r="AA419" i="1"/>
  <c r="AA426" i="1"/>
  <c r="AA141" i="1"/>
  <c r="AA492" i="1"/>
  <c r="AA370" i="1"/>
  <c r="AA435" i="1"/>
  <c r="AA424" i="1"/>
  <c r="AA49" i="1"/>
  <c r="AA323" i="1"/>
  <c r="AA41" i="1"/>
  <c r="AA403" i="1"/>
  <c r="AA67" i="1"/>
  <c r="AA376" i="1"/>
  <c r="AA345" i="1"/>
  <c r="AA449" i="1"/>
  <c r="AA275" i="1"/>
  <c r="AA286" i="1"/>
  <c r="AA147" i="1"/>
  <c r="AA421" i="1"/>
  <c r="AA287" i="1"/>
  <c r="AA318" i="1"/>
  <c r="AA143" i="1"/>
  <c r="AA63" i="1"/>
  <c r="AA379" i="1"/>
  <c r="AA259" i="1"/>
  <c r="AA101" i="1"/>
  <c r="AA382" i="1"/>
  <c r="AA416" i="1"/>
  <c r="AA23" i="1"/>
  <c r="AA408" i="1"/>
  <c r="AA418" i="1"/>
  <c r="AA270" i="1"/>
  <c r="AA509" i="1"/>
  <c r="AA409" i="1"/>
  <c r="AA312" i="1"/>
  <c r="AA84" i="1"/>
  <c r="AA163" i="1"/>
  <c r="AA434" i="1"/>
  <c r="AA70" i="1"/>
  <c r="AA328" i="1"/>
  <c r="AA433" i="1"/>
  <c r="AA326" i="1"/>
  <c r="AA302" i="1"/>
  <c r="AA339" i="1"/>
  <c r="AA28" i="1"/>
  <c r="AA91" i="1"/>
  <c r="AA465" i="1"/>
  <c r="AA277" i="1"/>
  <c r="AA360" i="1"/>
  <c r="AA201" i="1"/>
  <c r="AA289" i="1"/>
  <c r="AA3" i="1"/>
  <c r="AA282" i="1"/>
  <c r="AA483" i="1"/>
  <c r="AA383" i="1"/>
  <c r="AA280" i="1"/>
  <c r="AA33" i="1"/>
  <c r="AA486" i="1"/>
  <c r="AA116" i="1"/>
  <c r="AA164" i="1"/>
  <c r="AA366" i="1"/>
  <c r="AA121" i="1"/>
  <c r="AA269" i="1"/>
  <c r="AA386" i="1"/>
  <c r="AA145" i="1"/>
  <c r="AA338" i="1"/>
  <c r="AA512" i="1"/>
  <c r="AA94" i="1"/>
  <c r="AA412" i="1"/>
  <c r="AA389" i="1"/>
  <c r="AA442" i="1"/>
  <c r="AA440" i="1"/>
  <c r="AA507" i="1"/>
  <c r="AA158" i="1"/>
  <c r="AA346" i="1"/>
  <c r="AA381" i="1"/>
  <c r="AA410" i="1"/>
  <c r="AA415" i="1"/>
  <c r="AA441" i="1"/>
  <c r="AA214" i="1"/>
  <c r="AA153" i="1"/>
  <c r="AA195" i="1"/>
  <c r="AA272" i="1"/>
  <c r="AA299" i="1"/>
  <c r="AA68" i="1"/>
  <c r="AA458" i="1"/>
  <c r="AA288" i="1"/>
  <c r="AA422" i="1"/>
  <c r="AA373" i="1"/>
  <c r="AA431" i="1"/>
  <c r="AA484" i="1"/>
  <c r="AA204" i="1"/>
  <c r="AA123" i="1"/>
  <c r="AA82" i="1"/>
  <c r="AA29" i="1"/>
  <c r="AA320" i="1"/>
  <c r="AA27" i="1"/>
  <c r="AA462" i="1"/>
  <c r="AA362" i="1"/>
  <c r="AA185" i="1"/>
  <c r="AA100" i="1"/>
  <c r="AA160" i="1"/>
  <c r="AA177" i="1"/>
  <c r="AA188" i="1"/>
  <c r="AA514" i="1"/>
  <c r="AA90" i="1"/>
  <c r="AA202" i="1"/>
  <c r="AA99" i="1"/>
  <c r="AA115" i="1"/>
  <c r="AA169" i="1"/>
  <c r="AA361" i="1"/>
  <c r="AA355" i="1"/>
  <c r="AA119" i="1"/>
  <c r="AA77" i="1"/>
  <c r="AA448" i="1"/>
  <c r="AA348" i="1"/>
  <c r="AA314" i="1"/>
  <c r="AA102" i="1"/>
  <c r="AA19" i="1"/>
  <c r="AA263" i="1"/>
  <c r="AA30" i="1"/>
  <c r="AA190" i="1"/>
  <c r="AA490" i="1"/>
  <c r="AA510" i="1"/>
  <c r="AA232" i="1"/>
  <c r="Z420" i="1"/>
  <c r="Z428" i="1"/>
  <c r="Z412" i="1"/>
  <c r="Z425" i="1"/>
  <c r="Z418" i="1"/>
  <c r="Z396" i="1"/>
  <c r="Z390" i="1"/>
  <c r="Z403" i="1"/>
  <c r="Z383" i="1"/>
  <c r="Z413" i="1"/>
  <c r="Z375" i="1"/>
  <c r="Z382" i="1"/>
  <c r="Z352" i="1"/>
  <c r="Z344" i="1"/>
  <c r="Z343" i="1"/>
  <c r="Z337" i="1"/>
  <c r="Z332" i="1"/>
  <c r="Z328" i="1"/>
  <c r="Z316" i="1"/>
  <c r="Z335" i="1"/>
  <c r="Z333" i="1"/>
  <c r="Z323" i="1"/>
  <c r="Z350" i="1"/>
  <c r="Z347" i="1"/>
  <c r="Z341" i="1"/>
  <c r="Z359" i="1"/>
  <c r="Z309" i="1"/>
  <c r="Z330" i="1"/>
  <c r="Z354" i="1"/>
  <c r="Z318" i="1"/>
  <c r="Z298" i="1"/>
  <c r="Z338" i="1"/>
  <c r="Z287" i="1"/>
  <c r="Z320" i="1"/>
  <c r="Z258" i="1"/>
  <c r="Z269" i="1"/>
  <c r="Z244" i="1"/>
  <c r="Z263" i="1"/>
  <c r="Z231" i="1"/>
  <c r="Z256" i="1"/>
  <c r="Z296" i="1"/>
  <c r="Z294" i="1"/>
  <c r="Z285" i="1"/>
  <c r="Z240" i="1"/>
  <c r="Z278" i="1"/>
  <c r="Z273" i="1"/>
  <c r="Z205" i="1"/>
  <c r="Z201" i="1"/>
  <c r="Z260" i="1"/>
  <c r="Z248" i="1"/>
  <c r="Z217" i="1"/>
  <c r="Z225" i="1"/>
  <c r="Z221" i="1"/>
  <c r="Z187" i="1"/>
  <c r="Z180" i="1"/>
  <c r="Z175" i="1"/>
  <c r="Z152" i="1"/>
  <c r="Z183" i="1"/>
  <c r="Z160" i="1"/>
  <c r="Z170" i="1"/>
  <c r="Z127" i="1"/>
  <c r="Z176" i="1"/>
  <c r="Z114" i="1"/>
  <c r="Z163" i="1"/>
  <c r="Z105" i="1"/>
  <c r="Z109" i="1"/>
  <c r="Z120" i="1"/>
  <c r="Z83" i="1"/>
  <c r="Z93" i="1"/>
  <c r="Z108" i="1"/>
  <c r="Z65" i="1"/>
  <c r="Z87" i="1"/>
  <c r="Z63" i="1"/>
  <c r="Z39" i="1"/>
  <c r="Z33" i="1"/>
  <c r="Z9" i="1"/>
  <c r="Z23" i="1"/>
  <c r="Z13" i="1"/>
  <c r="Z20" i="1"/>
  <c r="Z5" i="1"/>
  <c r="Z513" i="1"/>
  <c r="Z509" i="1"/>
  <c r="Z504" i="1"/>
  <c r="Z495" i="1"/>
  <c r="Z499" i="1"/>
  <c r="Z485" i="1"/>
  <c r="Z490" i="1"/>
  <c r="Z489" i="1"/>
  <c r="Z486" i="1"/>
  <c r="Z475" i="1"/>
  <c r="Z465" i="1"/>
  <c r="Z473" i="1"/>
  <c r="Z471" i="1"/>
  <c r="Z458" i="1"/>
  <c r="Z451" i="1"/>
  <c r="Z446" i="1"/>
  <c r="Z442" i="1"/>
  <c r="Z430" i="1"/>
  <c r="Z438" i="1"/>
  <c r="Z461" i="1"/>
  <c r="Z429" i="1"/>
  <c r="Z423" i="1"/>
  <c r="Z406" i="1"/>
  <c r="Z401" i="1"/>
  <c r="Z395" i="1"/>
  <c r="Z408" i="1"/>
  <c r="Z434" i="1"/>
  <c r="Z400" i="1"/>
  <c r="Z410" i="1"/>
  <c r="Z405" i="1"/>
  <c r="Z402" i="1"/>
  <c r="Z380" i="1"/>
  <c r="Z377" i="1"/>
  <c r="Z367" i="1"/>
  <c r="Z398" i="1"/>
  <c r="Z369" i="1"/>
  <c r="Z374" i="1"/>
  <c r="Z385" i="1"/>
  <c r="Z361" i="1"/>
  <c r="Z356" i="1"/>
  <c r="Z325" i="1"/>
  <c r="Z314" i="1"/>
  <c r="Z308" i="1"/>
  <c r="Z326" i="1"/>
  <c r="Z321" i="1"/>
  <c r="Z348" i="1"/>
  <c r="Z299" i="1"/>
  <c r="Z339" i="1"/>
  <c r="Z293" i="1"/>
  <c r="Z515" i="1"/>
  <c r="Z510" i="1"/>
  <c r="Z502" i="1"/>
  <c r="Z492" i="1"/>
  <c r="Z488" i="1"/>
  <c r="Z487" i="1"/>
  <c r="Z480" i="1"/>
  <c r="Z469" i="1"/>
  <c r="Z464" i="1"/>
  <c r="Z450" i="1"/>
  <c r="Z468" i="1"/>
  <c r="Z462" i="1"/>
  <c r="Z445" i="1"/>
  <c r="Z467" i="1"/>
  <c r="Z437" i="1"/>
  <c r="Z415" i="1"/>
  <c r="Z457" i="1"/>
  <c r="Z2" i="1"/>
  <c r="Z512" i="1"/>
  <c r="Z508" i="1"/>
  <c r="Z507" i="1"/>
  <c r="Z493" i="1"/>
  <c r="Z491" i="1"/>
  <c r="Z498" i="1"/>
  <c r="Z500" i="1"/>
  <c r="Z483" i="1"/>
  <c r="Z482" i="1"/>
  <c r="Z481" i="1"/>
  <c r="Z459" i="1"/>
  <c r="Z452" i="1"/>
  <c r="Z460" i="1"/>
  <c r="Z456" i="1"/>
  <c r="Z449" i="1"/>
  <c r="Z470" i="1"/>
  <c r="Z441" i="1"/>
  <c r="Z440" i="1"/>
  <c r="Z463" i="1"/>
  <c r="Z433" i="1"/>
  <c r="Z427" i="1"/>
  <c r="Z422" i="1"/>
  <c r="Z444" i="1"/>
  <c r="Z414" i="1"/>
  <c r="Z394" i="1"/>
  <c r="Z409" i="1"/>
  <c r="Z404" i="1"/>
  <c r="Z381" i="1"/>
  <c r="Z391" i="1"/>
  <c r="Z421" i="1"/>
  <c r="Z416" i="1"/>
  <c r="Z399" i="1"/>
  <c r="Z376" i="1"/>
  <c r="Z366" i="1"/>
  <c r="Z397" i="1"/>
  <c r="Z345" i="1"/>
  <c r="Z387" i="1"/>
  <c r="Z363" i="1"/>
  <c r="Z360" i="1"/>
  <c r="Z371" i="1"/>
  <c r="Z319" i="1"/>
  <c r="Z336" i="1"/>
  <c r="Z373" i="1"/>
  <c r="Z324" i="1"/>
  <c r="Z351" i="1"/>
  <c r="Z300" i="1"/>
  <c r="Z315" i="1"/>
  <c r="Z364" i="1"/>
  <c r="Z506" i="1"/>
  <c r="Z497" i="1"/>
  <c r="Z472" i="1"/>
  <c r="Z455" i="1"/>
  <c r="Z454" i="1"/>
  <c r="Z436" i="1"/>
  <c r="Z268" i="1"/>
  <c r="Z241" i="1"/>
  <c r="Z239" i="1"/>
  <c r="Z228" i="1"/>
  <c r="Z209" i="1"/>
  <c r="Z270" i="1"/>
  <c r="Z212" i="1"/>
  <c r="Z208" i="1"/>
  <c r="Z224" i="1"/>
  <c r="Z173" i="1"/>
  <c r="Z222" i="1"/>
  <c r="Z189" i="1"/>
  <c r="Z181" i="1"/>
  <c r="Z213" i="1"/>
  <c r="Z193" i="1"/>
  <c r="Z184" i="1"/>
  <c r="Z162" i="1"/>
  <c r="Z177" i="1"/>
  <c r="Z148" i="1"/>
  <c r="Z514" i="1"/>
  <c r="Z511" i="1"/>
  <c r="Z503" i="1"/>
  <c r="Z501" i="1"/>
  <c r="Z505" i="1"/>
  <c r="Z494" i="1"/>
  <c r="Z496" i="1"/>
  <c r="Z484" i="1"/>
  <c r="Z478" i="1"/>
  <c r="Z476" i="1"/>
  <c r="Z479" i="1"/>
  <c r="Z474" i="1"/>
  <c r="Z477" i="1"/>
  <c r="Z466" i="1"/>
  <c r="Z439" i="1"/>
  <c r="Z448" i="1"/>
  <c r="Z443" i="1"/>
  <c r="Z432" i="1"/>
  <c r="Z453" i="1"/>
  <c r="Z447" i="1"/>
  <c r="Z431" i="1"/>
  <c r="Z424" i="1"/>
  <c r="Z435" i="1"/>
  <c r="Z419" i="1"/>
  <c r="Z426" i="1"/>
  <c r="Z392" i="1"/>
  <c r="Z389" i="1"/>
  <c r="Z417" i="1"/>
  <c r="Z411" i="1"/>
  <c r="Z386" i="1"/>
  <c r="Z384" i="1"/>
  <c r="Z372" i="1"/>
  <c r="Z393" i="1"/>
  <c r="Z407" i="1"/>
  <c r="Z379" i="1"/>
  <c r="Z370" i="1"/>
  <c r="Z388" i="1"/>
  <c r="Z368" i="1"/>
  <c r="Z362" i="1"/>
  <c r="Z331" i="1"/>
  <c r="Z378" i="1"/>
  <c r="Z342" i="1"/>
  <c r="Z310" i="1"/>
  <c r="Z304" i="1"/>
  <c r="Z322" i="1"/>
  <c r="Z349" i="1"/>
  <c r="Z317" i="1"/>
  <c r="Z365" i="1"/>
  <c r="Z334" i="1"/>
  <c r="Z307" i="1"/>
  <c r="Z303" i="1"/>
  <c r="Z327" i="1"/>
  <c r="Z281" i="1"/>
  <c r="Z340" i="1"/>
  <c r="Z291" i="1"/>
  <c r="Z267" i="1"/>
  <c r="Z279" i="1"/>
  <c r="Z312" i="1"/>
  <c r="Z247" i="1"/>
  <c r="Z266" i="1"/>
  <c r="Z235" i="1"/>
  <c r="Z276" i="1"/>
  <c r="Z255" i="1"/>
  <c r="Z250" i="1"/>
  <c r="Z246" i="1"/>
  <c r="Z284" i="1"/>
  <c r="Z238" i="1"/>
  <c r="Z214" i="1"/>
  <c r="Z252" i="1"/>
  <c r="Z249" i="1"/>
  <c r="Z265" i="1"/>
  <c r="Z207" i="1"/>
  <c r="Z245" i="1"/>
  <c r="Z237" i="1"/>
  <c r="Z169" i="1"/>
  <c r="Z203" i="1"/>
  <c r="Z186" i="1"/>
  <c r="Z210" i="1"/>
  <c r="Z192" i="1"/>
  <c r="Z204" i="1"/>
  <c r="Z161" i="1"/>
  <c r="Z156" i="1"/>
  <c r="Z151" i="1"/>
  <c r="Z178" i="1"/>
  <c r="Z154" i="1"/>
  <c r="Z168" i="1"/>
  <c r="Z137" i="1"/>
  <c r="Z100" i="1"/>
  <c r="Z141" i="1"/>
  <c r="Z102" i="1"/>
  <c r="Z79" i="1"/>
  <c r="Z113" i="1"/>
  <c r="Z71" i="1"/>
  <c r="Z97" i="1"/>
  <c r="Z61" i="1"/>
  <c r="Z68" i="1"/>
  <c r="Z58" i="1"/>
  <c r="Z45" i="1"/>
  <c r="Z55" i="1"/>
  <c r="Z32" i="1"/>
  <c r="Z29" i="1"/>
  <c r="Z30" i="1"/>
  <c r="Z358" i="1"/>
  <c r="Z329" i="1"/>
  <c r="Z353" i="1"/>
  <c r="Z280" i="1"/>
  <c r="Z275" i="1"/>
  <c r="Z306" i="1"/>
  <c r="Z302" i="1"/>
  <c r="Z277" i="1"/>
  <c r="Z311" i="1"/>
  <c r="Z290" i="1"/>
  <c r="Z264" i="1"/>
  <c r="Z233" i="1"/>
  <c r="Z274" i="1"/>
  <c r="Z254" i="1"/>
  <c r="Z271" i="1"/>
  <c r="Z289" i="1"/>
  <c r="Z243" i="1"/>
  <c r="Z218" i="1"/>
  <c r="Z216" i="1"/>
  <c r="Z232" i="1"/>
  <c r="Z272" i="1"/>
  <c r="Z227" i="1"/>
  <c r="Z220" i="1"/>
  <c r="Z215" i="1"/>
  <c r="Z211" i="1"/>
  <c r="Z226" i="1"/>
  <c r="Z202" i="1"/>
  <c r="Z234" i="1"/>
  <c r="Z191" i="1"/>
  <c r="Z190" i="1"/>
  <c r="Z167" i="1"/>
  <c r="Z185" i="1"/>
  <c r="Z165" i="1"/>
  <c r="Z157" i="1"/>
  <c r="Z172" i="1"/>
  <c r="Z166" i="1"/>
  <c r="Z197" i="1"/>
  <c r="Z195" i="1"/>
  <c r="Z155" i="1"/>
  <c r="Z188" i="1"/>
  <c r="Z144" i="1"/>
  <c r="Z139" i="1"/>
  <c r="Z174" i="1"/>
  <c r="Z171" i="1"/>
  <c r="Z130" i="1"/>
  <c r="Z126" i="1"/>
  <c r="Z122" i="1"/>
  <c r="Z121" i="1"/>
  <c r="Z115" i="1"/>
  <c r="Z128" i="1"/>
  <c r="Z146" i="1"/>
  <c r="Z140" i="1"/>
  <c r="Z134" i="1"/>
  <c r="Z88" i="1"/>
  <c r="Z99" i="1"/>
  <c r="Z118" i="1"/>
  <c r="Z78" i="1"/>
  <c r="Z101" i="1"/>
  <c r="Z96" i="1"/>
  <c r="Z90" i="1"/>
  <c r="Z73" i="1"/>
  <c r="Z72" i="1"/>
  <c r="Z66" i="1"/>
  <c r="Z80" i="1"/>
  <c r="Z76" i="1"/>
  <c r="Z53" i="1"/>
  <c r="Z49" i="1"/>
  <c r="Z44" i="1"/>
  <c r="Z42" i="1"/>
  <c r="Z38" i="1"/>
  <c r="Z48" i="1"/>
  <c r="Z35" i="1"/>
  <c r="Z28" i="1"/>
  <c r="Z16" i="1"/>
  <c r="Z19" i="1"/>
  <c r="Z26" i="1"/>
  <c r="Z15" i="1"/>
  <c r="Z11" i="1"/>
  <c r="Z7" i="1"/>
  <c r="Z292" i="1"/>
  <c r="Z357" i="1"/>
  <c r="Z355" i="1"/>
  <c r="Z282" i="1"/>
  <c r="Z346" i="1"/>
  <c r="Z313" i="1"/>
  <c r="Z305" i="1"/>
  <c r="Z283" i="1"/>
  <c r="Z259" i="1"/>
  <c r="Z251" i="1"/>
  <c r="Z286" i="1"/>
  <c r="Z301" i="1"/>
  <c r="Z261" i="1"/>
  <c r="Z257" i="1"/>
  <c r="Z297" i="1"/>
  <c r="Z295" i="1"/>
  <c r="Z288" i="1"/>
  <c r="Z219" i="1"/>
  <c r="Z236" i="1"/>
  <c r="Z229" i="1"/>
  <c r="Z253" i="1"/>
  <c r="Z242" i="1"/>
  <c r="Z262" i="1"/>
  <c r="Z230" i="1"/>
  <c r="Z199" i="1"/>
  <c r="Z194" i="1"/>
  <c r="Z223" i="1"/>
  <c r="Z200" i="1"/>
  <c r="Z182" i="1"/>
  <c r="Z196" i="1"/>
  <c r="Z206" i="1"/>
  <c r="Z198" i="1"/>
  <c r="Z164" i="1"/>
  <c r="Z133" i="1"/>
  <c r="Z149" i="1"/>
  <c r="Z143" i="1"/>
  <c r="Z138" i="1"/>
  <c r="Z136" i="1"/>
  <c r="Z132" i="1"/>
  <c r="Z153" i="1"/>
  <c r="Z125" i="1"/>
  <c r="Z107" i="1"/>
  <c r="Z119" i="1"/>
  <c r="Z112" i="1"/>
  <c r="Z110" i="1"/>
  <c r="Z145" i="1"/>
  <c r="Z123" i="1"/>
  <c r="Z104" i="1"/>
  <c r="Z86" i="1"/>
  <c r="Z98" i="1"/>
  <c r="Z117" i="1"/>
  <c r="Z92" i="1"/>
  <c r="Z111" i="1"/>
  <c r="Z95" i="1"/>
  <c r="Z69" i="1"/>
  <c r="Z62" i="1"/>
  <c r="Z70" i="1"/>
  <c r="Z64" i="1"/>
  <c r="Z60" i="1"/>
  <c r="Z57" i="1"/>
  <c r="Z51" i="1"/>
  <c r="Z56" i="1"/>
  <c r="Z43" i="1"/>
  <c r="Z41" i="1"/>
  <c r="Z37" i="1"/>
  <c r="Z47" i="1"/>
  <c r="Z34" i="1"/>
  <c r="Z27" i="1"/>
  <c r="Z21" i="1"/>
  <c r="Z18" i="1"/>
  <c r="Z25" i="1"/>
  <c r="Z12" i="1"/>
  <c r="Z10" i="1"/>
  <c r="Z6" i="1"/>
  <c r="Z179" i="1"/>
  <c r="Z158" i="1"/>
  <c r="Z116" i="1"/>
  <c r="Z131" i="1"/>
  <c r="Z129" i="1"/>
  <c r="Z124" i="1"/>
  <c r="Z159" i="1"/>
  <c r="Z135" i="1"/>
  <c r="Z150" i="1"/>
  <c r="Z147" i="1"/>
  <c r="Z142" i="1"/>
  <c r="Z106" i="1"/>
  <c r="Z103" i="1"/>
  <c r="Z84" i="1"/>
  <c r="Z81" i="1"/>
  <c r="Z94" i="1"/>
  <c r="Z89" i="1"/>
  <c r="Z85" i="1"/>
  <c r="Z91" i="1"/>
  <c r="Z74" i="1"/>
  <c r="Z82" i="1"/>
  <c r="Z77" i="1"/>
  <c r="Z54" i="1"/>
  <c r="Z59" i="1"/>
  <c r="Z75" i="1"/>
  <c r="Z67" i="1"/>
  <c r="Z40" i="1"/>
  <c r="Z50" i="1"/>
  <c r="Z52" i="1"/>
  <c r="Z36" i="1"/>
  <c r="Z46" i="1"/>
  <c r="Z31" i="1"/>
  <c r="Z22" i="1"/>
  <c r="Z24" i="1"/>
  <c r="Z17" i="1"/>
  <c r="Z14" i="1"/>
  <c r="Z8" i="1"/>
  <c r="Z3" i="1"/>
  <c r="Z4" i="1"/>
  <c r="AD448" i="1" l="1"/>
  <c r="S448" i="1"/>
  <c r="AD177" i="1"/>
  <c r="S177" i="1"/>
  <c r="T178" i="1" s="1"/>
  <c r="T179" i="1" s="1"/>
  <c r="AD484" i="1"/>
  <c r="S484" i="1"/>
  <c r="AD441" i="1"/>
  <c r="S441" i="1"/>
  <c r="T442" i="1" s="1"/>
  <c r="T443" i="1" s="1"/>
  <c r="AD512" i="1"/>
  <c r="S512" i="1"/>
  <c r="AD383" i="1"/>
  <c r="S383" i="1"/>
  <c r="AD302" i="1"/>
  <c r="S302" i="1"/>
  <c r="AD418" i="1"/>
  <c r="S418" i="1"/>
  <c r="AD449" i="1"/>
  <c r="S449" i="1"/>
  <c r="AD141" i="1"/>
  <c r="S141" i="1"/>
  <c r="AD455" i="1"/>
  <c r="S455" i="1"/>
  <c r="AD480" i="1"/>
  <c r="S480" i="1"/>
  <c r="T481" i="1" s="1"/>
  <c r="AD354" i="1"/>
  <c r="S354" i="1"/>
  <c r="AD437" i="1"/>
  <c r="S437" i="1"/>
  <c r="T438" i="1" s="1"/>
  <c r="AD11" i="1"/>
  <c r="S11" i="1"/>
  <c r="AD157" i="1"/>
  <c r="S157" i="1"/>
  <c r="T158" i="1" s="1"/>
  <c r="AD117" i="1"/>
  <c r="S117" i="1"/>
  <c r="AD85" i="1"/>
  <c r="S85" i="1"/>
  <c r="AD65" i="1"/>
  <c r="S65" i="1"/>
  <c r="AD167" i="1"/>
  <c r="S167" i="1"/>
  <c r="AD290" i="1"/>
  <c r="S290" i="1"/>
  <c r="AD505" i="1"/>
  <c r="S505" i="1"/>
  <c r="T506" i="1" s="1"/>
  <c r="AD343" i="1"/>
  <c r="S343" i="1"/>
  <c r="AD279" i="1"/>
  <c r="S279" i="1"/>
  <c r="AD234" i="1"/>
  <c r="S234" i="1"/>
  <c r="AD347" i="1"/>
  <c r="S347" i="1"/>
  <c r="T348" i="1" s="1"/>
  <c r="T349" i="1" s="1"/>
  <c r="T350" i="1" s="1"/>
  <c r="T351" i="1" s="1"/>
  <c r="AD181" i="1"/>
  <c r="S181" i="1"/>
  <c r="AD357" i="1"/>
  <c r="S357" i="1"/>
  <c r="AD496" i="1"/>
  <c r="S496" i="1"/>
  <c r="AD499" i="1"/>
  <c r="S499" i="1"/>
  <c r="AD356" i="1"/>
  <c r="S356" i="1"/>
  <c r="AD243" i="1"/>
  <c r="S243" i="1"/>
  <c r="AD494" i="1"/>
  <c r="S494" i="1"/>
  <c r="AD103" i="1"/>
  <c r="S103" i="1"/>
  <c r="AD86" i="1"/>
  <c r="S86" i="1"/>
  <c r="AD413" i="1"/>
  <c r="S413" i="1"/>
  <c r="T414" i="1" s="1"/>
  <c r="AD127" i="1"/>
  <c r="S127" i="1"/>
  <c r="AD393" i="1"/>
  <c r="S393" i="1"/>
  <c r="AD297" i="1"/>
  <c r="S297" i="1"/>
  <c r="AD249" i="1"/>
  <c r="S249" i="1"/>
  <c r="AD131" i="1"/>
  <c r="S131" i="1"/>
  <c r="AD187" i="1"/>
  <c r="S187" i="1"/>
  <c r="AD229" i="1"/>
  <c r="S229" i="1"/>
  <c r="AD387" i="1"/>
  <c r="S387" i="1"/>
  <c r="AD463" i="1"/>
  <c r="S463" i="1"/>
  <c r="AD166" i="1"/>
  <c r="S166" i="1"/>
  <c r="T166" i="1" s="1"/>
  <c r="AD146" i="1"/>
  <c r="S146" i="1"/>
  <c r="AD248" i="1"/>
  <c r="S248" i="1"/>
  <c r="AD261" i="1"/>
  <c r="S261" i="1"/>
  <c r="AD137" i="1"/>
  <c r="S137" i="1"/>
  <c r="AD428" i="1"/>
  <c r="S428" i="1"/>
  <c r="AD367" i="1"/>
  <c r="S367" i="1"/>
  <c r="T368" i="1" s="1"/>
  <c r="AD98" i="1"/>
  <c r="S98" i="1"/>
  <c r="AD132" i="1"/>
  <c r="S132" i="1"/>
  <c r="AD469" i="1"/>
  <c r="S469" i="1"/>
  <c r="AD377" i="1"/>
  <c r="S377" i="1"/>
  <c r="T377" i="1" s="1"/>
  <c r="AD359" i="1"/>
  <c r="S359" i="1"/>
  <c r="AD256" i="1"/>
  <c r="S256" i="1"/>
  <c r="AD332" i="1"/>
  <c r="S332" i="1"/>
  <c r="AD14" i="1"/>
  <c r="S14" i="1"/>
  <c r="T15" i="1" s="1"/>
  <c r="T20" i="1" s="1"/>
  <c r="AD407" i="1"/>
  <c r="S407" i="1"/>
  <c r="AD439" i="1"/>
  <c r="S439" i="1"/>
  <c r="T440" i="1" s="1"/>
  <c r="AD210" i="1"/>
  <c r="S210" i="1"/>
  <c r="AD489" i="1"/>
  <c r="S489" i="1"/>
  <c r="AD474" i="1"/>
  <c r="S474" i="1"/>
  <c r="AD154" i="1"/>
  <c r="S154" i="1"/>
  <c r="T155" i="1" s="1"/>
  <c r="T156" i="1" s="1"/>
  <c r="AD233" i="1"/>
  <c r="S233" i="1"/>
  <c r="AD93" i="1"/>
  <c r="S93" i="1"/>
  <c r="AD513" i="1"/>
  <c r="S513" i="1"/>
  <c r="AD464" i="1"/>
  <c r="S464" i="1"/>
  <c r="AD144" i="1"/>
  <c r="S144" i="1"/>
  <c r="AD253" i="1"/>
  <c r="S253" i="1"/>
  <c r="AD190" i="1"/>
  <c r="S190" i="1"/>
  <c r="AD102" i="1"/>
  <c r="S102" i="1"/>
  <c r="T102" i="1" s="1"/>
  <c r="T103" i="1" s="1"/>
  <c r="T104" i="1" s="1"/>
  <c r="AD77" i="1"/>
  <c r="S77" i="1"/>
  <c r="AD169" i="1"/>
  <c r="S169" i="1"/>
  <c r="AD90" i="1"/>
  <c r="S90" i="1"/>
  <c r="AD160" i="1"/>
  <c r="S160" i="1"/>
  <c r="AD462" i="1"/>
  <c r="S462" i="1"/>
  <c r="AD82" i="1"/>
  <c r="S82" i="1"/>
  <c r="T82" i="1" s="1"/>
  <c r="T62" i="1" s="1"/>
  <c r="T73" i="1" s="1"/>
  <c r="AD431" i="1"/>
  <c r="S431" i="1"/>
  <c r="AD458" i="1"/>
  <c r="S458" i="1"/>
  <c r="AD195" i="1"/>
  <c r="S195" i="1"/>
  <c r="AD415" i="1"/>
  <c r="S415" i="1"/>
  <c r="AD158" i="1"/>
  <c r="S158" i="1"/>
  <c r="AD389" i="1"/>
  <c r="S389" i="1"/>
  <c r="AD338" i="1"/>
  <c r="S338" i="1"/>
  <c r="AD121" i="1"/>
  <c r="S121" i="1"/>
  <c r="AD486" i="1"/>
  <c r="S486" i="1"/>
  <c r="AD483" i="1"/>
  <c r="S483" i="1"/>
  <c r="T484" i="1" s="1"/>
  <c r="AD201" i="1"/>
  <c r="S201" i="1"/>
  <c r="AD91" i="1"/>
  <c r="S91" i="1"/>
  <c r="AD326" i="1"/>
  <c r="S326" i="1"/>
  <c r="AD434" i="1"/>
  <c r="S434" i="1"/>
  <c r="T435" i="1" s="1"/>
  <c r="T436" i="1" s="1"/>
  <c r="T422" i="1" s="1"/>
  <c r="T423" i="1" s="1"/>
  <c r="T424" i="1" s="1"/>
  <c r="AD409" i="1"/>
  <c r="S409" i="1"/>
  <c r="AD408" i="1"/>
  <c r="S408" i="1"/>
  <c r="AD101" i="1"/>
  <c r="S101" i="1"/>
  <c r="AD143" i="1"/>
  <c r="S143" i="1"/>
  <c r="AD147" i="1"/>
  <c r="S147" i="1"/>
  <c r="AD345" i="1"/>
  <c r="S345" i="1"/>
  <c r="AD41" i="1"/>
  <c r="S41" i="1"/>
  <c r="AD435" i="1"/>
  <c r="S435" i="1"/>
  <c r="AD426" i="1"/>
  <c r="S426" i="1"/>
  <c r="AD254" i="1"/>
  <c r="S254" i="1"/>
  <c r="S461" i="1"/>
  <c r="AD461" i="1"/>
  <c r="AD32" i="1"/>
  <c r="S32" i="1"/>
  <c r="T33" i="1" s="1"/>
  <c r="AD459" i="1"/>
  <c r="S459" i="1"/>
  <c r="AD445" i="1"/>
  <c r="S445" i="1"/>
  <c r="AD498" i="1"/>
  <c r="S498" i="1"/>
  <c r="AD353" i="1"/>
  <c r="S353" i="1"/>
  <c r="AD139" i="1"/>
  <c r="S139" i="1"/>
  <c r="AD44" i="1"/>
  <c r="S44" i="1"/>
  <c r="T45" i="1" s="1"/>
  <c r="AD179" i="1"/>
  <c r="S179" i="1"/>
  <c r="AD446" i="1"/>
  <c r="S446" i="1"/>
  <c r="T447" i="1" s="1"/>
  <c r="T448" i="1" s="1"/>
  <c r="T462" i="1" s="1"/>
  <c r="T449" i="1" s="1"/>
  <c r="T450" i="1" s="1"/>
  <c r="AD186" i="1"/>
  <c r="S186" i="1"/>
  <c r="AD126" i="1"/>
  <c r="S126" i="1"/>
  <c r="AD227" i="1"/>
  <c r="S227" i="1"/>
  <c r="AD206" i="1"/>
  <c r="S206" i="1"/>
  <c r="AD478" i="1"/>
  <c r="S478" i="1"/>
  <c r="AD309" i="1"/>
  <c r="S309" i="1"/>
  <c r="T309" i="1" s="1"/>
  <c r="AD397" i="1"/>
  <c r="S397" i="1"/>
  <c r="AD420" i="1"/>
  <c r="S420" i="1"/>
  <c r="AD305" i="1"/>
  <c r="S305" i="1"/>
  <c r="AD189" i="1"/>
  <c r="S189" i="1"/>
  <c r="T190" i="1" s="1"/>
  <c r="AD4" i="1"/>
  <c r="S4" i="1"/>
  <c r="AD240" i="1"/>
  <c r="S240" i="1"/>
  <c r="AD170" i="1"/>
  <c r="S170" i="1"/>
  <c r="AD172" i="1"/>
  <c r="S172" i="1"/>
  <c r="AD216" i="1"/>
  <c r="S216" i="1"/>
  <c r="AD321" i="1"/>
  <c r="S321" i="1"/>
  <c r="T321" i="1" s="1"/>
  <c r="T322" i="1" s="1"/>
  <c r="T323" i="1" s="1"/>
  <c r="T324" i="1" s="1"/>
  <c r="T325" i="1" s="1"/>
  <c r="T378" i="1" s="1"/>
  <c r="AD276" i="1"/>
  <c r="S276" i="1"/>
  <c r="AD161" i="1"/>
  <c r="S161" i="1"/>
  <c r="AD508" i="1"/>
  <c r="S508" i="1"/>
  <c r="AD481" i="1"/>
  <c r="S481" i="1"/>
  <c r="T482" i="1" s="1"/>
  <c r="S369" i="1"/>
  <c r="AD369" i="1"/>
  <c r="AD118" i="1"/>
  <c r="S118" i="1"/>
  <c r="T118" i="1" s="1"/>
  <c r="AD515" i="1"/>
  <c r="S515" i="1"/>
  <c r="AD200" i="1"/>
  <c r="S200" i="1"/>
  <c r="T201" i="1" s="1"/>
  <c r="T242" i="1" s="1"/>
  <c r="AD183" i="1"/>
  <c r="S183" i="1"/>
  <c r="AD390" i="1"/>
  <c r="S390" i="1"/>
  <c r="AD225" i="1"/>
  <c r="S225" i="1"/>
  <c r="AD71" i="1"/>
  <c r="S71" i="1"/>
  <c r="AD150" i="1"/>
  <c r="S150" i="1"/>
  <c r="AD399" i="1"/>
  <c r="S399" i="1"/>
  <c r="T399" i="1" s="1"/>
  <c r="T380" i="1" s="1"/>
  <c r="AD417" i="1"/>
  <c r="S417" i="1"/>
  <c r="AD114" i="1"/>
  <c r="S114" i="1"/>
  <c r="AD162" i="1"/>
  <c r="S162" i="1"/>
  <c r="AD87" i="1"/>
  <c r="S87" i="1"/>
  <c r="AD212" i="1"/>
  <c r="S212" i="1"/>
  <c r="AD107" i="1"/>
  <c r="S107" i="1"/>
  <c r="T108" i="1" s="1"/>
  <c r="AD400" i="1"/>
  <c r="S400" i="1"/>
  <c r="AD208" i="1"/>
  <c r="S208" i="1"/>
  <c r="AD211" i="1"/>
  <c r="S211" i="1"/>
  <c r="AD371" i="1"/>
  <c r="S371" i="1"/>
  <c r="T371" i="1" s="1"/>
  <c r="T356" i="1" s="1"/>
  <c r="T331" i="1" s="1"/>
  <c r="T332" i="1" s="1"/>
  <c r="AD48" i="1"/>
  <c r="S48" i="1"/>
  <c r="AD138" i="1"/>
  <c r="S138" i="1"/>
  <c r="T139" i="1" s="1"/>
  <c r="AD37" i="1"/>
  <c r="S37" i="1"/>
  <c r="AD335" i="1"/>
  <c r="S335" i="1"/>
  <c r="AD18" i="1"/>
  <c r="S18" i="1"/>
  <c r="AD468" i="1"/>
  <c r="S468" i="1"/>
  <c r="T469" i="1" s="1"/>
  <c r="AD304" i="1"/>
  <c r="S304" i="1"/>
  <c r="AD112" i="1"/>
  <c r="S112" i="1"/>
  <c r="AD255" i="1"/>
  <c r="S255" i="1"/>
  <c r="AD504" i="1"/>
  <c r="S504" i="1"/>
  <c r="T505" i="1" s="1"/>
  <c r="AD221" i="1"/>
  <c r="S221" i="1"/>
  <c r="AD122" i="1"/>
  <c r="S122" i="1"/>
  <c r="T123" i="1" s="1"/>
  <c r="AD283" i="1"/>
  <c r="S283" i="1"/>
  <c r="AD334" i="1"/>
  <c r="S334" i="1"/>
  <c r="AD271" i="1"/>
  <c r="S271" i="1"/>
  <c r="AD404" i="1"/>
  <c r="S404" i="1"/>
  <c r="AD105" i="1"/>
  <c r="S105" i="1"/>
  <c r="AD152" i="1"/>
  <c r="S152" i="1"/>
  <c r="AD109" i="1"/>
  <c r="S109" i="1"/>
  <c r="AD194" i="1"/>
  <c r="S194" i="1"/>
  <c r="S174" i="1"/>
  <c r="AD174" i="1"/>
  <c r="AD466" i="1"/>
  <c r="S466" i="1"/>
  <c r="AD460" i="1"/>
  <c r="S460" i="1"/>
  <c r="AD69" i="1"/>
  <c r="S69" i="1"/>
  <c r="AD423" i="1"/>
  <c r="S423" i="1"/>
  <c r="AD97" i="1"/>
  <c r="S97" i="1"/>
  <c r="AD213" i="1"/>
  <c r="S213" i="1"/>
  <c r="AD430" i="1"/>
  <c r="S430" i="1"/>
  <c r="T431" i="1" s="1"/>
  <c r="AD88" i="1"/>
  <c r="S88" i="1"/>
  <c r="AD300" i="1"/>
  <c r="S300" i="1"/>
  <c r="AD52" i="1"/>
  <c r="S52" i="1"/>
  <c r="AD205" i="1"/>
  <c r="S205" i="1"/>
  <c r="T206" i="1" s="1"/>
  <c r="T172" i="1" s="1"/>
  <c r="AD110" i="1"/>
  <c r="S110" i="1"/>
  <c r="AD405" i="1"/>
  <c r="S405" i="1"/>
  <c r="T406" i="1" s="1"/>
  <c r="AD436" i="1"/>
  <c r="S436" i="1"/>
  <c r="S495" i="1"/>
  <c r="AD495" i="1"/>
  <c r="AD197" i="1"/>
  <c r="S197" i="1"/>
  <c r="AD479" i="1"/>
  <c r="S479" i="1"/>
  <c r="T480" i="1" s="1"/>
  <c r="AD333" i="1"/>
  <c r="S333" i="1"/>
  <c r="AD47" i="1"/>
  <c r="S47" i="1"/>
  <c r="T48" i="1" s="1"/>
  <c r="AD482" i="1"/>
  <c r="S482" i="1"/>
  <c r="AD291" i="1"/>
  <c r="S291" i="1"/>
  <c r="AD113" i="1"/>
  <c r="S113" i="1"/>
  <c r="AD457" i="1"/>
  <c r="S457" i="1"/>
  <c r="T457" i="1" s="1"/>
  <c r="AD454" i="1"/>
  <c r="S454" i="1"/>
  <c r="AD106" i="1"/>
  <c r="S106" i="1"/>
  <c r="AD19" i="1"/>
  <c r="S19" i="1"/>
  <c r="AD202" i="1"/>
  <c r="S202" i="1"/>
  <c r="T203" i="1" s="1"/>
  <c r="AD29" i="1"/>
  <c r="S29" i="1"/>
  <c r="AD272" i="1"/>
  <c r="S272" i="1"/>
  <c r="T272" i="1" s="1"/>
  <c r="T273" i="1" s="1"/>
  <c r="T228" i="1" s="1"/>
  <c r="T229" i="1" s="1"/>
  <c r="AD442" i="1"/>
  <c r="S442" i="1"/>
  <c r="AD116" i="1"/>
  <c r="S116" i="1"/>
  <c r="T117" i="1" s="1"/>
  <c r="AD465" i="1"/>
  <c r="S465" i="1"/>
  <c r="AD70" i="1"/>
  <c r="S70" i="1"/>
  <c r="AD382" i="1"/>
  <c r="S382" i="1"/>
  <c r="AD421" i="1"/>
  <c r="S421" i="1"/>
  <c r="AD424" i="1"/>
  <c r="S424" i="1"/>
  <c r="AD324" i="1"/>
  <c r="S324" i="1"/>
  <c r="AD316" i="1"/>
  <c r="S316" i="1"/>
  <c r="AD451" i="1"/>
  <c r="S451" i="1"/>
  <c r="T451" i="1" s="1"/>
  <c r="AD306" i="1"/>
  <c r="S306" i="1"/>
  <c r="AD62" i="1"/>
  <c r="S62" i="1"/>
  <c r="AD124" i="1"/>
  <c r="S124" i="1"/>
  <c r="AD120" i="1"/>
  <c r="S120" i="1"/>
  <c r="T121" i="1" s="1"/>
  <c r="AD178" i="1"/>
  <c r="S178" i="1"/>
  <c r="AD301" i="1"/>
  <c r="S301" i="1"/>
  <c r="T302" i="1" s="1"/>
  <c r="AD401" i="1"/>
  <c r="S401" i="1"/>
  <c r="AD199" i="1"/>
  <c r="S199" i="1"/>
  <c r="AD130" i="1"/>
  <c r="S130" i="1"/>
  <c r="AD337" i="1"/>
  <c r="S337" i="1"/>
  <c r="AD134" i="1"/>
  <c r="S134" i="1"/>
  <c r="AD75" i="1"/>
  <c r="S75" i="1"/>
  <c r="T75" i="1" s="1"/>
  <c r="T57" i="1" s="1"/>
  <c r="AD218" i="1"/>
  <c r="S218" i="1"/>
  <c r="AD209" i="1"/>
  <c r="S209" i="1"/>
  <c r="AD232" i="1"/>
  <c r="S232" i="1"/>
  <c r="AD30" i="1"/>
  <c r="S30" i="1"/>
  <c r="AD314" i="1"/>
  <c r="S314" i="1"/>
  <c r="AD119" i="1"/>
  <c r="S119" i="1"/>
  <c r="AD115" i="1"/>
  <c r="S115" i="1"/>
  <c r="AD514" i="1"/>
  <c r="S514" i="1"/>
  <c r="T515" i="1" s="1"/>
  <c r="AD100" i="1"/>
  <c r="S100" i="1"/>
  <c r="T101" i="1" s="1"/>
  <c r="AD27" i="1"/>
  <c r="S27" i="1"/>
  <c r="T27" i="1" s="1"/>
  <c r="T28" i="1" s="1"/>
  <c r="T29" i="1" s="1"/>
  <c r="T46" i="1" s="1"/>
  <c r="T47" i="1" s="1"/>
  <c r="AD123" i="1"/>
  <c r="S123" i="1"/>
  <c r="AD373" i="1"/>
  <c r="S373" i="1"/>
  <c r="AD68" i="1"/>
  <c r="S68" i="1"/>
  <c r="AD153" i="1"/>
  <c r="S153" i="1"/>
  <c r="AD410" i="1"/>
  <c r="S410" i="1"/>
  <c r="AD507" i="1"/>
  <c r="S507" i="1"/>
  <c r="T508" i="1" s="1"/>
  <c r="AD412" i="1"/>
  <c r="S412" i="1"/>
  <c r="AD145" i="1"/>
  <c r="S145" i="1"/>
  <c r="T145" i="1" s="1"/>
  <c r="T146" i="1" s="1"/>
  <c r="AD366" i="1"/>
  <c r="S366" i="1"/>
  <c r="AD33" i="1"/>
  <c r="S33" i="1"/>
  <c r="T34" i="1" s="1"/>
  <c r="AD282" i="1"/>
  <c r="S282" i="1"/>
  <c r="AD360" i="1"/>
  <c r="S360" i="1"/>
  <c r="AD28" i="1"/>
  <c r="S28" i="1"/>
  <c r="AD433" i="1"/>
  <c r="S433" i="1"/>
  <c r="AD163" i="1"/>
  <c r="S163" i="1"/>
  <c r="AD509" i="1"/>
  <c r="S509" i="1"/>
  <c r="T510" i="1" s="1"/>
  <c r="AD23" i="1"/>
  <c r="S23" i="1"/>
  <c r="AD259" i="1"/>
  <c r="S259" i="1"/>
  <c r="AD318" i="1"/>
  <c r="S318" i="1"/>
  <c r="AD286" i="1"/>
  <c r="S286" i="1"/>
  <c r="AD376" i="1"/>
  <c r="S376" i="1"/>
  <c r="AD323" i="1"/>
  <c r="S323" i="1"/>
  <c r="AD370" i="1"/>
  <c r="S370" i="1"/>
  <c r="AD419" i="1"/>
  <c r="S419" i="1"/>
  <c r="T420" i="1" s="1"/>
  <c r="AD171" i="1"/>
  <c r="S171" i="1"/>
  <c r="AD10" i="1"/>
  <c r="S10" i="1"/>
  <c r="T11" i="1" s="1"/>
  <c r="AD95" i="1"/>
  <c r="S95" i="1"/>
  <c r="AD60" i="1"/>
  <c r="S60" i="1"/>
  <c r="T61" i="1" s="1"/>
  <c r="AD54" i="1"/>
  <c r="S54" i="1"/>
  <c r="AD224" i="1"/>
  <c r="S224" i="1"/>
  <c r="T225" i="1" s="1"/>
  <c r="T226" i="1" s="1"/>
  <c r="AD388" i="1"/>
  <c r="S388" i="1"/>
  <c r="AD57" i="1"/>
  <c r="S57" i="1"/>
  <c r="AD74" i="1"/>
  <c r="S74" i="1"/>
  <c r="AD470" i="1"/>
  <c r="S470" i="1"/>
  <c r="AD503" i="1"/>
  <c r="S503" i="1"/>
  <c r="AD342" i="1"/>
  <c r="S342" i="1"/>
  <c r="AD475" i="1"/>
  <c r="S475" i="1"/>
  <c r="AD273" i="1"/>
  <c r="S273" i="1"/>
  <c r="AD329" i="1"/>
  <c r="S329" i="1"/>
  <c r="AD180" i="1"/>
  <c r="S180" i="1"/>
  <c r="AD42" i="1"/>
  <c r="S42" i="1"/>
  <c r="AD310" i="1"/>
  <c r="S310" i="1"/>
  <c r="AD511" i="1"/>
  <c r="S511" i="1"/>
  <c r="T512" i="1" s="1"/>
  <c r="AD45" i="1"/>
  <c r="S45" i="1"/>
  <c r="AD392" i="1"/>
  <c r="S392" i="1"/>
  <c r="AD34" i="1"/>
  <c r="S34" i="1"/>
  <c r="T35" i="1" s="1"/>
  <c r="AD129" i="1"/>
  <c r="S129" i="1"/>
  <c r="AD349" i="1"/>
  <c r="S349" i="1"/>
  <c r="AD438" i="1"/>
  <c r="S438" i="1"/>
  <c r="AD55" i="1"/>
  <c r="S55" i="1"/>
  <c r="T56" i="1" s="1"/>
  <c r="AD81" i="1"/>
  <c r="S81" i="1"/>
  <c r="AD59" i="1"/>
  <c r="S59" i="1"/>
  <c r="T60" i="1" s="1"/>
  <c r="AD447" i="1"/>
  <c r="S447" i="1"/>
  <c r="AD368" i="1"/>
  <c r="S368" i="1"/>
  <c r="AD21" i="1"/>
  <c r="S21" i="1"/>
  <c r="AD7" i="1"/>
  <c r="S7" i="1"/>
  <c r="T8" i="1" s="1"/>
  <c r="AD325" i="1"/>
  <c r="S325" i="1"/>
  <c r="AD471" i="1"/>
  <c r="S471" i="1"/>
  <c r="T472" i="1" s="1"/>
  <c r="AD308" i="1"/>
  <c r="S308" i="1"/>
  <c r="AD344" i="1"/>
  <c r="S344" i="1"/>
  <c r="T344" i="1" s="1"/>
  <c r="T345" i="1" s="1"/>
  <c r="T346" i="1" s="1"/>
  <c r="AD303" i="1"/>
  <c r="S303" i="1"/>
  <c r="AD40" i="1"/>
  <c r="S40" i="1"/>
  <c r="T41" i="1" s="1"/>
  <c r="AD156" i="1"/>
  <c r="S156" i="1"/>
  <c r="AD244" i="1"/>
  <c r="S244" i="1"/>
  <c r="T245" i="1" s="1"/>
  <c r="AD425" i="1"/>
  <c r="S425" i="1"/>
  <c r="AD258" i="1"/>
  <c r="S258" i="1"/>
  <c r="AD365" i="1"/>
  <c r="S365" i="1"/>
  <c r="AD83" i="1"/>
  <c r="S83" i="1"/>
  <c r="AD427" i="1"/>
  <c r="S427" i="1"/>
  <c r="AD236" i="1"/>
  <c r="S236" i="1"/>
  <c r="AD315" i="1"/>
  <c r="S315" i="1"/>
  <c r="AD384" i="1"/>
  <c r="S384" i="1"/>
  <c r="T385" i="1" s="1"/>
  <c r="T386" i="1" s="1"/>
  <c r="AD192" i="1"/>
  <c r="S192" i="1"/>
  <c r="AD364" i="1"/>
  <c r="S364" i="1"/>
  <c r="T365" i="1" s="1"/>
  <c r="T366" i="1" s="1"/>
  <c r="T367" i="1" s="1"/>
  <c r="AD151" i="1"/>
  <c r="S151" i="1"/>
  <c r="AD246" i="1"/>
  <c r="S246" i="1"/>
  <c r="AD411" i="1"/>
  <c r="S411" i="1"/>
  <c r="AD307" i="1"/>
  <c r="S307" i="1"/>
  <c r="T307" i="1" s="1"/>
  <c r="AD237" i="1"/>
  <c r="S237" i="1"/>
  <c r="S264" i="1"/>
  <c r="AD264" i="1"/>
  <c r="AD292" i="1"/>
  <c r="S292" i="1"/>
  <c r="AD215" i="1"/>
  <c r="S215" i="1"/>
  <c r="AD13" i="1"/>
  <c r="S13" i="1"/>
  <c r="AD293" i="1"/>
  <c r="S293" i="1"/>
  <c r="T294" i="1" s="1"/>
  <c r="AD331" i="1"/>
  <c r="S331" i="1"/>
  <c r="AD8" i="1"/>
  <c r="S8" i="1"/>
  <c r="T9" i="1" s="1"/>
  <c r="AD450" i="1"/>
  <c r="S450" i="1"/>
  <c r="AD501" i="1"/>
  <c r="S501" i="1"/>
  <c r="T502" i="1" s="1"/>
  <c r="AD500" i="1"/>
  <c r="S500" i="1"/>
  <c r="AD452" i="1"/>
  <c r="S452" i="1"/>
  <c r="T453" i="1" s="1"/>
  <c r="T454" i="1" s="1"/>
  <c r="AD175" i="1"/>
  <c r="S175" i="1"/>
  <c r="AD295" i="1"/>
  <c r="S295" i="1"/>
  <c r="T295" i="1" s="1"/>
  <c r="AD191" i="1"/>
  <c r="S191" i="1"/>
  <c r="AD336" i="1"/>
  <c r="S336" i="1"/>
  <c r="AD72" i="1"/>
  <c r="S72" i="1"/>
  <c r="AD5" i="1"/>
  <c r="S5" i="1"/>
  <c r="AD89" i="1"/>
  <c r="S89" i="1"/>
  <c r="AD38" i="1"/>
  <c r="S38" i="1"/>
  <c r="T39" i="1" s="1"/>
  <c r="AD506" i="1"/>
  <c r="S506" i="1"/>
  <c r="AD380" i="1"/>
  <c r="S380" i="1"/>
  <c r="AD235" i="1"/>
  <c r="S235" i="1"/>
  <c r="AD193" i="1"/>
  <c r="S193" i="1"/>
  <c r="T194" i="1" s="1"/>
  <c r="AD488" i="1"/>
  <c r="S488" i="1"/>
  <c r="AD31" i="1"/>
  <c r="S31" i="1"/>
  <c r="T32" i="1" s="1"/>
  <c r="AD39" i="1"/>
  <c r="S39" i="1"/>
  <c r="AD128" i="1"/>
  <c r="S128" i="1"/>
  <c r="AD20" i="1"/>
  <c r="S20" i="1"/>
  <c r="T21" i="1" s="1"/>
  <c r="AD241" i="1"/>
  <c r="S241" i="1"/>
  <c r="AD35" i="1"/>
  <c r="S35" i="1"/>
  <c r="AD391" i="1"/>
  <c r="S391" i="1"/>
  <c r="AD176" i="1"/>
  <c r="S176" i="1"/>
  <c r="AD372" i="1"/>
  <c r="S372" i="1"/>
  <c r="T373" i="1" s="1"/>
  <c r="T308" i="1" s="1"/>
  <c r="AD385" i="1"/>
  <c r="S385" i="1"/>
  <c r="AD12" i="1"/>
  <c r="S12" i="1"/>
  <c r="T13" i="1" s="1"/>
  <c r="T17" i="1" s="1"/>
  <c r="AD274" i="1"/>
  <c r="S274" i="1"/>
  <c r="AD149" i="1"/>
  <c r="S149" i="1"/>
  <c r="AD351" i="1"/>
  <c r="S351" i="1"/>
  <c r="AD260" i="1"/>
  <c r="S260" i="1"/>
  <c r="AD231" i="1"/>
  <c r="S231" i="1"/>
  <c r="AD406" i="1"/>
  <c r="S406" i="1"/>
  <c r="T407" i="1" s="1"/>
  <c r="AD198" i="1"/>
  <c r="S198" i="1"/>
  <c r="AD490" i="1"/>
  <c r="S490" i="1"/>
  <c r="T491" i="1" s="1"/>
  <c r="AD361" i="1"/>
  <c r="S361" i="1"/>
  <c r="AD362" i="1"/>
  <c r="S362" i="1"/>
  <c r="AD288" i="1"/>
  <c r="S288" i="1"/>
  <c r="AD346" i="1"/>
  <c r="S346" i="1"/>
  <c r="AD269" i="1"/>
  <c r="S269" i="1"/>
  <c r="AD289" i="1"/>
  <c r="S289" i="1"/>
  <c r="AD312" i="1"/>
  <c r="S312" i="1"/>
  <c r="AD63" i="1"/>
  <c r="S63" i="1"/>
  <c r="AD403" i="1"/>
  <c r="S403" i="1"/>
  <c r="AD257" i="1"/>
  <c r="S257" i="1"/>
  <c r="AD142" i="1"/>
  <c r="S142" i="1"/>
  <c r="AD278" i="1"/>
  <c r="S278" i="1"/>
  <c r="T279" i="1" s="1"/>
  <c r="AD296" i="1"/>
  <c r="S296" i="1"/>
  <c r="AD80" i="1"/>
  <c r="S80" i="1"/>
  <c r="AD165" i="1"/>
  <c r="S165" i="1"/>
  <c r="AD268" i="1"/>
  <c r="S268" i="1"/>
  <c r="T269" i="1" s="1"/>
  <c r="T270" i="1" s="1"/>
  <c r="T205" i="1" s="1"/>
  <c r="AD414" i="1"/>
  <c r="S414" i="1"/>
  <c r="AD429" i="1"/>
  <c r="S429" i="1"/>
  <c r="AD375" i="1"/>
  <c r="S375" i="1"/>
  <c r="AD485" i="1"/>
  <c r="S485" i="1"/>
  <c r="T486" i="1" s="1"/>
  <c r="T478" i="1" s="1"/>
  <c r="AD322" i="1"/>
  <c r="S322" i="1"/>
  <c r="AD378" i="1"/>
  <c r="S378" i="1"/>
  <c r="AD220" i="1"/>
  <c r="S220" i="1"/>
  <c r="AD502" i="1"/>
  <c r="S502" i="1"/>
  <c r="AD239" i="1"/>
  <c r="S239" i="1"/>
  <c r="AD133" i="1"/>
  <c r="S133" i="1"/>
  <c r="T134" i="1" s="1"/>
  <c r="AD56" i="1"/>
  <c r="S56" i="1"/>
  <c r="AD510" i="1"/>
  <c r="S510" i="1"/>
  <c r="T511" i="1" s="1"/>
  <c r="AD263" i="1"/>
  <c r="S263" i="1"/>
  <c r="AD348" i="1"/>
  <c r="S348" i="1"/>
  <c r="AD355" i="1"/>
  <c r="S355" i="1"/>
  <c r="AD99" i="1"/>
  <c r="S99" i="1"/>
  <c r="T100" i="1" s="1"/>
  <c r="T150" i="1" s="1"/>
  <c r="AD188" i="1"/>
  <c r="S188" i="1"/>
  <c r="AD185" i="1"/>
  <c r="S185" i="1"/>
  <c r="T185" i="1" s="1"/>
  <c r="T186" i="1" s="1"/>
  <c r="T187" i="1" s="1"/>
  <c r="AD320" i="1"/>
  <c r="S320" i="1"/>
  <c r="AD204" i="1"/>
  <c r="S204" i="1"/>
  <c r="AD422" i="1"/>
  <c r="S422" i="1"/>
  <c r="AD299" i="1"/>
  <c r="S299" i="1"/>
  <c r="T299" i="1" s="1"/>
  <c r="T317" i="1" s="1"/>
  <c r="T347" i="1" s="1"/>
  <c r="T300" i="1" s="1"/>
  <c r="AD214" i="1"/>
  <c r="S214" i="1"/>
  <c r="AD381" i="1"/>
  <c r="S381" i="1"/>
  <c r="T382" i="1" s="1"/>
  <c r="T383" i="1" s="1"/>
  <c r="T416" i="1" s="1"/>
  <c r="AD440" i="1"/>
  <c r="S440" i="1"/>
  <c r="AD94" i="1"/>
  <c r="S94" i="1"/>
  <c r="T95" i="1" s="1"/>
  <c r="AD386" i="1"/>
  <c r="S386" i="1"/>
  <c r="AD164" i="1"/>
  <c r="S164" i="1"/>
  <c r="T165" i="1" s="1"/>
  <c r="T180" i="1" s="1"/>
  <c r="T181" i="1" s="1"/>
  <c r="T182" i="1" s="1"/>
  <c r="AD280" i="1"/>
  <c r="S280" i="1"/>
  <c r="AD3" i="1"/>
  <c r="S3" i="1"/>
  <c r="AD277" i="1"/>
  <c r="S277" i="1"/>
  <c r="AD339" i="1"/>
  <c r="S339" i="1"/>
  <c r="AD328" i="1"/>
  <c r="S328" i="1"/>
  <c r="AD84" i="1"/>
  <c r="S84" i="1"/>
  <c r="T85" i="1" s="1"/>
  <c r="AD270" i="1"/>
  <c r="S270" i="1"/>
  <c r="AD416" i="1"/>
  <c r="S416" i="1"/>
  <c r="T417" i="1" s="1"/>
  <c r="T418" i="1" s="1"/>
  <c r="AD379" i="1"/>
  <c r="S379" i="1"/>
  <c r="AD287" i="1"/>
  <c r="S287" i="1"/>
  <c r="AD275" i="1"/>
  <c r="S275" i="1"/>
  <c r="AD67" i="1"/>
  <c r="S67" i="1"/>
  <c r="AD49" i="1"/>
  <c r="S49" i="1"/>
  <c r="AD492" i="1"/>
  <c r="S492" i="1"/>
  <c r="T492" i="1" s="1"/>
  <c r="T493" i="1" s="1"/>
  <c r="AD352" i="1"/>
  <c r="S352" i="1"/>
  <c r="AD6" i="1"/>
  <c r="S6" i="1"/>
  <c r="T7" i="1" s="1"/>
  <c r="AD493" i="1"/>
  <c r="S493" i="1"/>
  <c r="T494" i="1" s="1"/>
  <c r="AD340" i="1"/>
  <c r="S340" i="1"/>
  <c r="T341" i="1" s="1"/>
  <c r="T315" i="1" s="1"/>
  <c r="T316" i="1" s="1"/>
  <c r="AD61" i="1"/>
  <c r="S61" i="1"/>
  <c r="AD58" i="1"/>
  <c r="S58" i="1"/>
  <c r="T59" i="1" s="1"/>
  <c r="AD247" i="1"/>
  <c r="S247" i="1"/>
  <c r="AD251" i="1"/>
  <c r="S251" i="1"/>
  <c r="AD125" i="1"/>
  <c r="S125" i="1"/>
  <c r="AD330" i="1"/>
  <c r="S330" i="1"/>
  <c r="AD66" i="1"/>
  <c r="S66" i="1"/>
  <c r="AD242" i="1"/>
  <c r="S242" i="1"/>
  <c r="AD267" i="1"/>
  <c r="S267" i="1"/>
  <c r="AD203" i="1"/>
  <c r="S203" i="1"/>
  <c r="T204" i="1" s="1"/>
  <c r="AD453" i="1"/>
  <c r="S453" i="1"/>
  <c r="AD341" i="1"/>
  <c r="S341" i="1"/>
  <c r="AD402" i="1"/>
  <c r="S402" i="1"/>
  <c r="AD262" i="1"/>
  <c r="S262" i="1"/>
  <c r="T263" i="1" s="1"/>
  <c r="T301" i="1" s="1"/>
  <c r="T264" i="1" s="1"/>
  <c r="AD24" i="1"/>
  <c r="S24" i="1"/>
  <c r="AD230" i="1"/>
  <c r="S230" i="1"/>
  <c r="AD15" i="1"/>
  <c r="S15" i="1"/>
  <c r="AD108" i="1"/>
  <c r="S108" i="1"/>
  <c r="T109" i="1" s="1"/>
  <c r="T147" i="1" s="1"/>
  <c r="T110" i="1" s="1"/>
  <c r="T128" i="1" s="1"/>
  <c r="AD217" i="1"/>
  <c r="S217" i="1"/>
  <c r="AD135" i="1"/>
  <c r="S135" i="1"/>
  <c r="T135" i="1" s="1"/>
  <c r="AD266" i="1"/>
  <c r="S266" i="1"/>
  <c r="AD51" i="1"/>
  <c r="S51" i="1"/>
  <c r="AD96" i="1"/>
  <c r="S96" i="1"/>
  <c r="AD76" i="1"/>
  <c r="S76" i="1"/>
  <c r="T77" i="1" s="1"/>
  <c r="AD396" i="1"/>
  <c r="S396" i="1"/>
  <c r="AD311" i="1"/>
  <c r="S311" i="1"/>
  <c r="AD43" i="1"/>
  <c r="S43" i="1"/>
  <c r="T43" i="1" s="1"/>
  <c r="AD245" i="1"/>
  <c r="S245" i="1"/>
  <c r="AD226" i="1"/>
  <c r="S226" i="1"/>
  <c r="AD327" i="1"/>
  <c r="S327" i="1"/>
  <c r="T327" i="1" s="1"/>
  <c r="T354" i="1" s="1"/>
  <c r="AD313" i="1"/>
  <c r="S313" i="1"/>
  <c r="AD358" i="1"/>
  <c r="S358" i="1"/>
  <c r="AD394" i="1"/>
  <c r="S394" i="1"/>
  <c r="AD317" i="1"/>
  <c r="S317" i="1"/>
  <c r="AD92" i="1"/>
  <c r="S92" i="1"/>
  <c r="AD228" i="1"/>
  <c r="S228" i="1"/>
  <c r="AD476" i="1"/>
  <c r="S476" i="1"/>
  <c r="AD168" i="1"/>
  <c r="S168" i="1"/>
  <c r="AD238" i="1"/>
  <c r="S238" i="1"/>
  <c r="T239" i="1" s="1"/>
  <c r="T240" i="1" s="1"/>
  <c r="T218" i="1" s="1"/>
  <c r="T284" i="1" s="1"/>
  <c r="T241" i="1" s="1"/>
  <c r="AD111" i="1"/>
  <c r="S111" i="1"/>
  <c r="AD467" i="1"/>
  <c r="S467" i="1"/>
  <c r="AD207" i="1"/>
  <c r="S207" i="1"/>
  <c r="AD36" i="1"/>
  <c r="S36" i="1"/>
  <c r="AD64" i="1"/>
  <c r="S64" i="1"/>
  <c r="AD50" i="1"/>
  <c r="S50" i="1"/>
  <c r="T51" i="1" s="1"/>
  <c r="AD53" i="1"/>
  <c r="S53" i="1"/>
  <c r="AD319" i="1"/>
  <c r="S319" i="1"/>
  <c r="AD350" i="1"/>
  <c r="S350" i="1"/>
  <c r="AD136" i="1"/>
  <c r="S136" i="1"/>
  <c r="AD219" i="1"/>
  <c r="S219" i="1"/>
  <c r="AD497" i="1"/>
  <c r="S497" i="1"/>
  <c r="AD281" i="1"/>
  <c r="S281" i="1"/>
  <c r="AD46" i="1"/>
  <c r="S46" i="1"/>
  <c r="AD363" i="1"/>
  <c r="S363" i="1"/>
  <c r="AD294" i="1"/>
  <c r="S294" i="1"/>
  <c r="AD173" i="1"/>
  <c r="S173" i="1"/>
  <c r="AD222" i="1"/>
  <c r="S222" i="1"/>
  <c r="AD432" i="1"/>
  <c r="S432" i="1"/>
  <c r="AD284" i="1"/>
  <c r="S284" i="1"/>
  <c r="AD184" i="1"/>
  <c r="S184" i="1"/>
  <c r="AD223" i="1"/>
  <c r="S223" i="1"/>
  <c r="AD444" i="1"/>
  <c r="S444" i="1"/>
  <c r="AD491" i="1"/>
  <c r="S491" i="1"/>
  <c r="AD374" i="1"/>
  <c r="S374" i="1"/>
  <c r="AD252" i="1"/>
  <c r="S252" i="1"/>
  <c r="AD140" i="1"/>
  <c r="S140" i="1"/>
  <c r="AD477" i="1"/>
  <c r="S477" i="1"/>
  <c r="AD182" i="1"/>
  <c r="S182" i="1"/>
  <c r="AD148" i="1"/>
  <c r="S148" i="1"/>
  <c r="AD26" i="1"/>
  <c r="S26" i="1"/>
  <c r="AD443" i="1"/>
  <c r="S443" i="1"/>
  <c r="T444" i="1" s="1"/>
  <c r="AD395" i="1"/>
  <c r="S395" i="1"/>
  <c r="AD104" i="1"/>
  <c r="S104" i="1"/>
  <c r="AD17" i="1"/>
  <c r="S17" i="1"/>
  <c r="AD285" i="1"/>
  <c r="S285" i="1"/>
  <c r="AD250" i="1"/>
  <c r="S250" i="1"/>
  <c r="AD16" i="1"/>
  <c r="S16" i="1"/>
  <c r="AD25" i="1"/>
  <c r="S25" i="1"/>
  <c r="AD79" i="1"/>
  <c r="S79" i="1"/>
  <c r="AD78" i="1"/>
  <c r="S78" i="1"/>
  <c r="AD473" i="1"/>
  <c r="S473" i="1"/>
  <c r="AD487" i="1"/>
  <c r="S487" i="1"/>
  <c r="AD159" i="1"/>
  <c r="S159" i="1"/>
  <c r="AD456" i="1"/>
  <c r="S456" i="1"/>
  <c r="AD265" i="1"/>
  <c r="S265" i="1"/>
  <c r="AD298" i="1"/>
  <c r="S298" i="1"/>
  <c r="AD196" i="1"/>
  <c r="S196" i="1"/>
  <c r="AD9" i="1"/>
  <c r="AM18" i="1" s="1"/>
  <c r="S9" i="1"/>
  <c r="AD155" i="1"/>
  <c r="S155" i="1"/>
  <c r="AD472" i="1"/>
  <c r="S472" i="1"/>
  <c r="AD73" i="1"/>
  <c r="S73" i="1"/>
  <c r="AD398" i="1"/>
  <c r="S398" i="1"/>
  <c r="AD22" i="1"/>
  <c r="S22" i="1"/>
  <c r="T137" i="1"/>
  <c r="T159" i="1" s="1"/>
  <c r="T129" i="1"/>
  <c r="T153" i="1" s="1"/>
  <c r="T130" i="1" s="1"/>
  <c r="T200" i="1"/>
  <c r="T99" i="1"/>
  <c r="T171" i="1"/>
  <c r="T393" i="1"/>
  <c r="T52" i="1"/>
  <c r="T25" i="1"/>
  <c r="T14" i="1"/>
  <c r="T375" i="1"/>
  <c r="T376" i="1" s="1"/>
  <c r="T219" i="1"/>
  <c r="T213" i="1"/>
  <c r="T410" i="1"/>
  <c r="T411" i="1" s="1"/>
  <c r="T412" i="1" s="1"/>
  <c r="T394" i="1" s="1"/>
  <c r="T395" i="1" s="1"/>
  <c r="T426" i="1" s="1"/>
  <c r="T495" i="1"/>
  <c r="T36" i="1"/>
  <c r="T37" i="1" s="1"/>
  <c r="T38" i="1" s="1"/>
  <c r="T54" i="1"/>
  <c r="T485" i="1"/>
  <c r="T276" i="1"/>
  <c r="T126" i="1"/>
  <c r="T379" i="1"/>
  <c r="T320" i="1"/>
  <c r="T283" i="1" s="1"/>
  <c r="T488" i="1"/>
  <c r="T115" i="1"/>
  <c r="T271" i="1"/>
  <c r="T234" i="1"/>
  <c r="T235" i="1" s="1"/>
  <c r="T24" i="1"/>
  <c r="T305" i="1"/>
  <c r="T306" i="1" s="1"/>
  <c r="T369" i="1"/>
  <c r="T370" i="1" s="1"/>
  <c r="T42" i="1"/>
  <c r="T255" i="1"/>
  <c r="T256" i="1" s="1"/>
  <c r="T257" i="1" s="1"/>
  <c r="T107" i="1"/>
  <c r="T122" i="1" s="1"/>
  <c r="T163" i="1" s="1"/>
  <c r="T183" i="1"/>
  <c r="T184" i="1" s="1"/>
  <c r="T198" i="1" s="1"/>
  <c r="T338" i="1"/>
  <c r="T427" i="1"/>
  <c r="T127" i="1"/>
  <c r="T437" i="1"/>
  <c r="T463" i="1" s="1"/>
  <c r="T16" i="1"/>
  <c r="T164" i="1"/>
  <c r="T197" i="1" s="1"/>
  <c r="T230" i="1"/>
  <c r="T19" i="1"/>
  <c r="T23" i="1" s="1"/>
  <c r="T157" i="1"/>
  <c r="T210" i="1" s="1"/>
  <c r="T90" i="1"/>
  <c r="T72" i="1"/>
  <c r="T18" i="1"/>
  <c r="T340" i="1"/>
  <c r="T298" i="1" s="1"/>
  <c r="T26" i="1"/>
  <c r="T500" i="1"/>
  <c r="T96" i="1"/>
  <c r="T236" i="1"/>
  <c r="T355" i="1"/>
  <c r="T329" i="1" s="1"/>
  <c r="T303" i="1" s="1"/>
  <c r="T330" i="1" s="1"/>
  <c r="T89" i="1"/>
  <c r="T214" i="1"/>
  <c r="T278" i="1" s="1"/>
  <c r="T513" i="1"/>
  <c r="T170" i="1"/>
  <c r="T396" i="1"/>
  <c r="T397" i="1" s="1"/>
  <c r="T398" i="1" s="1"/>
  <c r="T217" i="1"/>
  <c r="T199" i="1" s="1"/>
  <c r="T499" i="1"/>
  <c r="T30" i="1"/>
  <c r="T31" i="1" s="1"/>
  <c r="T461" i="1"/>
  <c r="T86" i="1"/>
  <c r="T402" i="1"/>
  <c r="T113" i="1"/>
  <c r="T421" i="1"/>
  <c r="T405" i="1" s="1"/>
  <c r="T352" i="1"/>
  <c r="T326" i="1"/>
  <c r="T49" i="1"/>
  <c r="T311" i="1"/>
  <c r="T312" i="1" s="1"/>
  <c r="T277" i="1"/>
  <c r="S2" i="1"/>
  <c r="T3" i="1" s="1"/>
  <c r="T207" i="1" l="1"/>
  <c r="T208" i="1" s="1"/>
  <c r="T227" i="1"/>
  <c r="T310" i="1"/>
  <c r="T192" i="1"/>
  <c r="T193" i="1" s="1"/>
  <c r="T173" i="1"/>
  <c r="T140" i="1"/>
  <c r="T141" i="1" s="1"/>
  <c r="T142" i="1" s="1"/>
  <c r="T143" i="1" s="1"/>
  <c r="T144" i="1" s="1"/>
  <c r="T124" i="1"/>
  <c r="T125" i="1" s="1"/>
  <c r="T372" i="1"/>
  <c r="T381" i="1"/>
  <c r="T169" i="1"/>
  <c r="T222" i="1" s="1"/>
  <c r="T223" i="1" s="1"/>
  <c r="T224" i="1" s="1"/>
  <c r="T246" i="1"/>
  <c r="T415" i="1"/>
  <c r="T432" i="1"/>
  <c r="T401" i="1"/>
  <c r="T280" i="1"/>
  <c r="T281" i="1" s="1"/>
  <c r="T318" i="1" s="1"/>
  <c r="T274" i="1"/>
  <c r="T275" i="1" s="1"/>
  <c r="T105" i="1"/>
  <c r="T114" i="1"/>
  <c r="T131" i="1" s="1"/>
  <c r="T63" i="1"/>
  <c r="T64" i="1" s="1"/>
  <c r="T65" i="1" s="1"/>
  <c r="T74" i="1" s="1"/>
  <c r="T358" i="1"/>
  <c r="T168" i="1"/>
  <c r="T419" i="1"/>
  <c r="T514" i="1"/>
  <c r="T384" i="1"/>
  <c r="T403" i="1" s="1"/>
  <c r="T404" i="1" s="1"/>
  <c r="T434" i="1" s="1"/>
  <c r="T76" i="1"/>
  <c r="T248" i="1"/>
  <c r="T249" i="1" s="1"/>
  <c r="T507" i="1"/>
  <c r="T501" i="1"/>
  <c r="T119" i="1"/>
  <c r="T120" i="1" s="1"/>
  <c r="T67" i="1"/>
  <c r="T68" i="1" s="1"/>
  <c r="T69" i="1" s="1"/>
  <c r="T177" i="1"/>
  <c r="T160" i="1" s="1"/>
  <c r="T195" i="1" s="1"/>
  <c r="T161" i="1" s="1"/>
  <c r="T162" i="1" s="1"/>
  <c r="T265" i="1"/>
  <c r="T266" i="1" s="1"/>
  <c r="T267" i="1" s="1"/>
  <c r="T258" i="1"/>
  <c r="T259" i="1" s="1"/>
  <c r="T328" i="1"/>
  <c r="T342" i="1"/>
  <c r="T343" i="1" s="1"/>
  <c r="T387" i="1" s="1"/>
  <c r="T374" i="1" s="1"/>
  <c r="T388" i="1" s="1"/>
  <c r="T389" i="1" s="1"/>
  <c r="T425" i="1" s="1"/>
  <c r="T503" i="1"/>
  <c r="T364" i="1"/>
  <c r="T339" i="1" s="1"/>
  <c r="T262" i="1"/>
  <c r="T243" i="1"/>
  <c r="T285" i="1" s="1"/>
  <c r="T441" i="1"/>
  <c r="T468" i="1"/>
  <c r="T460" i="1" s="1"/>
  <c r="T44" i="1"/>
  <c r="T97" i="1"/>
  <c r="T353" i="1"/>
  <c r="T50" i="1"/>
  <c r="T215" i="1"/>
  <c r="T216" i="1" s="1"/>
  <c r="T238" i="1" s="1"/>
  <c r="T313" i="1"/>
  <c r="T314" i="1" s="1"/>
  <c r="T289" i="1"/>
  <c r="T290" i="1" s="1"/>
  <c r="T232" i="1"/>
  <c r="T40" i="1"/>
  <c r="T489" i="1"/>
  <c r="T490" i="1" s="1"/>
  <c r="T496" i="1" s="1"/>
  <c r="T176" i="1"/>
  <c r="T428" i="1"/>
  <c r="T429" i="1" s="1"/>
  <c r="T430" i="1" s="1"/>
  <c r="T22" i="1"/>
  <c r="T439" i="1"/>
  <c r="T504" i="1"/>
  <c r="T116" i="1"/>
  <c r="T466" i="1"/>
  <c r="T455" i="1"/>
  <c r="T456" i="1" s="1"/>
  <c r="T111" i="1"/>
  <c r="T112" i="1" s="1"/>
  <c r="T53" i="1"/>
  <c r="T106" i="1"/>
  <c r="T151" i="1"/>
  <c r="T152" i="1" s="1"/>
  <c r="T509" i="1"/>
  <c r="T5" i="1"/>
  <c r="T202" i="1"/>
  <c r="T487" i="1"/>
  <c r="T191" i="1"/>
  <c r="T475" i="1"/>
  <c r="T476" i="1" s="1"/>
  <c r="T333" i="1"/>
  <c r="T132" i="1"/>
  <c r="T133" i="1" s="1"/>
  <c r="T497" i="1"/>
  <c r="T498" i="1" s="1"/>
  <c r="T66" i="1"/>
  <c r="T12" i="1"/>
  <c r="T357" i="1"/>
  <c r="T211" i="1"/>
  <c r="T260" i="1" s="1"/>
  <c r="T212" i="1" s="1"/>
  <c r="T148" i="1"/>
  <c r="T149" i="1" s="1"/>
  <c r="T188" i="1" s="1"/>
  <c r="T189" i="1" s="1"/>
  <c r="T221" i="1" s="1"/>
  <c r="T167" i="1"/>
  <c r="T6" i="1"/>
  <c r="T237" i="1"/>
  <c r="T58" i="1"/>
  <c r="T452" i="1"/>
  <c r="T70" i="1"/>
  <c r="T71" i="1" s="1"/>
  <c r="T91" i="1" s="1"/>
  <c r="T92" i="1" s="1"/>
  <c r="T78" i="1" s="1"/>
  <c r="T93" i="1" s="1"/>
  <c r="T94" i="1" s="1"/>
  <c r="T390" i="1"/>
  <c r="T391" i="1" s="1"/>
  <c r="T392" i="1" s="1"/>
  <c r="T83" i="1"/>
  <c r="T84" i="1" s="1"/>
  <c r="T138" i="1"/>
  <c r="T136" i="1"/>
  <c r="T174" i="1" s="1"/>
  <c r="T175" i="1" s="1"/>
  <c r="T483" i="1"/>
  <c r="T268" i="1"/>
  <c r="T288" i="1" s="1"/>
  <c r="T458" i="1"/>
  <c r="T459" i="1" s="1"/>
  <c r="T465" i="1" s="1"/>
  <c r="T479" i="1" s="1"/>
  <c r="T55" i="1"/>
  <c r="T250" i="1"/>
  <c r="T296" i="1" s="1"/>
  <c r="T297" i="1" s="1"/>
  <c r="T231" i="1"/>
  <c r="T261" i="1" s="1"/>
  <c r="T413" i="1"/>
  <c r="T87" i="1"/>
  <c r="T88" i="1" s="1"/>
  <c r="T408" i="1"/>
  <c r="T409" i="1" s="1"/>
  <c r="T400" i="1"/>
  <c r="T304" i="1"/>
  <c r="T196" i="1"/>
  <c r="T154" i="1"/>
  <c r="T473" i="1"/>
  <c r="T474" i="1" s="1"/>
  <c r="T464" i="1" s="1"/>
  <c r="T10" i="1"/>
  <c r="T79" i="1"/>
  <c r="T80" i="1" s="1"/>
  <c r="T81" i="1" s="1"/>
  <c r="T98" i="1" s="1"/>
  <c r="T445" i="1"/>
  <c r="T470" i="1" s="1"/>
  <c r="T446" i="1" s="1"/>
  <c r="T433" i="1"/>
  <c r="T220" i="1"/>
  <c r="T4" i="1"/>
  <c r="T247" i="1" l="1"/>
  <c r="T291" i="1"/>
  <c r="T292" i="1" s="1"/>
  <c r="T293" i="1" s="1"/>
  <c r="T334" i="1" s="1"/>
  <c r="T359" i="1" s="1"/>
  <c r="T360" i="1" s="1"/>
  <c r="T361" i="1" s="1"/>
  <c r="T362" i="1" s="1"/>
  <c r="T471" i="1"/>
  <c r="T477" i="1" s="1"/>
  <c r="T335" i="1"/>
  <c r="T336" i="1" s="1"/>
  <c r="T251" i="1"/>
  <c r="T252" i="1" s="1"/>
  <c r="T209" i="1" s="1"/>
  <c r="T253" i="1" s="1"/>
  <c r="T254" i="1" s="1"/>
  <c r="T233" i="1"/>
  <c r="T244" i="1"/>
  <c r="T286" i="1" s="1"/>
  <c r="T287" i="1" s="1"/>
  <c r="T282" i="1"/>
  <c r="T319" i="1"/>
  <c r="T467" i="1"/>
  <c r="T337" i="1" l="1"/>
  <c r="T36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811B84-A48C-48B0-9551-73A3E46564DB}" name="punkty_rekrutacyjne" type="6" refreshedVersion="8" background="1" saveData="1">
    <textPr codePage="932" sourceFile="C:\Users\matura\Desktop\informatyka\matura-exam\wykonane\CKE-zbiór-zadań\89\punkty_rekrutacyjne.txt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<sst xmlns="http://schemas.openxmlformats.org/spreadsheetml/2006/main" count="1116" uniqueCount="707">
  <si>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</si>
  <si>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</si>
  <si>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</si>
  <si>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</si>
  <si>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</si>
  <si>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</si>
  <si>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</si>
  <si>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</si>
  <si>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</si>
  <si>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</si>
  <si>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</si>
  <si>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</si>
  <si>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</si>
  <si>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</si>
  <si>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</si>
  <si>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</si>
  <si>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</si>
  <si>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</si>
  <si>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</si>
  <si>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</si>
  <si>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</si>
  <si>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</si>
  <si>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</si>
  <si>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</si>
  <si>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</si>
  <si>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</si>
  <si>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</si>
  <si>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</si>
  <si>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</si>
  <si>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</si>
  <si>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</si>
  <si>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</si>
  <si>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</si>
  <si>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</si>
  <si>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</si>
  <si>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</si>
  <si>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</si>
  <si>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</si>
  <si>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</si>
  <si>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</si>
  <si>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</si>
  <si>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</si>
  <si>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</si>
  <si>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</si>
  <si>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</si>
  <si>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</si>
  <si>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</si>
  <si>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</si>
  <si>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</si>
  <si>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</si>
  <si>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</si>
  <si>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</si>
  <si>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</si>
  <si>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</si>
  <si>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</si>
  <si>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</si>
  <si>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</si>
  <si>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</si>
  <si>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</si>
  <si>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</si>
  <si>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</si>
  <si>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</si>
  <si>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</si>
  <si>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</si>
  <si>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</si>
  <si>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</si>
  <si>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</si>
  <si>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</si>
  <si>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</si>
  <si>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</si>
  <si>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</si>
  <si>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</si>
  <si>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</si>
  <si>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</si>
  <si>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</si>
  <si>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</si>
  <si>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</si>
  <si>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</si>
  <si>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</si>
  <si>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</si>
  <si>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</si>
  <si>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</si>
  <si>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</si>
  <si>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</si>
  <si>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</si>
  <si>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</si>
  <si>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</si>
  <si>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</si>
  <si>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</si>
  <si>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</si>
  <si>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</si>
  <si>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</si>
  <si>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</si>
  <si>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</si>
  <si>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</si>
  <si>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</si>
  <si>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</si>
  <si>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</si>
  <si>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</si>
  <si>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</si>
  <si>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</si>
  <si>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</si>
  <si>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</si>
  <si>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</si>
  <si>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</si>
  <si>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</si>
  <si>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</si>
  <si>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</si>
  <si>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</si>
  <si>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</si>
  <si>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</si>
  <si>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</si>
  <si>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</si>
  <si>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</si>
  <si>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</si>
  <si>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</si>
  <si>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</si>
  <si>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</si>
  <si>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</si>
  <si>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</si>
  <si>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</si>
  <si>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</si>
  <si>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</si>
  <si>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</si>
  <si>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</si>
  <si>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</si>
  <si>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</si>
  <si>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</si>
  <si>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</si>
  <si>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</si>
  <si>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</si>
  <si>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</si>
  <si>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</si>
  <si>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</si>
  <si>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</si>
  <si>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</si>
  <si>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</si>
  <si>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</si>
  <si>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</si>
  <si>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</si>
  <si>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</si>
  <si>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</si>
  <si>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</si>
  <si>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</si>
  <si>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</si>
  <si>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</si>
  <si>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</si>
  <si>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</si>
  <si>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</si>
  <si>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</si>
  <si>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</si>
  <si>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</si>
  <si>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</si>
  <si>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</si>
  <si>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</si>
  <si>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</si>
  <si>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</si>
  <si>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</si>
  <si>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</si>
  <si>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</si>
  <si>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</si>
  <si>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</si>
  <si>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</si>
  <si>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</si>
  <si>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</si>
  <si>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</si>
  <si>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</si>
  <si>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</si>
  <si>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</si>
  <si>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</si>
  <si>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</si>
  <si>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</si>
  <si>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</si>
  <si>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</si>
  <si>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</si>
  <si>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</si>
  <si>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</si>
  <si>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</si>
  <si>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</si>
  <si>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</si>
  <si>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</si>
  <si>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</si>
  <si>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</si>
  <si>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</si>
  <si>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</si>
  <si>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</si>
  <si>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</si>
  <si>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</si>
  <si>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</si>
  <si>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</si>
  <si>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</si>
  <si>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</si>
  <si>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</si>
  <si>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</si>
  <si>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</si>
  <si>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</si>
  <si>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</si>
  <si>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</si>
  <si>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</si>
  <si>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</si>
  <si>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</si>
  <si>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</si>
  <si>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</si>
  <si>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</si>
  <si>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</si>
  <si>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</si>
  <si>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</si>
  <si>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</si>
  <si>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</si>
  <si>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</si>
  <si>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</si>
  <si>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</si>
  <si>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</si>
  <si>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</si>
  <si>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</si>
  <si>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</si>
  <si>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</si>
  <si>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</si>
  <si>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</si>
  <si>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</si>
  <si>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</si>
  <si>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</si>
  <si>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</si>
  <si>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</si>
  <si>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</si>
  <si>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</si>
  <si>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</si>
  <si>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</si>
  <si>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</si>
  <si>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</si>
  <si>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</si>
  <si>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</si>
  <si>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</si>
  <si>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</si>
  <si>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</si>
  <si>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</si>
  <si>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</si>
  <si>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</si>
  <si>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</si>
  <si>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</si>
  <si>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</si>
  <si>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</si>
  <si>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</si>
  <si>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</si>
  <si>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</si>
  <si>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</si>
  <si>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</si>
  <si>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</si>
  <si>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</si>
  <si>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</si>
  <si>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</si>
  <si>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</si>
  <si>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</si>
  <si>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</si>
  <si>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</si>
  <si>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</si>
  <si>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</si>
  <si>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</si>
  <si>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</si>
  <si>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</si>
  <si>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</si>
  <si>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</si>
  <si>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</si>
  <si>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</si>
  <si>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</si>
  <si>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</si>
  <si>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</si>
  <si>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</si>
  <si>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</si>
  <si>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</si>
  <si>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</si>
  <si>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</si>
  <si>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</si>
  <si>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</si>
  <si>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</si>
  <si>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</si>
  <si>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</si>
  <si>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</si>
  <si>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</si>
  <si>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</si>
  <si>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</si>
  <si>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</si>
  <si>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</si>
  <si>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</si>
  <si>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</si>
  <si>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</si>
  <si>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</si>
  <si>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</si>
  <si>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</si>
  <si>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</si>
  <si>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</si>
  <si>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</si>
  <si>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</si>
  <si>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</si>
  <si>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</si>
  <si>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</si>
  <si>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</si>
  <si>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</si>
  <si>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</si>
  <si>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</si>
  <si>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</si>
  <si>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</si>
  <si>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</si>
  <si>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</si>
  <si>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</si>
  <si>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</si>
  <si>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</si>
  <si>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</si>
  <si>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</si>
  <si>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</si>
  <si>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</si>
  <si>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</si>
  <si>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</si>
  <si>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</si>
  <si>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</si>
  <si>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</si>
  <si>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</si>
  <si>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</si>
  <si>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</si>
  <si>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</si>
  <si>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</si>
  <si>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</si>
  <si>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</si>
  <si>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</si>
  <si>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</si>
  <si>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</si>
  <si>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</si>
  <si>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</si>
  <si>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</si>
  <si>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</si>
  <si>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</si>
  <si>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</si>
  <si>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</si>
  <si>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</si>
  <si>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</si>
  <si>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</si>
  <si>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</si>
  <si>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</si>
  <si>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</si>
  <si>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</si>
  <si>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</si>
  <si>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</si>
  <si>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</si>
  <si>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</si>
  <si>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</si>
  <si>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</si>
  <si>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</si>
  <si>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</si>
  <si>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</si>
  <si>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</si>
  <si>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</si>
  <si>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</si>
  <si>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</si>
  <si>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</si>
  <si>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</si>
  <si>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</si>
  <si>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</si>
  <si>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</si>
  <si>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</si>
  <si>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</si>
  <si>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</si>
  <si>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</si>
  <si>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</si>
  <si>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</si>
  <si>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</si>
  <si>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</si>
  <si>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</si>
  <si>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</si>
  <si>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</si>
  <si>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</si>
  <si>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</si>
  <si>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</si>
  <si>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</si>
  <si>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</si>
  <si>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</si>
  <si>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</si>
  <si>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</si>
  <si>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</si>
  <si>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</si>
  <si>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</si>
  <si>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</si>
  <si>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</si>
  <si>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</si>
  <si>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</si>
  <si>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</si>
  <si>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</si>
  <si>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</si>
  <si>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</si>
  <si>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</si>
  <si>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</si>
  <si>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</si>
  <si>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</si>
  <si>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</si>
  <si>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</si>
  <si>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</si>
  <si>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</si>
  <si>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</si>
  <si>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</si>
  <si>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</si>
  <si>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</si>
  <si>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</si>
  <si>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</si>
  <si>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</si>
  <si>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</si>
  <si>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</si>
  <si>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</si>
  <si>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</si>
  <si>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</si>
  <si>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</si>
  <si>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</si>
  <si>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</si>
  <si>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</si>
  <si>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</si>
  <si>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</si>
  <si>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</si>
  <si>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</si>
  <si>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</si>
  <si>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</si>
  <si>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</si>
  <si>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</si>
  <si>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</si>
  <si>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</si>
  <si>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</si>
  <si>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</si>
  <si>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</si>
  <si>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</si>
  <si>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</si>
  <si>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</si>
  <si>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</si>
  <si>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</si>
  <si>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</si>
  <si>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</si>
  <si>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</si>
  <si>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</si>
  <si>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</si>
  <si>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</si>
  <si>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</si>
  <si>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</si>
  <si>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</si>
  <si>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</si>
  <si>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</si>
  <si>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</si>
  <si>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</si>
  <si>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</si>
  <si>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</si>
  <si>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</si>
  <si>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</si>
  <si>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</si>
  <si>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</si>
  <si>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</si>
  <si>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</si>
  <si>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</si>
  <si>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</si>
  <si>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</si>
  <si>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</si>
  <si>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</si>
  <si>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</si>
  <si>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</si>
  <si>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</si>
  <si>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</si>
  <si>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</si>
  <si>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</si>
  <si>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</si>
  <si>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</si>
  <si>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</si>
  <si>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</si>
  <si>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</si>
  <si>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</si>
  <si>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</si>
  <si>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</si>
  <si>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</si>
  <si>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</si>
  <si>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</si>
  <si>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</si>
  <si>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</si>
  <si>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</si>
  <si>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</si>
  <si>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</si>
  <si>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</si>
  <si>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</si>
  <si>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</si>
  <si>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</si>
  <si>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</si>
  <si>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</si>
  <si>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</si>
  <si>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</si>
  <si>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</si>
  <si>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</si>
  <si>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</si>
  <si>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</si>
  <si>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</si>
  <si>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</si>
  <si>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</si>
  <si>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</si>
  <si>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</si>
  <si>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</si>
  <si>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</si>
  <si>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</si>
  <si>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</si>
  <si>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</si>
  <si>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</si>
  <si>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</si>
  <si>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</si>
  <si>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</si>
  <si>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</si>
  <si>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</si>
  <si>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</si>
  <si>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</si>
  <si>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</si>
  <si>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</si>
  <si>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</si>
  <si>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</si>
  <si>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</si>
  <si>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</si>
  <si>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</si>
  <si>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</si>
  <si>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</si>
  <si>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</si>
  <si>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</si>
  <si>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</si>
  <si>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</si>
  <si>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</si>
  <si>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</si>
  <si>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</si>
  <si>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</si>
  <si>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</si>
  <si>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</si>
  <si>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</si>
  <si>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</si>
  <si>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</si>
  <si>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</si>
  <si>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</si>
  <si>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</si>
  <si>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</si>
  <si>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</si>
  <si>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</si>
  <si>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</si>
  <si>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</si>
  <si>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</si>
  <si>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</si>
  <si>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</si>
  <si>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</si>
  <si>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</si>
  <si>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</si>
  <si>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</si>
  <si>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</si>
  <si>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</si>
  <si>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</si>
  <si>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</si>
  <si>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</si>
  <si>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</si>
  <si>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</si>
  <si>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</si>
  <si>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</si>
  <si>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</si>
  <si>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</si>
  <si>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</si>
  <si>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</si>
  <si>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</si>
  <si>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</si>
  <si>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</si>
  <si>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</si>
  <si>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</si>
  <si>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</si>
  <si>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</si>
  <si>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</si>
  <si>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</si>
  <si>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</si>
  <si>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</si>
  <si>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</si>
  <si>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</si>
  <si>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</si>
  <si>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</si>
  <si>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</si>
  <si>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</si>
  <si>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</si>
  <si>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</si>
  <si>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</si>
  <si>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</si>
  <si>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</si>
  <si>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</si>
  <si>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</si>
  <si>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</si>
  <si>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</si>
  <si>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</si>
  <si>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</si>
  <si>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</si>
  <si>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</si>
  <si>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</si>
  <si>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</si>
  <si>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</si>
  <si>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</si>
  <si>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</si>
  <si>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</si>
  <si>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</si>
  <si>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</si>
  <si>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</si>
  <si>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</si>
  <si>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</si>
  <si>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</si>
  <si>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</si>
  <si>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</si>
  <si>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</si>
  <si>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</si>
  <si>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</si>
  <si>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</si>
  <si>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</si>
  <si>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</si>
  <si>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</si>
  <si>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</si>
  <si>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</si>
  <si>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</si>
  <si>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</si>
  <si>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</si>
  <si>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</si>
  <si>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</si>
  <si>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</si>
  <si>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</si>
  <si>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</si>
  <si>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</si>
  <si>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</si>
  <si>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</si>
  <si>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</si>
  <si>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</si>
  <si>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</si>
  <si>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</si>
  <si>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</si>
  <si>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</si>
  <si>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</si>
  <si>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</si>
  <si>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</si>
  <si>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</si>
  <si>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</si>
  <si>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</si>
  <si>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</si>
  <si>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</si>
  <si>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</si>
  <si>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</si>
  <si>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</si>
  <si>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</si>
  <si>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</si>
  <si>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</si>
  <si>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</si>
  <si>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</si>
  <si>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</si>
  <si>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</si>
  <si>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</si>
  <si>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</si>
  <si>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</si>
  <si>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</si>
  <si>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</si>
  <si>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</si>
  <si>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</si>
  <si>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</si>
  <si>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</si>
  <si>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</si>
  <si>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</si>
  <si>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</si>
  <si>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</si>
  <si>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</si>
  <si>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</si>
  <si>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</si>
  <si>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</si>
  <si>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</si>
  <si>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</si>
  <si>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</si>
  <si>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</si>
  <si>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</si>
  <si>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</si>
  <si>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</si>
  <si>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</si>
  <si>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</si>
  <si>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średnia z przedmiotów</t>
  </si>
  <si>
    <t>(Wiele elementów)</t>
  </si>
  <si>
    <t>Etykiety wierszy</t>
  </si>
  <si>
    <t>Suma końcowa</t>
  </si>
  <si>
    <t>punkty jp</t>
  </si>
  <si>
    <t>punkty mat</t>
  </si>
  <si>
    <t>punkty biol</t>
  </si>
  <si>
    <t>punkty geo</t>
  </si>
  <si>
    <t>punkty za egzamin</t>
  </si>
  <si>
    <t>czy taki sam wynik egzaminu</t>
  </si>
  <si>
    <t>E1 czy 100</t>
  </si>
  <si>
    <t>E2 czy sto</t>
  </si>
  <si>
    <t>E3 czy 100</t>
  </si>
  <si>
    <t>E4 czy 100</t>
  </si>
  <si>
    <t>E5 czy 100</t>
  </si>
  <si>
    <t>czy osob 3x100</t>
  </si>
  <si>
    <t>89.5</t>
  </si>
  <si>
    <t>8.3</t>
  </si>
  <si>
    <t>8.2</t>
  </si>
  <si>
    <t>ilosc punkt</t>
  </si>
  <si>
    <t>imiona I nazwiska tych osob</t>
  </si>
  <si>
    <t>8.4</t>
  </si>
  <si>
    <t>dop</t>
  </si>
  <si>
    <t>dost</t>
  </si>
  <si>
    <t>dob</t>
  </si>
  <si>
    <t>bd</t>
  </si>
  <si>
    <t>cel</t>
  </si>
  <si>
    <t>pol</t>
  </si>
  <si>
    <t>mat</t>
  </si>
  <si>
    <t>biol</t>
  </si>
  <si>
    <t>geo</t>
  </si>
  <si>
    <t>wyniki za oceny plus osiągniecia</t>
  </si>
  <si>
    <t>wyniki za egzamin</t>
  </si>
  <si>
    <t>ocena zachowanie</t>
  </si>
  <si>
    <t>czy więcej oceny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</si>
</sst>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ile</a:t>
            </a:r>
            <a:r>
              <a:rPr lang="pl-PL" baseline="0"/>
              <a:t> uczniów dostało określone oceny z danego przedmiotu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Sheet1!$AM$12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Sheet1!$AL$13:$AL$17</c:f>
              <c:strCache>
                <c:ptCount val="5"/>
                <c:pt idx="0">
                  <c:v>dop</c:v>
                </c:pt>
                <c:pt idx="1">
                  <c:v>dost</c:v>
                </c:pt>
                <c:pt idx="2">
                  <c:v>dob</c:v>
                </c:pt>
                <c:pt idx="3">
                  <c:v>bd</c:v>
                </c:pt>
                <c:pt idx="4">
                  <c:v>cel</c:v>
                </c:pt>
              </c:strCache>
            </c:strRef>
          </c:cat>
          <c:val>
            <c:numRef>
              <c:f>Sheet1!$AM$13:$AM$17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1-43AF-947E-5F52FFA3B494}"/>
            </c:ext>
          </c:extLst>
        </c:ser>
        <c:ser>
          <c:idx val="1"/>
          <c:order val="1"/>
          <c:tx>
            <c:strRef>
              <c:f>Sheet1!$AN$12</c:f>
              <c:strCache>
                <c:ptCount val="1"/>
                <c:pt idx="0">
                  <c:v>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Sheet1!$AL$13:$AL$17</c:f>
              <c:strCache>
                <c:ptCount val="5"/>
                <c:pt idx="0">
                  <c:v>dop</c:v>
                </c:pt>
                <c:pt idx="1">
                  <c:v>dost</c:v>
                </c:pt>
                <c:pt idx="2">
                  <c:v>dob</c:v>
                </c:pt>
                <c:pt idx="3">
                  <c:v>bd</c:v>
                </c:pt>
                <c:pt idx="4">
                  <c:v>cel</c:v>
                </c:pt>
              </c:strCache>
            </c:strRef>
          </c:cat>
          <c:val>
            <c:numRef>
              <c:f>Sheet1!$AN$13:$AN$17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1-43AF-947E-5F52FFA3B494}"/>
            </c:ext>
          </c:extLst>
        </c:ser>
        <c:ser>
          <c:idx val="2"/>
          <c:order val="2"/>
          <c:tx>
            <c:strRef>
              <c:f>Sheet1!$AO$12</c:f>
              <c:strCache>
                <c:ptCount val="1"/>
                <c:pt idx="0">
                  <c:v>biol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Sheet1!$AL$13:$AL$17</c:f>
              <c:strCache>
                <c:ptCount val="5"/>
                <c:pt idx="0">
                  <c:v>dop</c:v>
                </c:pt>
                <c:pt idx="1">
                  <c:v>dost</c:v>
                </c:pt>
                <c:pt idx="2">
                  <c:v>dob</c:v>
                </c:pt>
                <c:pt idx="3">
                  <c:v>bd</c:v>
                </c:pt>
                <c:pt idx="4">
                  <c:v>cel</c:v>
                </c:pt>
              </c:strCache>
            </c:strRef>
          </c:cat>
          <c:val>
            <c:numRef>
              <c:f>Sheet1!$AO$13:$AO$17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1-43AF-947E-5F52FFA3B494}"/>
            </c:ext>
          </c:extLst>
        </c:ser>
        <c:ser>
          <c:idx val="3"/>
          <c:order val="3"/>
          <c:tx>
            <c:strRef>
              <c:f>Sheet1!$AP$12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Sheet1!$AL$13:$AL$17</c:f>
              <c:strCache>
                <c:ptCount val="5"/>
                <c:pt idx="0">
                  <c:v>dop</c:v>
                </c:pt>
                <c:pt idx="1">
                  <c:v>dost</c:v>
                </c:pt>
                <c:pt idx="2">
                  <c:v>dob</c:v>
                </c:pt>
                <c:pt idx="3">
                  <c:v>bd</c:v>
                </c:pt>
                <c:pt idx="4">
                  <c:v>cel</c:v>
                </c:pt>
              </c:strCache>
            </c:strRef>
          </c:cat>
          <c:val>
            <c:numRef>
              <c:f>Sheet1!$AP$13:$AP$17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1-43AF-947E-5F52FFA3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9483328"/>
        <c:axId val="869485824"/>
      </c:barChart>
      <c:catAx>
        <c:axId val="86948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dana ocena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485824"/>
        <c:crosses val="autoZero"/>
        <c:auto val="1"/>
        <c:lblAlgn val="ctr"/>
        <c:lblOffset val="100"/>
        <c:noMultiLvlLbl val="0"/>
      </c:catAx>
      <c:valAx>
        <c:axId val="8694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</a:t>
                </a:r>
                <a:r>
                  <a:rPr lang="pl-PL" baseline="0"/>
                  <a:t> uczniów dana ocena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4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588307</xdr:colOff>
      <xdr:row>22</xdr:row>
      <xdr:rowOff>158003</xdr:rowOff>
    </xdr:from>
    <xdr:to>
      <xdr:col>41</xdr:col>
      <xdr:colOff>184895</xdr:colOff>
      <xdr:row>37</xdr:row>
      <xdr:rowOff>43703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029B73-732D-50A6-1AB3-720B1CBF7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39.571096874999" createdVersion="8" refreshedVersion="8" minRefreshableVersion="3" recordCount="514" xr:uid="{F1FEEF06-A52F-4666-BD1F-F8DBD4E6D7C4}">
  <cacheSource type="worksheet">
    <worksheetSource ref="A1:N515" sheet="Sheet1"/>
  </cacheSource>
  <cacheFields count="14">
    <cacheField name="Nazwisko" numFmtId="0">
      <sharedItems count="485">
        <s v="Swistek"/>
        <s v="Kowalik"/>
        <s v="Hintzke"/>
        <s v="Grzelecki"/>
        <s v="Hinz"/>
        <s v="Wasiluk"/>
        <s v="Wasilewski"/>
        <s v="Silakowski"/>
        <s v="Kaftan"/>
        <s v="Pettka"/>
        <s v="Zygmunt"/>
        <s v="Lukasik"/>
        <s v="Hanczarek"/>
        <s v="Samulczyk"/>
        <s v="Rutkiewicz"/>
        <s v="Bialaszewski"/>
        <s v="Berezniewicz"/>
        <s v="Sobol"/>
        <s v="Kowalczyk"/>
        <s v="Senger"/>
        <s v="Sadowska"/>
        <s v="Wojcicki"/>
        <s v="Szczepkowski"/>
        <s v="Stanislawska"/>
        <s v="Salanowska"/>
        <s v="Skrzydlak"/>
        <s v="Koszlaga"/>
        <s v="Glowinska"/>
        <s v="Sautycz"/>
        <s v="Kowalczuk"/>
        <s v="Sochacka"/>
        <s v="Filarska"/>
        <s v="Przestrzelski"/>
        <s v="Labuda"/>
        <s v="Broukin"/>
        <s v="Kozlowska"/>
        <s v="Jakubowski"/>
        <s v="Sarnowski"/>
        <s v="Riegel"/>
        <s v="Wierzbicki"/>
        <s v="Sachse"/>
        <s v="Jurewicz"/>
        <s v="Steinborn"/>
        <s v="Siminski"/>
        <s v="Machalski"/>
        <s v="Porydzaj"/>
        <s v="Spanowski"/>
        <s v="Zmurko"/>
        <s v="Sibiga"/>
        <s v="Makowska"/>
        <s v="Machol"/>
        <s v="Szmitko"/>
        <s v="Leman"/>
        <s v="Rembisz"/>
        <s v="Stankiewicz"/>
        <s v="Zurek"/>
        <s v="Reczmin"/>
        <s v="Swierszcz"/>
        <s v="Wizniewski"/>
        <s v="Perez "/>
        <s v="Adamiak"/>
        <s v="Zylinska"/>
        <s v="Kulkowska"/>
        <s v="Dzierzak"/>
        <s v="Engel"/>
        <s v="Yuksek"/>
        <s v="Zdrojewska"/>
        <s v="Zgadzaj"/>
        <s v="Zawisza"/>
        <s v="Duszota"/>
        <s v="Nowak"/>
        <s v="Lyszcz"/>
        <s v="Strack"/>
        <s v="Mazurkiewicz"/>
        <s v="Potocki"/>
        <s v="Furmaniak"/>
        <s v="Strupiechowski"/>
        <s v="Reclaw"/>
        <s v="Tomaszewski"/>
        <s v="Szczepanska"/>
        <s v="Spychala"/>
        <s v="Szczucki"/>
        <s v="Marzec"/>
        <s v="Rembiewski"/>
        <s v="Geszczynski"/>
        <s v="Wamka"/>
        <s v="Bialkowska"/>
        <s v="Kulakowski"/>
        <s v="Przytula"/>
        <s v="Bsk"/>
        <s v="Derek"/>
        <s v="Felisiak"/>
        <s v="Lupa"/>
        <s v="Wojciechowska"/>
        <s v="Pieterson"/>
        <s v="Hrywniak"/>
        <s v="Ciosinski"/>
        <s v="Helinska"/>
        <s v="Frankowska"/>
        <s v="Brydzinski"/>
        <s v="Mrozik"/>
        <s v="Klein"/>
        <s v="Strehlke"/>
        <s v="Ciesielska"/>
        <s v="Wydrzynski"/>
        <s v="Beniuszys"/>
        <s v="Witkowski"/>
        <s v="Dsbrowski"/>
        <s v="Procinska"/>
        <s v="Radziszewski"/>
        <s v="Kolodziejczyk"/>
        <s v="Radomski"/>
        <s v="Lange"/>
        <s v="Kornatowski"/>
        <s v="Pistek"/>
        <s v="Jurczyk"/>
        <s v="Cieslik"/>
        <s v="Trzebiatowska"/>
        <s v="Kluziak"/>
        <s v="Mierzejewski"/>
        <s v="Szreder"/>
        <s v="Rybinski"/>
        <s v="Burza"/>
        <s v="Wojcik"/>
        <s v="Pawelec"/>
        <s v="Micun"/>
        <s v="Jablonski"/>
        <s v="Kwidczynska"/>
        <s v="Leoniuk"/>
        <s v="Tomaszewska"/>
        <s v="Kurasik"/>
        <s v="Grzsdzielska"/>
        <s v="Krynicki"/>
        <s v="Miszkin"/>
        <s v="Wilk"/>
        <s v="Gibas"/>
        <s v="Nowakowska"/>
        <s v="Broszkow"/>
        <s v="Jama"/>
        <s v="Chojnacki"/>
        <s v="Klebba"/>
        <s v="Tomczyk"/>
        <s v="Wojciechowski"/>
        <s v="Glac"/>
        <s v="Lewita"/>
        <s v="Kurowska"/>
        <s v="Lutczyk"/>
        <s v="Laskowski"/>
        <s v="Adamczyk"/>
        <s v="Wolski"/>
        <s v="Dsbrowa"/>
        <s v="Jackowska"/>
        <s v="Korenkiewicz"/>
        <s v="Iwanowski"/>
        <s v="Arendt"/>
        <s v="Tarkowska"/>
        <s v="Murczynska"/>
        <s v="Kado"/>
        <s v="Wieczerzak"/>
        <s v="Jakudczyk"/>
        <s v="Gryniewicz"/>
        <s v="Kaliszuk"/>
        <s v="Majtas"/>
        <s v="Grzesiak"/>
        <s v="Freda"/>
        <s v="Janczynski"/>
        <s v="Kossakowska"/>
        <s v="Korda"/>
        <s v="Klukowska"/>
        <s v="Araucz"/>
        <s v="Kuban"/>
        <s v="Rutkowski"/>
        <s v="Ma櫻iewski"/>
        <s v="Pawlak"/>
        <s v="Zasowska"/>
        <s v="Korkosz"/>
        <s v="Olczak"/>
        <s v="Kaminski"/>
        <s v="Wlodarczyk"/>
        <s v="Grubba"/>
        <s v="Ligman"/>
        <s v="Filbrandt"/>
        <s v="Formela"/>
        <s v="Dｾbrowski"/>
        <s v="Rowinski"/>
        <s v="Szymanska"/>
        <s v="Gozdalik"/>
        <s v="Pinker"/>
        <s v="Jaglowski"/>
        <s v="Wendt"/>
        <s v="Obarowska"/>
        <s v="Baranowska"/>
        <s v="Bonislawska"/>
        <s v="Jo欷iak"/>
        <s v="Wejner"/>
        <s v="Wojcicka"/>
        <s v="Koprowski"/>
        <s v="Cicherski"/>
        <s v="Olitkowska"/>
        <s v="Majewski"/>
        <s v="Podbereski"/>
        <s v="Wcik"/>
        <s v="Piotrowski"/>
        <s v="Bialek"/>
        <s v="Galla"/>
        <s v="Glasmann"/>
        <s v="Aniol"/>
        <s v="Cuper"/>
        <s v="Becla"/>
        <s v="Grodzki"/>
        <s v="Ulwan"/>
        <s v="Goszczynski"/>
        <s v="Bigos"/>
        <s v="Waclawski"/>
        <s v="Wludyka"/>
        <s v="Florek"/>
        <s v="Korbus"/>
        <s v="Piechalski"/>
        <s v="Depczynski"/>
        <s v="Erbel"/>
        <s v="Kutnik"/>
        <s v="Dabrowski"/>
        <s v="Ciupa"/>
        <s v="Michalak"/>
        <s v="Mieczkowski"/>
        <s v="Jaglowska"/>
        <s v="Czechowska"/>
        <s v="Domanski"/>
        <s v="Kotowska"/>
        <s v="Nieradko"/>
        <s v="Mendrek"/>
        <s v="Trawicki"/>
        <s v="Sobon"/>
        <s v="Cejnog"/>
        <s v="Jazkowiec"/>
        <s v="Jarosiewicz"/>
        <s v="Kmiecik"/>
        <s v="Kilanowska"/>
        <s v="Markowiak"/>
        <s v="Sikora"/>
        <s v="Szczuplinska"/>
        <s v="Szubarczyk"/>
        <s v="Krefta"/>
        <s v="Malinowski"/>
        <s v="Czerlonek"/>
        <s v="Szostakowska"/>
        <s v="Kaleta"/>
        <s v="Kocur"/>
        <s v="Wit"/>
        <s v="Rybienik"/>
        <s v="Puzlecka"/>
        <s v="Juralewicz"/>
        <s v="Piwowarek"/>
        <s v="Jurczak"/>
        <s v="Ogrodowczyk"/>
        <s v="Strojek"/>
        <s v="Zaremba"/>
        <s v="Gorska"/>
        <s v="Garus"/>
        <s v="Siemistkowska"/>
        <s v="Ulewicz"/>
        <s v="Tokarska"/>
        <s v="Krupa"/>
        <s v="Swirk"/>
        <s v="Kizielewicz"/>
        <s v="Kecler"/>
        <s v="Zochowska"/>
        <s v="Lewandowska"/>
        <s v="Glikowski"/>
        <s v="Kowalska"/>
        <s v="Katende"/>
        <s v="Tokarz"/>
        <s v="Radosz"/>
        <s v="Komorowska"/>
        <s v="Zakrzewska"/>
        <s v="Rohde"/>
        <s v="Smoliniec"/>
        <s v="Paluchowski"/>
        <s v="Bielawski"/>
        <s v="Pawlun"/>
        <s v="Zielinski"/>
        <s v="Majchrzak"/>
        <s v="Koczakowska"/>
        <s v="Brzozowski"/>
        <s v="Jakubczyk"/>
        <s v="Krol"/>
        <s v="Bialy"/>
        <s v="Drozd"/>
        <s v="Srokowska"/>
        <s v="Cejman"/>
        <s v="Stambuldzys"/>
        <s v="Adryan"/>
        <s v="Kwidzinski"/>
        <s v="Ostrowska"/>
        <s v="Karmasz"/>
        <s v="Smiecinska"/>
        <s v="Czecholinska"/>
        <s v="PodraZka"/>
        <s v="Kmita"/>
        <s v="Gachewicz"/>
        <s v="Pilewski"/>
        <s v="Paliniewicz"/>
        <s v="Lubinska"/>
        <s v="Konstanski"/>
        <s v="Warda"/>
        <s v="Mrozek"/>
        <s v="Drapinska"/>
        <s v="Dawidowska"/>
        <s v="Lesiak"/>
        <s v="Szarmach"/>
        <s v="Burghard"/>
        <s v="Michalska"/>
        <s v="Mezynska"/>
        <s v="Kaminska"/>
        <s v="Edel"/>
        <s v="Gadomska"/>
        <s v="Bieniasz"/>
        <s v="Kozlowski"/>
        <s v="Karewicz"/>
        <s v="Hinca"/>
        <s v="Mielcarz"/>
        <s v="Zebrowski"/>
        <s v="Janik"/>
        <s v="Radziun"/>
        <s v="Stawirej"/>
        <s v="Brankiewicz"/>
        <s v="Wojniusz"/>
        <s v="Borowiec"/>
        <s v="Kuszner"/>
        <s v="Pawlowski"/>
        <s v="Boleski"/>
        <s v="Gnie櫂zinska"/>
        <s v="Gazarkiewicz"/>
        <s v="Gawinkowski"/>
        <s v="Lendzion"/>
        <s v="Skrzek"/>
        <s v="Reda"/>
        <s v="Krolikowska"/>
        <s v="Szydlowski"/>
        <s v="Sawicka"/>
        <s v="Jakubiak"/>
        <s v="Maciejewski"/>
        <s v="Kachniarz"/>
        <s v="Pluzinska"/>
        <s v="Domachowska"/>
        <s v="Skrodzki"/>
        <s v="Skoropinski"/>
        <s v="Zak"/>
        <s v="Hildebrandt"/>
        <s v="Papciak"/>
        <s v="Malanowski"/>
        <s v="Osojca"/>
        <s v="Szulfer"/>
        <s v="Konieczka"/>
        <s v="Komasinska"/>
        <s v="Gajdecka"/>
        <s v="Galikowska"/>
        <s v="Schmidtke"/>
        <s v="Romanowska"/>
        <s v="Kukulski"/>
        <s v="Wakuluk"/>
        <s v="Wabiszewska"/>
        <s v="Bialowss"/>
        <s v="Gondek"/>
        <s v="Gski"/>
        <s v="Szlage"/>
        <s v="Stiewa"/>
        <s v="Janiszewska"/>
        <s v="Orlowski"/>
        <s v="Kulik"/>
        <s v="Szymaniak"/>
        <s v="Soja"/>
        <s v="Macholla"/>
        <s v="Duchcik"/>
        <s v="Subocz"/>
        <s v="Matusiewicz"/>
        <s v="Czapkowski"/>
        <s v="Cudzilo"/>
        <s v="Frost"/>
        <s v="Tylec"/>
        <s v="Niewierowska"/>
        <s v="Bankowski"/>
        <s v="Stopinska"/>
        <s v="Odya"/>
        <s v="Jaroszek"/>
        <s v="Deszcz"/>
        <s v="Bujalski"/>
        <s v="Kowalina"/>
        <s v="Broner"/>
        <s v="Majsik"/>
        <s v="Borkowski"/>
        <s v="Gecki"/>
        <s v="Gerygk"/>
        <s v="Gerono"/>
        <s v="Dsbkowska"/>
        <s v="Lang"/>
        <s v="Glowacz"/>
        <s v="Olstowska"/>
        <s v="Kik"/>
        <s v="Chajecki"/>
        <s v="Wizniewska"/>
        <s v="Szewczyk"/>
        <s v="Basek"/>
        <s v="Stiburska"/>
        <s v="Dreger"/>
        <s v="Sorr"/>
        <s v="Marjanski"/>
        <s v="Sokolnicka"/>
        <s v="Sciebur"/>
        <s v="Polubinski"/>
        <s v="Makarski"/>
        <s v="Freitag"/>
        <s v="Aftanas"/>
        <s v="Polonska"/>
        <s v="Piwowarska"/>
        <s v="Pomierska"/>
        <s v="Sulek"/>
        <s v="Uszkiewicz"/>
        <s v="Wentland"/>
        <s v="Zebala"/>
        <s v="Chudzik"/>
        <s v="Jedrzejewski"/>
        <s v="Hajdamowicz"/>
        <s v="Ropel"/>
        <s v="Budzynski"/>
        <s v="Zbieska"/>
        <s v="Skrzynska"/>
        <s v="Karmazyn"/>
        <s v="Bienkowska"/>
        <s v="Chabowski"/>
        <s v="Markiewicz"/>
        <s v="Dalek"/>
        <s v="Klos"/>
        <s v="Kedzierski"/>
        <s v="Irek"/>
        <s v="Smal"/>
        <s v="Muczynski"/>
        <s v="Butajlo"/>
        <s v="Kass"/>
        <s v="Jenda"/>
        <s v="Markowski"/>
        <s v="Mｾdry"/>
        <s v="Ostwald"/>
        <s v="Begdon"/>
        <s v="Panfil"/>
        <s v="Wnuczynska"/>
        <s v="Rychter"/>
        <s v="Gasinski"/>
        <s v="Toczek"/>
        <s v="Sokolowska"/>
        <s v="Zawizlak"/>
        <s v="Golunska"/>
        <s v="Piskor"/>
        <s v="Szumala"/>
        <s v="Jakuszewska"/>
        <s v="Jezierska"/>
        <s v="Kisiela"/>
        <s v="Macierzynska"/>
        <s v="Sosnowski"/>
        <s v="Winiarczyk"/>
        <s v="Bialkowski"/>
        <s v="Lehmann"/>
        <s v="Gnacinski"/>
        <s v="Marchewicz"/>
        <s v="Zurowski"/>
        <s v="Morawski"/>
        <s v="Sitarska"/>
        <s v="Bianga"/>
        <s v="Jank"/>
        <s v="Janukowicz"/>
        <s v="Richter"/>
        <s v="Zarzeczanski"/>
        <s v="Jasik"/>
        <s v="Krawiec"/>
        <s v="Olszowka"/>
        <s v="Wieruszewski"/>
        <s v="Jarosz"/>
        <s v="Daczkowska"/>
        <s v="Bastian"/>
        <s v="Lsczynska"/>
        <s v="Szubiga"/>
        <s v="Winiarski"/>
        <s v="Mazurowski"/>
        <s v="Olewnik"/>
        <s v="Kruz"/>
      </sharedItems>
    </cacheField>
    <cacheField name="Imie" numFmtId="0">
      <sharedItems count="174">
        <s v="Damian"/>
        <s v="Mateusz"/>
        <s v="Nikola"/>
        <s v="Oliwier"/>
        <s v="Bartlomiej"/>
        <s v="Henryk"/>
        <s v="Monika"/>
        <s v="Jan"/>
        <s v="Adam"/>
        <s v="Magdalena"/>
        <s v="Olivier"/>
        <s v="Julia"/>
        <s v="Piotr"/>
        <s v="Wiktor"/>
        <s v="Filip"/>
        <s v="Joanna"/>
        <s v="Aleks"/>
        <s v="Dorian"/>
        <s v="Hanna"/>
        <s v="Izabela"/>
        <s v="Patrycja"/>
        <s v="Maria"/>
        <s v="Inka"/>
        <s v="Sandra"/>
        <s v="Jakub"/>
        <s v="Marcel"/>
        <s v="Zofia"/>
        <s v="Malgorzata"/>
        <s v="Nikodem"/>
        <s v="Ignacy"/>
        <s v="Antoni"/>
        <s v="Nadia"/>
        <s v="Maciej"/>
        <s v="Luiza"/>
        <s v="Dominik"/>
        <s v="Maja"/>
        <s v="Cyprian"/>
        <s v="Karolina"/>
        <s v="Adelajda"/>
        <s v="Urszula"/>
        <s v="Adrian"/>
        <s v="Agata"/>
        <s v="Kacper"/>
        <s v="Lena"/>
        <s v="Pawel"/>
        <s v="Bruno"/>
        <s v="Emilia"/>
        <s v="Patryk"/>
        <s v="Anastazja"/>
        <s v="Marcjusz"/>
        <s v="Arleta"/>
        <s v="Stanislaw"/>
        <s v="Sofie"/>
        <s v="Maksymilian"/>
        <s v="Alicja"/>
        <s v="Olaf"/>
        <s v="Jacek"/>
        <s v="Roksana"/>
        <s v="Mariusz"/>
        <s v="Michalina"/>
        <s v="Wiktoria"/>
        <s v="Mikolaj"/>
        <s v="Andrea"/>
        <s v="Julianna"/>
        <s v="Marta"/>
        <s v="Kamila"/>
        <s v="Anna"/>
        <s v="Matylda"/>
        <s v="Kornel"/>
        <s v="Dawid"/>
        <s v="Igor"/>
        <s v="Krzysztof"/>
        <s v="Marcin"/>
        <s v="Nina"/>
        <s v="Amelia"/>
        <s v="Kornelia"/>
        <s v="Aleksander"/>
        <s v="Zuzanna"/>
        <s v="Szymon"/>
        <s v="Natasza"/>
        <s v="Marika"/>
        <s v="Wojciech"/>
        <s v="Antonina"/>
        <s v="Laura"/>
        <s v="Lucja"/>
        <s v="Agnieszka"/>
        <s v="Oskar"/>
        <s v="Ariuna"/>
        <s v="Oliwia"/>
        <s v="Maurycy"/>
        <s v="Klaudia"/>
        <s v="Alan"/>
        <s v="Latika"/>
        <s v="Paulina"/>
        <s v="Paula"/>
        <s v="Olga"/>
        <s v="Zosia"/>
        <s v="Bartosz"/>
        <s v="Alexander"/>
        <s v="Andrzej"/>
        <s v="Krystian"/>
        <s v="Natalia"/>
        <s v="Sebastian"/>
        <s v="Marianna"/>
        <s v="Kajetan"/>
        <s v="Borys"/>
        <s v="Milosz"/>
        <s v="Martyna"/>
        <s v="Leon"/>
        <s v="Hubert"/>
        <s v="Lukasz"/>
        <s v="Weronika"/>
        <s v="Dominika"/>
        <s v="Konstancja"/>
        <s v="Aleksandra"/>
        <s v="Jagoda"/>
        <s v="Antonia"/>
        <s v="Michal"/>
        <s v="Milena"/>
        <s v="Adriana"/>
        <s v="Patrick"/>
        <s v="Ewa"/>
        <s v="Franciszek"/>
        <s v="Julian"/>
        <s v="Tymoteusz"/>
        <s v="Viktor"/>
        <s v="Radoslaw"/>
        <s v="Helena"/>
        <s v="Iga"/>
        <s v="Xawery"/>
        <s v="Marceli"/>
        <s v="Kelly"/>
        <s v="Pola"/>
        <s v="Katarzyna"/>
        <s v="Stefan"/>
        <s v="Vanessa"/>
        <s v="Tymon"/>
        <s v="Daniel"/>
        <s v="Kaja"/>
        <s v="Gabriel"/>
        <s v="Jaroslaw"/>
        <s v="Kinga"/>
        <s v="Daria"/>
        <s v="Iwa"/>
        <s v="Angelika"/>
        <s v="Aniela"/>
        <s v="Gabriela"/>
        <s v="Marek"/>
        <s v="Bianka"/>
        <s v="Victoria"/>
        <s v="Emma"/>
        <s v="Ksawery"/>
        <s v="Simon"/>
        <s v="Tobiasz"/>
        <s v="Tomasz"/>
        <s v="Karol"/>
        <s v="Edyta"/>
        <s v="Wanessa"/>
        <s v="Inga"/>
        <s v="Justyna"/>
        <s v="Fabian"/>
        <s v="Baniamin"/>
        <s v="Tadeusz"/>
        <s v="Mira"/>
        <s v="Lila"/>
        <s v="Kasjan"/>
        <s v="Kuba"/>
        <s v="Kalina"/>
        <s v="Blanka"/>
        <s v="Lucjan"/>
        <s v="Klaudiusz"/>
        <s v="Izabella"/>
        <s v="Klara"/>
        <s v="Witold"/>
      </sharedItems>
    </cacheField>
    <cacheField name="Osiagniecia" numFmtId="0">
      <sharedItems containsSemiMixedTypes="0" containsString="0" containsNumber="1" containsInteger="1" minValue="0" maxValue="8" count="9">
        <n v="0"/>
        <n v="7"/>
        <n v="8"/>
        <n v="5"/>
        <n v="6"/>
        <n v="1"/>
        <n v="4"/>
        <n v="2"/>
        <n v="3"/>
      </sharedItems>
    </cacheField>
    <cacheField name="Zachowanie" numFmtId="0">
      <sharedItems containsSemiMixedTypes="0" containsString="0" containsNumber="1" containsInteger="1" minValue="2" maxValue="6" count="5">
        <n v="4"/>
        <n v="6"/>
        <n v="3"/>
        <n v="5"/>
        <n v="2"/>
      </sharedItems>
    </cacheField>
    <cacheField name="JP" numFmtId="0">
      <sharedItems containsSemiMixedTypes="0" containsString="0" containsNumber="1" containsInteger="1" minValue="2" maxValue="6"/>
    </cacheField>
    <cacheField name="Mat" numFmtId="0">
      <sharedItems containsSemiMixedTypes="0" containsString="0" containsNumber="1" containsInteger="1" minValue="2" maxValue="6"/>
    </cacheField>
    <cacheField name="Biol" numFmtId="0">
      <sharedItems containsSemiMixedTypes="0" containsString="0" containsNumber="1" containsInteger="1" minValue="2" maxValue="6"/>
    </cacheField>
    <cacheField name="Geog" numFmtId="0">
      <sharedItems containsSemiMixedTypes="0" containsString="0" containsNumber="1" containsInteger="1" minValue="2" maxValue="6"/>
    </cacheField>
    <cacheField name="GHP" numFmtId="0">
      <sharedItems containsSemiMixedTypes="0" containsString="0" containsNumber="1" containsInteger="1" minValue="1" maxValue="100"/>
    </cacheField>
    <cacheField name="GHH" numFmtId="0">
      <sharedItems containsSemiMixedTypes="0" containsString="0" containsNumber="1" containsInteger="1" minValue="1" maxValue="100"/>
    </cacheField>
    <cacheField name="GMM" numFmtId="0">
      <sharedItems containsSemiMixedTypes="0" containsString="0" containsNumber="1" containsInteger="1" minValue="1" maxValue="100"/>
    </cacheField>
    <cacheField name="GMP" numFmtId="0">
      <sharedItems containsSemiMixedTypes="0" containsString="0" containsNumber="1" containsInteger="1" minValue="1" maxValue="100"/>
    </cacheField>
    <cacheField name="GJP" numFmtId="0">
      <sharedItems containsSemiMixedTypes="0" containsString="0" containsNumber="1" containsInteger="1" minValue="1" maxValue="100"/>
    </cacheField>
    <cacheField name="średnia z przedmiotów" numFmtId="0">
      <sharedItems containsSemiMixedTypes="0" containsString="0" containsNumber="1" minValue="2" maxValue="6" count="17">
        <n v="5.25"/>
        <n v="4.25"/>
        <n v="4"/>
        <n v="3.75"/>
        <n v="2.25"/>
        <n v="4.5"/>
        <n v="4.75"/>
        <n v="5"/>
        <n v="3.5"/>
        <n v="2.5"/>
        <n v="3.25"/>
        <n v="3"/>
        <n v="5.5"/>
        <n v="5.75"/>
        <n v="2"/>
        <n v="2.7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x v="0"/>
    <x v="0"/>
    <x v="0"/>
    <x v="0"/>
    <n v="4"/>
    <n v="5"/>
    <n v="6"/>
    <n v="6"/>
    <n v="62"/>
    <n v="13"/>
    <n v="26"/>
    <n v="67"/>
    <n v="62"/>
    <x v="0"/>
  </r>
  <r>
    <x v="1"/>
    <x v="1"/>
    <x v="1"/>
    <x v="0"/>
    <n v="4"/>
    <n v="2"/>
    <n v="5"/>
    <n v="6"/>
    <n v="90"/>
    <n v="8"/>
    <n v="21"/>
    <n v="52"/>
    <n v="33"/>
    <x v="1"/>
  </r>
  <r>
    <x v="2"/>
    <x v="2"/>
    <x v="1"/>
    <x v="0"/>
    <n v="4"/>
    <n v="6"/>
    <n v="6"/>
    <n v="5"/>
    <n v="96"/>
    <n v="99"/>
    <n v="16"/>
    <n v="85"/>
    <n v="65"/>
    <x v="0"/>
  </r>
  <r>
    <x v="3"/>
    <x v="3"/>
    <x v="2"/>
    <x v="1"/>
    <n v="4"/>
    <n v="4"/>
    <n v="3"/>
    <n v="5"/>
    <n v="17"/>
    <n v="100"/>
    <n v="100"/>
    <n v="100"/>
    <n v="31"/>
    <x v="2"/>
  </r>
  <r>
    <x v="4"/>
    <x v="2"/>
    <x v="3"/>
    <x v="0"/>
    <n v="2"/>
    <n v="4"/>
    <n v="5"/>
    <n v="4"/>
    <n v="20"/>
    <n v="28"/>
    <n v="58"/>
    <n v="86"/>
    <n v="48"/>
    <x v="3"/>
  </r>
  <r>
    <x v="5"/>
    <x v="4"/>
    <x v="1"/>
    <x v="2"/>
    <n v="2"/>
    <n v="2"/>
    <n v="2"/>
    <n v="3"/>
    <n v="77"/>
    <n v="10"/>
    <n v="11"/>
    <n v="72"/>
    <n v="78"/>
    <x v="4"/>
  </r>
  <r>
    <x v="6"/>
    <x v="4"/>
    <x v="2"/>
    <x v="1"/>
    <n v="6"/>
    <n v="5"/>
    <n v="5"/>
    <n v="2"/>
    <n v="75"/>
    <n v="25"/>
    <n v="5"/>
    <n v="3"/>
    <n v="58"/>
    <x v="5"/>
  </r>
  <r>
    <x v="7"/>
    <x v="5"/>
    <x v="4"/>
    <x v="1"/>
    <n v="2"/>
    <n v="5"/>
    <n v="5"/>
    <n v="3"/>
    <n v="12"/>
    <n v="17"/>
    <n v="14"/>
    <n v="4"/>
    <n v="3"/>
    <x v="3"/>
  </r>
  <r>
    <x v="8"/>
    <x v="6"/>
    <x v="5"/>
    <x v="1"/>
    <n v="6"/>
    <n v="2"/>
    <n v="3"/>
    <n v="6"/>
    <n v="1"/>
    <n v="3"/>
    <n v="69"/>
    <n v="89"/>
    <n v="10"/>
    <x v="1"/>
  </r>
  <r>
    <x v="9"/>
    <x v="7"/>
    <x v="0"/>
    <x v="3"/>
    <n v="3"/>
    <n v="6"/>
    <n v="6"/>
    <n v="4"/>
    <n v="28"/>
    <n v="53"/>
    <n v="38"/>
    <n v="63"/>
    <n v="70"/>
    <x v="6"/>
  </r>
  <r>
    <x v="10"/>
    <x v="8"/>
    <x v="6"/>
    <x v="2"/>
    <n v="3"/>
    <n v="6"/>
    <n v="6"/>
    <n v="2"/>
    <n v="77"/>
    <n v="8"/>
    <n v="71"/>
    <n v="88"/>
    <n v="41"/>
    <x v="1"/>
  </r>
  <r>
    <x v="11"/>
    <x v="9"/>
    <x v="6"/>
    <x v="1"/>
    <n v="5"/>
    <n v="6"/>
    <n v="3"/>
    <n v="6"/>
    <n v="83"/>
    <n v="27"/>
    <n v="79"/>
    <n v="20"/>
    <n v="43"/>
    <x v="7"/>
  </r>
  <r>
    <x v="12"/>
    <x v="10"/>
    <x v="5"/>
    <x v="2"/>
    <n v="6"/>
    <n v="3"/>
    <n v="3"/>
    <n v="2"/>
    <n v="16"/>
    <n v="43"/>
    <n v="92"/>
    <n v="54"/>
    <n v="27"/>
    <x v="8"/>
  </r>
  <r>
    <x v="13"/>
    <x v="11"/>
    <x v="4"/>
    <x v="1"/>
    <n v="5"/>
    <n v="3"/>
    <n v="2"/>
    <n v="6"/>
    <n v="11"/>
    <n v="36"/>
    <n v="4"/>
    <n v="41"/>
    <n v="62"/>
    <x v="2"/>
  </r>
  <r>
    <x v="14"/>
    <x v="11"/>
    <x v="3"/>
    <x v="4"/>
    <n v="4"/>
    <n v="2"/>
    <n v="3"/>
    <n v="5"/>
    <n v="80"/>
    <n v="75"/>
    <n v="60"/>
    <n v="54"/>
    <n v="69"/>
    <x v="8"/>
  </r>
  <r>
    <x v="15"/>
    <x v="12"/>
    <x v="2"/>
    <x v="1"/>
    <n v="4"/>
    <n v="3"/>
    <n v="4"/>
    <n v="5"/>
    <n v="22"/>
    <n v="46"/>
    <n v="36"/>
    <n v="35"/>
    <n v="91"/>
    <x v="2"/>
  </r>
  <r>
    <x v="16"/>
    <x v="13"/>
    <x v="7"/>
    <x v="3"/>
    <n v="3"/>
    <n v="5"/>
    <n v="6"/>
    <n v="3"/>
    <n v="47"/>
    <n v="30"/>
    <n v="2"/>
    <n v="45"/>
    <n v="76"/>
    <x v="1"/>
  </r>
  <r>
    <x v="17"/>
    <x v="14"/>
    <x v="2"/>
    <x v="0"/>
    <n v="3"/>
    <n v="4"/>
    <n v="6"/>
    <n v="2"/>
    <n v="23"/>
    <n v="49"/>
    <n v="16"/>
    <n v="3"/>
    <n v="81"/>
    <x v="3"/>
  </r>
  <r>
    <x v="18"/>
    <x v="1"/>
    <x v="5"/>
    <x v="1"/>
    <n v="6"/>
    <n v="6"/>
    <n v="3"/>
    <n v="2"/>
    <n v="14"/>
    <n v="20"/>
    <n v="14"/>
    <n v="64"/>
    <n v="55"/>
    <x v="1"/>
  </r>
  <r>
    <x v="19"/>
    <x v="15"/>
    <x v="3"/>
    <x v="0"/>
    <n v="3"/>
    <n v="3"/>
    <n v="3"/>
    <n v="6"/>
    <n v="98"/>
    <n v="48"/>
    <n v="6"/>
    <n v="70"/>
    <n v="6"/>
    <x v="3"/>
  </r>
  <r>
    <x v="20"/>
    <x v="11"/>
    <x v="8"/>
    <x v="2"/>
    <n v="2"/>
    <n v="3"/>
    <n v="3"/>
    <n v="2"/>
    <n v="38"/>
    <n v="71"/>
    <n v="35"/>
    <n v="95"/>
    <n v="84"/>
    <x v="9"/>
  </r>
  <r>
    <x v="21"/>
    <x v="16"/>
    <x v="1"/>
    <x v="0"/>
    <n v="6"/>
    <n v="4"/>
    <n v="6"/>
    <n v="5"/>
    <n v="95"/>
    <n v="100"/>
    <n v="100"/>
    <n v="40"/>
    <n v="100"/>
    <x v="0"/>
  </r>
  <r>
    <x v="22"/>
    <x v="17"/>
    <x v="1"/>
    <x v="4"/>
    <n v="4"/>
    <n v="5"/>
    <n v="3"/>
    <n v="4"/>
    <n v="59"/>
    <n v="14"/>
    <n v="99"/>
    <n v="4"/>
    <n v="3"/>
    <x v="2"/>
  </r>
  <r>
    <x v="23"/>
    <x v="18"/>
    <x v="8"/>
    <x v="2"/>
    <n v="5"/>
    <n v="5"/>
    <n v="2"/>
    <n v="6"/>
    <n v="26"/>
    <n v="14"/>
    <n v="18"/>
    <n v="96"/>
    <n v="41"/>
    <x v="5"/>
  </r>
  <r>
    <x v="24"/>
    <x v="11"/>
    <x v="2"/>
    <x v="1"/>
    <n v="3"/>
    <n v="4"/>
    <n v="2"/>
    <n v="4"/>
    <n v="8"/>
    <n v="78"/>
    <n v="64"/>
    <n v="10"/>
    <n v="55"/>
    <x v="10"/>
  </r>
  <r>
    <x v="25"/>
    <x v="19"/>
    <x v="8"/>
    <x v="3"/>
    <n v="2"/>
    <n v="4"/>
    <n v="3"/>
    <n v="6"/>
    <n v="41"/>
    <n v="37"/>
    <n v="5"/>
    <n v="34"/>
    <n v="93"/>
    <x v="3"/>
  </r>
  <r>
    <x v="26"/>
    <x v="1"/>
    <x v="6"/>
    <x v="1"/>
    <n v="4"/>
    <n v="3"/>
    <n v="2"/>
    <n v="3"/>
    <n v="60"/>
    <n v="7"/>
    <n v="97"/>
    <n v="80"/>
    <n v="43"/>
    <x v="11"/>
  </r>
  <r>
    <x v="27"/>
    <x v="20"/>
    <x v="5"/>
    <x v="0"/>
    <n v="5"/>
    <n v="4"/>
    <n v="2"/>
    <n v="5"/>
    <n v="53"/>
    <n v="18"/>
    <n v="94"/>
    <n v="99"/>
    <n v="76"/>
    <x v="2"/>
  </r>
  <r>
    <x v="28"/>
    <x v="11"/>
    <x v="3"/>
    <x v="2"/>
    <n v="3"/>
    <n v="4"/>
    <n v="6"/>
    <n v="6"/>
    <n v="84"/>
    <n v="87"/>
    <n v="96"/>
    <n v="8"/>
    <n v="17"/>
    <x v="6"/>
  </r>
  <r>
    <x v="29"/>
    <x v="21"/>
    <x v="7"/>
    <x v="2"/>
    <n v="5"/>
    <n v="2"/>
    <n v="2"/>
    <n v="5"/>
    <n v="6"/>
    <n v="43"/>
    <n v="53"/>
    <n v="71"/>
    <n v="3"/>
    <x v="8"/>
  </r>
  <r>
    <x v="30"/>
    <x v="22"/>
    <x v="0"/>
    <x v="4"/>
    <n v="6"/>
    <n v="5"/>
    <n v="6"/>
    <n v="3"/>
    <n v="89"/>
    <n v="40"/>
    <n v="28"/>
    <n v="32"/>
    <n v="47"/>
    <x v="7"/>
  </r>
  <r>
    <x v="31"/>
    <x v="23"/>
    <x v="0"/>
    <x v="3"/>
    <n v="6"/>
    <n v="4"/>
    <n v="4"/>
    <n v="2"/>
    <n v="22"/>
    <n v="9"/>
    <n v="1"/>
    <n v="76"/>
    <n v="28"/>
    <x v="2"/>
  </r>
  <r>
    <x v="32"/>
    <x v="24"/>
    <x v="4"/>
    <x v="2"/>
    <n v="2"/>
    <n v="2"/>
    <n v="2"/>
    <n v="4"/>
    <n v="82"/>
    <n v="95"/>
    <n v="8"/>
    <n v="46"/>
    <n v="76"/>
    <x v="9"/>
  </r>
  <r>
    <x v="33"/>
    <x v="25"/>
    <x v="1"/>
    <x v="2"/>
    <n v="2"/>
    <n v="4"/>
    <n v="4"/>
    <n v="2"/>
    <n v="67"/>
    <n v="26"/>
    <n v="50"/>
    <n v="90"/>
    <n v="34"/>
    <x v="11"/>
  </r>
  <r>
    <x v="34"/>
    <x v="26"/>
    <x v="7"/>
    <x v="4"/>
    <n v="6"/>
    <n v="5"/>
    <n v="4"/>
    <n v="5"/>
    <n v="34"/>
    <n v="59"/>
    <n v="59"/>
    <n v="7"/>
    <n v="1"/>
    <x v="7"/>
  </r>
  <r>
    <x v="35"/>
    <x v="27"/>
    <x v="6"/>
    <x v="1"/>
    <n v="5"/>
    <n v="5"/>
    <n v="6"/>
    <n v="4"/>
    <n v="56"/>
    <n v="75"/>
    <n v="51"/>
    <n v="47"/>
    <n v="71"/>
    <x v="7"/>
  </r>
  <r>
    <x v="36"/>
    <x v="28"/>
    <x v="4"/>
    <x v="0"/>
    <n v="5"/>
    <n v="5"/>
    <n v="5"/>
    <n v="4"/>
    <n v="70"/>
    <n v="71"/>
    <n v="27"/>
    <n v="77"/>
    <n v="13"/>
    <x v="6"/>
  </r>
  <r>
    <x v="37"/>
    <x v="29"/>
    <x v="7"/>
    <x v="4"/>
    <n v="4"/>
    <n v="4"/>
    <n v="4"/>
    <n v="6"/>
    <n v="30"/>
    <n v="55"/>
    <n v="59"/>
    <n v="77"/>
    <n v="58"/>
    <x v="5"/>
  </r>
  <r>
    <x v="38"/>
    <x v="11"/>
    <x v="3"/>
    <x v="1"/>
    <n v="6"/>
    <n v="6"/>
    <n v="5"/>
    <n v="5"/>
    <n v="57"/>
    <n v="22"/>
    <n v="16"/>
    <n v="20"/>
    <n v="67"/>
    <x v="12"/>
  </r>
  <r>
    <x v="39"/>
    <x v="30"/>
    <x v="4"/>
    <x v="4"/>
    <n v="5"/>
    <n v="3"/>
    <n v="3"/>
    <n v="6"/>
    <n v="67"/>
    <n v="98"/>
    <n v="28"/>
    <n v="6"/>
    <n v="20"/>
    <x v="1"/>
  </r>
  <r>
    <x v="40"/>
    <x v="11"/>
    <x v="1"/>
    <x v="0"/>
    <n v="6"/>
    <n v="4"/>
    <n v="3"/>
    <n v="3"/>
    <n v="12"/>
    <n v="86"/>
    <n v="61"/>
    <n v="94"/>
    <n v="74"/>
    <x v="2"/>
  </r>
  <r>
    <x v="18"/>
    <x v="1"/>
    <x v="0"/>
    <x v="2"/>
    <n v="4"/>
    <n v="3"/>
    <n v="5"/>
    <n v="2"/>
    <n v="82"/>
    <n v="70"/>
    <n v="18"/>
    <n v="28"/>
    <n v="34"/>
    <x v="8"/>
  </r>
  <r>
    <x v="41"/>
    <x v="31"/>
    <x v="2"/>
    <x v="3"/>
    <n v="4"/>
    <n v="6"/>
    <n v="2"/>
    <n v="6"/>
    <n v="32"/>
    <n v="88"/>
    <n v="15"/>
    <n v="45"/>
    <n v="24"/>
    <x v="5"/>
  </r>
  <r>
    <x v="42"/>
    <x v="18"/>
    <x v="7"/>
    <x v="4"/>
    <n v="5"/>
    <n v="5"/>
    <n v="2"/>
    <n v="2"/>
    <n v="65"/>
    <n v="87"/>
    <n v="53"/>
    <n v="98"/>
    <n v="50"/>
    <x v="8"/>
  </r>
  <r>
    <x v="43"/>
    <x v="5"/>
    <x v="8"/>
    <x v="4"/>
    <n v="3"/>
    <n v="3"/>
    <n v="6"/>
    <n v="6"/>
    <n v="10"/>
    <n v="21"/>
    <n v="35"/>
    <n v="98"/>
    <n v="21"/>
    <x v="5"/>
  </r>
  <r>
    <x v="44"/>
    <x v="32"/>
    <x v="7"/>
    <x v="2"/>
    <n v="6"/>
    <n v="3"/>
    <n v="6"/>
    <n v="3"/>
    <n v="53"/>
    <n v="50"/>
    <n v="16"/>
    <n v="44"/>
    <n v="8"/>
    <x v="5"/>
  </r>
  <r>
    <x v="45"/>
    <x v="24"/>
    <x v="5"/>
    <x v="3"/>
    <n v="3"/>
    <n v="6"/>
    <n v="4"/>
    <n v="4"/>
    <n v="38"/>
    <n v="43"/>
    <n v="49"/>
    <n v="89"/>
    <n v="16"/>
    <x v="1"/>
  </r>
  <r>
    <x v="46"/>
    <x v="14"/>
    <x v="4"/>
    <x v="1"/>
    <n v="4"/>
    <n v="6"/>
    <n v="5"/>
    <n v="3"/>
    <n v="99"/>
    <n v="95"/>
    <n v="48"/>
    <n v="16"/>
    <n v="11"/>
    <x v="5"/>
  </r>
  <r>
    <x v="47"/>
    <x v="8"/>
    <x v="4"/>
    <x v="3"/>
    <n v="6"/>
    <n v="5"/>
    <n v="6"/>
    <n v="3"/>
    <n v="78"/>
    <n v="22"/>
    <n v="95"/>
    <n v="18"/>
    <n v="15"/>
    <x v="7"/>
  </r>
  <r>
    <x v="48"/>
    <x v="15"/>
    <x v="4"/>
    <x v="2"/>
    <n v="3"/>
    <n v="6"/>
    <n v="4"/>
    <n v="5"/>
    <n v="25"/>
    <n v="73"/>
    <n v="78"/>
    <n v="61"/>
    <n v="29"/>
    <x v="5"/>
  </r>
  <r>
    <x v="49"/>
    <x v="33"/>
    <x v="4"/>
    <x v="3"/>
    <n v="5"/>
    <n v="6"/>
    <n v="2"/>
    <n v="4"/>
    <n v="65"/>
    <n v="66"/>
    <n v="87"/>
    <n v="5"/>
    <n v="65"/>
    <x v="1"/>
  </r>
  <r>
    <x v="50"/>
    <x v="32"/>
    <x v="2"/>
    <x v="4"/>
    <n v="2"/>
    <n v="3"/>
    <n v="4"/>
    <n v="3"/>
    <n v="18"/>
    <n v="83"/>
    <n v="86"/>
    <n v="67"/>
    <n v="90"/>
    <x v="11"/>
  </r>
  <r>
    <x v="51"/>
    <x v="34"/>
    <x v="0"/>
    <x v="2"/>
    <n v="4"/>
    <n v="6"/>
    <n v="4"/>
    <n v="4"/>
    <n v="41"/>
    <n v="88"/>
    <n v="4"/>
    <n v="24"/>
    <n v="37"/>
    <x v="5"/>
  </r>
  <r>
    <x v="52"/>
    <x v="35"/>
    <x v="1"/>
    <x v="2"/>
    <n v="4"/>
    <n v="4"/>
    <n v="5"/>
    <n v="6"/>
    <n v="54"/>
    <n v="42"/>
    <n v="82"/>
    <n v="99"/>
    <n v="81"/>
    <x v="6"/>
  </r>
  <r>
    <x v="53"/>
    <x v="24"/>
    <x v="8"/>
    <x v="1"/>
    <n v="5"/>
    <n v="2"/>
    <n v="4"/>
    <n v="6"/>
    <n v="51"/>
    <n v="96"/>
    <n v="78"/>
    <n v="72"/>
    <n v="39"/>
    <x v="1"/>
  </r>
  <r>
    <x v="54"/>
    <x v="18"/>
    <x v="2"/>
    <x v="1"/>
    <n v="2"/>
    <n v="2"/>
    <n v="6"/>
    <n v="6"/>
    <n v="86"/>
    <n v="67"/>
    <n v="94"/>
    <n v="38"/>
    <n v="45"/>
    <x v="2"/>
  </r>
  <r>
    <x v="55"/>
    <x v="8"/>
    <x v="1"/>
    <x v="3"/>
    <n v="6"/>
    <n v="4"/>
    <n v="6"/>
    <n v="5"/>
    <n v="15"/>
    <n v="79"/>
    <n v="11"/>
    <n v="20"/>
    <n v="58"/>
    <x v="0"/>
  </r>
  <r>
    <x v="56"/>
    <x v="24"/>
    <x v="8"/>
    <x v="1"/>
    <n v="3"/>
    <n v="5"/>
    <n v="5"/>
    <n v="2"/>
    <n v="49"/>
    <n v="99"/>
    <n v="78"/>
    <n v="70"/>
    <n v="60"/>
    <x v="3"/>
  </r>
  <r>
    <x v="57"/>
    <x v="36"/>
    <x v="8"/>
    <x v="1"/>
    <n v="3"/>
    <n v="5"/>
    <n v="4"/>
    <n v="2"/>
    <n v="94"/>
    <n v="27"/>
    <n v="20"/>
    <n v="13"/>
    <n v="49"/>
    <x v="8"/>
  </r>
  <r>
    <x v="58"/>
    <x v="30"/>
    <x v="2"/>
    <x v="0"/>
    <n v="5"/>
    <n v="6"/>
    <n v="6"/>
    <n v="2"/>
    <n v="94"/>
    <n v="99"/>
    <n v="87"/>
    <n v="99"/>
    <n v="62"/>
    <x v="6"/>
  </r>
  <r>
    <x v="59"/>
    <x v="37"/>
    <x v="2"/>
    <x v="4"/>
    <n v="4"/>
    <n v="5"/>
    <n v="2"/>
    <n v="4"/>
    <n v="20"/>
    <n v="78"/>
    <n v="54"/>
    <n v="34"/>
    <n v="95"/>
    <x v="3"/>
  </r>
  <r>
    <x v="60"/>
    <x v="26"/>
    <x v="3"/>
    <x v="4"/>
    <n v="4"/>
    <n v="5"/>
    <n v="5"/>
    <n v="3"/>
    <n v="39"/>
    <n v="16"/>
    <n v="8"/>
    <n v="66"/>
    <n v="29"/>
    <x v="1"/>
  </r>
  <r>
    <x v="61"/>
    <x v="38"/>
    <x v="0"/>
    <x v="1"/>
    <n v="3"/>
    <n v="5"/>
    <n v="4"/>
    <n v="2"/>
    <n v="77"/>
    <n v="80"/>
    <n v="92"/>
    <n v="43"/>
    <n v="100"/>
    <x v="8"/>
  </r>
  <r>
    <x v="62"/>
    <x v="35"/>
    <x v="5"/>
    <x v="0"/>
    <n v="6"/>
    <n v="3"/>
    <n v="4"/>
    <n v="2"/>
    <n v="70"/>
    <n v="39"/>
    <n v="65"/>
    <n v="57"/>
    <n v="90"/>
    <x v="3"/>
  </r>
  <r>
    <x v="63"/>
    <x v="12"/>
    <x v="0"/>
    <x v="0"/>
    <n v="5"/>
    <n v="4"/>
    <n v="6"/>
    <n v="2"/>
    <n v="4"/>
    <n v="85"/>
    <n v="83"/>
    <n v="10"/>
    <n v="33"/>
    <x v="1"/>
  </r>
  <r>
    <x v="64"/>
    <x v="39"/>
    <x v="2"/>
    <x v="3"/>
    <n v="5"/>
    <n v="4"/>
    <n v="3"/>
    <n v="3"/>
    <n v="80"/>
    <n v="91"/>
    <n v="16"/>
    <n v="12"/>
    <n v="73"/>
    <x v="3"/>
  </r>
  <r>
    <x v="65"/>
    <x v="40"/>
    <x v="4"/>
    <x v="1"/>
    <n v="2"/>
    <n v="3"/>
    <n v="6"/>
    <n v="5"/>
    <n v="27"/>
    <n v="6"/>
    <n v="19"/>
    <n v="61"/>
    <n v="63"/>
    <x v="2"/>
  </r>
  <r>
    <x v="66"/>
    <x v="41"/>
    <x v="0"/>
    <x v="3"/>
    <n v="5"/>
    <n v="3"/>
    <n v="2"/>
    <n v="6"/>
    <n v="26"/>
    <n v="23"/>
    <n v="48"/>
    <n v="73"/>
    <n v="63"/>
    <x v="2"/>
  </r>
  <r>
    <x v="67"/>
    <x v="41"/>
    <x v="2"/>
    <x v="2"/>
    <n v="5"/>
    <n v="5"/>
    <n v="6"/>
    <n v="3"/>
    <n v="28"/>
    <n v="69"/>
    <n v="99"/>
    <n v="45"/>
    <n v="61"/>
    <x v="6"/>
  </r>
  <r>
    <x v="68"/>
    <x v="40"/>
    <x v="5"/>
    <x v="4"/>
    <n v="3"/>
    <n v="2"/>
    <n v="3"/>
    <n v="6"/>
    <n v="51"/>
    <n v="14"/>
    <n v="33"/>
    <n v="28"/>
    <n v="43"/>
    <x v="8"/>
  </r>
  <r>
    <x v="69"/>
    <x v="12"/>
    <x v="8"/>
    <x v="3"/>
    <n v="6"/>
    <n v="5"/>
    <n v="2"/>
    <n v="5"/>
    <n v="73"/>
    <n v="84"/>
    <n v="48"/>
    <n v="36"/>
    <n v="4"/>
    <x v="5"/>
  </r>
  <r>
    <x v="70"/>
    <x v="42"/>
    <x v="6"/>
    <x v="0"/>
    <n v="5"/>
    <n v="5"/>
    <n v="3"/>
    <n v="6"/>
    <n v="44"/>
    <n v="16"/>
    <n v="68"/>
    <n v="55"/>
    <n v="66"/>
    <x v="6"/>
  </r>
  <r>
    <x v="71"/>
    <x v="32"/>
    <x v="7"/>
    <x v="1"/>
    <n v="6"/>
    <n v="3"/>
    <n v="6"/>
    <n v="2"/>
    <n v="71"/>
    <n v="95"/>
    <n v="90"/>
    <n v="50"/>
    <n v="91"/>
    <x v="1"/>
  </r>
  <r>
    <x v="72"/>
    <x v="14"/>
    <x v="3"/>
    <x v="3"/>
    <n v="2"/>
    <n v="6"/>
    <n v="2"/>
    <n v="2"/>
    <n v="90"/>
    <n v="88"/>
    <n v="73"/>
    <n v="83"/>
    <n v="51"/>
    <x v="11"/>
  </r>
  <r>
    <x v="73"/>
    <x v="43"/>
    <x v="5"/>
    <x v="3"/>
    <n v="2"/>
    <n v="2"/>
    <n v="3"/>
    <n v="5"/>
    <n v="11"/>
    <n v="24"/>
    <n v="35"/>
    <n v="70"/>
    <n v="6"/>
    <x v="11"/>
  </r>
  <r>
    <x v="74"/>
    <x v="24"/>
    <x v="3"/>
    <x v="4"/>
    <n v="2"/>
    <n v="6"/>
    <n v="5"/>
    <n v="6"/>
    <n v="44"/>
    <n v="43"/>
    <n v="19"/>
    <n v="86"/>
    <n v="18"/>
    <x v="6"/>
  </r>
  <r>
    <x v="75"/>
    <x v="44"/>
    <x v="7"/>
    <x v="3"/>
    <n v="4"/>
    <n v="3"/>
    <n v="6"/>
    <n v="6"/>
    <n v="15"/>
    <n v="69"/>
    <n v="48"/>
    <n v="14"/>
    <n v="32"/>
    <x v="6"/>
  </r>
  <r>
    <x v="76"/>
    <x v="14"/>
    <x v="4"/>
    <x v="2"/>
    <n v="4"/>
    <n v="5"/>
    <n v="3"/>
    <n v="4"/>
    <n v="38"/>
    <n v="48"/>
    <n v="3"/>
    <n v="38"/>
    <n v="91"/>
    <x v="2"/>
  </r>
  <r>
    <x v="77"/>
    <x v="11"/>
    <x v="8"/>
    <x v="1"/>
    <n v="3"/>
    <n v="6"/>
    <n v="3"/>
    <n v="5"/>
    <n v="66"/>
    <n v="42"/>
    <n v="40"/>
    <n v="91"/>
    <n v="74"/>
    <x v="1"/>
  </r>
  <r>
    <x v="78"/>
    <x v="45"/>
    <x v="1"/>
    <x v="0"/>
    <n v="2"/>
    <n v="4"/>
    <n v="6"/>
    <n v="5"/>
    <n v="28"/>
    <n v="1"/>
    <n v="36"/>
    <n v="63"/>
    <n v="49"/>
    <x v="1"/>
  </r>
  <r>
    <x v="79"/>
    <x v="46"/>
    <x v="0"/>
    <x v="1"/>
    <n v="5"/>
    <n v="6"/>
    <n v="5"/>
    <n v="6"/>
    <n v="12"/>
    <n v="20"/>
    <n v="10"/>
    <n v="73"/>
    <n v="68"/>
    <x v="12"/>
  </r>
  <r>
    <x v="80"/>
    <x v="14"/>
    <x v="6"/>
    <x v="3"/>
    <n v="4"/>
    <n v="2"/>
    <n v="3"/>
    <n v="4"/>
    <n v="21"/>
    <n v="58"/>
    <n v="66"/>
    <n v="93"/>
    <n v="89"/>
    <x v="10"/>
  </r>
  <r>
    <x v="81"/>
    <x v="34"/>
    <x v="0"/>
    <x v="4"/>
    <n v="2"/>
    <n v="4"/>
    <n v="3"/>
    <n v="3"/>
    <n v="3"/>
    <n v="25"/>
    <n v="93"/>
    <n v="92"/>
    <n v="73"/>
    <x v="11"/>
  </r>
  <r>
    <x v="82"/>
    <x v="43"/>
    <x v="6"/>
    <x v="0"/>
    <n v="2"/>
    <n v="6"/>
    <n v="5"/>
    <n v="2"/>
    <n v="81"/>
    <n v="5"/>
    <n v="60"/>
    <n v="2"/>
    <n v="91"/>
    <x v="3"/>
  </r>
  <r>
    <x v="83"/>
    <x v="24"/>
    <x v="5"/>
    <x v="0"/>
    <n v="6"/>
    <n v="4"/>
    <n v="3"/>
    <n v="6"/>
    <n v="100"/>
    <n v="100"/>
    <n v="100"/>
    <n v="36"/>
    <n v="10"/>
    <x v="6"/>
  </r>
  <r>
    <x v="84"/>
    <x v="47"/>
    <x v="7"/>
    <x v="2"/>
    <n v="3"/>
    <n v="5"/>
    <n v="6"/>
    <n v="6"/>
    <n v="32"/>
    <n v="27"/>
    <n v="15"/>
    <n v="59"/>
    <n v="26"/>
    <x v="7"/>
  </r>
  <r>
    <x v="85"/>
    <x v="48"/>
    <x v="8"/>
    <x v="3"/>
    <n v="2"/>
    <n v="6"/>
    <n v="3"/>
    <n v="3"/>
    <n v="95"/>
    <n v="15"/>
    <n v="44"/>
    <n v="29"/>
    <n v="14"/>
    <x v="8"/>
  </r>
  <r>
    <x v="86"/>
    <x v="6"/>
    <x v="7"/>
    <x v="0"/>
    <n v="2"/>
    <n v="6"/>
    <n v="4"/>
    <n v="4"/>
    <n v="84"/>
    <n v="95"/>
    <n v="31"/>
    <n v="8"/>
    <n v="54"/>
    <x v="2"/>
  </r>
  <r>
    <x v="87"/>
    <x v="49"/>
    <x v="3"/>
    <x v="4"/>
    <n v="3"/>
    <n v="4"/>
    <n v="3"/>
    <n v="6"/>
    <n v="30"/>
    <n v="24"/>
    <n v="66"/>
    <n v="41"/>
    <n v="82"/>
    <x v="2"/>
  </r>
  <r>
    <x v="88"/>
    <x v="24"/>
    <x v="5"/>
    <x v="2"/>
    <n v="6"/>
    <n v="4"/>
    <n v="6"/>
    <n v="2"/>
    <n v="30"/>
    <n v="35"/>
    <n v="100"/>
    <n v="100"/>
    <n v="100"/>
    <x v="5"/>
  </r>
  <r>
    <x v="89"/>
    <x v="50"/>
    <x v="5"/>
    <x v="3"/>
    <n v="4"/>
    <n v="2"/>
    <n v="5"/>
    <n v="6"/>
    <n v="54"/>
    <n v="50"/>
    <n v="9"/>
    <n v="59"/>
    <n v="54"/>
    <x v="1"/>
  </r>
  <r>
    <x v="90"/>
    <x v="51"/>
    <x v="4"/>
    <x v="4"/>
    <n v="3"/>
    <n v="5"/>
    <n v="4"/>
    <n v="4"/>
    <n v="50"/>
    <n v="30"/>
    <n v="14"/>
    <n v="20"/>
    <n v="88"/>
    <x v="2"/>
  </r>
  <r>
    <x v="91"/>
    <x v="52"/>
    <x v="4"/>
    <x v="2"/>
    <n v="6"/>
    <n v="5"/>
    <n v="4"/>
    <n v="5"/>
    <n v="62"/>
    <n v="47"/>
    <n v="19"/>
    <n v="10"/>
    <n v="40"/>
    <x v="7"/>
  </r>
  <r>
    <x v="92"/>
    <x v="53"/>
    <x v="0"/>
    <x v="2"/>
    <n v="6"/>
    <n v="3"/>
    <n v="5"/>
    <n v="6"/>
    <n v="12"/>
    <n v="60"/>
    <n v="63"/>
    <n v="37"/>
    <n v="71"/>
    <x v="7"/>
  </r>
  <r>
    <x v="93"/>
    <x v="54"/>
    <x v="7"/>
    <x v="2"/>
    <n v="2"/>
    <n v="2"/>
    <n v="3"/>
    <n v="2"/>
    <n v="56"/>
    <n v="63"/>
    <n v="26"/>
    <n v="92"/>
    <n v="13"/>
    <x v="4"/>
  </r>
  <r>
    <x v="94"/>
    <x v="7"/>
    <x v="3"/>
    <x v="3"/>
    <n v="6"/>
    <n v="6"/>
    <n v="5"/>
    <n v="6"/>
    <n v="45"/>
    <n v="97"/>
    <n v="5"/>
    <n v="73"/>
    <n v="12"/>
    <x v="13"/>
  </r>
  <r>
    <x v="95"/>
    <x v="55"/>
    <x v="7"/>
    <x v="0"/>
    <n v="5"/>
    <n v="2"/>
    <n v="4"/>
    <n v="6"/>
    <n v="96"/>
    <n v="60"/>
    <n v="4"/>
    <n v="45"/>
    <n v="21"/>
    <x v="1"/>
  </r>
  <r>
    <x v="96"/>
    <x v="56"/>
    <x v="1"/>
    <x v="2"/>
    <n v="3"/>
    <n v="6"/>
    <n v="5"/>
    <n v="5"/>
    <n v="57"/>
    <n v="31"/>
    <n v="22"/>
    <n v="59"/>
    <n v="61"/>
    <x v="6"/>
  </r>
  <r>
    <x v="97"/>
    <x v="2"/>
    <x v="3"/>
    <x v="1"/>
    <n v="4"/>
    <n v="2"/>
    <n v="5"/>
    <n v="5"/>
    <n v="18"/>
    <n v="86"/>
    <n v="25"/>
    <n v="29"/>
    <n v="9"/>
    <x v="2"/>
  </r>
  <r>
    <x v="98"/>
    <x v="57"/>
    <x v="3"/>
    <x v="0"/>
    <n v="6"/>
    <n v="2"/>
    <n v="5"/>
    <n v="4"/>
    <n v="93"/>
    <n v="47"/>
    <n v="47"/>
    <n v="34"/>
    <n v="39"/>
    <x v="1"/>
  </r>
  <r>
    <x v="99"/>
    <x v="58"/>
    <x v="8"/>
    <x v="1"/>
    <n v="2"/>
    <n v="3"/>
    <n v="2"/>
    <n v="6"/>
    <n v="89"/>
    <n v="30"/>
    <n v="43"/>
    <n v="25"/>
    <n v="1"/>
    <x v="10"/>
  </r>
  <r>
    <x v="100"/>
    <x v="43"/>
    <x v="4"/>
    <x v="4"/>
    <n v="3"/>
    <n v="2"/>
    <n v="3"/>
    <n v="6"/>
    <n v="67"/>
    <n v="74"/>
    <n v="49"/>
    <n v="43"/>
    <n v="52"/>
    <x v="8"/>
  </r>
  <r>
    <x v="101"/>
    <x v="59"/>
    <x v="2"/>
    <x v="2"/>
    <n v="2"/>
    <n v="6"/>
    <n v="5"/>
    <n v="3"/>
    <n v="41"/>
    <n v="29"/>
    <n v="52"/>
    <n v="81"/>
    <n v="26"/>
    <x v="2"/>
  </r>
  <r>
    <x v="102"/>
    <x v="14"/>
    <x v="2"/>
    <x v="4"/>
    <n v="4"/>
    <n v="3"/>
    <n v="5"/>
    <n v="4"/>
    <n v="32"/>
    <n v="83"/>
    <n v="14"/>
    <n v="77"/>
    <n v="71"/>
    <x v="2"/>
  </r>
  <r>
    <x v="103"/>
    <x v="60"/>
    <x v="4"/>
    <x v="3"/>
    <n v="2"/>
    <n v="6"/>
    <n v="6"/>
    <n v="4"/>
    <n v="48"/>
    <n v="39"/>
    <n v="45"/>
    <n v="39"/>
    <n v="59"/>
    <x v="5"/>
  </r>
  <r>
    <x v="104"/>
    <x v="40"/>
    <x v="5"/>
    <x v="2"/>
    <n v="2"/>
    <n v="3"/>
    <n v="5"/>
    <n v="2"/>
    <n v="11"/>
    <n v="23"/>
    <n v="92"/>
    <n v="50"/>
    <n v="36"/>
    <x v="11"/>
  </r>
  <r>
    <x v="105"/>
    <x v="61"/>
    <x v="0"/>
    <x v="3"/>
    <n v="3"/>
    <n v="5"/>
    <n v="2"/>
    <n v="5"/>
    <n v="20"/>
    <n v="51"/>
    <n v="64"/>
    <n v="67"/>
    <n v="72"/>
    <x v="3"/>
  </r>
  <r>
    <x v="106"/>
    <x v="62"/>
    <x v="1"/>
    <x v="0"/>
    <n v="6"/>
    <n v="2"/>
    <n v="5"/>
    <n v="5"/>
    <n v="90"/>
    <n v="9"/>
    <n v="61"/>
    <n v="28"/>
    <n v="92"/>
    <x v="5"/>
  </r>
  <r>
    <x v="107"/>
    <x v="51"/>
    <x v="6"/>
    <x v="4"/>
    <n v="6"/>
    <n v="6"/>
    <n v="6"/>
    <n v="4"/>
    <n v="91"/>
    <n v="63"/>
    <n v="88"/>
    <n v="68"/>
    <n v="75"/>
    <x v="12"/>
  </r>
  <r>
    <x v="108"/>
    <x v="63"/>
    <x v="8"/>
    <x v="2"/>
    <n v="4"/>
    <n v="5"/>
    <n v="6"/>
    <n v="3"/>
    <n v="59"/>
    <n v="13"/>
    <n v="14"/>
    <n v="22"/>
    <n v="96"/>
    <x v="5"/>
  </r>
  <r>
    <x v="109"/>
    <x v="24"/>
    <x v="5"/>
    <x v="2"/>
    <n v="3"/>
    <n v="4"/>
    <n v="3"/>
    <n v="4"/>
    <n v="7"/>
    <n v="13"/>
    <n v="73"/>
    <n v="73"/>
    <n v="78"/>
    <x v="8"/>
  </r>
  <r>
    <x v="110"/>
    <x v="64"/>
    <x v="1"/>
    <x v="2"/>
    <n v="6"/>
    <n v="2"/>
    <n v="4"/>
    <n v="6"/>
    <n v="39"/>
    <n v="69"/>
    <n v="10"/>
    <n v="10"/>
    <n v="91"/>
    <x v="5"/>
  </r>
  <r>
    <x v="111"/>
    <x v="24"/>
    <x v="3"/>
    <x v="1"/>
    <n v="4"/>
    <n v="3"/>
    <n v="5"/>
    <n v="2"/>
    <n v="18"/>
    <n v="29"/>
    <n v="18"/>
    <n v="5"/>
    <n v="64"/>
    <x v="8"/>
  </r>
  <r>
    <x v="112"/>
    <x v="35"/>
    <x v="8"/>
    <x v="2"/>
    <n v="3"/>
    <n v="6"/>
    <n v="2"/>
    <n v="2"/>
    <n v="80"/>
    <n v="5"/>
    <n v="4"/>
    <n v="59"/>
    <n v="5"/>
    <x v="10"/>
  </r>
  <r>
    <x v="113"/>
    <x v="1"/>
    <x v="7"/>
    <x v="0"/>
    <n v="6"/>
    <n v="3"/>
    <n v="6"/>
    <n v="6"/>
    <n v="72"/>
    <n v="51"/>
    <n v="1"/>
    <n v="33"/>
    <n v="91"/>
    <x v="0"/>
  </r>
  <r>
    <x v="114"/>
    <x v="7"/>
    <x v="5"/>
    <x v="0"/>
    <n v="4"/>
    <n v="3"/>
    <n v="3"/>
    <n v="6"/>
    <n v="25"/>
    <n v="23"/>
    <n v="20"/>
    <n v="93"/>
    <n v="78"/>
    <x v="2"/>
  </r>
  <r>
    <x v="86"/>
    <x v="65"/>
    <x v="6"/>
    <x v="3"/>
    <n v="5"/>
    <n v="3"/>
    <n v="5"/>
    <n v="2"/>
    <n v="79"/>
    <n v="53"/>
    <n v="97"/>
    <n v="34"/>
    <n v="92"/>
    <x v="3"/>
  </r>
  <r>
    <x v="115"/>
    <x v="31"/>
    <x v="6"/>
    <x v="4"/>
    <n v="6"/>
    <n v="4"/>
    <n v="3"/>
    <n v="2"/>
    <n v="13"/>
    <n v="81"/>
    <n v="58"/>
    <n v="45"/>
    <n v="11"/>
    <x v="3"/>
  </r>
  <r>
    <x v="116"/>
    <x v="51"/>
    <x v="3"/>
    <x v="4"/>
    <n v="3"/>
    <n v="3"/>
    <n v="2"/>
    <n v="6"/>
    <n v="93"/>
    <n v="31"/>
    <n v="9"/>
    <n v="50"/>
    <n v="41"/>
    <x v="8"/>
  </r>
  <r>
    <x v="117"/>
    <x v="66"/>
    <x v="7"/>
    <x v="4"/>
    <n v="2"/>
    <n v="2"/>
    <n v="2"/>
    <n v="2"/>
    <n v="10"/>
    <n v="93"/>
    <n v="88"/>
    <n v="23"/>
    <n v="43"/>
    <x v="14"/>
  </r>
  <r>
    <x v="118"/>
    <x v="67"/>
    <x v="0"/>
    <x v="2"/>
    <n v="3"/>
    <n v="2"/>
    <n v="3"/>
    <n v="6"/>
    <n v="7"/>
    <n v="69"/>
    <n v="31"/>
    <n v="13"/>
    <n v="61"/>
    <x v="8"/>
  </r>
  <r>
    <x v="119"/>
    <x v="68"/>
    <x v="3"/>
    <x v="2"/>
    <n v="2"/>
    <n v="2"/>
    <n v="4"/>
    <n v="6"/>
    <n v="24"/>
    <n v="79"/>
    <n v="99"/>
    <n v="6"/>
    <n v="89"/>
    <x v="8"/>
  </r>
  <r>
    <x v="120"/>
    <x v="69"/>
    <x v="1"/>
    <x v="4"/>
    <n v="2"/>
    <n v="4"/>
    <n v="4"/>
    <n v="6"/>
    <n v="57"/>
    <n v="11"/>
    <n v="80"/>
    <n v="27"/>
    <n v="21"/>
    <x v="2"/>
  </r>
  <r>
    <x v="121"/>
    <x v="70"/>
    <x v="1"/>
    <x v="1"/>
    <n v="6"/>
    <n v="2"/>
    <n v="2"/>
    <n v="4"/>
    <n v="2"/>
    <n v="65"/>
    <n v="47"/>
    <n v="64"/>
    <n v="89"/>
    <x v="8"/>
  </r>
  <r>
    <x v="122"/>
    <x v="51"/>
    <x v="4"/>
    <x v="0"/>
    <n v="5"/>
    <n v="3"/>
    <n v="6"/>
    <n v="2"/>
    <n v="46"/>
    <n v="75"/>
    <n v="6"/>
    <n v="45"/>
    <n v="9"/>
    <x v="2"/>
  </r>
  <r>
    <x v="123"/>
    <x v="16"/>
    <x v="2"/>
    <x v="2"/>
    <n v="6"/>
    <n v="4"/>
    <n v="5"/>
    <n v="2"/>
    <n v="8"/>
    <n v="35"/>
    <n v="65"/>
    <n v="30"/>
    <n v="5"/>
    <x v="1"/>
  </r>
  <r>
    <x v="124"/>
    <x v="7"/>
    <x v="8"/>
    <x v="1"/>
    <n v="6"/>
    <n v="3"/>
    <n v="4"/>
    <n v="5"/>
    <n v="35"/>
    <n v="1"/>
    <n v="100"/>
    <n v="65"/>
    <n v="86"/>
    <x v="5"/>
  </r>
  <r>
    <x v="125"/>
    <x v="71"/>
    <x v="2"/>
    <x v="2"/>
    <n v="2"/>
    <n v="3"/>
    <n v="5"/>
    <n v="5"/>
    <n v="31"/>
    <n v="75"/>
    <n v="10"/>
    <n v="37"/>
    <n v="48"/>
    <x v="3"/>
  </r>
  <r>
    <x v="126"/>
    <x v="28"/>
    <x v="6"/>
    <x v="2"/>
    <n v="4"/>
    <n v="2"/>
    <n v="5"/>
    <n v="6"/>
    <n v="53"/>
    <n v="74"/>
    <n v="66"/>
    <n v="37"/>
    <n v="55"/>
    <x v="1"/>
  </r>
  <r>
    <x v="127"/>
    <x v="35"/>
    <x v="6"/>
    <x v="1"/>
    <n v="5"/>
    <n v="3"/>
    <n v="4"/>
    <n v="4"/>
    <n v="43"/>
    <n v="49"/>
    <n v="12"/>
    <n v="36"/>
    <n v="87"/>
    <x v="2"/>
  </r>
  <r>
    <x v="128"/>
    <x v="25"/>
    <x v="6"/>
    <x v="0"/>
    <n v="6"/>
    <n v="2"/>
    <n v="5"/>
    <n v="2"/>
    <n v="60"/>
    <n v="75"/>
    <n v="10"/>
    <n v="59"/>
    <n v="5"/>
    <x v="3"/>
  </r>
  <r>
    <x v="129"/>
    <x v="66"/>
    <x v="1"/>
    <x v="1"/>
    <n v="4"/>
    <n v="2"/>
    <n v="2"/>
    <n v="3"/>
    <n v="89"/>
    <n v="29"/>
    <n v="58"/>
    <n v="19"/>
    <n v="97"/>
    <x v="15"/>
  </r>
  <r>
    <x v="130"/>
    <x v="72"/>
    <x v="3"/>
    <x v="1"/>
    <n v="5"/>
    <n v="3"/>
    <n v="5"/>
    <n v="3"/>
    <n v="61"/>
    <n v="95"/>
    <n v="36"/>
    <n v="86"/>
    <n v="36"/>
    <x v="2"/>
  </r>
  <r>
    <x v="131"/>
    <x v="73"/>
    <x v="1"/>
    <x v="1"/>
    <n v="2"/>
    <n v="3"/>
    <n v="3"/>
    <n v="2"/>
    <n v="2"/>
    <n v="9"/>
    <n v="56"/>
    <n v="86"/>
    <n v="71"/>
    <x v="9"/>
  </r>
  <r>
    <x v="132"/>
    <x v="1"/>
    <x v="4"/>
    <x v="4"/>
    <n v="4"/>
    <n v="5"/>
    <n v="6"/>
    <n v="4"/>
    <n v="21"/>
    <n v="73"/>
    <n v="39"/>
    <n v="28"/>
    <n v="25"/>
    <x v="6"/>
  </r>
  <r>
    <x v="133"/>
    <x v="43"/>
    <x v="0"/>
    <x v="3"/>
    <n v="2"/>
    <n v="4"/>
    <n v="3"/>
    <n v="3"/>
    <n v="52"/>
    <n v="74"/>
    <n v="79"/>
    <n v="92"/>
    <n v="69"/>
    <x v="11"/>
  </r>
  <r>
    <x v="134"/>
    <x v="74"/>
    <x v="5"/>
    <x v="4"/>
    <n v="2"/>
    <n v="4"/>
    <n v="5"/>
    <n v="3"/>
    <n v="97"/>
    <n v="51"/>
    <n v="38"/>
    <n v="17"/>
    <n v="5"/>
    <x v="8"/>
  </r>
  <r>
    <x v="135"/>
    <x v="47"/>
    <x v="8"/>
    <x v="2"/>
    <n v="2"/>
    <n v="5"/>
    <n v="3"/>
    <n v="5"/>
    <n v="68"/>
    <n v="38"/>
    <n v="31"/>
    <n v="14"/>
    <n v="54"/>
    <x v="3"/>
  </r>
  <r>
    <x v="136"/>
    <x v="75"/>
    <x v="1"/>
    <x v="1"/>
    <n v="2"/>
    <n v="5"/>
    <n v="6"/>
    <n v="5"/>
    <n v="19"/>
    <n v="56"/>
    <n v="50"/>
    <n v="43"/>
    <n v="66"/>
    <x v="5"/>
  </r>
  <r>
    <x v="137"/>
    <x v="26"/>
    <x v="4"/>
    <x v="1"/>
    <n v="5"/>
    <n v="3"/>
    <n v="2"/>
    <n v="3"/>
    <n v="16"/>
    <n v="95"/>
    <n v="97"/>
    <n v="62"/>
    <n v="46"/>
    <x v="10"/>
  </r>
  <r>
    <x v="138"/>
    <x v="28"/>
    <x v="4"/>
    <x v="3"/>
    <n v="3"/>
    <n v="2"/>
    <n v="3"/>
    <n v="5"/>
    <n v="55"/>
    <n v="2"/>
    <n v="64"/>
    <n v="13"/>
    <n v="72"/>
    <x v="10"/>
  </r>
  <r>
    <x v="139"/>
    <x v="56"/>
    <x v="4"/>
    <x v="4"/>
    <n v="4"/>
    <n v="3"/>
    <n v="3"/>
    <n v="2"/>
    <n v="54"/>
    <n v="83"/>
    <n v="36"/>
    <n v="27"/>
    <n v="21"/>
    <x v="11"/>
  </r>
  <r>
    <x v="140"/>
    <x v="59"/>
    <x v="5"/>
    <x v="3"/>
    <n v="2"/>
    <n v="2"/>
    <n v="4"/>
    <n v="5"/>
    <n v="19"/>
    <n v="92"/>
    <n v="24"/>
    <n v="32"/>
    <n v="91"/>
    <x v="10"/>
  </r>
  <r>
    <x v="141"/>
    <x v="45"/>
    <x v="1"/>
    <x v="2"/>
    <n v="2"/>
    <n v="3"/>
    <n v="5"/>
    <n v="6"/>
    <n v="25"/>
    <n v="14"/>
    <n v="19"/>
    <n v="95"/>
    <n v="91"/>
    <x v="2"/>
  </r>
  <r>
    <x v="142"/>
    <x v="76"/>
    <x v="2"/>
    <x v="0"/>
    <n v="3"/>
    <n v="2"/>
    <n v="3"/>
    <n v="4"/>
    <n v="37"/>
    <n v="69"/>
    <n v="12"/>
    <n v="17"/>
    <n v="48"/>
    <x v="11"/>
  </r>
  <r>
    <x v="143"/>
    <x v="47"/>
    <x v="8"/>
    <x v="1"/>
    <n v="6"/>
    <n v="6"/>
    <n v="3"/>
    <n v="4"/>
    <n v="79"/>
    <n v="23"/>
    <n v="17"/>
    <n v="99"/>
    <n v="29"/>
    <x v="6"/>
  </r>
  <r>
    <x v="144"/>
    <x v="53"/>
    <x v="6"/>
    <x v="3"/>
    <n v="2"/>
    <n v="5"/>
    <n v="4"/>
    <n v="3"/>
    <n v="41"/>
    <n v="64"/>
    <n v="91"/>
    <n v="82"/>
    <n v="100"/>
    <x v="8"/>
  </r>
  <r>
    <x v="145"/>
    <x v="35"/>
    <x v="3"/>
    <x v="0"/>
    <n v="5"/>
    <n v="2"/>
    <n v="3"/>
    <n v="2"/>
    <n v="87"/>
    <n v="45"/>
    <n v="47"/>
    <n v="75"/>
    <n v="51"/>
    <x v="11"/>
  </r>
  <r>
    <x v="146"/>
    <x v="32"/>
    <x v="2"/>
    <x v="2"/>
    <n v="6"/>
    <n v="3"/>
    <n v="6"/>
    <n v="2"/>
    <n v="84"/>
    <n v="77"/>
    <n v="71"/>
    <n v="71"/>
    <n v="9"/>
    <x v="1"/>
  </r>
  <r>
    <x v="147"/>
    <x v="32"/>
    <x v="5"/>
    <x v="4"/>
    <n v="4"/>
    <n v="4"/>
    <n v="5"/>
    <n v="5"/>
    <n v="20"/>
    <n v="93"/>
    <n v="68"/>
    <n v="58"/>
    <n v="23"/>
    <x v="5"/>
  </r>
  <r>
    <x v="148"/>
    <x v="77"/>
    <x v="1"/>
    <x v="3"/>
    <n v="6"/>
    <n v="6"/>
    <n v="2"/>
    <n v="5"/>
    <n v="80"/>
    <n v="90"/>
    <n v="62"/>
    <n v="97"/>
    <n v="3"/>
    <x v="6"/>
  </r>
  <r>
    <x v="149"/>
    <x v="76"/>
    <x v="4"/>
    <x v="1"/>
    <n v="6"/>
    <n v="4"/>
    <n v="4"/>
    <n v="5"/>
    <n v="77"/>
    <n v="40"/>
    <n v="93"/>
    <n v="80"/>
    <n v="71"/>
    <x v="6"/>
  </r>
  <r>
    <x v="150"/>
    <x v="78"/>
    <x v="6"/>
    <x v="1"/>
    <n v="5"/>
    <n v="3"/>
    <n v="5"/>
    <n v="4"/>
    <n v="65"/>
    <n v="34"/>
    <n v="51"/>
    <n v="38"/>
    <n v="65"/>
    <x v="1"/>
  </r>
  <r>
    <x v="151"/>
    <x v="79"/>
    <x v="0"/>
    <x v="1"/>
    <n v="4"/>
    <n v="3"/>
    <n v="3"/>
    <n v="2"/>
    <n v="62"/>
    <n v="62"/>
    <n v="86"/>
    <n v="10"/>
    <n v="2"/>
    <x v="11"/>
  </r>
  <r>
    <x v="152"/>
    <x v="80"/>
    <x v="2"/>
    <x v="3"/>
    <n v="4"/>
    <n v="2"/>
    <n v="4"/>
    <n v="2"/>
    <n v="70"/>
    <n v="4"/>
    <n v="92"/>
    <n v="91"/>
    <n v="21"/>
    <x v="11"/>
  </r>
  <r>
    <x v="153"/>
    <x v="55"/>
    <x v="5"/>
    <x v="4"/>
    <n v="6"/>
    <n v="5"/>
    <n v="6"/>
    <n v="4"/>
    <n v="66"/>
    <n v="78"/>
    <n v="26"/>
    <n v="98"/>
    <n v="56"/>
    <x v="0"/>
  </r>
  <r>
    <x v="154"/>
    <x v="81"/>
    <x v="8"/>
    <x v="0"/>
    <n v="6"/>
    <n v="2"/>
    <n v="2"/>
    <n v="5"/>
    <n v="54"/>
    <n v="12"/>
    <n v="13"/>
    <n v="21"/>
    <n v="24"/>
    <x v="3"/>
  </r>
  <r>
    <x v="155"/>
    <x v="82"/>
    <x v="4"/>
    <x v="4"/>
    <n v="3"/>
    <n v="3"/>
    <n v="3"/>
    <n v="6"/>
    <n v="27"/>
    <n v="2"/>
    <n v="84"/>
    <n v="100"/>
    <n v="27"/>
    <x v="3"/>
  </r>
  <r>
    <x v="156"/>
    <x v="83"/>
    <x v="5"/>
    <x v="0"/>
    <n v="6"/>
    <n v="6"/>
    <n v="2"/>
    <n v="3"/>
    <n v="43"/>
    <n v="77"/>
    <n v="31"/>
    <n v="88"/>
    <n v="67"/>
    <x v="1"/>
  </r>
  <r>
    <x v="157"/>
    <x v="6"/>
    <x v="8"/>
    <x v="1"/>
    <n v="6"/>
    <n v="4"/>
    <n v="3"/>
    <n v="6"/>
    <n v="63"/>
    <n v="36"/>
    <n v="68"/>
    <n v="19"/>
    <n v="39"/>
    <x v="6"/>
  </r>
  <r>
    <x v="158"/>
    <x v="74"/>
    <x v="5"/>
    <x v="4"/>
    <n v="6"/>
    <n v="4"/>
    <n v="2"/>
    <n v="2"/>
    <n v="32"/>
    <n v="18"/>
    <n v="1"/>
    <n v="56"/>
    <n v="7"/>
    <x v="8"/>
  </r>
  <r>
    <x v="159"/>
    <x v="28"/>
    <x v="6"/>
    <x v="2"/>
    <n v="3"/>
    <n v="2"/>
    <n v="6"/>
    <n v="2"/>
    <n v="60"/>
    <n v="64"/>
    <n v="100"/>
    <n v="38"/>
    <n v="70"/>
    <x v="10"/>
  </r>
  <r>
    <x v="160"/>
    <x v="3"/>
    <x v="0"/>
    <x v="1"/>
    <n v="6"/>
    <n v="5"/>
    <n v="3"/>
    <n v="2"/>
    <n v="39"/>
    <n v="66"/>
    <n v="84"/>
    <n v="47"/>
    <n v="21"/>
    <x v="2"/>
  </r>
  <r>
    <x v="161"/>
    <x v="61"/>
    <x v="7"/>
    <x v="4"/>
    <n v="5"/>
    <n v="2"/>
    <n v="3"/>
    <n v="3"/>
    <n v="11"/>
    <n v="88"/>
    <n v="90"/>
    <n v="20"/>
    <n v="65"/>
    <x v="10"/>
  </r>
  <r>
    <x v="162"/>
    <x v="84"/>
    <x v="7"/>
    <x v="3"/>
    <n v="5"/>
    <n v="2"/>
    <n v="6"/>
    <n v="2"/>
    <n v="79"/>
    <n v="66"/>
    <n v="91"/>
    <n v="30"/>
    <n v="90"/>
    <x v="3"/>
  </r>
  <r>
    <x v="163"/>
    <x v="73"/>
    <x v="3"/>
    <x v="2"/>
    <n v="6"/>
    <n v="3"/>
    <n v="3"/>
    <n v="5"/>
    <n v="15"/>
    <n v="21"/>
    <n v="66"/>
    <n v="55"/>
    <n v="90"/>
    <x v="1"/>
  </r>
  <r>
    <x v="164"/>
    <x v="12"/>
    <x v="6"/>
    <x v="2"/>
    <n v="6"/>
    <n v="6"/>
    <n v="4"/>
    <n v="4"/>
    <n v="15"/>
    <n v="36"/>
    <n v="51"/>
    <n v="10"/>
    <n v="68"/>
    <x v="7"/>
  </r>
  <r>
    <x v="165"/>
    <x v="28"/>
    <x v="3"/>
    <x v="3"/>
    <n v="6"/>
    <n v="6"/>
    <n v="6"/>
    <n v="6"/>
    <n v="63"/>
    <n v="88"/>
    <n v="72"/>
    <n v="90"/>
    <n v="83"/>
    <x v="16"/>
  </r>
  <r>
    <x v="166"/>
    <x v="80"/>
    <x v="2"/>
    <x v="2"/>
    <n v="5"/>
    <n v="5"/>
    <n v="5"/>
    <n v="6"/>
    <n v="55"/>
    <n v="10"/>
    <n v="80"/>
    <n v="8"/>
    <n v="78"/>
    <x v="0"/>
  </r>
  <r>
    <x v="167"/>
    <x v="1"/>
    <x v="1"/>
    <x v="2"/>
    <n v="5"/>
    <n v="4"/>
    <n v="5"/>
    <n v="6"/>
    <n v="24"/>
    <n v="82"/>
    <n v="37"/>
    <n v="7"/>
    <n v="12"/>
    <x v="7"/>
  </r>
  <r>
    <x v="168"/>
    <x v="67"/>
    <x v="0"/>
    <x v="4"/>
    <n v="3"/>
    <n v="4"/>
    <n v="6"/>
    <n v="6"/>
    <n v="19"/>
    <n v="82"/>
    <n v="75"/>
    <n v="35"/>
    <n v="75"/>
    <x v="6"/>
  </r>
  <r>
    <x v="169"/>
    <x v="77"/>
    <x v="3"/>
    <x v="2"/>
    <n v="5"/>
    <n v="3"/>
    <n v="3"/>
    <n v="2"/>
    <n v="33"/>
    <n v="10"/>
    <n v="92"/>
    <n v="74"/>
    <n v="79"/>
    <x v="10"/>
  </r>
  <r>
    <x v="170"/>
    <x v="35"/>
    <x v="6"/>
    <x v="3"/>
    <n v="5"/>
    <n v="3"/>
    <n v="4"/>
    <n v="4"/>
    <n v="94"/>
    <n v="21"/>
    <n v="58"/>
    <n v="60"/>
    <n v="36"/>
    <x v="2"/>
  </r>
  <r>
    <x v="171"/>
    <x v="70"/>
    <x v="5"/>
    <x v="4"/>
    <n v="6"/>
    <n v="4"/>
    <n v="6"/>
    <n v="5"/>
    <n v="5"/>
    <n v="79"/>
    <n v="31"/>
    <n v="60"/>
    <n v="44"/>
    <x v="0"/>
  </r>
  <r>
    <x v="172"/>
    <x v="71"/>
    <x v="0"/>
    <x v="0"/>
    <n v="4"/>
    <n v="6"/>
    <n v="4"/>
    <n v="4"/>
    <n v="60"/>
    <n v="36"/>
    <n v="6"/>
    <n v="48"/>
    <n v="31"/>
    <x v="5"/>
  </r>
  <r>
    <x v="173"/>
    <x v="7"/>
    <x v="4"/>
    <x v="2"/>
    <n v="2"/>
    <n v="2"/>
    <n v="6"/>
    <n v="6"/>
    <n v="47"/>
    <n v="36"/>
    <n v="64"/>
    <n v="67"/>
    <n v="13"/>
    <x v="2"/>
  </r>
  <r>
    <x v="174"/>
    <x v="85"/>
    <x v="0"/>
    <x v="3"/>
    <n v="5"/>
    <n v="3"/>
    <n v="3"/>
    <n v="4"/>
    <n v="92"/>
    <n v="58"/>
    <n v="73"/>
    <n v="53"/>
    <n v="68"/>
    <x v="3"/>
  </r>
  <r>
    <x v="175"/>
    <x v="1"/>
    <x v="8"/>
    <x v="3"/>
    <n v="4"/>
    <n v="6"/>
    <n v="6"/>
    <n v="4"/>
    <n v="70"/>
    <n v="3"/>
    <n v="92"/>
    <n v="40"/>
    <n v="41"/>
    <x v="7"/>
  </r>
  <r>
    <x v="176"/>
    <x v="42"/>
    <x v="3"/>
    <x v="4"/>
    <n v="4"/>
    <n v="6"/>
    <n v="5"/>
    <n v="3"/>
    <n v="78"/>
    <n v="78"/>
    <n v="90"/>
    <n v="83"/>
    <n v="63"/>
    <x v="5"/>
  </r>
  <r>
    <x v="177"/>
    <x v="61"/>
    <x v="0"/>
    <x v="1"/>
    <n v="5"/>
    <n v="6"/>
    <n v="6"/>
    <n v="6"/>
    <n v="43"/>
    <n v="3"/>
    <n v="56"/>
    <n v="52"/>
    <n v="41"/>
    <x v="13"/>
  </r>
  <r>
    <x v="178"/>
    <x v="54"/>
    <x v="5"/>
    <x v="0"/>
    <n v="4"/>
    <n v="3"/>
    <n v="6"/>
    <n v="6"/>
    <n v="33"/>
    <n v="38"/>
    <n v="27"/>
    <n v="60"/>
    <n v="80"/>
    <x v="6"/>
  </r>
  <r>
    <x v="179"/>
    <x v="86"/>
    <x v="3"/>
    <x v="1"/>
    <n v="2"/>
    <n v="5"/>
    <n v="5"/>
    <n v="5"/>
    <n v="80"/>
    <n v="54"/>
    <n v="22"/>
    <n v="26"/>
    <n v="62"/>
    <x v="1"/>
  </r>
  <r>
    <x v="180"/>
    <x v="53"/>
    <x v="4"/>
    <x v="1"/>
    <n v="2"/>
    <n v="4"/>
    <n v="5"/>
    <n v="2"/>
    <n v="34"/>
    <n v="92"/>
    <n v="51"/>
    <n v="32"/>
    <n v="80"/>
    <x v="10"/>
  </r>
  <r>
    <x v="181"/>
    <x v="12"/>
    <x v="2"/>
    <x v="4"/>
    <n v="4"/>
    <n v="2"/>
    <n v="6"/>
    <n v="5"/>
    <n v="17"/>
    <n v="29"/>
    <n v="83"/>
    <n v="9"/>
    <n v="54"/>
    <x v="1"/>
  </r>
  <r>
    <x v="182"/>
    <x v="12"/>
    <x v="5"/>
    <x v="3"/>
    <n v="6"/>
    <n v="4"/>
    <n v="3"/>
    <n v="2"/>
    <n v="14"/>
    <n v="49"/>
    <n v="64"/>
    <n v="36"/>
    <n v="2"/>
    <x v="3"/>
  </r>
  <r>
    <x v="183"/>
    <x v="78"/>
    <x v="4"/>
    <x v="1"/>
    <n v="3"/>
    <n v="6"/>
    <n v="2"/>
    <n v="3"/>
    <n v="27"/>
    <n v="64"/>
    <n v="47"/>
    <n v="11"/>
    <n v="24"/>
    <x v="8"/>
  </r>
  <r>
    <x v="184"/>
    <x v="56"/>
    <x v="8"/>
    <x v="3"/>
    <n v="3"/>
    <n v="2"/>
    <n v="6"/>
    <n v="6"/>
    <n v="77"/>
    <n v="9"/>
    <n v="73"/>
    <n v="35"/>
    <n v="96"/>
    <x v="1"/>
  </r>
  <r>
    <x v="185"/>
    <x v="87"/>
    <x v="7"/>
    <x v="3"/>
    <n v="4"/>
    <n v="4"/>
    <n v="2"/>
    <n v="5"/>
    <n v="46"/>
    <n v="15"/>
    <n v="67"/>
    <n v="56"/>
    <n v="9"/>
    <x v="3"/>
  </r>
  <r>
    <x v="186"/>
    <x v="88"/>
    <x v="8"/>
    <x v="0"/>
    <n v="6"/>
    <n v="3"/>
    <n v="2"/>
    <n v="2"/>
    <n v="79"/>
    <n v="70"/>
    <n v="42"/>
    <n v="36"/>
    <n v="76"/>
    <x v="10"/>
  </r>
  <r>
    <x v="187"/>
    <x v="7"/>
    <x v="8"/>
    <x v="1"/>
    <n v="3"/>
    <n v="6"/>
    <n v="2"/>
    <n v="5"/>
    <n v="25"/>
    <n v="78"/>
    <n v="36"/>
    <n v="67"/>
    <n v="37"/>
    <x v="2"/>
  </r>
  <r>
    <x v="188"/>
    <x v="28"/>
    <x v="6"/>
    <x v="3"/>
    <n v="4"/>
    <n v="6"/>
    <n v="5"/>
    <n v="2"/>
    <n v="53"/>
    <n v="61"/>
    <n v="85"/>
    <n v="8"/>
    <n v="76"/>
    <x v="1"/>
  </r>
  <r>
    <x v="166"/>
    <x v="80"/>
    <x v="1"/>
    <x v="4"/>
    <n v="4"/>
    <n v="3"/>
    <n v="6"/>
    <n v="3"/>
    <n v="13"/>
    <n v="89"/>
    <n v="20"/>
    <n v="2"/>
    <n v="36"/>
    <x v="2"/>
  </r>
  <r>
    <x v="189"/>
    <x v="74"/>
    <x v="8"/>
    <x v="3"/>
    <n v="5"/>
    <n v="2"/>
    <n v="5"/>
    <n v="2"/>
    <n v="25"/>
    <n v="46"/>
    <n v="91"/>
    <n v="75"/>
    <n v="91"/>
    <x v="8"/>
  </r>
  <r>
    <x v="190"/>
    <x v="75"/>
    <x v="1"/>
    <x v="1"/>
    <n v="4"/>
    <n v="5"/>
    <n v="4"/>
    <n v="6"/>
    <n v="52"/>
    <n v="32"/>
    <n v="57"/>
    <n v="58"/>
    <n v="67"/>
    <x v="6"/>
  </r>
  <r>
    <x v="191"/>
    <x v="77"/>
    <x v="1"/>
    <x v="1"/>
    <n v="4"/>
    <n v="6"/>
    <n v="6"/>
    <n v="5"/>
    <n v="85"/>
    <n v="37"/>
    <n v="73"/>
    <n v="73"/>
    <n v="19"/>
    <x v="0"/>
  </r>
  <r>
    <x v="192"/>
    <x v="6"/>
    <x v="2"/>
    <x v="2"/>
    <n v="3"/>
    <n v="4"/>
    <n v="3"/>
    <n v="5"/>
    <n v="96"/>
    <n v="17"/>
    <n v="94"/>
    <n v="90"/>
    <n v="1"/>
    <x v="3"/>
  </r>
  <r>
    <x v="193"/>
    <x v="61"/>
    <x v="7"/>
    <x v="2"/>
    <n v="6"/>
    <n v="4"/>
    <n v="5"/>
    <n v="6"/>
    <n v="68"/>
    <n v="10"/>
    <n v="64"/>
    <n v="85"/>
    <n v="26"/>
    <x v="0"/>
  </r>
  <r>
    <x v="194"/>
    <x v="74"/>
    <x v="1"/>
    <x v="4"/>
    <n v="2"/>
    <n v="6"/>
    <n v="5"/>
    <n v="3"/>
    <n v="45"/>
    <n v="81"/>
    <n v="28"/>
    <n v="11"/>
    <n v="25"/>
    <x v="2"/>
  </r>
  <r>
    <x v="195"/>
    <x v="54"/>
    <x v="8"/>
    <x v="4"/>
    <n v="3"/>
    <n v="2"/>
    <n v="5"/>
    <n v="4"/>
    <n v="85"/>
    <n v="28"/>
    <n v="36"/>
    <n v="9"/>
    <n v="95"/>
    <x v="8"/>
  </r>
  <r>
    <x v="196"/>
    <x v="89"/>
    <x v="6"/>
    <x v="2"/>
    <n v="6"/>
    <n v="4"/>
    <n v="4"/>
    <n v="3"/>
    <n v="48"/>
    <n v="71"/>
    <n v="40"/>
    <n v="67"/>
    <n v="83"/>
    <x v="1"/>
  </r>
  <r>
    <x v="197"/>
    <x v="78"/>
    <x v="0"/>
    <x v="3"/>
    <n v="6"/>
    <n v="4"/>
    <n v="4"/>
    <n v="5"/>
    <n v="70"/>
    <n v="42"/>
    <n v="47"/>
    <n v="24"/>
    <n v="40"/>
    <x v="6"/>
  </r>
  <r>
    <x v="198"/>
    <x v="90"/>
    <x v="2"/>
    <x v="0"/>
    <n v="5"/>
    <n v="4"/>
    <n v="4"/>
    <n v="5"/>
    <n v="83"/>
    <n v="18"/>
    <n v="29"/>
    <n v="17"/>
    <n v="9"/>
    <x v="5"/>
  </r>
  <r>
    <x v="199"/>
    <x v="32"/>
    <x v="5"/>
    <x v="1"/>
    <n v="4"/>
    <n v="6"/>
    <n v="3"/>
    <n v="2"/>
    <n v="48"/>
    <n v="65"/>
    <n v="86"/>
    <n v="18"/>
    <n v="88"/>
    <x v="3"/>
  </r>
  <r>
    <x v="200"/>
    <x v="24"/>
    <x v="6"/>
    <x v="3"/>
    <n v="3"/>
    <n v="5"/>
    <n v="5"/>
    <n v="2"/>
    <n v="70"/>
    <n v="20"/>
    <n v="38"/>
    <n v="18"/>
    <n v="65"/>
    <x v="3"/>
  </r>
  <r>
    <x v="201"/>
    <x v="91"/>
    <x v="7"/>
    <x v="4"/>
    <n v="6"/>
    <n v="5"/>
    <n v="2"/>
    <n v="6"/>
    <n v="74"/>
    <n v="61"/>
    <n v="24"/>
    <n v="72"/>
    <n v="41"/>
    <x v="6"/>
  </r>
  <r>
    <x v="70"/>
    <x v="92"/>
    <x v="7"/>
    <x v="4"/>
    <n v="4"/>
    <n v="4"/>
    <n v="4"/>
    <n v="3"/>
    <n v="18"/>
    <n v="50"/>
    <n v="99"/>
    <n v="35"/>
    <n v="8"/>
    <x v="3"/>
  </r>
  <r>
    <x v="202"/>
    <x v="56"/>
    <x v="4"/>
    <x v="1"/>
    <n v="4"/>
    <n v="3"/>
    <n v="6"/>
    <n v="2"/>
    <n v="68"/>
    <n v="82"/>
    <n v="74"/>
    <n v="4"/>
    <n v="9"/>
    <x v="3"/>
  </r>
  <r>
    <x v="203"/>
    <x v="77"/>
    <x v="8"/>
    <x v="0"/>
    <n v="2"/>
    <n v="2"/>
    <n v="6"/>
    <n v="4"/>
    <n v="48"/>
    <n v="56"/>
    <n v="97"/>
    <n v="34"/>
    <n v="50"/>
    <x v="8"/>
  </r>
  <r>
    <x v="204"/>
    <x v="93"/>
    <x v="7"/>
    <x v="3"/>
    <n v="5"/>
    <n v="5"/>
    <n v="3"/>
    <n v="2"/>
    <n v="69"/>
    <n v="49"/>
    <n v="67"/>
    <n v="20"/>
    <n v="3"/>
    <x v="3"/>
  </r>
  <r>
    <x v="205"/>
    <x v="94"/>
    <x v="3"/>
    <x v="4"/>
    <n v="4"/>
    <n v="5"/>
    <n v="6"/>
    <n v="4"/>
    <n v="68"/>
    <n v="37"/>
    <n v="91"/>
    <n v="56"/>
    <n v="46"/>
    <x v="6"/>
  </r>
  <r>
    <x v="206"/>
    <x v="81"/>
    <x v="1"/>
    <x v="4"/>
    <n v="2"/>
    <n v="3"/>
    <n v="6"/>
    <n v="5"/>
    <n v="11"/>
    <n v="6"/>
    <n v="24"/>
    <n v="72"/>
    <n v="17"/>
    <x v="2"/>
  </r>
  <r>
    <x v="207"/>
    <x v="95"/>
    <x v="7"/>
    <x v="4"/>
    <n v="6"/>
    <n v="2"/>
    <n v="2"/>
    <n v="4"/>
    <n v="13"/>
    <n v="7"/>
    <n v="71"/>
    <n v="64"/>
    <n v="96"/>
    <x v="8"/>
  </r>
  <r>
    <x v="208"/>
    <x v="76"/>
    <x v="2"/>
    <x v="0"/>
    <n v="5"/>
    <n v="5"/>
    <n v="3"/>
    <n v="4"/>
    <n v="92"/>
    <n v="71"/>
    <n v="26"/>
    <n v="42"/>
    <n v="46"/>
    <x v="1"/>
  </r>
  <r>
    <x v="209"/>
    <x v="86"/>
    <x v="3"/>
    <x v="1"/>
    <n v="2"/>
    <n v="6"/>
    <n v="6"/>
    <n v="5"/>
    <n v="79"/>
    <n v="19"/>
    <n v="23"/>
    <n v="18"/>
    <n v="13"/>
    <x v="6"/>
  </r>
  <r>
    <x v="210"/>
    <x v="66"/>
    <x v="8"/>
    <x v="4"/>
    <n v="5"/>
    <n v="3"/>
    <n v="5"/>
    <n v="2"/>
    <n v="47"/>
    <n v="7"/>
    <n v="72"/>
    <n v="74"/>
    <n v="85"/>
    <x v="3"/>
  </r>
  <r>
    <x v="211"/>
    <x v="47"/>
    <x v="5"/>
    <x v="1"/>
    <n v="2"/>
    <n v="5"/>
    <n v="6"/>
    <n v="3"/>
    <n v="74"/>
    <n v="64"/>
    <n v="17"/>
    <n v="76"/>
    <n v="23"/>
    <x v="2"/>
  </r>
  <r>
    <x v="212"/>
    <x v="96"/>
    <x v="8"/>
    <x v="0"/>
    <n v="2"/>
    <n v="4"/>
    <n v="5"/>
    <n v="6"/>
    <n v="47"/>
    <n v="80"/>
    <n v="34"/>
    <n v="4"/>
    <n v="81"/>
    <x v="1"/>
  </r>
  <r>
    <x v="213"/>
    <x v="97"/>
    <x v="8"/>
    <x v="0"/>
    <n v="3"/>
    <n v="2"/>
    <n v="4"/>
    <n v="4"/>
    <n v="14"/>
    <n v="35"/>
    <n v="43"/>
    <n v="57"/>
    <n v="34"/>
    <x v="10"/>
  </r>
  <r>
    <x v="214"/>
    <x v="98"/>
    <x v="1"/>
    <x v="2"/>
    <n v="3"/>
    <n v="2"/>
    <n v="6"/>
    <n v="5"/>
    <n v="84"/>
    <n v="70"/>
    <n v="57"/>
    <n v="62"/>
    <n v="1"/>
    <x v="2"/>
  </r>
  <r>
    <x v="58"/>
    <x v="99"/>
    <x v="5"/>
    <x v="3"/>
    <n v="3"/>
    <n v="5"/>
    <n v="2"/>
    <n v="4"/>
    <n v="42"/>
    <n v="82"/>
    <n v="89"/>
    <n v="2"/>
    <n v="41"/>
    <x v="8"/>
  </r>
  <r>
    <x v="215"/>
    <x v="23"/>
    <x v="0"/>
    <x v="1"/>
    <n v="6"/>
    <n v="4"/>
    <n v="4"/>
    <n v="3"/>
    <n v="25"/>
    <n v="40"/>
    <n v="61"/>
    <n v="59"/>
    <n v="88"/>
    <x v="1"/>
  </r>
  <r>
    <x v="216"/>
    <x v="64"/>
    <x v="7"/>
    <x v="0"/>
    <n v="3"/>
    <n v="3"/>
    <n v="3"/>
    <n v="2"/>
    <n v="76"/>
    <n v="21"/>
    <n v="59"/>
    <n v="79"/>
    <n v="33"/>
    <x v="15"/>
  </r>
  <r>
    <x v="217"/>
    <x v="7"/>
    <x v="8"/>
    <x v="1"/>
    <n v="5"/>
    <n v="2"/>
    <n v="5"/>
    <n v="4"/>
    <n v="18"/>
    <n v="33"/>
    <n v="57"/>
    <n v="34"/>
    <n v="74"/>
    <x v="2"/>
  </r>
  <r>
    <x v="74"/>
    <x v="58"/>
    <x v="2"/>
    <x v="0"/>
    <n v="3"/>
    <n v="2"/>
    <n v="6"/>
    <n v="5"/>
    <n v="67"/>
    <n v="34"/>
    <n v="96"/>
    <n v="61"/>
    <n v="40"/>
    <x v="2"/>
  </r>
  <r>
    <x v="167"/>
    <x v="1"/>
    <x v="3"/>
    <x v="0"/>
    <n v="4"/>
    <n v="6"/>
    <n v="4"/>
    <n v="5"/>
    <n v="39"/>
    <n v="12"/>
    <n v="100"/>
    <n v="47"/>
    <n v="42"/>
    <x v="6"/>
  </r>
  <r>
    <x v="218"/>
    <x v="51"/>
    <x v="0"/>
    <x v="2"/>
    <n v="2"/>
    <n v="4"/>
    <n v="4"/>
    <n v="2"/>
    <n v="88"/>
    <n v="79"/>
    <n v="26"/>
    <n v="8"/>
    <n v="70"/>
    <x v="11"/>
  </r>
  <r>
    <x v="219"/>
    <x v="39"/>
    <x v="5"/>
    <x v="4"/>
    <n v="2"/>
    <n v="6"/>
    <n v="6"/>
    <n v="3"/>
    <n v="83"/>
    <n v="76"/>
    <n v="52"/>
    <n v="43"/>
    <n v="64"/>
    <x v="1"/>
  </r>
  <r>
    <x v="220"/>
    <x v="72"/>
    <x v="5"/>
    <x v="1"/>
    <n v="6"/>
    <n v="3"/>
    <n v="6"/>
    <n v="4"/>
    <n v="54"/>
    <n v="50"/>
    <n v="36"/>
    <n v="23"/>
    <n v="9"/>
    <x v="6"/>
  </r>
  <r>
    <x v="221"/>
    <x v="78"/>
    <x v="0"/>
    <x v="2"/>
    <n v="4"/>
    <n v="6"/>
    <n v="3"/>
    <n v="5"/>
    <n v="49"/>
    <n v="31"/>
    <n v="34"/>
    <n v="22"/>
    <n v="76"/>
    <x v="5"/>
  </r>
  <r>
    <x v="222"/>
    <x v="60"/>
    <x v="5"/>
    <x v="2"/>
    <n v="2"/>
    <n v="2"/>
    <n v="2"/>
    <n v="3"/>
    <n v="71"/>
    <n v="20"/>
    <n v="46"/>
    <n v="6"/>
    <n v="22"/>
    <x v="4"/>
  </r>
  <r>
    <x v="223"/>
    <x v="71"/>
    <x v="2"/>
    <x v="3"/>
    <n v="6"/>
    <n v="4"/>
    <n v="5"/>
    <n v="4"/>
    <n v="5"/>
    <n v="48"/>
    <n v="2"/>
    <n v="12"/>
    <n v="15"/>
    <x v="6"/>
  </r>
  <r>
    <x v="224"/>
    <x v="100"/>
    <x v="1"/>
    <x v="0"/>
    <n v="3"/>
    <n v="4"/>
    <n v="6"/>
    <n v="6"/>
    <n v="27"/>
    <n v="12"/>
    <n v="19"/>
    <n v="10"/>
    <n v="66"/>
    <x v="6"/>
  </r>
  <r>
    <x v="225"/>
    <x v="101"/>
    <x v="4"/>
    <x v="4"/>
    <n v="5"/>
    <n v="3"/>
    <n v="5"/>
    <n v="3"/>
    <n v="95"/>
    <n v="12"/>
    <n v="76"/>
    <n v="52"/>
    <n v="36"/>
    <x v="2"/>
  </r>
  <r>
    <x v="226"/>
    <x v="60"/>
    <x v="6"/>
    <x v="1"/>
    <n v="4"/>
    <n v="5"/>
    <n v="5"/>
    <n v="2"/>
    <n v="48"/>
    <n v="9"/>
    <n v="45"/>
    <n v="10"/>
    <n v="3"/>
    <x v="2"/>
  </r>
  <r>
    <x v="227"/>
    <x v="102"/>
    <x v="7"/>
    <x v="3"/>
    <n v="2"/>
    <n v="4"/>
    <n v="4"/>
    <n v="4"/>
    <n v="46"/>
    <n v="58"/>
    <n v="72"/>
    <n v="83"/>
    <n v="48"/>
    <x v="8"/>
  </r>
  <r>
    <x v="228"/>
    <x v="103"/>
    <x v="1"/>
    <x v="2"/>
    <n v="3"/>
    <n v="3"/>
    <n v="3"/>
    <n v="6"/>
    <n v="72"/>
    <n v="40"/>
    <n v="54"/>
    <n v="44"/>
    <n v="78"/>
    <x v="3"/>
  </r>
  <r>
    <x v="229"/>
    <x v="104"/>
    <x v="6"/>
    <x v="0"/>
    <n v="5"/>
    <n v="2"/>
    <n v="3"/>
    <n v="5"/>
    <n v="80"/>
    <n v="63"/>
    <n v="36"/>
    <n v="13"/>
    <n v="38"/>
    <x v="3"/>
  </r>
  <r>
    <x v="230"/>
    <x v="71"/>
    <x v="1"/>
    <x v="3"/>
    <n v="3"/>
    <n v="2"/>
    <n v="5"/>
    <n v="3"/>
    <n v="89"/>
    <n v="97"/>
    <n v="66"/>
    <n v="5"/>
    <n v="68"/>
    <x v="10"/>
  </r>
  <r>
    <x v="231"/>
    <x v="105"/>
    <x v="2"/>
    <x v="2"/>
    <n v="5"/>
    <n v="3"/>
    <n v="6"/>
    <n v="6"/>
    <n v="98"/>
    <n v="27"/>
    <n v="75"/>
    <n v="69"/>
    <n v="29"/>
    <x v="7"/>
  </r>
  <r>
    <x v="232"/>
    <x v="14"/>
    <x v="7"/>
    <x v="4"/>
    <n v="3"/>
    <n v="4"/>
    <n v="2"/>
    <n v="6"/>
    <n v="43"/>
    <n v="45"/>
    <n v="16"/>
    <n v="56"/>
    <n v="7"/>
    <x v="3"/>
  </r>
  <r>
    <x v="233"/>
    <x v="65"/>
    <x v="1"/>
    <x v="1"/>
    <n v="6"/>
    <n v="2"/>
    <n v="3"/>
    <n v="6"/>
    <n v="19"/>
    <n v="5"/>
    <n v="76"/>
    <n v="74"/>
    <n v="16"/>
    <x v="1"/>
  </r>
  <r>
    <x v="234"/>
    <x v="31"/>
    <x v="7"/>
    <x v="2"/>
    <n v="2"/>
    <n v="5"/>
    <n v="5"/>
    <n v="4"/>
    <n v="60"/>
    <n v="48"/>
    <n v="73"/>
    <n v="93"/>
    <n v="51"/>
    <x v="2"/>
  </r>
  <r>
    <x v="235"/>
    <x v="106"/>
    <x v="6"/>
    <x v="1"/>
    <n v="3"/>
    <n v="6"/>
    <n v="5"/>
    <n v="6"/>
    <n v="82"/>
    <n v="21"/>
    <n v="64"/>
    <n v="61"/>
    <n v="93"/>
    <x v="7"/>
  </r>
  <r>
    <x v="236"/>
    <x v="107"/>
    <x v="7"/>
    <x v="0"/>
    <n v="2"/>
    <n v="4"/>
    <n v="3"/>
    <n v="4"/>
    <n v="65"/>
    <n v="50"/>
    <n v="15"/>
    <n v="67"/>
    <n v="88"/>
    <x v="10"/>
  </r>
  <r>
    <x v="237"/>
    <x v="59"/>
    <x v="2"/>
    <x v="2"/>
    <n v="6"/>
    <n v="3"/>
    <n v="6"/>
    <n v="3"/>
    <n v="85"/>
    <n v="68"/>
    <n v="59"/>
    <n v="5"/>
    <n v="29"/>
    <x v="5"/>
  </r>
  <r>
    <x v="238"/>
    <x v="108"/>
    <x v="1"/>
    <x v="1"/>
    <n v="2"/>
    <n v="3"/>
    <n v="2"/>
    <n v="2"/>
    <n v="91"/>
    <n v="65"/>
    <n v="12"/>
    <n v="78"/>
    <n v="87"/>
    <x v="4"/>
  </r>
  <r>
    <x v="239"/>
    <x v="109"/>
    <x v="7"/>
    <x v="1"/>
    <n v="6"/>
    <n v="6"/>
    <n v="2"/>
    <n v="3"/>
    <n v="65"/>
    <n v="28"/>
    <n v="80"/>
    <n v="55"/>
    <n v="60"/>
    <x v="1"/>
  </r>
  <r>
    <x v="240"/>
    <x v="46"/>
    <x v="6"/>
    <x v="0"/>
    <n v="2"/>
    <n v="3"/>
    <n v="3"/>
    <n v="5"/>
    <n v="14"/>
    <n v="4"/>
    <n v="93"/>
    <n v="36"/>
    <n v="26"/>
    <x v="10"/>
  </r>
  <r>
    <x v="241"/>
    <x v="69"/>
    <x v="0"/>
    <x v="1"/>
    <n v="2"/>
    <n v="6"/>
    <n v="5"/>
    <n v="6"/>
    <n v="15"/>
    <n v="42"/>
    <n v="90"/>
    <n v="14"/>
    <n v="88"/>
    <x v="6"/>
  </r>
  <r>
    <x v="242"/>
    <x v="1"/>
    <x v="2"/>
    <x v="3"/>
    <n v="4"/>
    <n v="4"/>
    <n v="4"/>
    <n v="3"/>
    <n v="39"/>
    <n v="45"/>
    <n v="68"/>
    <n v="26"/>
    <n v="30"/>
    <x v="3"/>
  </r>
  <r>
    <x v="243"/>
    <x v="110"/>
    <x v="8"/>
    <x v="1"/>
    <n v="3"/>
    <n v="4"/>
    <n v="3"/>
    <n v="5"/>
    <n v="86"/>
    <n v="46"/>
    <n v="9"/>
    <n v="68"/>
    <n v="39"/>
    <x v="3"/>
  </r>
  <r>
    <x v="244"/>
    <x v="111"/>
    <x v="1"/>
    <x v="0"/>
    <n v="6"/>
    <n v="6"/>
    <n v="6"/>
    <n v="2"/>
    <n v="17"/>
    <n v="16"/>
    <n v="12"/>
    <n v="54"/>
    <n v="91"/>
    <x v="7"/>
  </r>
  <r>
    <x v="245"/>
    <x v="112"/>
    <x v="6"/>
    <x v="4"/>
    <n v="4"/>
    <n v="3"/>
    <n v="5"/>
    <n v="2"/>
    <n v="68"/>
    <n v="87"/>
    <n v="48"/>
    <n v="54"/>
    <n v="39"/>
    <x v="8"/>
  </r>
  <r>
    <x v="246"/>
    <x v="61"/>
    <x v="2"/>
    <x v="2"/>
    <n v="5"/>
    <n v="2"/>
    <n v="5"/>
    <n v="3"/>
    <n v="99"/>
    <n v="90"/>
    <n v="59"/>
    <n v="78"/>
    <n v="93"/>
    <x v="3"/>
  </r>
  <r>
    <x v="247"/>
    <x v="107"/>
    <x v="5"/>
    <x v="1"/>
    <n v="6"/>
    <n v="5"/>
    <n v="3"/>
    <n v="6"/>
    <n v="58"/>
    <n v="93"/>
    <n v="93"/>
    <n v="82"/>
    <n v="17"/>
    <x v="7"/>
  </r>
  <r>
    <x v="248"/>
    <x v="99"/>
    <x v="4"/>
    <x v="0"/>
    <n v="5"/>
    <n v="3"/>
    <n v="2"/>
    <n v="2"/>
    <n v="38"/>
    <n v="13"/>
    <n v="62"/>
    <n v="22"/>
    <n v="14"/>
    <x v="11"/>
  </r>
  <r>
    <x v="249"/>
    <x v="70"/>
    <x v="4"/>
    <x v="1"/>
    <n v="3"/>
    <n v="6"/>
    <n v="6"/>
    <n v="2"/>
    <n v="1"/>
    <n v="34"/>
    <n v="76"/>
    <n v="39"/>
    <n v="56"/>
    <x v="1"/>
  </r>
  <r>
    <x v="250"/>
    <x v="11"/>
    <x v="8"/>
    <x v="3"/>
    <n v="3"/>
    <n v="6"/>
    <n v="2"/>
    <n v="4"/>
    <n v="91"/>
    <n v="99"/>
    <n v="61"/>
    <n v="2"/>
    <n v="52"/>
    <x v="3"/>
  </r>
  <r>
    <x v="251"/>
    <x v="61"/>
    <x v="8"/>
    <x v="0"/>
    <n v="6"/>
    <n v="2"/>
    <n v="2"/>
    <n v="4"/>
    <n v="2"/>
    <n v="85"/>
    <n v="51"/>
    <n v="87"/>
    <n v="27"/>
    <x v="8"/>
  </r>
  <r>
    <x v="252"/>
    <x v="7"/>
    <x v="4"/>
    <x v="2"/>
    <n v="3"/>
    <n v="6"/>
    <n v="6"/>
    <n v="3"/>
    <n v="78"/>
    <n v="57"/>
    <n v="69"/>
    <n v="18"/>
    <n v="87"/>
    <x v="5"/>
  </r>
  <r>
    <x v="253"/>
    <x v="61"/>
    <x v="8"/>
    <x v="3"/>
    <n v="4"/>
    <n v="5"/>
    <n v="6"/>
    <n v="4"/>
    <n v="64"/>
    <n v="35"/>
    <n v="42"/>
    <n v="54"/>
    <n v="15"/>
    <x v="6"/>
  </r>
  <r>
    <x v="254"/>
    <x v="113"/>
    <x v="8"/>
    <x v="4"/>
    <n v="2"/>
    <n v="4"/>
    <n v="3"/>
    <n v="5"/>
    <n v="40"/>
    <n v="28"/>
    <n v="88"/>
    <n v="11"/>
    <n v="9"/>
    <x v="8"/>
  </r>
  <r>
    <x v="255"/>
    <x v="14"/>
    <x v="7"/>
    <x v="3"/>
    <n v="3"/>
    <n v="4"/>
    <n v="6"/>
    <n v="3"/>
    <n v="8"/>
    <n v="46"/>
    <n v="55"/>
    <n v="39"/>
    <n v="21"/>
    <x v="2"/>
  </r>
  <r>
    <x v="256"/>
    <x v="114"/>
    <x v="7"/>
    <x v="3"/>
    <n v="3"/>
    <n v="6"/>
    <n v="3"/>
    <n v="3"/>
    <n v="86"/>
    <n v="36"/>
    <n v="76"/>
    <n v="91"/>
    <n v="19"/>
    <x v="3"/>
  </r>
  <r>
    <x v="257"/>
    <x v="88"/>
    <x v="0"/>
    <x v="0"/>
    <n v="3"/>
    <n v="5"/>
    <n v="2"/>
    <n v="6"/>
    <n v="86"/>
    <n v="76"/>
    <n v="17"/>
    <n v="68"/>
    <n v="39"/>
    <x v="2"/>
  </r>
  <r>
    <x v="258"/>
    <x v="93"/>
    <x v="2"/>
    <x v="0"/>
    <n v="5"/>
    <n v="5"/>
    <n v="4"/>
    <n v="5"/>
    <n v="7"/>
    <n v="8"/>
    <n v="77"/>
    <n v="77"/>
    <n v="21"/>
    <x v="6"/>
  </r>
  <r>
    <x v="259"/>
    <x v="115"/>
    <x v="2"/>
    <x v="4"/>
    <n v="6"/>
    <n v="4"/>
    <n v="3"/>
    <n v="2"/>
    <n v="77"/>
    <n v="98"/>
    <n v="4"/>
    <n v="85"/>
    <n v="63"/>
    <x v="3"/>
  </r>
  <r>
    <x v="260"/>
    <x v="97"/>
    <x v="4"/>
    <x v="0"/>
    <n v="6"/>
    <n v="3"/>
    <n v="3"/>
    <n v="3"/>
    <n v="9"/>
    <n v="15"/>
    <n v="6"/>
    <n v="65"/>
    <n v="75"/>
    <x v="3"/>
  </r>
  <r>
    <x v="261"/>
    <x v="116"/>
    <x v="0"/>
    <x v="3"/>
    <n v="3"/>
    <n v="3"/>
    <n v="3"/>
    <n v="5"/>
    <n v="27"/>
    <n v="30"/>
    <n v="23"/>
    <n v="16"/>
    <n v="21"/>
    <x v="8"/>
  </r>
  <r>
    <x v="262"/>
    <x v="1"/>
    <x v="3"/>
    <x v="4"/>
    <n v="5"/>
    <n v="5"/>
    <n v="6"/>
    <n v="5"/>
    <n v="17"/>
    <n v="23"/>
    <n v="33"/>
    <n v="16"/>
    <n v="62"/>
    <x v="0"/>
  </r>
  <r>
    <x v="263"/>
    <x v="82"/>
    <x v="7"/>
    <x v="3"/>
    <n v="3"/>
    <n v="6"/>
    <n v="6"/>
    <n v="2"/>
    <n v="87"/>
    <n v="23"/>
    <n v="15"/>
    <n v="44"/>
    <n v="30"/>
    <x v="1"/>
  </r>
  <r>
    <x v="264"/>
    <x v="117"/>
    <x v="7"/>
    <x v="1"/>
    <n v="3"/>
    <n v="3"/>
    <n v="3"/>
    <n v="6"/>
    <n v="83"/>
    <n v="27"/>
    <n v="18"/>
    <n v="41"/>
    <n v="94"/>
    <x v="3"/>
  </r>
  <r>
    <x v="265"/>
    <x v="118"/>
    <x v="3"/>
    <x v="3"/>
    <n v="5"/>
    <n v="2"/>
    <n v="4"/>
    <n v="5"/>
    <n v="35"/>
    <n v="16"/>
    <n v="94"/>
    <n v="87"/>
    <n v="38"/>
    <x v="2"/>
  </r>
  <r>
    <x v="266"/>
    <x v="119"/>
    <x v="0"/>
    <x v="3"/>
    <n v="3"/>
    <n v="3"/>
    <n v="2"/>
    <n v="2"/>
    <n v="92"/>
    <n v="79"/>
    <n v="94"/>
    <n v="42"/>
    <n v="95"/>
    <x v="9"/>
  </r>
  <r>
    <x v="35"/>
    <x v="27"/>
    <x v="3"/>
    <x v="2"/>
    <n v="5"/>
    <n v="3"/>
    <n v="6"/>
    <n v="6"/>
    <n v="82"/>
    <n v="7"/>
    <n v="24"/>
    <n v="80"/>
    <n v="33"/>
    <x v="7"/>
  </r>
  <r>
    <x v="267"/>
    <x v="35"/>
    <x v="4"/>
    <x v="0"/>
    <n v="6"/>
    <n v="6"/>
    <n v="4"/>
    <n v="4"/>
    <n v="94"/>
    <n v="44"/>
    <n v="96"/>
    <n v="9"/>
    <n v="97"/>
    <x v="7"/>
  </r>
  <r>
    <x v="268"/>
    <x v="120"/>
    <x v="8"/>
    <x v="3"/>
    <n v="3"/>
    <n v="6"/>
    <n v="4"/>
    <n v="2"/>
    <n v="32"/>
    <n v="50"/>
    <n v="94"/>
    <n v="52"/>
    <n v="100"/>
    <x v="3"/>
  </r>
  <r>
    <x v="269"/>
    <x v="21"/>
    <x v="8"/>
    <x v="4"/>
    <n v="3"/>
    <n v="5"/>
    <n v="3"/>
    <n v="6"/>
    <n v="84"/>
    <n v="53"/>
    <n v="73"/>
    <n v="7"/>
    <n v="3"/>
    <x v="1"/>
  </r>
  <r>
    <x v="270"/>
    <x v="118"/>
    <x v="7"/>
    <x v="4"/>
    <n v="5"/>
    <n v="5"/>
    <n v="5"/>
    <n v="4"/>
    <n v="88"/>
    <n v="37"/>
    <n v="50"/>
    <n v="19"/>
    <n v="28"/>
    <x v="6"/>
  </r>
  <r>
    <x v="271"/>
    <x v="66"/>
    <x v="1"/>
    <x v="4"/>
    <n v="3"/>
    <n v="5"/>
    <n v="5"/>
    <n v="2"/>
    <n v="26"/>
    <n v="30"/>
    <n v="96"/>
    <n v="59"/>
    <n v="28"/>
    <x v="3"/>
  </r>
  <r>
    <x v="272"/>
    <x v="11"/>
    <x v="0"/>
    <x v="3"/>
    <n v="6"/>
    <n v="2"/>
    <n v="2"/>
    <n v="3"/>
    <n v="50"/>
    <n v="5"/>
    <n v="14"/>
    <n v="44"/>
    <n v="45"/>
    <x v="10"/>
  </r>
  <r>
    <x v="273"/>
    <x v="117"/>
    <x v="3"/>
    <x v="3"/>
    <n v="5"/>
    <n v="4"/>
    <n v="6"/>
    <n v="5"/>
    <n v="73"/>
    <n v="49"/>
    <n v="54"/>
    <n v="67"/>
    <n v="5"/>
    <x v="7"/>
  </r>
  <r>
    <x v="274"/>
    <x v="95"/>
    <x v="7"/>
    <x v="2"/>
    <n v="4"/>
    <n v="2"/>
    <n v="5"/>
    <n v="6"/>
    <n v="100"/>
    <n v="13"/>
    <n v="93"/>
    <n v="32"/>
    <n v="23"/>
    <x v="1"/>
  </r>
  <r>
    <x v="274"/>
    <x v="121"/>
    <x v="4"/>
    <x v="0"/>
    <n v="4"/>
    <n v="3"/>
    <n v="2"/>
    <n v="5"/>
    <n v="52"/>
    <n v="46"/>
    <n v="54"/>
    <n v="22"/>
    <n v="42"/>
    <x v="8"/>
  </r>
  <r>
    <x v="275"/>
    <x v="24"/>
    <x v="7"/>
    <x v="3"/>
    <n v="6"/>
    <n v="4"/>
    <n v="6"/>
    <n v="3"/>
    <n v="88"/>
    <n v="14"/>
    <n v="98"/>
    <n v="46"/>
    <n v="66"/>
    <x v="6"/>
  </r>
  <r>
    <x v="276"/>
    <x v="122"/>
    <x v="8"/>
    <x v="4"/>
    <n v="4"/>
    <n v="2"/>
    <n v="6"/>
    <n v="6"/>
    <n v="85"/>
    <n v="91"/>
    <n v="9"/>
    <n v="9"/>
    <n v="53"/>
    <x v="5"/>
  </r>
  <r>
    <x v="277"/>
    <x v="123"/>
    <x v="8"/>
    <x v="0"/>
    <n v="4"/>
    <n v="4"/>
    <n v="3"/>
    <n v="3"/>
    <n v="93"/>
    <n v="12"/>
    <n v="63"/>
    <n v="3"/>
    <n v="60"/>
    <x v="8"/>
  </r>
  <r>
    <x v="15"/>
    <x v="13"/>
    <x v="0"/>
    <x v="1"/>
    <n v="3"/>
    <n v="5"/>
    <n v="6"/>
    <n v="3"/>
    <n v="67"/>
    <n v="66"/>
    <n v="56"/>
    <n v="41"/>
    <n v="26"/>
    <x v="1"/>
  </r>
  <r>
    <x v="278"/>
    <x v="124"/>
    <x v="6"/>
    <x v="3"/>
    <n v="6"/>
    <n v="5"/>
    <n v="2"/>
    <n v="4"/>
    <n v="65"/>
    <n v="75"/>
    <n v="95"/>
    <n v="100"/>
    <n v="89"/>
    <x v="1"/>
  </r>
  <r>
    <x v="279"/>
    <x v="37"/>
    <x v="5"/>
    <x v="2"/>
    <n v="5"/>
    <n v="2"/>
    <n v="2"/>
    <n v="5"/>
    <n v="45"/>
    <n v="30"/>
    <n v="64"/>
    <n v="95"/>
    <n v="83"/>
    <x v="8"/>
  </r>
  <r>
    <x v="280"/>
    <x v="58"/>
    <x v="6"/>
    <x v="1"/>
    <n v="4"/>
    <n v="2"/>
    <n v="3"/>
    <n v="5"/>
    <n v="40"/>
    <n v="80"/>
    <n v="8"/>
    <n v="99"/>
    <n v="20"/>
    <x v="8"/>
  </r>
  <r>
    <x v="281"/>
    <x v="84"/>
    <x v="4"/>
    <x v="2"/>
    <n v="6"/>
    <n v="2"/>
    <n v="4"/>
    <n v="6"/>
    <n v="47"/>
    <n v="54"/>
    <n v="40"/>
    <n v="83"/>
    <n v="16"/>
    <x v="5"/>
  </r>
  <r>
    <x v="282"/>
    <x v="64"/>
    <x v="8"/>
    <x v="4"/>
    <n v="4"/>
    <n v="5"/>
    <n v="4"/>
    <n v="6"/>
    <n v="99"/>
    <n v="60"/>
    <n v="96"/>
    <n v="89"/>
    <n v="29"/>
    <x v="6"/>
  </r>
  <r>
    <x v="283"/>
    <x v="81"/>
    <x v="2"/>
    <x v="4"/>
    <n v="2"/>
    <n v="4"/>
    <n v="3"/>
    <n v="5"/>
    <n v="83"/>
    <n v="29"/>
    <n v="91"/>
    <n v="26"/>
    <n v="21"/>
    <x v="8"/>
  </r>
  <r>
    <x v="284"/>
    <x v="101"/>
    <x v="0"/>
    <x v="0"/>
    <n v="3"/>
    <n v="6"/>
    <n v="5"/>
    <n v="5"/>
    <n v="5"/>
    <n v="26"/>
    <n v="6"/>
    <n v="82"/>
    <n v="94"/>
    <x v="6"/>
  </r>
  <r>
    <x v="285"/>
    <x v="27"/>
    <x v="3"/>
    <x v="2"/>
    <n v="3"/>
    <n v="3"/>
    <n v="4"/>
    <n v="3"/>
    <n v="97"/>
    <n v="83"/>
    <n v="27"/>
    <n v="61"/>
    <n v="34"/>
    <x v="10"/>
  </r>
  <r>
    <x v="286"/>
    <x v="125"/>
    <x v="2"/>
    <x v="3"/>
    <n v="4"/>
    <n v="6"/>
    <n v="6"/>
    <n v="5"/>
    <n v="37"/>
    <n v="52"/>
    <n v="6"/>
    <n v="34"/>
    <n v="84"/>
    <x v="0"/>
  </r>
  <r>
    <x v="287"/>
    <x v="126"/>
    <x v="3"/>
    <x v="4"/>
    <n v="5"/>
    <n v="3"/>
    <n v="5"/>
    <n v="5"/>
    <n v="30"/>
    <n v="42"/>
    <n v="80"/>
    <n v="74"/>
    <n v="75"/>
    <x v="5"/>
  </r>
  <r>
    <x v="288"/>
    <x v="127"/>
    <x v="8"/>
    <x v="4"/>
    <n v="5"/>
    <n v="5"/>
    <n v="2"/>
    <n v="2"/>
    <n v="81"/>
    <n v="88"/>
    <n v="99"/>
    <n v="75"/>
    <n v="60"/>
    <x v="8"/>
  </r>
  <r>
    <x v="288"/>
    <x v="128"/>
    <x v="8"/>
    <x v="1"/>
    <n v="2"/>
    <n v="5"/>
    <n v="6"/>
    <n v="4"/>
    <n v="36"/>
    <n v="63"/>
    <n v="40"/>
    <n v="82"/>
    <n v="89"/>
    <x v="1"/>
  </r>
  <r>
    <x v="289"/>
    <x v="78"/>
    <x v="0"/>
    <x v="1"/>
    <n v="3"/>
    <n v="2"/>
    <n v="3"/>
    <n v="5"/>
    <n v="27"/>
    <n v="62"/>
    <n v="56"/>
    <n v="66"/>
    <n v="92"/>
    <x v="10"/>
  </r>
  <r>
    <x v="290"/>
    <x v="127"/>
    <x v="2"/>
    <x v="3"/>
    <n v="5"/>
    <n v="5"/>
    <n v="4"/>
    <n v="6"/>
    <n v="65"/>
    <n v="57"/>
    <n v="24"/>
    <n v="97"/>
    <n v="47"/>
    <x v="7"/>
  </r>
  <r>
    <x v="291"/>
    <x v="129"/>
    <x v="3"/>
    <x v="4"/>
    <n v="6"/>
    <n v="4"/>
    <n v="5"/>
    <n v="6"/>
    <n v="35"/>
    <n v="77"/>
    <n v="82"/>
    <n v="42"/>
    <n v="17"/>
    <x v="0"/>
  </r>
  <r>
    <x v="292"/>
    <x v="130"/>
    <x v="8"/>
    <x v="3"/>
    <n v="5"/>
    <n v="2"/>
    <n v="3"/>
    <n v="6"/>
    <n v="47"/>
    <n v="52"/>
    <n v="43"/>
    <n v="47"/>
    <n v="3"/>
    <x v="2"/>
  </r>
  <r>
    <x v="293"/>
    <x v="131"/>
    <x v="3"/>
    <x v="4"/>
    <n v="6"/>
    <n v="3"/>
    <n v="3"/>
    <n v="5"/>
    <n v="69"/>
    <n v="15"/>
    <n v="39"/>
    <n v="69"/>
    <n v="39"/>
    <x v="1"/>
  </r>
  <r>
    <x v="294"/>
    <x v="117"/>
    <x v="0"/>
    <x v="2"/>
    <n v="6"/>
    <n v="4"/>
    <n v="3"/>
    <n v="6"/>
    <n v="35"/>
    <n v="41"/>
    <n v="92"/>
    <n v="96"/>
    <n v="19"/>
    <x v="6"/>
  </r>
  <r>
    <x v="295"/>
    <x v="82"/>
    <x v="5"/>
    <x v="1"/>
    <n v="6"/>
    <n v="5"/>
    <n v="3"/>
    <n v="6"/>
    <n v="8"/>
    <n v="17"/>
    <n v="37"/>
    <n v="10"/>
    <n v="56"/>
    <x v="7"/>
  </r>
  <r>
    <x v="296"/>
    <x v="60"/>
    <x v="7"/>
    <x v="3"/>
    <n v="6"/>
    <n v="2"/>
    <n v="5"/>
    <n v="3"/>
    <n v="44"/>
    <n v="32"/>
    <n v="4"/>
    <n v="95"/>
    <n v="55"/>
    <x v="2"/>
  </r>
  <r>
    <x v="297"/>
    <x v="24"/>
    <x v="0"/>
    <x v="1"/>
    <n v="4"/>
    <n v="2"/>
    <n v="4"/>
    <n v="5"/>
    <n v="72"/>
    <n v="100"/>
    <n v="96"/>
    <n v="5"/>
    <n v="41"/>
    <x v="3"/>
  </r>
  <r>
    <x v="298"/>
    <x v="107"/>
    <x v="7"/>
    <x v="1"/>
    <n v="6"/>
    <n v="4"/>
    <n v="6"/>
    <n v="2"/>
    <n v="68"/>
    <n v="15"/>
    <n v="53"/>
    <n v="47"/>
    <n v="8"/>
    <x v="5"/>
  </r>
  <r>
    <x v="299"/>
    <x v="132"/>
    <x v="0"/>
    <x v="2"/>
    <n v="5"/>
    <n v="2"/>
    <n v="3"/>
    <n v="6"/>
    <n v="33"/>
    <n v="86"/>
    <n v="90"/>
    <n v="78"/>
    <n v="15"/>
    <x v="2"/>
  </r>
  <r>
    <x v="300"/>
    <x v="7"/>
    <x v="8"/>
    <x v="4"/>
    <n v="5"/>
    <n v="3"/>
    <n v="3"/>
    <n v="4"/>
    <n v="95"/>
    <n v="25"/>
    <n v="48"/>
    <n v="27"/>
    <n v="23"/>
    <x v="3"/>
  </r>
  <r>
    <x v="267"/>
    <x v="121"/>
    <x v="0"/>
    <x v="0"/>
    <n v="5"/>
    <n v="6"/>
    <n v="3"/>
    <n v="5"/>
    <n v="66"/>
    <n v="31"/>
    <n v="5"/>
    <n v="9"/>
    <n v="38"/>
    <x v="6"/>
  </r>
  <r>
    <x v="301"/>
    <x v="133"/>
    <x v="0"/>
    <x v="0"/>
    <n v="4"/>
    <n v="5"/>
    <n v="4"/>
    <n v="3"/>
    <n v="82"/>
    <n v="31"/>
    <n v="77"/>
    <n v="49"/>
    <n v="81"/>
    <x v="2"/>
  </r>
  <r>
    <x v="302"/>
    <x v="9"/>
    <x v="3"/>
    <x v="4"/>
    <n v="3"/>
    <n v="2"/>
    <n v="4"/>
    <n v="3"/>
    <n v="53"/>
    <n v="95"/>
    <n v="23"/>
    <n v="16"/>
    <n v="90"/>
    <x v="11"/>
  </r>
  <r>
    <x v="303"/>
    <x v="117"/>
    <x v="1"/>
    <x v="4"/>
    <n v="4"/>
    <n v="3"/>
    <n v="4"/>
    <n v="2"/>
    <n v="58"/>
    <n v="56"/>
    <n v="47"/>
    <n v="61"/>
    <n v="69"/>
    <x v="10"/>
  </r>
  <r>
    <x v="95"/>
    <x v="55"/>
    <x v="4"/>
    <x v="1"/>
    <n v="4"/>
    <n v="3"/>
    <n v="2"/>
    <n v="3"/>
    <n v="88"/>
    <n v="10"/>
    <n v="92"/>
    <n v="82"/>
    <n v="2"/>
    <x v="11"/>
  </r>
  <r>
    <x v="304"/>
    <x v="4"/>
    <x v="4"/>
    <x v="0"/>
    <n v="2"/>
    <n v="3"/>
    <n v="5"/>
    <n v="4"/>
    <n v="50"/>
    <n v="3"/>
    <n v="27"/>
    <n v="70"/>
    <n v="25"/>
    <x v="8"/>
  </r>
  <r>
    <x v="183"/>
    <x v="134"/>
    <x v="2"/>
    <x v="4"/>
    <n v="5"/>
    <n v="3"/>
    <n v="2"/>
    <n v="3"/>
    <n v="93"/>
    <n v="98"/>
    <n v="43"/>
    <n v="97"/>
    <n v="90"/>
    <x v="10"/>
  </r>
  <r>
    <x v="305"/>
    <x v="43"/>
    <x v="4"/>
    <x v="0"/>
    <n v="4"/>
    <n v="5"/>
    <n v="2"/>
    <n v="4"/>
    <n v="41"/>
    <n v="62"/>
    <n v="60"/>
    <n v="18"/>
    <n v="83"/>
    <x v="3"/>
  </r>
  <r>
    <x v="306"/>
    <x v="111"/>
    <x v="8"/>
    <x v="4"/>
    <n v="3"/>
    <n v="4"/>
    <n v="2"/>
    <n v="4"/>
    <n v="90"/>
    <n v="26"/>
    <n v="50"/>
    <n v="74"/>
    <n v="53"/>
    <x v="10"/>
  </r>
  <r>
    <x v="307"/>
    <x v="111"/>
    <x v="6"/>
    <x v="0"/>
    <n v="3"/>
    <n v="2"/>
    <n v="3"/>
    <n v="2"/>
    <n v="31"/>
    <n v="59"/>
    <n v="7"/>
    <n v="38"/>
    <n v="24"/>
    <x v="9"/>
  </r>
  <r>
    <x v="308"/>
    <x v="53"/>
    <x v="4"/>
    <x v="1"/>
    <n v="6"/>
    <n v="2"/>
    <n v="3"/>
    <n v="2"/>
    <n v="56"/>
    <n v="34"/>
    <n v="52"/>
    <n v="30"/>
    <n v="94"/>
    <x v="10"/>
  </r>
  <r>
    <x v="309"/>
    <x v="121"/>
    <x v="0"/>
    <x v="2"/>
    <n v="6"/>
    <n v="4"/>
    <n v="6"/>
    <n v="3"/>
    <n v="13"/>
    <n v="42"/>
    <n v="23"/>
    <n v="14"/>
    <n v="73"/>
    <x v="6"/>
  </r>
  <r>
    <x v="310"/>
    <x v="26"/>
    <x v="7"/>
    <x v="2"/>
    <n v="6"/>
    <n v="6"/>
    <n v="4"/>
    <n v="4"/>
    <n v="61"/>
    <n v="3"/>
    <n v="88"/>
    <n v="72"/>
    <n v="84"/>
    <x v="7"/>
  </r>
  <r>
    <x v="311"/>
    <x v="43"/>
    <x v="4"/>
    <x v="0"/>
    <n v="4"/>
    <n v="2"/>
    <n v="4"/>
    <n v="2"/>
    <n v="30"/>
    <n v="28"/>
    <n v="30"/>
    <n v="66"/>
    <n v="98"/>
    <x v="11"/>
  </r>
  <r>
    <x v="312"/>
    <x v="43"/>
    <x v="6"/>
    <x v="0"/>
    <n v="4"/>
    <n v="6"/>
    <n v="6"/>
    <n v="2"/>
    <n v="80"/>
    <n v="75"/>
    <n v="57"/>
    <n v="43"/>
    <n v="92"/>
    <x v="5"/>
  </r>
  <r>
    <x v="313"/>
    <x v="6"/>
    <x v="7"/>
    <x v="0"/>
    <n v="5"/>
    <n v="2"/>
    <n v="5"/>
    <n v="2"/>
    <n v="26"/>
    <n v="69"/>
    <n v="46"/>
    <n v="57"/>
    <n v="91"/>
    <x v="8"/>
  </r>
  <r>
    <x v="314"/>
    <x v="135"/>
    <x v="6"/>
    <x v="2"/>
    <n v="5"/>
    <n v="5"/>
    <n v="3"/>
    <n v="3"/>
    <n v="5"/>
    <n v="44"/>
    <n v="37"/>
    <n v="5"/>
    <n v="62"/>
    <x v="2"/>
  </r>
  <r>
    <x v="315"/>
    <x v="132"/>
    <x v="4"/>
    <x v="2"/>
    <n v="5"/>
    <n v="5"/>
    <n v="2"/>
    <n v="6"/>
    <n v="56"/>
    <n v="90"/>
    <n v="35"/>
    <n v="68"/>
    <n v="48"/>
    <x v="5"/>
  </r>
  <r>
    <x v="316"/>
    <x v="77"/>
    <x v="6"/>
    <x v="2"/>
    <n v="6"/>
    <n v="2"/>
    <n v="3"/>
    <n v="3"/>
    <n v="7"/>
    <n v="15"/>
    <n v="62"/>
    <n v="9"/>
    <n v="43"/>
    <x v="8"/>
  </r>
  <r>
    <x v="317"/>
    <x v="1"/>
    <x v="8"/>
    <x v="1"/>
    <n v="6"/>
    <n v="6"/>
    <n v="4"/>
    <n v="5"/>
    <n v="27"/>
    <n v="73"/>
    <n v="63"/>
    <n v="14"/>
    <n v="72"/>
    <x v="0"/>
  </r>
  <r>
    <x v="318"/>
    <x v="117"/>
    <x v="5"/>
    <x v="1"/>
    <n v="5"/>
    <n v="2"/>
    <n v="2"/>
    <n v="3"/>
    <n v="70"/>
    <n v="59"/>
    <n v="15"/>
    <n v="13"/>
    <n v="66"/>
    <x v="11"/>
  </r>
  <r>
    <x v="319"/>
    <x v="55"/>
    <x v="3"/>
    <x v="2"/>
    <n v="5"/>
    <n v="3"/>
    <n v="5"/>
    <n v="3"/>
    <n v="52"/>
    <n v="65"/>
    <n v="48"/>
    <n v="58"/>
    <n v="48"/>
    <x v="2"/>
  </r>
  <r>
    <x v="320"/>
    <x v="43"/>
    <x v="3"/>
    <x v="4"/>
    <n v="2"/>
    <n v="2"/>
    <n v="4"/>
    <n v="2"/>
    <n v="27"/>
    <n v="64"/>
    <n v="22"/>
    <n v="32"/>
    <n v="91"/>
    <x v="9"/>
  </r>
  <r>
    <x v="321"/>
    <x v="8"/>
    <x v="5"/>
    <x v="2"/>
    <n v="3"/>
    <n v="2"/>
    <n v="5"/>
    <n v="2"/>
    <n v="84"/>
    <n v="92"/>
    <n v="92"/>
    <n v="81"/>
    <n v="68"/>
    <x v="11"/>
  </r>
  <r>
    <x v="322"/>
    <x v="101"/>
    <x v="6"/>
    <x v="3"/>
    <n v="4"/>
    <n v="4"/>
    <n v="2"/>
    <n v="6"/>
    <n v="75"/>
    <n v="22"/>
    <n v="91"/>
    <n v="31"/>
    <n v="93"/>
    <x v="2"/>
  </r>
  <r>
    <x v="323"/>
    <x v="24"/>
    <x v="7"/>
    <x v="0"/>
    <n v="4"/>
    <n v="6"/>
    <n v="5"/>
    <n v="4"/>
    <n v="35"/>
    <n v="77"/>
    <n v="81"/>
    <n v="17"/>
    <n v="27"/>
    <x v="6"/>
  </r>
  <r>
    <x v="324"/>
    <x v="18"/>
    <x v="1"/>
    <x v="3"/>
    <n v="4"/>
    <n v="3"/>
    <n v="3"/>
    <n v="2"/>
    <n v="2"/>
    <n v="88"/>
    <n v="61"/>
    <n v="2"/>
    <n v="49"/>
    <x v="11"/>
  </r>
  <r>
    <x v="325"/>
    <x v="66"/>
    <x v="1"/>
    <x v="1"/>
    <n v="5"/>
    <n v="3"/>
    <n v="3"/>
    <n v="3"/>
    <n v="71"/>
    <n v="55"/>
    <n v="33"/>
    <n v="97"/>
    <n v="73"/>
    <x v="8"/>
  </r>
  <r>
    <x v="326"/>
    <x v="76"/>
    <x v="3"/>
    <x v="3"/>
    <n v="6"/>
    <n v="4"/>
    <n v="5"/>
    <n v="5"/>
    <n v="53"/>
    <n v="97"/>
    <n v="28"/>
    <n v="88"/>
    <n v="87"/>
    <x v="7"/>
  </r>
  <r>
    <x v="327"/>
    <x v="136"/>
    <x v="0"/>
    <x v="3"/>
    <n v="5"/>
    <n v="3"/>
    <n v="4"/>
    <n v="4"/>
    <n v="73"/>
    <n v="67"/>
    <n v="18"/>
    <n v="84"/>
    <n v="75"/>
    <x v="2"/>
  </r>
  <r>
    <x v="328"/>
    <x v="35"/>
    <x v="8"/>
    <x v="1"/>
    <n v="2"/>
    <n v="2"/>
    <n v="5"/>
    <n v="2"/>
    <n v="97"/>
    <n v="40"/>
    <n v="41"/>
    <n v="46"/>
    <n v="59"/>
    <x v="15"/>
  </r>
  <r>
    <x v="329"/>
    <x v="7"/>
    <x v="1"/>
    <x v="0"/>
    <n v="4"/>
    <n v="6"/>
    <n v="5"/>
    <n v="5"/>
    <n v="10"/>
    <n v="32"/>
    <n v="73"/>
    <n v="96"/>
    <n v="29"/>
    <x v="7"/>
  </r>
  <r>
    <x v="330"/>
    <x v="136"/>
    <x v="8"/>
    <x v="4"/>
    <n v="5"/>
    <n v="5"/>
    <n v="4"/>
    <n v="5"/>
    <n v="91"/>
    <n v="53"/>
    <n v="13"/>
    <n v="58"/>
    <n v="75"/>
    <x v="6"/>
  </r>
  <r>
    <x v="331"/>
    <x v="20"/>
    <x v="3"/>
    <x v="0"/>
    <n v="6"/>
    <n v="5"/>
    <n v="2"/>
    <n v="3"/>
    <n v="21"/>
    <n v="48"/>
    <n v="45"/>
    <n v="1"/>
    <n v="51"/>
    <x v="2"/>
  </r>
  <r>
    <x v="332"/>
    <x v="93"/>
    <x v="7"/>
    <x v="4"/>
    <n v="5"/>
    <n v="2"/>
    <n v="4"/>
    <n v="4"/>
    <n v="83"/>
    <n v="28"/>
    <n v="43"/>
    <n v="19"/>
    <n v="83"/>
    <x v="3"/>
  </r>
  <r>
    <x v="333"/>
    <x v="44"/>
    <x v="7"/>
    <x v="0"/>
    <n v="4"/>
    <n v="3"/>
    <n v="3"/>
    <n v="6"/>
    <n v="97"/>
    <n v="80"/>
    <n v="54"/>
    <n v="78"/>
    <n v="43"/>
    <x v="2"/>
  </r>
  <r>
    <x v="334"/>
    <x v="35"/>
    <x v="7"/>
    <x v="3"/>
    <n v="2"/>
    <n v="3"/>
    <n v="5"/>
    <n v="2"/>
    <n v="26"/>
    <n v="31"/>
    <n v="88"/>
    <n v="98"/>
    <n v="45"/>
    <x v="11"/>
  </r>
  <r>
    <x v="335"/>
    <x v="19"/>
    <x v="1"/>
    <x v="1"/>
    <n v="4"/>
    <n v="5"/>
    <n v="4"/>
    <n v="3"/>
    <n v="17"/>
    <n v="54"/>
    <n v="78"/>
    <n v="68"/>
    <n v="41"/>
    <x v="2"/>
  </r>
  <r>
    <x v="336"/>
    <x v="24"/>
    <x v="0"/>
    <x v="4"/>
    <n v="5"/>
    <n v="3"/>
    <n v="6"/>
    <n v="6"/>
    <n v="5"/>
    <n v="93"/>
    <n v="4"/>
    <n v="59"/>
    <n v="71"/>
    <x v="7"/>
  </r>
  <r>
    <x v="337"/>
    <x v="27"/>
    <x v="8"/>
    <x v="3"/>
    <n v="3"/>
    <n v="3"/>
    <n v="6"/>
    <n v="4"/>
    <n v="78"/>
    <n v="80"/>
    <n v="56"/>
    <n v="31"/>
    <n v="81"/>
    <x v="2"/>
  </r>
  <r>
    <x v="338"/>
    <x v="137"/>
    <x v="4"/>
    <x v="1"/>
    <n v="6"/>
    <n v="4"/>
    <n v="6"/>
    <n v="4"/>
    <n v="64"/>
    <n v="18"/>
    <n v="23"/>
    <n v="81"/>
    <n v="18"/>
    <x v="7"/>
  </r>
  <r>
    <x v="339"/>
    <x v="11"/>
    <x v="7"/>
    <x v="0"/>
    <n v="3"/>
    <n v="5"/>
    <n v="2"/>
    <n v="3"/>
    <n v="96"/>
    <n v="32"/>
    <n v="73"/>
    <n v="7"/>
    <n v="74"/>
    <x v="10"/>
  </r>
  <r>
    <x v="340"/>
    <x v="101"/>
    <x v="4"/>
    <x v="1"/>
    <n v="5"/>
    <n v="5"/>
    <n v="3"/>
    <n v="6"/>
    <n v="85"/>
    <n v="35"/>
    <n v="70"/>
    <n v="99"/>
    <n v="85"/>
    <x v="6"/>
  </r>
  <r>
    <x v="341"/>
    <x v="32"/>
    <x v="6"/>
    <x v="4"/>
    <n v="4"/>
    <n v="5"/>
    <n v="4"/>
    <n v="2"/>
    <n v="17"/>
    <n v="17"/>
    <n v="92"/>
    <n v="6"/>
    <n v="64"/>
    <x v="3"/>
  </r>
  <r>
    <x v="342"/>
    <x v="61"/>
    <x v="6"/>
    <x v="4"/>
    <n v="4"/>
    <n v="2"/>
    <n v="5"/>
    <n v="4"/>
    <n v="62"/>
    <n v="3"/>
    <n v="84"/>
    <n v="48"/>
    <n v="94"/>
    <x v="3"/>
  </r>
  <r>
    <x v="343"/>
    <x v="138"/>
    <x v="6"/>
    <x v="3"/>
    <n v="5"/>
    <n v="6"/>
    <n v="2"/>
    <n v="3"/>
    <n v="35"/>
    <n v="49"/>
    <n v="59"/>
    <n v="44"/>
    <n v="68"/>
    <x v="2"/>
  </r>
  <r>
    <x v="344"/>
    <x v="111"/>
    <x v="1"/>
    <x v="2"/>
    <n v="6"/>
    <n v="2"/>
    <n v="6"/>
    <n v="5"/>
    <n v="20"/>
    <n v="58"/>
    <n v="93"/>
    <n v="53"/>
    <n v="35"/>
    <x v="6"/>
  </r>
  <r>
    <x v="345"/>
    <x v="139"/>
    <x v="3"/>
    <x v="1"/>
    <n v="2"/>
    <n v="3"/>
    <n v="4"/>
    <n v="3"/>
    <n v="2"/>
    <n v="97"/>
    <n v="14"/>
    <n v="81"/>
    <n v="38"/>
    <x v="11"/>
  </r>
  <r>
    <x v="346"/>
    <x v="139"/>
    <x v="6"/>
    <x v="1"/>
    <n v="2"/>
    <n v="6"/>
    <n v="4"/>
    <n v="5"/>
    <n v="98"/>
    <n v="42"/>
    <n v="49"/>
    <n v="83"/>
    <n v="32"/>
    <x v="1"/>
  </r>
  <r>
    <x v="347"/>
    <x v="41"/>
    <x v="1"/>
    <x v="3"/>
    <n v="5"/>
    <n v="4"/>
    <n v="5"/>
    <n v="6"/>
    <n v="97"/>
    <n v="45"/>
    <n v="42"/>
    <n v="25"/>
    <n v="51"/>
    <x v="7"/>
  </r>
  <r>
    <x v="348"/>
    <x v="2"/>
    <x v="2"/>
    <x v="2"/>
    <n v="2"/>
    <n v="2"/>
    <n v="4"/>
    <n v="2"/>
    <n v="54"/>
    <n v="48"/>
    <n v="35"/>
    <n v="28"/>
    <n v="35"/>
    <x v="9"/>
  </r>
  <r>
    <x v="349"/>
    <x v="140"/>
    <x v="3"/>
    <x v="4"/>
    <n v="6"/>
    <n v="3"/>
    <n v="2"/>
    <n v="5"/>
    <n v="35"/>
    <n v="56"/>
    <n v="6"/>
    <n v="84"/>
    <n v="54"/>
    <x v="2"/>
  </r>
  <r>
    <x v="350"/>
    <x v="110"/>
    <x v="0"/>
    <x v="4"/>
    <n v="5"/>
    <n v="6"/>
    <n v="6"/>
    <n v="3"/>
    <n v="36"/>
    <n v="94"/>
    <n v="52"/>
    <n v="50"/>
    <n v="57"/>
    <x v="7"/>
  </r>
  <r>
    <x v="351"/>
    <x v="141"/>
    <x v="7"/>
    <x v="2"/>
    <n v="2"/>
    <n v="2"/>
    <n v="5"/>
    <n v="6"/>
    <n v="100"/>
    <n v="48"/>
    <n v="88"/>
    <n v="48"/>
    <n v="8"/>
    <x v="3"/>
  </r>
  <r>
    <x v="352"/>
    <x v="142"/>
    <x v="5"/>
    <x v="2"/>
    <n v="4"/>
    <n v="3"/>
    <n v="5"/>
    <n v="6"/>
    <n v="89"/>
    <n v="70"/>
    <n v="58"/>
    <n v="39"/>
    <n v="43"/>
    <x v="5"/>
  </r>
  <r>
    <x v="353"/>
    <x v="64"/>
    <x v="0"/>
    <x v="1"/>
    <n v="2"/>
    <n v="2"/>
    <n v="6"/>
    <n v="2"/>
    <n v="21"/>
    <n v="80"/>
    <n v="59"/>
    <n v="35"/>
    <n v="12"/>
    <x v="11"/>
  </r>
  <r>
    <x v="354"/>
    <x v="64"/>
    <x v="5"/>
    <x v="2"/>
    <n v="2"/>
    <n v="5"/>
    <n v="4"/>
    <n v="4"/>
    <n v="38"/>
    <n v="5"/>
    <n v="69"/>
    <n v="94"/>
    <n v="25"/>
    <x v="3"/>
  </r>
  <r>
    <x v="355"/>
    <x v="93"/>
    <x v="2"/>
    <x v="0"/>
    <n v="5"/>
    <n v="4"/>
    <n v="5"/>
    <n v="3"/>
    <n v="24"/>
    <n v="47"/>
    <n v="99"/>
    <n v="64"/>
    <n v="11"/>
    <x v="1"/>
  </r>
  <r>
    <x v="356"/>
    <x v="93"/>
    <x v="8"/>
    <x v="3"/>
    <n v="2"/>
    <n v="4"/>
    <n v="5"/>
    <n v="4"/>
    <n v="48"/>
    <n v="100"/>
    <n v="7"/>
    <n v="64"/>
    <n v="74"/>
    <x v="3"/>
  </r>
  <r>
    <x v="202"/>
    <x v="7"/>
    <x v="2"/>
    <x v="2"/>
    <n v="5"/>
    <n v="2"/>
    <n v="4"/>
    <n v="6"/>
    <n v="46"/>
    <n v="88"/>
    <n v="1"/>
    <n v="49"/>
    <n v="84"/>
    <x v="1"/>
  </r>
  <r>
    <x v="32"/>
    <x v="24"/>
    <x v="8"/>
    <x v="3"/>
    <n v="4"/>
    <n v="4"/>
    <n v="6"/>
    <n v="4"/>
    <n v="77"/>
    <n v="80"/>
    <n v="44"/>
    <n v="96"/>
    <n v="10"/>
    <x v="5"/>
  </r>
  <r>
    <x v="357"/>
    <x v="15"/>
    <x v="2"/>
    <x v="2"/>
    <n v="5"/>
    <n v="3"/>
    <n v="5"/>
    <n v="3"/>
    <n v="28"/>
    <n v="5"/>
    <n v="29"/>
    <n v="7"/>
    <n v="19"/>
    <x v="2"/>
  </r>
  <r>
    <x v="358"/>
    <x v="11"/>
    <x v="0"/>
    <x v="3"/>
    <n v="5"/>
    <n v="4"/>
    <n v="5"/>
    <n v="5"/>
    <n v="100"/>
    <n v="100"/>
    <n v="68"/>
    <n v="69"/>
    <n v="46"/>
    <x v="6"/>
  </r>
  <r>
    <x v="276"/>
    <x v="143"/>
    <x v="0"/>
    <x v="1"/>
    <n v="6"/>
    <n v="3"/>
    <n v="4"/>
    <n v="3"/>
    <n v="86"/>
    <n v="20"/>
    <n v="40"/>
    <n v="37"/>
    <n v="24"/>
    <x v="2"/>
  </r>
  <r>
    <x v="359"/>
    <x v="1"/>
    <x v="2"/>
    <x v="4"/>
    <n v="4"/>
    <n v="3"/>
    <n v="2"/>
    <n v="4"/>
    <n v="37"/>
    <n v="45"/>
    <n v="53"/>
    <n v="100"/>
    <n v="63"/>
    <x v="10"/>
  </r>
  <r>
    <x v="360"/>
    <x v="144"/>
    <x v="3"/>
    <x v="4"/>
    <n v="4"/>
    <n v="5"/>
    <n v="2"/>
    <n v="4"/>
    <n v="63"/>
    <n v="100"/>
    <n v="26"/>
    <n v="46"/>
    <n v="85"/>
    <x v="3"/>
  </r>
  <r>
    <x v="361"/>
    <x v="145"/>
    <x v="8"/>
    <x v="2"/>
    <n v="3"/>
    <n v="6"/>
    <n v="3"/>
    <n v="2"/>
    <n v="62"/>
    <n v="92"/>
    <n v="75"/>
    <n v="30"/>
    <n v="86"/>
    <x v="8"/>
  </r>
  <r>
    <x v="362"/>
    <x v="13"/>
    <x v="4"/>
    <x v="0"/>
    <n v="2"/>
    <n v="4"/>
    <n v="4"/>
    <n v="6"/>
    <n v="16"/>
    <n v="19"/>
    <n v="66"/>
    <n v="96"/>
    <n v="61"/>
    <x v="2"/>
  </r>
  <r>
    <x v="147"/>
    <x v="56"/>
    <x v="6"/>
    <x v="3"/>
    <n v="4"/>
    <n v="4"/>
    <n v="2"/>
    <n v="2"/>
    <n v="71"/>
    <n v="99"/>
    <n v="56"/>
    <n v="2"/>
    <n v="43"/>
    <x v="11"/>
  </r>
  <r>
    <x v="363"/>
    <x v="88"/>
    <x v="2"/>
    <x v="4"/>
    <n v="6"/>
    <n v="2"/>
    <n v="6"/>
    <n v="5"/>
    <n v="62"/>
    <n v="49"/>
    <n v="45"/>
    <n v="42"/>
    <n v="53"/>
    <x v="6"/>
  </r>
  <r>
    <x v="364"/>
    <x v="86"/>
    <x v="7"/>
    <x v="2"/>
    <n v="2"/>
    <n v="5"/>
    <n v="5"/>
    <n v="2"/>
    <n v="44"/>
    <n v="30"/>
    <n v="61"/>
    <n v="13"/>
    <n v="30"/>
    <x v="8"/>
  </r>
  <r>
    <x v="365"/>
    <x v="34"/>
    <x v="3"/>
    <x v="1"/>
    <n v="5"/>
    <n v="3"/>
    <n v="2"/>
    <n v="4"/>
    <n v="55"/>
    <n v="18"/>
    <n v="46"/>
    <n v="82"/>
    <n v="71"/>
    <x v="8"/>
  </r>
  <r>
    <x v="366"/>
    <x v="146"/>
    <x v="3"/>
    <x v="4"/>
    <n v="5"/>
    <n v="6"/>
    <n v="3"/>
    <n v="3"/>
    <n v="23"/>
    <n v="10"/>
    <n v="99"/>
    <n v="23"/>
    <n v="4"/>
    <x v="1"/>
  </r>
  <r>
    <x v="367"/>
    <x v="101"/>
    <x v="3"/>
    <x v="0"/>
    <n v="3"/>
    <n v="5"/>
    <n v="6"/>
    <n v="2"/>
    <n v="72"/>
    <n v="22"/>
    <n v="90"/>
    <n v="8"/>
    <n v="61"/>
    <x v="2"/>
  </r>
  <r>
    <x v="368"/>
    <x v="42"/>
    <x v="8"/>
    <x v="2"/>
    <n v="6"/>
    <n v="2"/>
    <n v="4"/>
    <n v="6"/>
    <n v="95"/>
    <n v="18"/>
    <n v="32"/>
    <n v="67"/>
    <n v="36"/>
    <x v="5"/>
  </r>
  <r>
    <x v="369"/>
    <x v="147"/>
    <x v="3"/>
    <x v="3"/>
    <n v="5"/>
    <n v="5"/>
    <n v="5"/>
    <n v="3"/>
    <n v="99"/>
    <n v="47"/>
    <n v="3"/>
    <n v="6"/>
    <n v="59"/>
    <x v="5"/>
  </r>
  <r>
    <x v="370"/>
    <x v="148"/>
    <x v="3"/>
    <x v="3"/>
    <n v="3"/>
    <n v="4"/>
    <n v="5"/>
    <n v="2"/>
    <n v="97"/>
    <n v="87"/>
    <n v="7"/>
    <n v="93"/>
    <n v="19"/>
    <x v="8"/>
  </r>
  <r>
    <x v="371"/>
    <x v="14"/>
    <x v="8"/>
    <x v="1"/>
    <n v="6"/>
    <n v="6"/>
    <n v="2"/>
    <n v="5"/>
    <n v="57"/>
    <n v="44"/>
    <n v="90"/>
    <n v="33"/>
    <n v="78"/>
    <x v="6"/>
  </r>
  <r>
    <x v="372"/>
    <x v="32"/>
    <x v="7"/>
    <x v="0"/>
    <n v="5"/>
    <n v="3"/>
    <n v="2"/>
    <n v="2"/>
    <n v="35"/>
    <n v="82"/>
    <n v="52"/>
    <n v="15"/>
    <n v="51"/>
    <x v="11"/>
  </r>
  <r>
    <x v="373"/>
    <x v="149"/>
    <x v="5"/>
    <x v="3"/>
    <n v="5"/>
    <n v="6"/>
    <n v="4"/>
    <n v="6"/>
    <n v="19"/>
    <n v="32"/>
    <n v="74"/>
    <n v="31"/>
    <n v="58"/>
    <x v="0"/>
  </r>
  <r>
    <x v="374"/>
    <x v="150"/>
    <x v="0"/>
    <x v="3"/>
    <n v="2"/>
    <n v="2"/>
    <n v="5"/>
    <n v="3"/>
    <n v="45"/>
    <n v="52"/>
    <n v="32"/>
    <n v="42"/>
    <n v="33"/>
    <x v="11"/>
  </r>
  <r>
    <x v="375"/>
    <x v="151"/>
    <x v="2"/>
    <x v="3"/>
    <n v="6"/>
    <n v="2"/>
    <n v="4"/>
    <n v="3"/>
    <n v="78"/>
    <n v="38"/>
    <n v="62"/>
    <n v="45"/>
    <n v="55"/>
    <x v="3"/>
  </r>
  <r>
    <x v="376"/>
    <x v="140"/>
    <x v="4"/>
    <x v="0"/>
    <n v="2"/>
    <n v="6"/>
    <n v="2"/>
    <n v="6"/>
    <n v="20"/>
    <n v="92"/>
    <n v="44"/>
    <n v="89"/>
    <n v="79"/>
    <x v="2"/>
  </r>
  <r>
    <x v="377"/>
    <x v="39"/>
    <x v="6"/>
    <x v="4"/>
    <n v="2"/>
    <n v="4"/>
    <n v="3"/>
    <n v="3"/>
    <n v="36"/>
    <n v="79"/>
    <n v="62"/>
    <n v="8"/>
    <n v="47"/>
    <x v="11"/>
  </r>
  <r>
    <x v="378"/>
    <x v="12"/>
    <x v="0"/>
    <x v="4"/>
    <n v="2"/>
    <n v="4"/>
    <n v="2"/>
    <n v="4"/>
    <n v="24"/>
    <n v="81"/>
    <n v="74"/>
    <n v="4"/>
    <n v="92"/>
    <x v="11"/>
  </r>
  <r>
    <x v="379"/>
    <x v="97"/>
    <x v="8"/>
    <x v="2"/>
    <n v="5"/>
    <n v="6"/>
    <n v="4"/>
    <n v="3"/>
    <n v="68"/>
    <n v="76"/>
    <n v="21"/>
    <n v="59"/>
    <n v="66"/>
    <x v="5"/>
  </r>
  <r>
    <x v="380"/>
    <x v="83"/>
    <x v="6"/>
    <x v="2"/>
    <n v="2"/>
    <n v="4"/>
    <n v="4"/>
    <n v="5"/>
    <n v="70"/>
    <n v="34"/>
    <n v="18"/>
    <n v="27"/>
    <n v="70"/>
    <x v="3"/>
  </r>
  <r>
    <x v="381"/>
    <x v="81"/>
    <x v="7"/>
    <x v="0"/>
    <n v="2"/>
    <n v="4"/>
    <n v="5"/>
    <n v="2"/>
    <n v="9"/>
    <n v="76"/>
    <n v="35"/>
    <n v="83"/>
    <n v="13"/>
    <x v="10"/>
  </r>
  <r>
    <x v="382"/>
    <x v="146"/>
    <x v="4"/>
    <x v="4"/>
    <n v="4"/>
    <n v="2"/>
    <n v="3"/>
    <n v="2"/>
    <n v="63"/>
    <n v="31"/>
    <n v="2"/>
    <n v="74"/>
    <n v="15"/>
    <x v="15"/>
  </r>
  <r>
    <x v="383"/>
    <x v="42"/>
    <x v="6"/>
    <x v="1"/>
    <n v="3"/>
    <n v="5"/>
    <n v="4"/>
    <n v="4"/>
    <n v="15"/>
    <n v="57"/>
    <n v="64"/>
    <n v="60"/>
    <n v="60"/>
    <x v="2"/>
  </r>
  <r>
    <x v="384"/>
    <x v="106"/>
    <x v="4"/>
    <x v="0"/>
    <n v="4"/>
    <n v="2"/>
    <n v="2"/>
    <n v="2"/>
    <n v="26"/>
    <n v="6"/>
    <n v="12"/>
    <n v="71"/>
    <n v="85"/>
    <x v="9"/>
  </r>
  <r>
    <x v="385"/>
    <x v="152"/>
    <x v="3"/>
    <x v="1"/>
    <n v="2"/>
    <n v="4"/>
    <n v="4"/>
    <n v="3"/>
    <n v="3"/>
    <n v="8"/>
    <n v="22"/>
    <n v="75"/>
    <n v="52"/>
    <x v="10"/>
  </r>
  <r>
    <x v="386"/>
    <x v="153"/>
    <x v="0"/>
    <x v="3"/>
    <n v="2"/>
    <n v="4"/>
    <n v="4"/>
    <n v="4"/>
    <n v="68"/>
    <n v="77"/>
    <n v="39"/>
    <n v="95"/>
    <n v="42"/>
    <x v="8"/>
  </r>
  <r>
    <x v="387"/>
    <x v="1"/>
    <x v="6"/>
    <x v="0"/>
    <n v="3"/>
    <n v="2"/>
    <n v="5"/>
    <n v="4"/>
    <n v="65"/>
    <n v="42"/>
    <n v="95"/>
    <n v="95"/>
    <n v="95"/>
    <x v="8"/>
  </r>
  <r>
    <x v="388"/>
    <x v="21"/>
    <x v="4"/>
    <x v="4"/>
    <n v="2"/>
    <n v="2"/>
    <n v="2"/>
    <n v="4"/>
    <n v="32"/>
    <n v="39"/>
    <n v="61"/>
    <n v="67"/>
    <n v="14"/>
    <x v="9"/>
  </r>
  <r>
    <x v="317"/>
    <x v="1"/>
    <x v="2"/>
    <x v="2"/>
    <n v="5"/>
    <n v="6"/>
    <n v="3"/>
    <n v="5"/>
    <n v="7"/>
    <n v="96"/>
    <n v="85"/>
    <n v="8"/>
    <n v="46"/>
    <x v="6"/>
  </r>
  <r>
    <x v="389"/>
    <x v="110"/>
    <x v="1"/>
    <x v="3"/>
    <n v="5"/>
    <n v="5"/>
    <n v="2"/>
    <n v="2"/>
    <n v="35"/>
    <n v="95"/>
    <n v="11"/>
    <n v="36"/>
    <n v="19"/>
    <x v="8"/>
  </r>
  <r>
    <x v="390"/>
    <x v="154"/>
    <x v="5"/>
    <x v="0"/>
    <n v="4"/>
    <n v="6"/>
    <n v="3"/>
    <n v="4"/>
    <n v="73"/>
    <n v="61"/>
    <n v="49"/>
    <n v="70"/>
    <n v="52"/>
    <x v="1"/>
  </r>
  <r>
    <x v="391"/>
    <x v="47"/>
    <x v="2"/>
    <x v="4"/>
    <n v="5"/>
    <n v="2"/>
    <n v="2"/>
    <n v="6"/>
    <n v="52"/>
    <n v="90"/>
    <n v="95"/>
    <n v="83"/>
    <n v="23"/>
    <x v="3"/>
  </r>
  <r>
    <x v="280"/>
    <x v="8"/>
    <x v="2"/>
    <x v="3"/>
    <n v="6"/>
    <n v="5"/>
    <n v="6"/>
    <n v="5"/>
    <n v="5"/>
    <n v="84"/>
    <n v="88"/>
    <n v="35"/>
    <n v="40"/>
    <x v="12"/>
  </r>
  <r>
    <x v="68"/>
    <x v="85"/>
    <x v="3"/>
    <x v="0"/>
    <n v="6"/>
    <n v="2"/>
    <n v="3"/>
    <n v="4"/>
    <n v="53"/>
    <n v="57"/>
    <n v="30"/>
    <n v="7"/>
    <n v="52"/>
    <x v="3"/>
  </r>
  <r>
    <x v="392"/>
    <x v="47"/>
    <x v="6"/>
    <x v="4"/>
    <n v="4"/>
    <n v="5"/>
    <n v="5"/>
    <n v="4"/>
    <n v="52"/>
    <n v="73"/>
    <n v="12"/>
    <n v="3"/>
    <n v="7"/>
    <x v="5"/>
  </r>
  <r>
    <x v="393"/>
    <x v="44"/>
    <x v="1"/>
    <x v="0"/>
    <n v="3"/>
    <n v="2"/>
    <n v="5"/>
    <n v="5"/>
    <n v="41"/>
    <n v="23"/>
    <n v="84"/>
    <n v="93"/>
    <n v="6"/>
    <x v="3"/>
  </r>
  <r>
    <x v="394"/>
    <x v="111"/>
    <x v="8"/>
    <x v="2"/>
    <n v="4"/>
    <n v="4"/>
    <n v="5"/>
    <n v="5"/>
    <n v="44"/>
    <n v="90"/>
    <n v="71"/>
    <n v="41"/>
    <n v="60"/>
    <x v="5"/>
  </r>
  <r>
    <x v="395"/>
    <x v="35"/>
    <x v="0"/>
    <x v="3"/>
    <n v="2"/>
    <n v="4"/>
    <n v="2"/>
    <n v="6"/>
    <n v="27"/>
    <n v="56"/>
    <n v="54"/>
    <n v="99"/>
    <n v="27"/>
    <x v="8"/>
  </r>
  <r>
    <x v="396"/>
    <x v="47"/>
    <x v="4"/>
    <x v="0"/>
    <n v="5"/>
    <n v="6"/>
    <n v="2"/>
    <n v="5"/>
    <n v="56"/>
    <n v="47"/>
    <n v="34"/>
    <n v="65"/>
    <n v="87"/>
    <x v="5"/>
  </r>
  <r>
    <x v="397"/>
    <x v="90"/>
    <x v="8"/>
    <x v="3"/>
    <n v="6"/>
    <n v="4"/>
    <n v="6"/>
    <n v="6"/>
    <n v="79"/>
    <n v="52"/>
    <n v="11"/>
    <n v="9"/>
    <n v="83"/>
    <x v="12"/>
  </r>
  <r>
    <x v="398"/>
    <x v="59"/>
    <x v="4"/>
    <x v="3"/>
    <n v="5"/>
    <n v="5"/>
    <n v="4"/>
    <n v="4"/>
    <n v="34"/>
    <n v="15"/>
    <n v="40"/>
    <n v="85"/>
    <n v="52"/>
    <x v="5"/>
  </r>
  <r>
    <x v="399"/>
    <x v="155"/>
    <x v="5"/>
    <x v="2"/>
    <n v="4"/>
    <n v="6"/>
    <n v="6"/>
    <n v="3"/>
    <n v="52"/>
    <n v="36"/>
    <n v="41"/>
    <n v="96"/>
    <n v="66"/>
    <x v="6"/>
  </r>
  <r>
    <x v="400"/>
    <x v="74"/>
    <x v="3"/>
    <x v="0"/>
    <n v="6"/>
    <n v="5"/>
    <n v="5"/>
    <n v="3"/>
    <n v="41"/>
    <n v="35"/>
    <n v="54"/>
    <n v="14"/>
    <n v="29"/>
    <x v="6"/>
  </r>
  <r>
    <x v="401"/>
    <x v="156"/>
    <x v="3"/>
    <x v="2"/>
    <n v="5"/>
    <n v="5"/>
    <n v="3"/>
    <n v="2"/>
    <n v="25"/>
    <n v="24"/>
    <n v="28"/>
    <n v="21"/>
    <n v="24"/>
    <x v="3"/>
  </r>
  <r>
    <x v="402"/>
    <x v="60"/>
    <x v="8"/>
    <x v="0"/>
    <n v="2"/>
    <n v="5"/>
    <n v="2"/>
    <n v="6"/>
    <n v="80"/>
    <n v="86"/>
    <n v="29"/>
    <n v="32"/>
    <n v="85"/>
    <x v="3"/>
  </r>
  <r>
    <x v="403"/>
    <x v="146"/>
    <x v="6"/>
    <x v="2"/>
    <n v="5"/>
    <n v="6"/>
    <n v="3"/>
    <n v="4"/>
    <n v="68"/>
    <n v="19"/>
    <n v="94"/>
    <n v="92"/>
    <n v="62"/>
    <x v="5"/>
  </r>
  <r>
    <x v="404"/>
    <x v="157"/>
    <x v="6"/>
    <x v="4"/>
    <n v="5"/>
    <n v="2"/>
    <n v="5"/>
    <n v="4"/>
    <n v="74"/>
    <n v="85"/>
    <n v="21"/>
    <n v="33"/>
    <n v="9"/>
    <x v="2"/>
  </r>
  <r>
    <x v="269"/>
    <x v="21"/>
    <x v="0"/>
    <x v="4"/>
    <n v="3"/>
    <n v="5"/>
    <n v="4"/>
    <n v="6"/>
    <n v="40"/>
    <n v="46"/>
    <n v="1"/>
    <n v="98"/>
    <n v="39"/>
    <x v="5"/>
  </r>
  <r>
    <x v="405"/>
    <x v="128"/>
    <x v="1"/>
    <x v="4"/>
    <n v="2"/>
    <n v="2"/>
    <n v="2"/>
    <n v="2"/>
    <n v="1"/>
    <n v="25"/>
    <n v="33"/>
    <n v="91"/>
    <n v="60"/>
    <x v="14"/>
  </r>
  <r>
    <x v="406"/>
    <x v="108"/>
    <x v="8"/>
    <x v="2"/>
    <n v="6"/>
    <n v="4"/>
    <n v="4"/>
    <n v="3"/>
    <n v="87"/>
    <n v="50"/>
    <n v="61"/>
    <n v="48"/>
    <n v="86"/>
    <x v="1"/>
  </r>
  <r>
    <x v="407"/>
    <x v="158"/>
    <x v="3"/>
    <x v="1"/>
    <n v="4"/>
    <n v="2"/>
    <n v="4"/>
    <n v="3"/>
    <n v="100"/>
    <n v="74"/>
    <n v="76"/>
    <n v="47"/>
    <n v="29"/>
    <x v="10"/>
  </r>
  <r>
    <x v="408"/>
    <x v="0"/>
    <x v="5"/>
    <x v="1"/>
    <n v="5"/>
    <n v="2"/>
    <n v="5"/>
    <n v="5"/>
    <n v="59"/>
    <n v="30"/>
    <n v="96"/>
    <n v="53"/>
    <n v="87"/>
    <x v="1"/>
  </r>
  <r>
    <x v="409"/>
    <x v="24"/>
    <x v="4"/>
    <x v="4"/>
    <n v="6"/>
    <n v="4"/>
    <n v="4"/>
    <n v="6"/>
    <n v="51"/>
    <n v="98"/>
    <n v="20"/>
    <n v="37"/>
    <n v="54"/>
    <x v="7"/>
  </r>
  <r>
    <x v="254"/>
    <x v="42"/>
    <x v="1"/>
    <x v="1"/>
    <n v="2"/>
    <n v="6"/>
    <n v="2"/>
    <n v="6"/>
    <n v="75"/>
    <n v="60"/>
    <n v="80"/>
    <n v="86"/>
    <n v="91"/>
    <x v="2"/>
  </r>
  <r>
    <x v="410"/>
    <x v="110"/>
    <x v="3"/>
    <x v="2"/>
    <n v="2"/>
    <n v="6"/>
    <n v="2"/>
    <n v="2"/>
    <n v="28"/>
    <n v="28"/>
    <n v="14"/>
    <n v="52"/>
    <n v="35"/>
    <x v="11"/>
  </r>
  <r>
    <x v="411"/>
    <x v="44"/>
    <x v="2"/>
    <x v="2"/>
    <n v="5"/>
    <n v="5"/>
    <n v="5"/>
    <n v="6"/>
    <n v="63"/>
    <n v="66"/>
    <n v="71"/>
    <n v="11"/>
    <n v="57"/>
    <x v="0"/>
  </r>
  <r>
    <x v="412"/>
    <x v="58"/>
    <x v="3"/>
    <x v="3"/>
    <n v="5"/>
    <n v="5"/>
    <n v="2"/>
    <n v="6"/>
    <n v="45"/>
    <n v="94"/>
    <n v="45"/>
    <n v="100"/>
    <n v="98"/>
    <x v="5"/>
  </r>
  <r>
    <x v="413"/>
    <x v="159"/>
    <x v="4"/>
    <x v="3"/>
    <n v="4"/>
    <n v="5"/>
    <n v="6"/>
    <n v="3"/>
    <n v="90"/>
    <n v="98"/>
    <n v="10"/>
    <n v="95"/>
    <n v="63"/>
    <x v="5"/>
  </r>
  <r>
    <x v="414"/>
    <x v="138"/>
    <x v="1"/>
    <x v="0"/>
    <n v="6"/>
    <n v="5"/>
    <n v="4"/>
    <n v="6"/>
    <n v="3"/>
    <n v="73"/>
    <n v="19"/>
    <n v="42"/>
    <n v="88"/>
    <x v="0"/>
  </r>
  <r>
    <x v="415"/>
    <x v="159"/>
    <x v="0"/>
    <x v="4"/>
    <n v="3"/>
    <n v="3"/>
    <n v="5"/>
    <n v="2"/>
    <n v="82"/>
    <n v="61"/>
    <n v="59"/>
    <n v="51"/>
    <n v="71"/>
    <x v="10"/>
  </r>
  <r>
    <x v="145"/>
    <x v="37"/>
    <x v="0"/>
    <x v="3"/>
    <n v="6"/>
    <n v="4"/>
    <n v="2"/>
    <n v="6"/>
    <n v="8"/>
    <n v="13"/>
    <n v="38"/>
    <n v="1"/>
    <n v="39"/>
    <x v="5"/>
  </r>
  <r>
    <x v="416"/>
    <x v="160"/>
    <x v="6"/>
    <x v="4"/>
    <n v="4"/>
    <n v="4"/>
    <n v="4"/>
    <n v="3"/>
    <n v="25"/>
    <n v="86"/>
    <n v="7"/>
    <n v="3"/>
    <n v="94"/>
    <x v="3"/>
  </r>
  <r>
    <x v="417"/>
    <x v="66"/>
    <x v="4"/>
    <x v="2"/>
    <n v="3"/>
    <n v="3"/>
    <n v="2"/>
    <n v="3"/>
    <n v="53"/>
    <n v="53"/>
    <n v="15"/>
    <n v="53"/>
    <n v="80"/>
    <x v="15"/>
  </r>
  <r>
    <x v="418"/>
    <x v="161"/>
    <x v="8"/>
    <x v="2"/>
    <n v="4"/>
    <n v="2"/>
    <n v="6"/>
    <n v="4"/>
    <n v="22"/>
    <n v="48"/>
    <n v="26"/>
    <n v="43"/>
    <n v="10"/>
    <x v="2"/>
  </r>
  <r>
    <x v="419"/>
    <x v="8"/>
    <x v="8"/>
    <x v="4"/>
    <n v="4"/>
    <n v="3"/>
    <n v="2"/>
    <n v="5"/>
    <n v="90"/>
    <n v="97"/>
    <n v="7"/>
    <n v="59"/>
    <n v="100"/>
    <x v="8"/>
  </r>
  <r>
    <x v="420"/>
    <x v="60"/>
    <x v="6"/>
    <x v="4"/>
    <n v="4"/>
    <n v="5"/>
    <n v="4"/>
    <n v="2"/>
    <n v="9"/>
    <n v="47"/>
    <n v="56"/>
    <n v="89"/>
    <n v="55"/>
    <x v="3"/>
  </r>
  <r>
    <x v="421"/>
    <x v="61"/>
    <x v="6"/>
    <x v="4"/>
    <n v="2"/>
    <n v="6"/>
    <n v="4"/>
    <n v="3"/>
    <n v="47"/>
    <n v="8"/>
    <n v="77"/>
    <n v="85"/>
    <n v="10"/>
    <x v="3"/>
  </r>
  <r>
    <x v="422"/>
    <x v="73"/>
    <x v="6"/>
    <x v="3"/>
    <n v="4"/>
    <n v="4"/>
    <n v="5"/>
    <n v="3"/>
    <n v="59"/>
    <n v="89"/>
    <n v="32"/>
    <n v="80"/>
    <n v="38"/>
    <x v="2"/>
  </r>
  <r>
    <x v="423"/>
    <x v="56"/>
    <x v="2"/>
    <x v="3"/>
    <n v="5"/>
    <n v="4"/>
    <n v="6"/>
    <n v="2"/>
    <n v="60"/>
    <n v="31"/>
    <n v="86"/>
    <n v="76"/>
    <n v="64"/>
    <x v="1"/>
  </r>
  <r>
    <x v="424"/>
    <x v="162"/>
    <x v="8"/>
    <x v="0"/>
    <n v="3"/>
    <n v="5"/>
    <n v="5"/>
    <n v="5"/>
    <n v="53"/>
    <n v="78"/>
    <n v="73"/>
    <n v="89"/>
    <n v="32"/>
    <x v="5"/>
  </r>
  <r>
    <x v="425"/>
    <x v="41"/>
    <x v="0"/>
    <x v="0"/>
    <n v="2"/>
    <n v="2"/>
    <n v="2"/>
    <n v="6"/>
    <n v="88"/>
    <n v="43"/>
    <n v="91"/>
    <n v="4"/>
    <n v="78"/>
    <x v="11"/>
  </r>
  <r>
    <x v="426"/>
    <x v="19"/>
    <x v="5"/>
    <x v="3"/>
    <n v="4"/>
    <n v="6"/>
    <n v="4"/>
    <n v="2"/>
    <n v="4"/>
    <n v="97"/>
    <n v="75"/>
    <n v="86"/>
    <n v="10"/>
    <x v="2"/>
  </r>
  <r>
    <x v="427"/>
    <x v="163"/>
    <x v="1"/>
    <x v="0"/>
    <n v="3"/>
    <n v="6"/>
    <n v="3"/>
    <n v="2"/>
    <n v="28"/>
    <n v="75"/>
    <n v="15"/>
    <n v="6"/>
    <n v="33"/>
    <x v="8"/>
  </r>
  <r>
    <x v="428"/>
    <x v="37"/>
    <x v="6"/>
    <x v="4"/>
    <n v="4"/>
    <n v="6"/>
    <n v="5"/>
    <n v="5"/>
    <n v="29"/>
    <n v="92"/>
    <n v="99"/>
    <n v="79"/>
    <n v="8"/>
    <x v="7"/>
  </r>
  <r>
    <x v="429"/>
    <x v="78"/>
    <x v="7"/>
    <x v="3"/>
    <n v="3"/>
    <n v="2"/>
    <n v="3"/>
    <n v="6"/>
    <n v="59"/>
    <n v="29"/>
    <n v="92"/>
    <n v="96"/>
    <n v="77"/>
    <x v="8"/>
  </r>
  <r>
    <x v="285"/>
    <x v="27"/>
    <x v="0"/>
    <x v="1"/>
    <n v="6"/>
    <n v="5"/>
    <n v="4"/>
    <n v="3"/>
    <n v="98"/>
    <n v="79"/>
    <n v="65"/>
    <n v="41"/>
    <n v="48"/>
    <x v="5"/>
  </r>
  <r>
    <x v="430"/>
    <x v="164"/>
    <x v="7"/>
    <x v="4"/>
    <n v="6"/>
    <n v="5"/>
    <n v="6"/>
    <n v="3"/>
    <n v="74"/>
    <n v="25"/>
    <n v="78"/>
    <n v="6"/>
    <n v="69"/>
    <x v="7"/>
  </r>
  <r>
    <x v="431"/>
    <x v="78"/>
    <x v="8"/>
    <x v="4"/>
    <n v="4"/>
    <n v="5"/>
    <n v="2"/>
    <n v="5"/>
    <n v="12"/>
    <n v="96"/>
    <n v="66"/>
    <n v="17"/>
    <n v="86"/>
    <x v="2"/>
  </r>
  <r>
    <x v="358"/>
    <x v="95"/>
    <x v="8"/>
    <x v="3"/>
    <n v="5"/>
    <n v="3"/>
    <n v="2"/>
    <n v="2"/>
    <n v="53"/>
    <n v="89"/>
    <n v="16"/>
    <n v="27"/>
    <n v="62"/>
    <x v="11"/>
  </r>
  <r>
    <x v="432"/>
    <x v="117"/>
    <x v="6"/>
    <x v="2"/>
    <n v="6"/>
    <n v="4"/>
    <n v="6"/>
    <n v="6"/>
    <n v="90"/>
    <n v="31"/>
    <n v="75"/>
    <n v="1"/>
    <n v="58"/>
    <x v="12"/>
  </r>
  <r>
    <x v="433"/>
    <x v="117"/>
    <x v="0"/>
    <x v="2"/>
    <n v="3"/>
    <n v="4"/>
    <n v="2"/>
    <n v="4"/>
    <n v="92"/>
    <n v="47"/>
    <n v="27"/>
    <n v="40"/>
    <n v="35"/>
    <x v="10"/>
  </r>
  <r>
    <x v="434"/>
    <x v="55"/>
    <x v="4"/>
    <x v="0"/>
    <n v="3"/>
    <n v="2"/>
    <n v="3"/>
    <n v="5"/>
    <n v="57"/>
    <n v="67"/>
    <n v="51"/>
    <n v="92"/>
    <n v="72"/>
    <x v="10"/>
  </r>
  <r>
    <x v="435"/>
    <x v="122"/>
    <x v="0"/>
    <x v="1"/>
    <n v="3"/>
    <n v="6"/>
    <n v="6"/>
    <n v="4"/>
    <n v="74"/>
    <n v="60"/>
    <n v="83"/>
    <n v="39"/>
    <n v="97"/>
    <x v="6"/>
  </r>
  <r>
    <x v="436"/>
    <x v="165"/>
    <x v="1"/>
    <x v="1"/>
    <n v="2"/>
    <n v="3"/>
    <n v="2"/>
    <n v="3"/>
    <n v="21"/>
    <n v="16"/>
    <n v="9"/>
    <n v="49"/>
    <n v="47"/>
    <x v="9"/>
  </r>
  <r>
    <x v="437"/>
    <x v="81"/>
    <x v="2"/>
    <x v="2"/>
    <n v="5"/>
    <n v="6"/>
    <n v="2"/>
    <n v="4"/>
    <n v="73"/>
    <n v="70"/>
    <n v="71"/>
    <n v="84"/>
    <n v="81"/>
    <x v="1"/>
  </r>
  <r>
    <x v="438"/>
    <x v="118"/>
    <x v="7"/>
    <x v="0"/>
    <n v="6"/>
    <n v="4"/>
    <n v="5"/>
    <n v="2"/>
    <n v="44"/>
    <n v="8"/>
    <n v="100"/>
    <n v="54"/>
    <n v="77"/>
    <x v="1"/>
  </r>
  <r>
    <x v="439"/>
    <x v="61"/>
    <x v="4"/>
    <x v="2"/>
    <n v="5"/>
    <n v="4"/>
    <n v="3"/>
    <n v="2"/>
    <n v="78"/>
    <n v="17"/>
    <n v="48"/>
    <n v="42"/>
    <n v="85"/>
    <x v="8"/>
  </r>
  <r>
    <x v="440"/>
    <x v="166"/>
    <x v="0"/>
    <x v="2"/>
    <n v="6"/>
    <n v="2"/>
    <n v="5"/>
    <n v="2"/>
    <n v="72"/>
    <n v="53"/>
    <n v="43"/>
    <n v="72"/>
    <n v="52"/>
    <x v="3"/>
  </r>
  <r>
    <x v="441"/>
    <x v="71"/>
    <x v="1"/>
    <x v="3"/>
    <n v="6"/>
    <n v="2"/>
    <n v="5"/>
    <n v="4"/>
    <n v="15"/>
    <n v="64"/>
    <n v="20"/>
    <n v="59"/>
    <n v="52"/>
    <x v="1"/>
  </r>
  <r>
    <x v="442"/>
    <x v="133"/>
    <x v="5"/>
    <x v="4"/>
    <n v="3"/>
    <n v="3"/>
    <n v="2"/>
    <n v="6"/>
    <n v="35"/>
    <n v="20"/>
    <n v="46"/>
    <n v="84"/>
    <n v="11"/>
    <x v="8"/>
  </r>
  <r>
    <x v="443"/>
    <x v="77"/>
    <x v="0"/>
    <x v="4"/>
    <n v="2"/>
    <n v="5"/>
    <n v="6"/>
    <n v="2"/>
    <n v="87"/>
    <n v="18"/>
    <n v="93"/>
    <n v="62"/>
    <n v="95"/>
    <x v="3"/>
  </r>
  <r>
    <x v="444"/>
    <x v="123"/>
    <x v="4"/>
    <x v="4"/>
    <n v="4"/>
    <n v="3"/>
    <n v="3"/>
    <n v="2"/>
    <n v="72"/>
    <n v="79"/>
    <n v="98"/>
    <n v="86"/>
    <n v="31"/>
    <x v="11"/>
  </r>
  <r>
    <x v="445"/>
    <x v="54"/>
    <x v="8"/>
    <x v="2"/>
    <n v="3"/>
    <n v="3"/>
    <n v="5"/>
    <n v="4"/>
    <n v="71"/>
    <n v="68"/>
    <n v="38"/>
    <n v="8"/>
    <n v="98"/>
    <x v="3"/>
  </r>
  <r>
    <x v="446"/>
    <x v="11"/>
    <x v="2"/>
    <x v="4"/>
    <n v="2"/>
    <n v="3"/>
    <n v="4"/>
    <n v="4"/>
    <n v="96"/>
    <n v="47"/>
    <n v="90"/>
    <n v="24"/>
    <n v="96"/>
    <x v="10"/>
  </r>
  <r>
    <x v="447"/>
    <x v="44"/>
    <x v="8"/>
    <x v="2"/>
    <n v="3"/>
    <n v="3"/>
    <n v="4"/>
    <n v="5"/>
    <n v="18"/>
    <n v="94"/>
    <n v="29"/>
    <n v="50"/>
    <n v="54"/>
    <x v="3"/>
  </r>
  <r>
    <x v="448"/>
    <x v="82"/>
    <x v="0"/>
    <x v="3"/>
    <n v="5"/>
    <n v="6"/>
    <n v="2"/>
    <n v="5"/>
    <n v="47"/>
    <n v="34"/>
    <n v="86"/>
    <n v="56"/>
    <n v="39"/>
    <x v="5"/>
  </r>
  <r>
    <x v="449"/>
    <x v="128"/>
    <x v="1"/>
    <x v="3"/>
    <n v="5"/>
    <n v="2"/>
    <n v="6"/>
    <n v="6"/>
    <n v="6"/>
    <n v="88"/>
    <n v="24"/>
    <n v="3"/>
    <n v="43"/>
    <x v="6"/>
  </r>
  <r>
    <x v="450"/>
    <x v="85"/>
    <x v="2"/>
    <x v="0"/>
    <n v="3"/>
    <n v="6"/>
    <n v="2"/>
    <n v="6"/>
    <n v="87"/>
    <n v="54"/>
    <n v="69"/>
    <n v="96"/>
    <n v="7"/>
    <x v="1"/>
  </r>
  <r>
    <x v="451"/>
    <x v="88"/>
    <x v="2"/>
    <x v="2"/>
    <n v="2"/>
    <n v="4"/>
    <n v="6"/>
    <n v="6"/>
    <n v="99"/>
    <n v="51"/>
    <n v="25"/>
    <n v="89"/>
    <n v="73"/>
    <x v="5"/>
  </r>
  <r>
    <x v="452"/>
    <x v="167"/>
    <x v="0"/>
    <x v="0"/>
    <n v="6"/>
    <n v="5"/>
    <n v="2"/>
    <n v="4"/>
    <n v="72"/>
    <n v="33"/>
    <n v="40"/>
    <n v="62"/>
    <n v="19"/>
    <x v="1"/>
  </r>
  <r>
    <x v="453"/>
    <x v="168"/>
    <x v="0"/>
    <x v="0"/>
    <n v="2"/>
    <n v="6"/>
    <n v="2"/>
    <n v="5"/>
    <n v="57"/>
    <n v="88"/>
    <n v="53"/>
    <n v="42"/>
    <n v="49"/>
    <x v="3"/>
  </r>
  <r>
    <x v="454"/>
    <x v="101"/>
    <x v="5"/>
    <x v="0"/>
    <n v="2"/>
    <n v="2"/>
    <n v="4"/>
    <n v="2"/>
    <n v="68"/>
    <n v="81"/>
    <n v="24"/>
    <n v="15"/>
    <n v="48"/>
    <x v="9"/>
  </r>
  <r>
    <x v="455"/>
    <x v="31"/>
    <x v="4"/>
    <x v="0"/>
    <n v="3"/>
    <n v="2"/>
    <n v="3"/>
    <n v="3"/>
    <n v="43"/>
    <n v="36"/>
    <n v="9"/>
    <n v="88"/>
    <n v="44"/>
    <x v="15"/>
  </r>
  <r>
    <x v="456"/>
    <x v="117"/>
    <x v="7"/>
    <x v="1"/>
    <n v="2"/>
    <n v="2"/>
    <n v="3"/>
    <n v="3"/>
    <n v="69"/>
    <n v="17"/>
    <n v="84"/>
    <n v="87"/>
    <n v="56"/>
    <x v="9"/>
  </r>
  <r>
    <x v="457"/>
    <x v="9"/>
    <x v="0"/>
    <x v="1"/>
    <n v="6"/>
    <n v="3"/>
    <n v="2"/>
    <n v="5"/>
    <n v="25"/>
    <n v="23"/>
    <n v="92"/>
    <n v="37"/>
    <n v="40"/>
    <x v="2"/>
  </r>
  <r>
    <x v="458"/>
    <x v="81"/>
    <x v="2"/>
    <x v="0"/>
    <n v="6"/>
    <n v="4"/>
    <n v="3"/>
    <n v="2"/>
    <n v="12"/>
    <n v="56"/>
    <n v="75"/>
    <n v="76"/>
    <n v="41"/>
    <x v="3"/>
  </r>
  <r>
    <x v="459"/>
    <x v="74"/>
    <x v="3"/>
    <x v="4"/>
    <n v="5"/>
    <n v="6"/>
    <n v="2"/>
    <n v="5"/>
    <n v="39"/>
    <n v="77"/>
    <n v="37"/>
    <n v="72"/>
    <n v="32"/>
    <x v="5"/>
  </r>
  <r>
    <x v="460"/>
    <x v="13"/>
    <x v="5"/>
    <x v="2"/>
    <n v="5"/>
    <n v="6"/>
    <n v="2"/>
    <n v="5"/>
    <n v="53"/>
    <n v="25"/>
    <n v="62"/>
    <n v="74"/>
    <n v="81"/>
    <x v="5"/>
  </r>
  <r>
    <x v="461"/>
    <x v="25"/>
    <x v="1"/>
    <x v="1"/>
    <n v="3"/>
    <n v="6"/>
    <n v="4"/>
    <n v="2"/>
    <n v="11"/>
    <n v="8"/>
    <n v="29"/>
    <n v="7"/>
    <n v="38"/>
    <x v="3"/>
  </r>
  <r>
    <x v="462"/>
    <x v="47"/>
    <x v="8"/>
    <x v="0"/>
    <n v="6"/>
    <n v="4"/>
    <n v="6"/>
    <n v="2"/>
    <n v="62"/>
    <n v="31"/>
    <n v="64"/>
    <n v="1"/>
    <n v="25"/>
    <x v="5"/>
  </r>
  <r>
    <x v="463"/>
    <x v="169"/>
    <x v="6"/>
    <x v="0"/>
    <n v="6"/>
    <n v="3"/>
    <n v="2"/>
    <n v="3"/>
    <n v="24"/>
    <n v="33"/>
    <n v="90"/>
    <n v="28"/>
    <n v="23"/>
    <x v="8"/>
  </r>
  <r>
    <x v="464"/>
    <x v="8"/>
    <x v="3"/>
    <x v="1"/>
    <n v="5"/>
    <n v="6"/>
    <n v="5"/>
    <n v="4"/>
    <n v="92"/>
    <n v="67"/>
    <n v="92"/>
    <n v="79"/>
    <n v="81"/>
    <x v="7"/>
  </r>
  <r>
    <x v="465"/>
    <x v="170"/>
    <x v="3"/>
    <x v="2"/>
    <n v="4"/>
    <n v="2"/>
    <n v="6"/>
    <n v="6"/>
    <n v="21"/>
    <n v="40"/>
    <n v="18"/>
    <n v="81"/>
    <n v="88"/>
    <x v="5"/>
  </r>
  <r>
    <x v="466"/>
    <x v="171"/>
    <x v="4"/>
    <x v="4"/>
    <n v="3"/>
    <n v="6"/>
    <n v="5"/>
    <n v="4"/>
    <n v="78"/>
    <n v="1"/>
    <n v="9"/>
    <n v="33"/>
    <n v="81"/>
    <x v="5"/>
  </r>
  <r>
    <x v="467"/>
    <x v="77"/>
    <x v="2"/>
    <x v="4"/>
    <n v="3"/>
    <n v="4"/>
    <n v="5"/>
    <n v="4"/>
    <n v="65"/>
    <n v="19"/>
    <n v="19"/>
    <n v="8"/>
    <n v="20"/>
    <x v="2"/>
  </r>
  <r>
    <x v="468"/>
    <x v="101"/>
    <x v="7"/>
    <x v="4"/>
    <n v="2"/>
    <n v="5"/>
    <n v="5"/>
    <n v="4"/>
    <n v="60"/>
    <n v="79"/>
    <n v="51"/>
    <n v="40"/>
    <n v="16"/>
    <x v="2"/>
  </r>
  <r>
    <x v="469"/>
    <x v="101"/>
    <x v="3"/>
    <x v="4"/>
    <n v="3"/>
    <n v="3"/>
    <n v="6"/>
    <n v="3"/>
    <n v="79"/>
    <n v="21"/>
    <n v="41"/>
    <n v="39"/>
    <n v="74"/>
    <x v="3"/>
  </r>
  <r>
    <x v="470"/>
    <x v="11"/>
    <x v="1"/>
    <x v="4"/>
    <n v="6"/>
    <n v="6"/>
    <n v="6"/>
    <n v="5"/>
    <n v="27"/>
    <n v="93"/>
    <n v="10"/>
    <n v="43"/>
    <n v="28"/>
    <x v="13"/>
  </r>
  <r>
    <x v="471"/>
    <x v="40"/>
    <x v="3"/>
    <x v="0"/>
    <n v="6"/>
    <n v="5"/>
    <n v="4"/>
    <n v="4"/>
    <n v="44"/>
    <n v="95"/>
    <n v="15"/>
    <n v="66"/>
    <n v="82"/>
    <x v="6"/>
  </r>
  <r>
    <x v="472"/>
    <x v="101"/>
    <x v="0"/>
    <x v="1"/>
    <n v="6"/>
    <n v="2"/>
    <n v="4"/>
    <n v="3"/>
    <n v="15"/>
    <n v="15"/>
    <n v="58"/>
    <n v="15"/>
    <n v="87"/>
    <x v="3"/>
  </r>
  <r>
    <x v="473"/>
    <x v="1"/>
    <x v="6"/>
    <x v="1"/>
    <n v="6"/>
    <n v="3"/>
    <n v="6"/>
    <n v="2"/>
    <n v="69"/>
    <n v="78"/>
    <n v="32"/>
    <n v="73"/>
    <n v="93"/>
    <x v="1"/>
  </r>
  <r>
    <x v="474"/>
    <x v="172"/>
    <x v="1"/>
    <x v="2"/>
    <n v="4"/>
    <n v="6"/>
    <n v="3"/>
    <n v="6"/>
    <n v="14"/>
    <n v="42"/>
    <n v="40"/>
    <n v="48"/>
    <n v="35"/>
    <x v="6"/>
  </r>
  <r>
    <x v="475"/>
    <x v="30"/>
    <x v="3"/>
    <x v="4"/>
    <n v="5"/>
    <n v="6"/>
    <n v="3"/>
    <n v="3"/>
    <n v="90"/>
    <n v="70"/>
    <n v="84"/>
    <n v="62"/>
    <n v="20"/>
    <x v="1"/>
  </r>
  <r>
    <x v="476"/>
    <x v="106"/>
    <x v="5"/>
    <x v="1"/>
    <n v="4"/>
    <n v="3"/>
    <n v="3"/>
    <n v="6"/>
    <n v="79"/>
    <n v="71"/>
    <n v="89"/>
    <n v="26"/>
    <n v="96"/>
    <x v="2"/>
  </r>
  <r>
    <x v="477"/>
    <x v="111"/>
    <x v="3"/>
    <x v="3"/>
    <n v="6"/>
    <n v="3"/>
    <n v="4"/>
    <n v="2"/>
    <n v="45"/>
    <n v="46"/>
    <n v="47"/>
    <n v="70"/>
    <n v="56"/>
    <x v="3"/>
  </r>
  <r>
    <x v="145"/>
    <x v="93"/>
    <x v="4"/>
    <x v="3"/>
    <n v="6"/>
    <n v="6"/>
    <n v="5"/>
    <n v="3"/>
    <n v="100"/>
    <n v="44"/>
    <n v="54"/>
    <n v="75"/>
    <n v="64"/>
    <x v="7"/>
  </r>
  <r>
    <x v="126"/>
    <x v="28"/>
    <x v="3"/>
    <x v="1"/>
    <n v="5"/>
    <n v="2"/>
    <n v="2"/>
    <n v="2"/>
    <n v="74"/>
    <n v="70"/>
    <n v="43"/>
    <n v="43"/>
    <n v="37"/>
    <x v="15"/>
  </r>
  <r>
    <x v="478"/>
    <x v="173"/>
    <x v="2"/>
    <x v="2"/>
    <n v="3"/>
    <n v="4"/>
    <n v="5"/>
    <n v="5"/>
    <n v="78"/>
    <n v="45"/>
    <n v="23"/>
    <n v="91"/>
    <n v="58"/>
    <x v="1"/>
  </r>
  <r>
    <x v="479"/>
    <x v="9"/>
    <x v="6"/>
    <x v="3"/>
    <n v="3"/>
    <n v="6"/>
    <n v="6"/>
    <n v="3"/>
    <n v="23"/>
    <n v="16"/>
    <n v="85"/>
    <n v="82"/>
    <n v="75"/>
    <x v="5"/>
  </r>
  <r>
    <x v="480"/>
    <x v="69"/>
    <x v="5"/>
    <x v="4"/>
    <n v="5"/>
    <n v="2"/>
    <n v="6"/>
    <n v="6"/>
    <n v="62"/>
    <n v="89"/>
    <n v="20"/>
    <n v="56"/>
    <n v="80"/>
    <x v="6"/>
  </r>
  <r>
    <x v="481"/>
    <x v="30"/>
    <x v="4"/>
    <x v="1"/>
    <n v="5"/>
    <n v="6"/>
    <n v="2"/>
    <n v="4"/>
    <n v="22"/>
    <n v="29"/>
    <n v="31"/>
    <n v="9"/>
    <n v="56"/>
    <x v="1"/>
  </r>
  <r>
    <x v="482"/>
    <x v="151"/>
    <x v="2"/>
    <x v="2"/>
    <n v="4"/>
    <n v="5"/>
    <n v="2"/>
    <n v="4"/>
    <n v="30"/>
    <n v="10"/>
    <n v="78"/>
    <n v="57"/>
    <n v="67"/>
    <x v="3"/>
  </r>
  <r>
    <x v="483"/>
    <x v="90"/>
    <x v="1"/>
    <x v="1"/>
    <n v="4"/>
    <n v="6"/>
    <n v="2"/>
    <n v="2"/>
    <n v="29"/>
    <n v="64"/>
    <n v="39"/>
    <n v="62"/>
    <n v="1"/>
    <x v="8"/>
  </r>
  <r>
    <x v="484"/>
    <x v="35"/>
    <x v="8"/>
    <x v="4"/>
    <n v="2"/>
    <n v="3"/>
    <n v="5"/>
    <n v="4"/>
    <n v="32"/>
    <n v="80"/>
    <n v="47"/>
    <n v="98"/>
    <n v="30"/>
    <x v="8"/>
  </r>
  <r>
    <x v="171"/>
    <x v="58"/>
    <x v="8"/>
    <x v="3"/>
    <n v="2"/>
    <n v="3"/>
    <n v="2"/>
    <n v="6"/>
    <n v="81"/>
    <n v="8"/>
    <n v="48"/>
    <n v="7"/>
    <n v="2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D7130-ABC3-42E9-AA5E-FB35E3E4CBDA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:A30" firstHeaderRow="1" firstDataRow="1" firstDataCol="1" rowPageCount="3" colPageCount="1"/>
  <pivotFields count="14">
    <pivotField axis="axisRow" showAll="0" sortType="ascending">
      <items count="486">
        <item x="82"/>
        <item x="148"/>
        <item x="60"/>
        <item x="291"/>
        <item x="412"/>
        <item x="206"/>
        <item x="169"/>
        <item x="154"/>
        <item x="381"/>
        <item x="191"/>
        <item x="402"/>
        <item x="478"/>
        <item x="208"/>
        <item x="443"/>
        <item x="105"/>
        <item x="16"/>
        <item x="15"/>
        <item x="203"/>
        <item x="86"/>
        <item x="460"/>
        <item x="362"/>
        <item x="286"/>
        <item x="467"/>
        <item x="278"/>
        <item x="316"/>
        <item x="428"/>
        <item x="212"/>
        <item x="330"/>
        <item x="192"/>
        <item x="390"/>
        <item x="327"/>
        <item x="325"/>
        <item x="388"/>
        <item x="137"/>
        <item x="34"/>
        <item x="99"/>
        <item x="283"/>
        <item x="89"/>
        <item x="424"/>
        <item x="386"/>
        <item x="310"/>
        <item x="122"/>
        <item x="437"/>
        <item x="289"/>
        <item x="233"/>
        <item x="429"/>
        <item x="399"/>
        <item x="139"/>
        <item x="420"/>
        <item x="197"/>
        <item x="103"/>
        <item x="116"/>
        <item x="96"/>
        <item x="222"/>
        <item x="377"/>
        <item x="207"/>
        <item x="376"/>
        <item x="296"/>
        <item x="226"/>
        <item x="244"/>
        <item x="221"/>
        <item x="477"/>
        <item x="431"/>
        <item x="307"/>
        <item x="218"/>
        <item x="90"/>
        <item x="385"/>
        <item x="344"/>
        <item x="227"/>
        <item x="306"/>
        <item x="404"/>
        <item x="287"/>
        <item x="394"/>
        <item x="150"/>
        <item x="107"/>
        <item x="373"/>
        <item x="69"/>
        <item x="63"/>
        <item x="183"/>
        <item x="314"/>
        <item x="64"/>
        <item x="219"/>
        <item x="91"/>
        <item x="31"/>
        <item x="181"/>
        <item x="215"/>
        <item x="182"/>
        <item x="98"/>
        <item x="164"/>
        <item x="411"/>
        <item x="378"/>
        <item x="75"/>
        <item x="299"/>
        <item x="315"/>
        <item x="355"/>
        <item x="356"/>
        <item x="204"/>
        <item x="258"/>
        <item x="447"/>
        <item x="333"/>
        <item x="332"/>
        <item x="393"/>
        <item x="392"/>
        <item x="84"/>
        <item x="135"/>
        <item x="143"/>
        <item x="205"/>
        <item x="396"/>
        <item x="27"/>
        <item x="462"/>
        <item x="331"/>
        <item x="451"/>
        <item x="363"/>
        <item x="257"/>
        <item x="211"/>
        <item x="186"/>
        <item x="209"/>
        <item x="179"/>
        <item x="160"/>
        <item x="3"/>
        <item x="163"/>
        <item x="131"/>
        <item x="391"/>
        <item x="268"/>
        <item x="364"/>
        <item x="422"/>
        <item x="12"/>
        <item x="97"/>
        <item x="348"/>
        <item x="319"/>
        <item x="2"/>
        <item x="4"/>
        <item x="95"/>
        <item x="434"/>
        <item x="153"/>
        <item x="126"/>
        <item x="151"/>
        <item x="225"/>
        <item x="188"/>
        <item x="284"/>
        <item x="340"/>
        <item x="36"/>
        <item x="159"/>
        <item x="454"/>
        <item x="138"/>
        <item x="165"/>
        <item x="322"/>
        <item x="367"/>
        <item x="468"/>
        <item x="469"/>
        <item x="235"/>
        <item x="476"/>
        <item x="384"/>
        <item x="472"/>
        <item x="234"/>
        <item x="421"/>
        <item x="439"/>
        <item x="455"/>
        <item x="193"/>
        <item x="251"/>
        <item x="253"/>
        <item x="115"/>
        <item x="41"/>
        <item x="342"/>
        <item x="157"/>
        <item x="8"/>
        <item x="246"/>
        <item x="161"/>
        <item x="313"/>
        <item x="177"/>
        <item x="318"/>
        <item x="294"/>
        <item x="427"/>
        <item x="438"/>
        <item x="270"/>
        <item x="265"/>
        <item x="433"/>
        <item x="398"/>
        <item x="237"/>
        <item x="456"/>
        <item x="264"/>
        <item x="140"/>
        <item x="101"/>
        <item x="432"/>
        <item x="168"/>
        <item x="118"/>
        <item x="236"/>
        <item x="298"/>
        <item x="247"/>
        <item x="282"/>
        <item x="110"/>
        <item x="354"/>
        <item x="273"/>
        <item x="353"/>
        <item x="303"/>
        <item x="196"/>
        <item x="216"/>
        <item x="167"/>
        <item x="152"/>
        <item x="175"/>
        <item x="113"/>
        <item x="166"/>
        <item x="26"/>
        <item x="228"/>
        <item x="29"/>
        <item x="18"/>
        <item x="1"/>
        <item x="387"/>
        <item x="269"/>
        <item x="35"/>
        <item x="317"/>
        <item x="473"/>
        <item x="242"/>
        <item x="285"/>
        <item x="337"/>
        <item x="262"/>
        <item x="484"/>
        <item x="132"/>
        <item x="170"/>
        <item x="359"/>
        <item x="87"/>
        <item x="369"/>
        <item x="62"/>
        <item x="130"/>
        <item x="145"/>
        <item x="328"/>
        <item x="220"/>
        <item x="127"/>
        <item x="292"/>
        <item x="33"/>
        <item x="395"/>
        <item x="112"/>
        <item x="147"/>
        <item x="461"/>
        <item x="52"/>
        <item x="334"/>
        <item x="128"/>
        <item x="308"/>
        <item x="267"/>
        <item x="144"/>
        <item x="180"/>
        <item x="479"/>
        <item x="302"/>
        <item x="11"/>
        <item x="92"/>
        <item x="146"/>
        <item x="71"/>
        <item x="44"/>
        <item x="50"/>
        <item x="372"/>
        <item x="341"/>
        <item x="457"/>
        <item x="281"/>
        <item x="199"/>
        <item x="389"/>
        <item x="162"/>
        <item x="410"/>
        <item x="49"/>
        <item x="350"/>
        <item x="243"/>
        <item x="463"/>
        <item x="406"/>
        <item x="430"/>
        <item x="238"/>
        <item x="440"/>
        <item x="375"/>
        <item x="73"/>
        <item x="482"/>
        <item x="172"/>
        <item x="230"/>
        <item x="312"/>
        <item x="223"/>
        <item x="311"/>
        <item x="125"/>
        <item x="224"/>
        <item x="320"/>
        <item x="119"/>
        <item x="133"/>
        <item x="465"/>
        <item x="305"/>
        <item x="100"/>
        <item x="436"/>
        <item x="156"/>
        <item x="441"/>
        <item x="229"/>
        <item x="380"/>
        <item x="70"/>
        <item x="136"/>
        <item x="190"/>
        <item x="383"/>
        <item x="254"/>
        <item x="176"/>
        <item x="483"/>
        <item x="198"/>
        <item x="397"/>
        <item x="474"/>
        <item x="368"/>
        <item x="351"/>
        <item x="293"/>
        <item x="442"/>
        <item x="301"/>
        <item x="277"/>
        <item x="444"/>
        <item x="349"/>
        <item x="124"/>
        <item x="173"/>
        <item x="329"/>
        <item x="279"/>
        <item x="59"/>
        <item x="9"/>
        <item x="217"/>
        <item x="94"/>
        <item x="300"/>
        <item x="187"/>
        <item x="202"/>
        <item x="452"/>
        <item x="114"/>
        <item x="252"/>
        <item x="414"/>
        <item x="343"/>
        <item x="200"/>
        <item x="297"/>
        <item x="413"/>
        <item x="409"/>
        <item x="415"/>
        <item x="45"/>
        <item x="74"/>
        <item x="108"/>
        <item x="32"/>
        <item x="88"/>
        <item x="250"/>
        <item x="111"/>
        <item x="272"/>
        <item x="109"/>
        <item x="323"/>
        <item x="77"/>
        <item x="56"/>
        <item x="336"/>
        <item x="83"/>
        <item x="53"/>
        <item x="470"/>
        <item x="38"/>
        <item x="275"/>
        <item x="358"/>
        <item x="423"/>
        <item x="184"/>
        <item x="14"/>
        <item x="171"/>
        <item x="249"/>
        <item x="121"/>
        <item x="446"/>
        <item x="40"/>
        <item x="20"/>
        <item x="24"/>
        <item x="13"/>
        <item x="37"/>
        <item x="28"/>
        <item x="339"/>
        <item x="357"/>
        <item x="408"/>
        <item x="19"/>
        <item x="48"/>
        <item x="259"/>
        <item x="239"/>
        <item x="7"/>
        <item x="43"/>
        <item x="466"/>
        <item x="346"/>
        <item x="345"/>
        <item x="335"/>
        <item x="25"/>
        <item x="426"/>
        <item x="435"/>
        <item x="295"/>
        <item x="276"/>
        <item x="17"/>
        <item x="232"/>
        <item x="30"/>
        <item x="371"/>
        <item x="407"/>
        <item x="449"/>
        <item x="405"/>
        <item x="458"/>
        <item x="46"/>
        <item x="80"/>
        <item x="288"/>
        <item x="290"/>
        <item x="23"/>
        <item x="54"/>
        <item x="324"/>
        <item x="42"/>
        <item x="403"/>
        <item x="366"/>
        <item x="382"/>
        <item x="72"/>
        <item x="102"/>
        <item x="255"/>
        <item x="76"/>
        <item x="374"/>
        <item x="416"/>
        <item x="57"/>
        <item x="263"/>
        <item x="0"/>
        <item x="309"/>
        <item x="79"/>
        <item x="22"/>
        <item x="81"/>
        <item x="240"/>
        <item x="401"/>
        <item x="365"/>
        <item x="51"/>
        <item x="245"/>
        <item x="120"/>
        <item x="241"/>
        <item x="480"/>
        <item x="352"/>
        <item x="453"/>
        <item x="338"/>
        <item x="370"/>
        <item x="185"/>
        <item x="155"/>
        <item x="448"/>
        <item x="261"/>
        <item x="271"/>
        <item x="129"/>
        <item x="78"/>
        <item x="141"/>
        <item x="231"/>
        <item x="117"/>
        <item x="379"/>
        <item x="260"/>
        <item x="210"/>
        <item x="417"/>
        <item x="361"/>
        <item x="213"/>
        <item x="360"/>
        <item x="85"/>
        <item x="304"/>
        <item x="6"/>
        <item x="5"/>
        <item x="194"/>
        <item x="189"/>
        <item x="418"/>
        <item x="158"/>
        <item x="475"/>
        <item x="39"/>
        <item x="134"/>
        <item x="459"/>
        <item x="481"/>
        <item x="248"/>
        <item x="106"/>
        <item x="400"/>
        <item x="58"/>
        <item x="178"/>
        <item x="214"/>
        <item x="445"/>
        <item x="195"/>
        <item x="21"/>
        <item x="93"/>
        <item x="142"/>
        <item x="123"/>
        <item x="326"/>
        <item x="149"/>
        <item x="104"/>
        <item x="201"/>
        <item x="65"/>
        <item x="347"/>
        <item x="274"/>
        <item x="256"/>
        <item x="471"/>
        <item x="174"/>
        <item x="68"/>
        <item x="450"/>
        <item x="425"/>
        <item x="66"/>
        <item x="419"/>
        <item x="321"/>
        <item x="67"/>
        <item x="280"/>
        <item x="47"/>
        <item x="266"/>
        <item x="55"/>
        <item x="464"/>
        <item x="10"/>
        <item x="61"/>
        <item t="default"/>
      </items>
    </pivotField>
    <pivotField axis="axisRow" showAll="0">
      <items count="175">
        <item x="8"/>
        <item x="38"/>
        <item x="40"/>
        <item x="119"/>
        <item x="41"/>
        <item x="85"/>
        <item x="91"/>
        <item x="16"/>
        <item x="76"/>
        <item x="114"/>
        <item x="98"/>
        <item x="54"/>
        <item x="74"/>
        <item x="48"/>
        <item x="62"/>
        <item x="99"/>
        <item x="144"/>
        <item x="145"/>
        <item x="66"/>
        <item x="30"/>
        <item x="116"/>
        <item x="82"/>
        <item x="87"/>
        <item x="50"/>
        <item x="161"/>
        <item x="4"/>
        <item x="97"/>
        <item x="148"/>
        <item x="168"/>
        <item x="105"/>
        <item x="45"/>
        <item x="36"/>
        <item x="0"/>
        <item x="137"/>
        <item x="142"/>
        <item x="69"/>
        <item x="34"/>
        <item x="112"/>
        <item x="17"/>
        <item x="156"/>
        <item x="46"/>
        <item x="150"/>
        <item x="121"/>
        <item x="160"/>
        <item x="14"/>
        <item x="122"/>
        <item x="139"/>
        <item x="146"/>
        <item x="18"/>
        <item x="127"/>
        <item x="5"/>
        <item x="109"/>
        <item x="128"/>
        <item x="29"/>
        <item x="70"/>
        <item x="158"/>
        <item x="22"/>
        <item x="143"/>
        <item x="19"/>
        <item x="171"/>
        <item x="56"/>
        <item x="115"/>
        <item x="24"/>
        <item x="7"/>
        <item x="140"/>
        <item x="15"/>
        <item x="11"/>
        <item x="123"/>
        <item x="63"/>
        <item x="159"/>
        <item x="42"/>
        <item x="138"/>
        <item x="104"/>
        <item x="167"/>
        <item x="65"/>
        <item x="155"/>
        <item x="37"/>
        <item x="165"/>
        <item x="133"/>
        <item x="131"/>
        <item x="141"/>
        <item x="172"/>
        <item x="90"/>
        <item x="170"/>
        <item x="113"/>
        <item x="68"/>
        <item x="75"/>
        <item x="100"/>
        <item x="71"/>
        <item x="151"/>
        <item x="166"/>
        <item x="92"/>
        <item x="83"/>
        <item x="43"/>
        <item x="108"/>
        <item x="164"/>
        <item x="84"/>
        <item x="169"/>
        <item x="33"/>
        <item x="110"/>
        <item x="32"/>
        <item x="9"/>
        <item x="35"/>
        <item x="53"/>
        <item x="27"/>
        <item x="25"/>
        <item x="130"/>
        <item x="72"/>
        <item x="49"/>
        <item x="147"/>
        <item x="21"/>
        <item x="103"/>
        <item x="80"/>
        <item x="58"/>
        <item x="64"/>
        <item x="107"/>
        <item x="1"/>
        <item x="67"/>
        <item x="89"/>
        <item x="117"/>
        <item x="59"/>
        <item x="61"/>
        <item x="118"/>
        <item x="106"/>
        <item x="163"/>
        <item x="6"/>
        <item x="31"/>
        <item x="101"/>
        <item x="79"/>
        <item x="28"/>
        <item x="2"/>
        <item x="73"/>
        <item x="55"/>
        <item x="95"/>
        <item x="10"/>
        <item x="88"/>
        <item x="3"/>
        <item x="86"/>
        <item x="120"/>
        <item x="20"/>
        <item x="47"/>
        <item x="94"/>
        <item x="93"/>
        <item x="44"/>
        <item x="12"/>
        <item x="132"/>
        <item x="126"/>
        <item x="57"/>
        <item x="23"/>
        <item x="102"/>
        <item x="152"/>
        <item x="52"/>
        <item x="51"/>
        <item x="134"/>
        <item x="78"/>
        <item x="162"/>
        <item x="153"/>
        <item x="154"/>
        <item x="136"/>
        <item x="124"/>
        <item x="39"/>
        <item x="135"/>
        <item x="149"/>
        <item x="125"/>
        <item x="157"/>
        <item x="111"/>
        <item x="13"/>
        <item x="60"/>
        <item x="173"/>
        <item x="81"/>
        <item x="129"/>
        <item x="26"/>
        <item x="96"/>
        <item x="77"/>
        <item t="default"/>
      </items>
    </pivotField>
    <pivotField axis="axisPage" multipleItemSelectionAllowed="1" showAll="0">
      <items count="10">
        <item x="0"/>
        <item h="1" x="5"/>
        <item h="1" x="7"/>
        <item h="1" x="8"/>
        <item h="1" x="6"/>
        <item h="1" x="3"/>
        <item h="1" x="4"/>
        <item h="1" x="1"/>
        <item h="1" x="2"/>
        <item t="default"/>
      </items>
    </pivotField>
    <pivotField axis="axisPage" multipleItemSelectionAllowed="1" showAll="0">
      <items count="6">
        <item h="1" x="4"/>
        <item h="1" x="2"/>
        <item h="1"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8">
        <item h="1" x="14"/>
        <item h="1" x="4"/>
        <item h="1" x="9"/>
        <item h="1" x="15"/>
        <item h="1" x="11"/>
        <item h="1" x="10"/>
        <item h="1" x="8"/>
        <item h="1" x="3"/>
        <item h="1" x="2"/>
        <item x="1"/>
        <item x="5"/>
        <item x="6"/>
        <item x="7"/>
        <item x="0"/>
        <item x="12"/>
        <item x="13"/>
        <item x="16"/>
        <item t="default"/>
      </items>
    </pivotField>
  </pivotFields>
  <rowFields count="2">
    <field x="0"/>
    <field x="1"/>
  </rowFields>
  <rowItems count="25">
    <i>
      <x v="16"/>
    </i>
    <i r="1">
      <x v="166"/>
    </i>
    <i>
      <x v="49"/>
    </i>
    <i r="1">
      <x v="154"/>
    </i>
    <i>
      <x v="85"/>
    </i>
    <i r="1">
      <x v="148"/>
    </i>
    <i>
      <x v="169"/>
    </i>
    <i r="1">
      <x v="121"/>
    </i>
    <i>
      <x v="213"/>
    </i>
    <i r="1">
      <x v="104"/>
    </i>
    <i>
      <x v="224"/>
    </i>
    <i r="1">
      <x v="76"/>
    </i>
    <i>
      <x v="309"/>
    </i>
    <i r="1">
      <x v="63"/>
    </i>
    <i>
      <x v="343"/>
    </i>
    <i r="1">
      <x v="66"/>
    </i>
    <i>
      <x v="372"/>
    </i>
    <i r="1">
      <x v="45"/>
    </i>
    <i>
      <x v="404"/>
    </i>
    <i r="1">
      <x v="40"/>
    </i>
    <i>
      <x v="413"/>
    </i>
    <i r="1">
      <x v="35"/>
    </i>
    <i>
      <x v="421"/>
    </i>
    <i r="1">
      <x v="21"/>
    </i>
    <i t="grand">
      <x/>
    </i>
  </rowItems>
  <colItems count="1">
    <i/>
  </colItems>
  <pageFields count="3">
    <pageField fld="13" hier="-1"/>
    <pageField fld="3" hier="-1"/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1" xr16:uid="{66D68903-991A-44DC-8484-866EF7AEBAB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15"/>
  <sheetViews>
    <sheetView tabSelected="1" topLeftCell="T1" zoomScale="85" zoomScaleNormal="85" workbookViewId="0">
      <selection activeCell="AK23" sqref="AK23"/>
    </sheetView>
  </sheetViews>
  <sheetFormatPr defaultRowHeight="15" x14ac:dyDescent="0.25"/>
  <cols>
    <col min="1" max="1" width="14.85546875" style="4" bestFit="1" customWidth="1"/>
    <col min="2" max="2" width="12.140625" style="4" bestFit="1" customWidth="1"/>
    <col min="3" max="3" width="11.140625" style="4" bestFit="1" customWidth="1"/>
    <col min="4" max="4" width="15.42578125" style="4" customWidth="1"/>
    <col min="5" max="5" width="8.85546875" style="4" customWidth="1"/>
    <col min="6" max="6" width="8.7109375" style="4" customWidth="1"/>
    <col min="7" max="7" width="12" style="4" customWidth="1"/>
    <col min="8" max="8" width="7.7109375" style="4" customWidth="1"/>
    <col min="9" max="9" width="7.5703125" style="4" customWidth="1"/>
    <col min="10" max="10" width="8.85546875" style="4" customWidth="1"/>
    <col min="11" max="11" width="9.140625" style="4" customWidth="1"/>
    <col min="12" max="12" width="8.7109375" style="4" customWidth="1"/>
    <col min="13" max="13" width="14" style="4" customWidth="1"/>
    <col min="14" max="14" width="24.28515625" style="4" customWidth="1"/>
    <col min="15" max="15" width="14" style="4" customWidth="1"/>
    <col min="16" max="16" width="13.28515625" style="4" customWidth="1"/>
    <col min="17" max="17" width="12.5703125" style="4" customWidth="1"/>
    <col min="18" max="18" width="12.42578125" style="4" customWidth="1"/>
    <col min="19" max="19" width="21.140625" style="4" customWidth="1"/>
    <col min="20" max="20" width="26.28515625" style="4" customWidth="1"/>
    <col min="21" max="21" width="9.140625" style="4"/>
    <col min="22" max="22" width="12" style="4" customWidth="1"/>
    <col min="23" max="25" width="9.140625" style="4"/>
    <col min="26" max="26" width="13.42578125" style="4" customWidth="1"/>
    <col min="27" max="27" width="28.28515625" style="4" customWidth="1"/>
    <col min="28" max="28" width="17.85546875" style="4" customWidth="1"/>
    <col min="29" max="29" width="20.5703125" style="4" customWidth="1"/>
    <col min="30" max="30" width="20.28515625" style="4" customWidth="1"/>
    <col min="31" max="37" width="9.140625" style="4"/>
    <col min="38" max="38" width="14.42578125" style="4" customWidth="1"/>
    <col min="39" max="39" width="27.28515625" style="4" customWidth="1"/>
    <col min="40" max="40" width="14.7109375" style="4" customWidth="1"/>
    <col min="41" max="16384" width="9.140625" style="4"/>
  </cols>
  <sheetData>
    <row r="1" spans="1:4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672</v>
      </c>
      <c r="O1" s="4" t="s">
        <v>676</v>
      </c>
      <c r="P1" s="4" t="s">
        <v>677</v>
      </c>
      <c r="Q1" s="4" t="s">
        <v>678</v>
      </c>
      <c r="R1" s="4" t="s">
        <v>679</v>
      </c>
      <c r="S1" s="4" t="s">
        <v>680</v>
      </c>
      <c r="T1" s="4" t="s">
        <v>681</v>
      </c>
      <c r="U1" s="4" t="s">
        <v>682</v>
      </c>
      <c r="V1" s="4" t="s">
        <v>683</v>
      </c>
      <c r="W1" s="4" t="s">
        <v>684</v>
      </c>
      <c r="X1" s="4" t="s">
        <v>685</v>
      </c>
      <c r="Y1" s="4" t="s">
        <v>686</v>
      </c>
      <c r="Z1" s="4" t="s">
        <v>687</v>
      </c>
      <c r="AA1" s="4" t="s">
        <v>703</v>
      </c>
      <c r="AB1" s="4" t="s">
        <v>704</v>
      </c>
      <c r="AC1" s="4" t="s">
        <v>705</v>
      </c>
      <c r="AD1" s="4" t="s">
        <v>706</v>
      </c>
      <c r="AL1" s="7" t="s">
        <v>690</v>
      </c>
      <c r="AM1" s="4" t="s">
        <v>691</v>
      </c>
      <c r="AN1" s="4">
        <f>S320</f>
        <v>55.599999999999994</v>
      </c>
    </row>
    <row r="2" spans="1:42" x14ac:dyDescent="0.25">
      <c r="A2" s="4" t="s">
        <v>335</v>
      </c>
      <c r="B2" s="4" t="s">
        <v>177</v>
      </c>
      <c r="C2" s="4">
        <v>1</v>
      </c>
      <c r="D2" s="4">
        <v>3</v>
      </c>
      <c r="E2" s="4">
        <v>2</v>
      </c>
      <c r="F2" s="4">
        <v>2</v>
      </c>
      <c r="G2" s="4">
        <v>2</v>
      </c>
      <c r="H2" s="4">
        <v>3</v>
      </c>
      <c r="I2" s="4">
        <v>71</v>
      </c>
      <c r="J2" s="4">
        <v>20</v>
      </c>
      <c r="K2" s="4">
        <v>46</v>
      </c>
      <c r="L2" s="4">
        <v>6</v>
      </c>
      <c r="M2" s="4">
        <v>22</v>
      </c>
      <c r="N2" s="4">
        <f>AVERAGE(E2:H2)</f>
        <v>2.25</v>
      </c>
      <c r="O2" s="4">
        <f>IF(E2=2,0,IF(E2=3,4,IF(E2=4,6,IF(E2=5,8,IF(E2=6,10,0)))))</f>
        <v>0</v>
      </c>
      <c r="P2" s="4">
        <f>IF(F2=2,0,IF(F2=3,4,IF(F2=4,6,IF(F2=5,8,IF(F2=6,10,0)))))</f>
        <v>0</v>
      </c>
      <c r="Q2" s="4">
        <f>IF(G2=2,0,IF(G2=3,4,IF(G2=4,6,IF(G2=5,8,IF(G2=6,10,0)))))</f>
        <v>0</v>
      </c>
      <c r="R2" s="4">
        <f>IF(H2=2,0,IF(H2=3,4,IF(H2=4,6,IF(H2=5,8,IF(H2=6,10,0)))))</f>
        <v>4</v>
      </c>
      <c r="S2" s="4">
        <f>AA2+AB2</f>
        <v>21.5</v>
      </c>
      <c r="T2" s="4">
        <v>0</v>
      </c>
      <c r="U2" s="4">
        <f>IF(I2=100,1,0)</f>
        <v>0</v>
      </c>
      <c r="V2" s="4">
        <f>IF(J2=100,1,0)</f>
        <v>0</v>
      </c>
      <c r="W2" s="4">
        <f>IF(K2=100,1,0)</f>
        <v>0</v>
      </c>
      <c r="X2" s="4">
        <f>IF(L2=100,1,0)</f>
        <v>0</v>
      </c>
      <c r="Y2" s="4">
        <f>IF(M2=100,1,0)</f>
        <v>0</v>
      </c>
      <c r="Z2" s="4">
        <f>IF(SUM(U2:Y2)&gt;=3,1,0)</f>
        <v>0</v>
      </c>
      <c r="AA2" s="4">
        <f>SUM(C2,O2:R2,AC2)</f>
        <v>5</v>
      </c>
      <c r="AB2" s="4">
        <f>I2/10+J2/10+K2/10+L2/10+M2/10</f>
        <v>16.5</v>
      </c>
      <c r="AC2" s="4">
        <f>IF(D2=6,2,0)</f>
        <v>0</v>
      </c>
      <c r="AD2" s="4">
        <f>IF(AA2&gt;AB2,1,0)</f>
        <v>0</v>
      </c>
      <c r="AM2" s="4" t="s">
        <v>692</v>
      </c>
      <c r="AN2" s="5" t="s">
        <v>65</v>
      </c>
      <c r="AO2" s="5" t="s">
        <v>66</v>
      </c>
    </row>
    <row r="3" spans="1:42" x14ac:dyDescent="0.25">
      <c r="A3" s="4" t="s">
        <v>129</v>
      </c>
      <c r="B3" s="4" t="s">
        <v>130</v>
      </c>
      <c r="C3" s="4">
        <v>1</v>
      </c>
      <c r="D3" s="4">
        <v>5</v>
      </c>
      <c r="E3" s="4">
        <v>2</v>
      </c>
      <c r="F3" s="4">
        <v>2</v>
      </c>
      <c r="G3" s="4">
        <v>3</v>
      </c>
      <c r="H3" s="4">
        <v>5</v>
      </c>
      <c r="I3" s="4">
        <v>11</v>
      </c>
      <c r="J3" s="4">
        <v>24</v>
      </c>
      <c r="K3" s="4">
        <v>35</v>
      </c>
      <c r="L3" s="4">
        <v>70</v>
      </c>
      <c r="M3" s="4">
        <v>6</v>
      </c>
      <c r="N3" s="4">
        <f>AVERAGE(E3:H3)</f>
        <v>3</v>
      </c>
      <c r="O3" s="4">
        <f>IF(E3=2,0,IF(E3=3,4,IF(E3=4,6,IF(E3=5,8,IF(E3=6,10,0)))))</f>
        <v>0</v>
      </c>
      <c r="P3" s="4">
        <f>IF(F3=2,0,IF(F3=3,4,IF(F3=4,6,IF(F3=5,8,IF(F3=6,10,0)))))</f>
        <v>0</v>
      </c>
      <c r="Q3" s="4">
        <f>IF(G3=2,0,IF(G3=3,4,IF(G3=4,6,IF(G3=5,8,IF(G3=6,10,0)))))</f>
        <v>4</v>
      </c>
      <c r="R3" s="4">
        <f>IF(H3=2,0,IF(H3=3,4,IF(H3=4,6,IF(H3=5,8,IF(H3=6,10,0)))))</f>
        <v>8</v>
      </c>
      <c r="S3" s="4">
        <f>AA3+AB3</f>
        <v>27.6</v>
      </c>
      <c r="T3" s="4">
        <f>IF(S2=S3,T2+1,0)</f>
        <v>0</v>
      </c>
      <c r="U3" s="4">
        <f>IF(I3=100,1,0)</f>
        <v>0</v>
      </c>
      <c r="V3" s="4">
        <f>IF(J3=100,1,0)</f>
        <v>0</v>
      </c>
      <c r="W3" s="4">
        <f>IF(K3=100,1,0)</f>
        <v>0</v>
      </c>
      <c r="X3" s="4">
        <f>IF(L3=100,1,0)</f>
        <v>0</v>
      </c>
      <c r="Y3" s="4">
        <f>IF(M3=100,1,0)</f>
        <v>0</v>
      </c>
      <c r="Z3" s="4">
        <f>IF(SUM(U3:Y3)&gt;=3,1,0)</f>
        <v>0</v>
      </c>
      <c r="AA3" s="4">
        <f>SUM(C3,O3:R3,AC3)</f>
        <v>13</v>
      </c>
      <c r="AB3" s="4">
        <f>I3/10+J3/10+K3/10+L3/10+M3/10</f>
        <v>14.6</v>
      </c>
      <c r="AC3" s="4">
        <f>IF(D3=6,2,0)</f>
        <v>0</v>
      </c>
      <c r="AD3" s="4">
        <f>IF(AA3&gt;AB3,1,0)</f>
        <v>0</v>
      </c>
      <c r="AN3" s="5" t="s">
        <v>226</v>
      </c>
      <c r="AO3" s="5" t="s">
        <v>74</v>
      </c>
    </row>
    <row r="4" spans="1:42" x14ac:dyDescent="0.25">
      <c r="A4" s="4" t="s">
        <v>196</v>
      </c>
      <c r="B4" s="4" t="s">
        <v>197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10</v>
      </c>
      <c r="J4" s="4">
        <v>93</v>
      </c>
      <c r="K4" s="4">
        <v>88</v>
      </c>
      <c r="L4" s="4">
        <v>23</v>
      </c>
      <c r="M4" s="4">
        <v>43</v>
      </c>
      <c r="N4" s="4">
        <f>AVERAGE(E4:H4)</f>
        <v>2</v>
      </c>
      <c r="O4" s="4">
        <f>IF(E4=2,0,IF(E4=3,4,IF(E4=4,6,IF(E4=5,8,IF(E4=6,10,0)))))</f>
        <v>0</v>
      </c>
      <c r="P4" s="4">
        <f>IF(F4=2,0,IF(F4=3,4,IF(F4=4,6,IF(F4=5,8,IF(F4=6,10,0)))))</f>
        <v>0</v>
      </c>
      <c r="Q4" s="4">
        <f>IF(G4=2,0,IF(G4=3,4,IF(G4=4,6,IF(G4=5,8,IF(G4=6,10,0)))))</f>
        <v>0</v>
      </c>
      <c r="R4" s="4">
        <f>IF(H4=2,0,IF(H4=3,4,IF(H4=4,6,IF(H4=5,8,IF(H4=6,10,0)))))</f>
        <v>0</v>
      </c>
      <c r="S4" s="4">
        <f>AA4+AB4</f>
        <v>27.700000000000003</v>
      </c>
      <c r="T4" s="4">
        <f>IF(S3=S4,T3+1,0)</f>
        <v>0</v>
      </c>
      <c r="U4" s="4">
        <f>IF(I4=100,1,0)</f>
        <v>0</v>
      </c>
      <c r="V4" s="4">
        <f>IF(J4=100,1,0)</f>
        <v>0</v>
      </c>
      <c r="W4" s="4">
        <f>IF(K4=100,1,0)</f>
        <v>0</v>
      </c>
      <c r="X4" s="4">
        <f>IF(L4=100,1,0)</f>
        <v>0</v>
      </c>
      <c r="Y4" s="4">
        <f>IF(M4=100,1,0)</f>
        <v>0</v>
      </c>
      <c r="Z4" s="4">
        <f>IF(SUM(U4:Y4)&gt;=3,1,0)</f>
        <v>0</v>
      </c>
      <c r="AA4" s="4">
        <f>SUM(C4,O4:R4,AC4)</f>
        <v>2</v>
      </c>
      <c r="AB4" s="4">
        <f>I4/10+J4/10+K4/10+L4/10+M4/10</f>
        <v>25.700000000000003</v>
      </c>
      <c r="AC4" s="4">
        <f>IF(D4=6,2,0)</f>
        <v>0</v>
      </c>
      <c r="AD4" s="4">
        <f>IF(AA4&gt;AB4,1,0)</f>
        <v>0</v>
      </c>
      <c r="AN4" s="5" t="s">
        <v>252</v>
      </c>
      <c r="AO4" s="5" t="s">
        <v>253</v>
      </c>
    </row>
    <row r="5" spans="1:42" x14ac:dyDescent="0.25">
      <c r="A5" s="4" t="s">
        <v>455</v>
      </c>
      <c r="B5" s="4" t="s">
        <v>369</v>
      </c>
      <c r="C5" s="4">
        <v>4</v>
      </c>
      <c r="D5" s="4">
        <v>4</v>
      </c>
      <c r="E5" s="4">
        <v>3</v>
      </c>
      <c r="F5" s="4">
        <v>2</v>
      </c>
      <c r="G5" s="4">
        <v>3</v>
      </c>
      <c r="H5" s="4">
        <v>2</v>
      </c>
      <c r="I5" s="4">
        <v>31</v>
      </c>
      <c r="J5" s="4">
        <v>59</v>
      </c>
      <c r="K5" s="4">
        <v>7</v>
      </c>
      <c r="L5" s="4">
        <v>38</v>
      </c>
      <c r="M5" s="4">
        <v>24</v>
      </c>
      <c r="N5" s="4">
        <f>AVERAGE(E5:H5)</f>
        <v>2.5</v>
      </c>
      <c r="O5" s="4">
        <f>IF(E5=2,0,IF(E5=3,4,IF(E5=4,6,IF(E5=5,8,IF(E5=6,10,0)))))</f>
        <v>4</v>
      </c>
      <c r="P5" s="4">
        <f>IF(F5=2,0,IF(F5=3,4,IF(F5=4,6,IF(F5=5,8,IF(F5=6,10,0)))))</f>
        <v>0</v>
      </c>
      <c r="Q5" s="4">
        <f>IF(G5=2,0,IF(G5=3,4,IF(G5=4,6,IF(G5=5,8,IF(G5=6,10,0)))))</f>
        <v>4</v>
      </c>
      <c r="R5" s="4">
        <f>IF(H5=2,0,IF(H5=3,4,IF(H5=4,6,IF(H5=5,8,IF(H5=6,10,0)))))</f>
        <v>0</v>
      </c>
      <c r="S5" s="4">
        <f>AA5+AB5</f>
        <v>27.9</v>
      </c>
      <c r="T5" s="4">
        <f>IF(S4=S5,T4+1,0)</f>
        <v>0</v>
      </c>
      <c r="U5" s="4">
        <f>IF(I5=100,1,0)</f>
        <v>0</v>
      </c>
      <c r="V5" s="4">
        <f>IF(J5=100,1,0)</f>
        <v>0</v>
      </c>
      <c r="W5" s="4">
        <f>IF(K5=100,1,0)</f>
        <v>0</v>
      </c>
      <c r="X5" s="4">
        <f>IF(L5=100,1,0)</f>
        <v>0</v>
      </c>
      <c r="Y5" s="4">
        <f>IF(M5=100,1,0)</f>
        <v>0</v>
      </c>
      <c r="Z5" s="4">
        <f>IF(SUM(U5:Y5)&gt;=3,1,0)</f>
        <v>0</v>
      </c>
      <c r="AA5" s="4">
        <f>SUM(C5,O5:R5,AC5)</f>
        <v>12</v>
      </c>
      <c r="AB5" s="4">
        <f>I5/10+J5/10+K5/10+L5/10+M5/10</f>
        <v>15.9</v>
      </c>
      <c r="AC5" s="4">
        <f>IF(D5=6,2,0)</f>
        <v>0</v>
      </c>
      <c r="AD5" s="4">
        <f>IF(AA5&gt;AB5,1,0)</f>
        <v>0</v>
      </c>
      <c r="AN5" s="5" t="s">
        <v>548</v>
      </c>
      <c r="AO5" s="5" t="s">
        <v>126</v>
      </c>
    </row>
    <row r="6" spans="1:42" x14ac:dyDescent="0.25">
      <c r="A6" s="4" t="s">
        <v>576</v>
      </c>
      <c r="B6" s="4" t="s">
        <v>430</v>
      </c>
      <c r="C6" s="4">
        <v>7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1</v>
      </c>
      <c r="J6" s="4">
        <v>25</v>
      </c>
      <c r="K6" s="4">
        <v>33</v>
      </c>
      <c r="L6" s="4">
        <v>91</v>
      </c>
      <c r="M6" s="4">
        <v>60</v>
      </c>
      <c r="N6" s="4">
        <f>AVERAGE(E6:H6)</f>
        <v>2</v>
      </c>
      <c r="O6" s="4">
        <f>IF(E6=2,0,IF(E6=3,4,IF(E6=4,6,IF(E6=5,8,IF(E6=6,10,0)))))</f>
        <v>0</v>
      </c>
      <c r="P6" s="4">
        <f>IF(F6=2,0,IF(F6=3,4,IF(F6=4,6,IF(F6=5,8,IF(F6=6,10,0)))))</f>
        <v>0</v>
      </c>
      <c r="Q6" s="4">
        <f>IF(G6=2,0,IF(G6=3,4,IF(G6=4,6,IF(G6=5,8,IF(G6=6,10,0)))))</f>
        <v>0</v>
      </c>
      <c r="R6" s="4">
        <f>IF(H6=2,0,IF(H6=3,4,IF(H6=4,6,IF(H6=5,8,IF(H6=6,10,0)))))</f>
        <v>0</v>
      </c>
      <c r="S6" s="4">
        <f>AA6+AB6</f>
        <v>28</v>
      </c>
      <c r="T6" s="4">
        <f>IF(S5=S6,T5+1,0)</f>
        <v>0</v>
      </c>
      <c r="U6" s="4">
        <f>IF(I6=100,1,0)</f>
        <v>0</v>
      </c>
      <c r="V6" s="4">
        <f>IF(J6=100,1,0)</f>
        <v>0</v>
      </c>
      <c r="W6" s="4">
        <f>IF(K6=100,1,0)</f>
        <v>0</v>
      </c>
      <c r="X6" s="4">
        <f>IF(L6=100,1,0)</f>
        <v>0</v>
      </c>
      <c r="Y6" s="4">
        <f>IF(M6=100,1,0)</f>
        <v>0</v>
      </c>
      <c r="Z6" s="4">
        <f>IF(SUM(U6:Y6)&gt;=3,1,0)</f>
        <v>0</v>
      </c>
      <c r="AA6" s="4">
        <f>SUM(C6,O6:R6,AC6)</f>
        <v>7</v>
      </c>
      <c r="AB6" s="4">
        <f>I6/10+J6/10+K6/10+L6/10+M6/10</f>
        <v>21</v>
      </c>
      <c r="AC6" s="4">
        <f>IF(D6=6,2,0)</f>
        <v>0</v>
      </c>
      <c r="AD6" s="4">
        <f>IF(AA6&gt;AB6,1,0)</f>
        <v>0</v>
      </c>
      <c r="AN6" s="5" t="s">
        <v>578</v>
      </c>
      <c r="AO6" s="5" t="s">
        <v>579</v>
      </c>
    </row>
    <row r="7" spans="1:42" x14ac:dyDescent="0.25">
      <c r="A7" s="4" t="s">
        <v>255</v>
      </c>
      <c r="B7" s="4" t="s">
        <v>222</v>
      </c>
      <c r="C7" s="4">
        <v>1</v>
      </c>
      <c r="D7" s="4">
        <v>2</v>
      </c>
      <c r="E7" s="4">
        <v>6</v>
      </c>
      <c r="F7" s="4">
        <v>4</v>
      </c>
      <c r="G7" s="4">
        <v>2</v>
      </c>
      <c r="H7" s="4">
        <v>2</v>
      </c>
      <c r="I7" s="4">
        <v>32</v>
      </c>
      <c r="J7" s="4">
        <v>18</v>
      </c>
      <c r="K7" s="4">
        <v>1</v>
      </c>
      <c r="L7" s="4">
        <v>56</v>
      </c>
      <c r="M7" s="4">
        <v>7</v>
      </c>
      <c r="N7" s="4">
        <f>AVERAGE(E7:H7)</f>
        <v>3.5</v>
      </c>
      <c r="O7" s="4">
        <f>IF(E7=2,0,IF(E7=3,4,IF(E7=4,6,IF(E7=5,8,IF(E7=6,10,0)))))</f>
        <v>10</v>
      </c>
      <c r="P7" s="4">
        <f>IF(F7=2,0,IF(F7=3,4,IF(F7=4,6,IF(F7=5,8,IF(F7=6,10,0)))))</f>
        <v>6</v>
      </c>
      <c r="Q7" s="4">
        <f>IF(G7=2,0,IF(G7=3,4,IF(G7=4,6,IF(G7=5,8,IF(G7=6,10,0)))))</f>
        <v>0</v>
      </c>
      <c r="R7" s="4">
        <f>IF(H7=2,0,IF(H7=3,4,IF(H7=4,6,IF(H7=5,8,IF(H7=6,10,0)))))</f>
        <v>0</v>
      </c>
      <c r="S7" s="4">
        <f>AA7+AB7</f>
        <v>28.4</v>
      </c>
      <c r="T7" s="4">
        <f>IF(S6=S7,T6+1,0)</f>
        <v>0</v>
      </c>
      <c r="U7" s="4">
        <f>IF(I7=100,1,0)</f>
        <v>0</v>
      </c>
      <c r="V7" s="4">
        <f>IF(J7=100,1,0)</f>
        <v>0</v>
      </c>
      <c r="W7" s="4">
        <f>IF(K7=100,1,0)</f>
        <v>0</v>
      </c>
      <c r="X7" s="4">
        <f>IF(L7=100,1,0)</f>
        <v>0</v>
      </c>
      <c r="Y7" s="4">
        <f>IF(M7=100,1,0)</f>
        <v>0</v>
      </c>
      <c r="Z7" s="4">
        <f>IF(SUM(U7:Y7)&gt;=3,1,0)</f>
        <v>0</v>
      </c>
      <c r="AA7" s="4">
        <f>SUM(C7,O7:R7,AC7)</f>
        <v>17</v>
      </c>
      <c r="AB7" s="4">
        <f>I7/10+J7/10+K7/10+L7/10+M7/10</f>
        <v>11.399999999999999</v>
      </c>
      <c r="AC7" s="4">
        <f>IF(D7=6,2,0)</f>
        <v>0</v>
      </c>
      <c r="AD7" s="4">
        <f>IF(AA7&gt;AB7,1,0)</f>
        <v>1</v>
      </c>
      <c r="AN7" s="5" t="s">
        <v>259</v>
      </c>
      <c r="AO7" s="5" t="s">
        <v>260</v>
      </c>
    </row>
    <row r="8" spans="1:42" x14ac:dyDescent="0.25">
      <c r="A8" s="4" t="s">
        <v>406</v>
      </c>
      <c r="B8" s="4" t="s">
        <v>38</v>
      </c>
      <c r="C8" s="4">
        <v>0</v>
      </c>
      <c r="D8" s="4">
        <v>5</v>
      </c>
      <c r="E8" s="4">
        <v>6</v>
      </c>
      <c r="F8" s="4">
        <v>2</v>
      </c>
      <c r="G8" s="4">
        <v>2</v>
      </c>
      <c r="H8" s="4">
        <v>3</v>
      </c>
      <c r="I8" s="4">
        <v>50</v>
      </c>
      <c r="J8" s="4">
        <v>5</v>
      </c>
      <c r="K8" s="4">
        <v>14</v>
      </c>
      <c r="L8" s="4">
        <v>44</v>
      </c>
      <c r="M8" s="4">
        <v>45</v>
      </c>
      <c r="N8" s="4">
        <f>AVERAGE(E8:H8)</f>
        <v>3.25</v>
      </c>
      <c r="O8" s="4">
        <f>IF(E8=2,0,IF(E8=3,4,IF(E8=4,6,IF(E8=5,8,IF(E8=6,10,0)))))</f>
        <v>10</v>
      </c>
      <c r="P8" s="4">
        <f>IF(F8=2,0,IF(F8=3,4,IF(F8=4,6,IF(F8=5,8,IF(F8=6,10,0)))))</f>
        <v>0</v>
      </c>
      <c r="Q8" s="4">
        <f>IF(G8=2,0,IF(G8=3,4,IF(G8=4,6,IF(G8=5,8,IF(G8=6,10,0)))))</f>
        <v>0</v>
      </c>
      <c r="R8" s="4">
        <f>IF(H8=2,0,IF(H8=3,4,IF(H8=4,6,IF(H8=5,8,IF(H8=6,10,0)))))</f>
        <v>4</v>
      </c>
      <c r="S8" s="4">
        <f>AA8+AB8</f>
        <v>29.8</v>
      </c>
      <c r="T8" s="4">
        <f>IF(S7=S8,T7+1,0)</f>
        <v>0</v>
      </c>
      <c r="U8" s="4">
        <f>IF(I8=100,1,0)</f>
        <v>0</v>
      </c>
      <c r="V8" s="4">
        <f>IF(J8=100,1,0)</f>
        <v>0</v>
      </c>
      <c r="W8" s="4">
        <f>IF(K8=100,1,0)</f>
        <v>0</v>
      </c>
      <c r="X8" s="4">
        <f>IF(L8=100,1,0)</f>
        <v>0</v>
      </c>
      <c r="Y8" s="4">
        <f>IF(M8=100,1,0)</f>
        <v>0</v>
      </c>
      <c r="Z8" s="4">
        <f>IF(SUM(U8:Y8)&gt;=3,1,0)</f>
        <v>0</v>
      </c>
      <c r="AA8" s="4">
        <f>SUM(C8,O8:R8,AC8)</f>
        <v>14</v>
      </c>
      <c r="AB8" s="4">
        <f>I8/10+J8/10+K8/10+L8/10+M8/10</f>
        <v>15.8</v>
      </c>
      <c r="AC8" s="4">
        <f>IF(D8=6,2,0)</f>
        <v>0</v>
      </c>
      <c r="AD8" s="4">
        <f>IF(AA8&gt;AB8,1,0)</f>
        <v>0</v>
      </c>
      <c r="AL8" s="7" t="s">
        <v>689</v>
      </c>
      <c r="AM8" s="4" t="str">
        <f>A442</f>
        <v>Stankiewicz</v>
      </c>
      <c r="AN8" s="4" t="str">
        <f>B442</f>
        <v>Hanna</v>
      </c>
    </row>
    <row r="9" spans="1:42" x14ac:dyDescent="0.25">
      <c r="A9" s="4" t="s">
        <v>636</v>
      </c>
      <c r="B9" s="4" t="s">
        <v>340</v>
      </c>
      <c r="C9" s="4">
        <v>1</v>
      </c>
      <c r="D9" s="4">
        <v>4</v>
      </c>
      <c r="E9" s="4">
        <v>2</v>
      </c>
      <c r="F9" s="4">
        <v>2</v>
      </c>
      <c r="G9" s="4">
        <v>4</v>
      </c>
      <c r="H9" s="4">
        <v>2</v>
      </c>
      <c r="I9" s="4">
        <v>68</v>
      </c>
      <c r="J9" s="4">
        <v>81</v>
      </c>
      <c r="K9" s="4">
        <v>24</v>
      </c>
      <c r="L9" s="4">
        <v>15</v>
      </c>
      <c r="M9" s="4">
        <v>48</v>
      </c>
      <c r="N9" s="4">
        <f>AVERAGE(E9:H9)</f>
        <v>2.5</v>
      </c>
      <c r="O9" s="4">
        <f>IF(E9=2,0,IF(E9=3,4,IF(E9=4,6,IF(E9=5,8,IF(E9=6,10,0)))))</f>
        <v>0</v>
      </c>
      <c r="P9" s="4">
        <f>IF(F9=2,0,IF(F9=3,4,IF(F9=4,6,IF(F9=5,8,IF(F9=6,10,0)))))</f>
        <v>0</v>
      </c>
      <c r="Q9" s="4">
        <f>IF(G9=2,0,IF(G9=3,4,IF(G9=4,6,IF(G9=5,8,IF(G9=6,10,0)))))</f>
        <v>6</v>
      </c>
      <c r="R9" s="4">
        <f>IF(H9=2,0,IF(H9=3,4,IF(H9=4,6,IF(H9=5,8,IF(H9=6,10,0)))))</f>
        <v>0</v>
      </c>
      <c r="S9" s="4">
        <f>AA9+AB9</f>
        <v>30.599999999999998</v>
      </c>
      <c r="T9" s="4">
        <f>IF(S8=S9,T8+1,0)</f>
        <v>0</v>
      </c>
      <c r="U9" s="4">
        <f>IF(I9=100,1,0)</f>
        <v>0</v>
      </c>
      <c r="V9" s="4">
        <f>IF(J9=100,1,0)</f>
        <v>0</v>
      </c>
      <c r="W9" s="4">
        <f>IF(K9=100,1,0)</f>
        <v>0</v>
      </c>
      <c r="X9" s="4">
        <f>IF(L9=100,1,0)</f>
        <v>0</v>
      </c>
      <c r="Y9" s="4">
        <f>IF(M9=100,1,0)</f>
        <v>0</v>
      </c>
      <c r="Z9" s="4">
        <f>IF(SUM(U9:Y9)&gt;=3,1,0)</f>
        <v>0</v>
      </c>
      <c r="AA9" s="4">
        <f>SUM(C9,O9:R9,AC9)</f>
        <v>7</v>
      </c>
      <c r="AB9" s="4">
        <f>I9/10+J9/10+K9/10+L9/10+M9/10</f>
        <v>23.599999999999998</v>
      </c>
      <c r="AC9" s="4">
        <f>IF(D9=6,2,0)</f>
        <v>0</v>
      </c>
      <c r="AD9" s="4">
        <f>IF(AA9&gt;AB9,1,0)</f>
        <v>0</v>
      </c>
      <c r="AM9" s="4" t="str">
        <f>A477</f>
        <v>Dｾbrowski</v>
      </c>
      <c r="AN9" s="4" t="str">
        <f>B477</f>
        <v>Stefan</v>
      </c>
    </row>
    <row r="10" spans="1:42" x14ac:dyDescent="0.25">
      <c r="A10" s="4" t="s">
        <v>582</v>
      </c>
      <c r="B10" s="4" t="s">
        <v>367</v>
      </c>
      <c r="C10" s="4">
        <v>5</v>
      </c>
      <c r="D10" s="4">
        <v>3</v>
      </c>
      <c r="E10" s="4">
        <v>2</v>
      </c>
      <c r="F10" s="4">
        <v>6</v>
      </c>
      <c r="G10" s="4">
        <v>2</v>
      </c>
      <c r="H10" s="4">
        <v>2</v>
      </c>
      <c r="I10" s="4">
        <v>28</v>
      </c>
      <c r="J10" s="4">
        <v>28</v>
      </c>
      <c r="K10" s="4">
        <v>14</v>
      </c>
      <c r="L10" s="4">
        <v>52</v>
      </c>
      <c r="M10" s="4">
        <v>35</v>
      </c>
      <c r="N10" s="4">
        <f>AVERAGE(E10:H10)</f>
        <v>3</v>
      </c>
      <c r="O10" s="4">
        <f>IF(E10=2,0,IF(E10=3,4,IF(E10=4,6,IF(E10=5,8,IF(E10=6,10,0)))))</f>
        <v>0</v>
      </c>
      <c r="P10" s="4">
        <f>IF(F10=2,0,IF(F10=3,4,IF(F10=4,6,IF(F10=5,8,IF(F10=6,10,0)))))</f>
        <v>10</v>
      </c>
      <c r="Q10" s="4">
        <f>IF(G10=2,0,IF(G10=3,4,IF(G10=4,6,IF(G10=5,8,IF(G10=6,10,0)))))</f>
        <v>0</v>
      </c>
      <c r="R10" s="4">
        <f>IF(H10=2,0,IF(H10=3,4,IF(H10=4,6,IF(H10=5,8,IF(H10=6,10,0)))))</f>
        <v>0</v>
      </c>
      <c r="S10" s="4">
        <f>AA10+AB10</f>
        <v>30.7</v>
      </c>
      <c r="T10" s="4">
        <f>IF(S9=S10,T9+1,0)</f>
        <v>0</v>
      </c>
      <c r="U10" s="4">
        <f>IF(I10=100,1,0)</f>
        <v>0</v>
      </c>
      <c r="V10" s="4">
        <f>IF(J10=100,1,0)</f>
        <v>0</v>
      </c>
      <c r="W10" s="4">
        <f>IF(K10=100,1,0)</f>
        <v>0</v>
      </c>
      <c r="X10" s="4">
        <f>IF(L10=100,1,0)</f>
        <v>0</v>
      </c>
      <c r="Y10" s="4">
        <f>IF(M10=100,1,0)</f>
        <v>0</v>
      </c>
      <c r="Z10" s="4">
        <f>IF(SUM(U10:Y10)&gt;=3,1,0)</f>
        <v>0</v>
      </c>
      <c r="AA10" s="4">
        <f>SUM(C10,O10:R10,AC10)</f>
        <v>15</v>
      </c>
      <c r="AB10" s="4">
        <f>I10/10+J10/10+K10/10+L10/10+M10/10</f>
        <v>15.7</v>
      </c>
      <c r="AC10" s="4">
        <f>IF(D10=6,2,0)</f>
        <v>0</v>
      </c>
      <c r="AD10" s="4">
        <f>IF(AA10&gt;AB10,1,0)</f>
        <v>0</v>
      </c>
      <c r="AM10" s="4" t="str">
        <f>A489</f>
        <v>Freitag</v>
      </c>
      <c r="AN10" s="4" t="str">
        <f>B489</f>
        <v>Pawel</v>
      </c>
    </row>
    <row r="11" spans="1:42" x14ac:dyDescent="0.25">
      <c r="A11" s="4" t="s">
        <v>160</v>
      </c>
      <c r="B11" s="4" t="s">
        <v>161</v>
      </c>
      <c r="C11" s="4">
        <v>2</v>
      </c>
      <c r="D11" s="4">
        <v>3</v>
      </c>
      <c r="E11" s="4">
        <v>2</v>
      </c>
      <c r="F11" s="4">
        <v>2</v>
      </c>
      <c r="G11" s="4">
        <v>3</v>
      </c>
      <c r="H11" s="4">
        <v>2</v>
      </c>
      <c r="I11" s="4">
        <v>56</v>
      </c>
      <c r="J11" s="4">
        <v>63</v>
      </c>
      <c r="K11" s="4">
        <v>26</v>
      </c>
      <c r="L11" s="4">
        <v>92</v>
      </c>
      <c r="M11" s="4">
        <v>13</v>
      </c>
      <c r="N11" s="4">
        <f>AVERAGE(E11:H11)</f>
        <v>2.25</v>
      </c>
      <c r="O11" s="4">
        <f>IF(E11=2,0,IF(E11=3,4,IF(E11=4,6,IF(E11=5,8,IF(E11=6,10,0)))))</f>
        <v>0</v>
      </c>
      <c r="P11" s="4">
        <f>IF(F11=2,0,IF(F11=3,4,IF(F11=4,6,IF(F11=5,8,IF(F11=6,10,0)))))</f>
        <v>0</v>
      </c>
      <c r="Q11" s="4">
        <f>IF(G11=2,0,IF(G11=3,4,IF(G11=4,6,IF(G11=5,8,IF(G11=6,10,0)))))</f>
        <v>4</v>
      </c>
      <c r="R11" s="4">
        <f>IF(H11=2,0,IF(H11=3,4,IF(H11=4,6,IF(H11=5,8,IF(H11=6,10,0)))))</f>
        <v>0</v>
      </c>
      <c r="S11" s="4">
        <f>AA11+AB11</f>
        <v>30.999999999999996</v>
      </c>
      <c r="T11" s="4">
        <f>IF(S10=S11,T10+1,0)</f>
        <v>0</v>
      </c>
      <c r="U11" s="4">
        <f>IF(I11=100,1,0)</f>
        <v>0</v>
      </c>
      <c r="V11" s="4">
        <f>IF(J11=100,1,0)</f>
        <v>0</v>
      </c>
      <c r="W11" s="4">
        <f>IF(K11=100,1,0)</f>
        <v>0</v>
      </c>
      <c r="X11" s="4">
        <f>IF(L11=100,1,0)</f>
        <v>0</v>
      </c>
      <c r="Y11" s="4">
        <f>IF(M11=100,1,0)</f>
        <v>0</v>
      </c>
      <c r="Z11" s="4">
        <f>IF(SUM(U11:Y11)&gt;=3,1,0)</f>
        <v>0</v>
      </c>
      <c r="AA11" s="4">
        <f>SUM(C11,O11:R11,AC11)</f>
        <v>6</v>
      </c>
      <c r="AB11" s="4">
        <f>I11/10+J11/10+K11/10+L11/10+M11/10</f>
        <v>24.999999999999996</v>
      </c>
      <c r="AC11" s="4">
        <f>IF(D11=6,2,0)</f>
        <v>0</v>
      </c>
      <c r="AD11" s="4">
        <f>IF(AA11&gt;AB11,1,0)</f>
        <v>0</v>
      </c>
      <c r="AM11" s="4" t="str">
        <f>A514</f>
        <v>Wojcicki</v>
      </c>
      <c r="AN11" s="4" t="str">
        <f>B514</f>
        <v>Aleks</v>
      </c>
    </row>
    <row r="12" spans="1:42" x14ac:dyDescent="0.25">
      <c r="A12" s="4" t="s">
        <v>614</v>
      </c>
      <c r="B12" s="4" t="s">
        <v>615</v>
      </c>
      <c r="C12" s="4">
        <v>7</v>
      </c>
      <c r="D12" s="4">
        <v>6</v>
      </c>
      <c r="E12" s="4">
        <v>2</v>
      </c>
      <c r="F12" s="4">
        <v>3</v>
      </c>
      <c r="G12" s="4">
        <v>2</v>
      </c>
      <c r="H12" s="4">
        <v>3</v>
      </c>
      <c r="I12" s="4">
        <v>21</v>
      </c>
      <c r="J12" s="4">
        <v>16</v>
      </c>
      <c r="K12" s="4">
        <v>9</v>
      </c>
      <c r="L12" s="4">
        <v>49</v>
      </c>
      <c r="M12" s="4">
        <v>47</v>
      </c>
      <c r="N12" s="4">
        <f>AVERAGE(E12:H12)</f>
        <v>2.5</v>
      </c>
      <c r="O12" s="4">
        <f>IF(E12=2,0,IF(E12=3,4,IF(E12=4,6,IF(E12=5,8,IF(E12=6,10,0)))))</f>
        <v>0</v>
      </c>
      <c r="P12" s="4">
        <f>IF(F12=2,0,IF(F12=3,4,IF(F12=4,6,IF(F12=5,8,IF(F12=6,10,0)))))</f>
        <v>4</v>
      </c>
      <c r="Q12" s="4">
        <f>IF(G12=2,0,IF(G12=3,4,IF(G12=4,6,IF(G12=5,8,IF(G12=6,10,0)))))</f>
        <v>0</v>
      </c>
      <c r="R12" s="4">
        <f>IF(H12=2,0,IF(H12=3,4,IF(H12=4,6,IF(H12=5,8,IF(H12=6,10,0)))))</f>
        <v>4</v>
      </c>
      <c r="S12" s="4">
        <f>AA12+AB12</f>
        <v>31.2</v>
      </c>
      <c r="T12" s="4">
        <f>IF(S11=S12,T11+1,0)</f>
        <v>0</v>
      </c>
      <c r="U12" s="4">
        <f>IF(I12=100,1,0)</f>
        <v>0</v>
      </c>
      <c r="V12" s="4">
        <f>IF(J12=100,1,0)</f>
        <v>0</v>
      </c>
      <c r="W12" s="4">
        <f>IF(K12=100,1,0)</f>
        <v>0</v>
      </c>
      <c r="X12" s="4">
        <f>IF(L12=100,1,0)</f>
        <v>0</v>
      </c>
      <c r="Y12" s="4">
        <f>IF(M12=100,1,0)</f>
        <v>0</v>
      </c>
      <c r="Z12" s="4">
        <f>IF(SUM(U12:Y12)&gt;=3,1,0)</f>
        <v>0</v>
      </c>
      <c r="AA12" s="4">
        <f>SUM(C12,O12:R12,AC12)</f>
        <v>17</v>
      </c>
      <c r="AB12" s="4">
        <f>I12/10+J12/10+K12/10+L12/10+M12/10</f>
        <v>14.2</v>
      </c>
      <c r="AC12" s="4">
        <f>IF(D12=6,2,0)</f>
        <v>2</v>
      </c>
      <c r="AD12" s="4">
        <f>IF(AA12&gt;AB12,1,0)</f>
        <v>1</v>
      </c>
      <c r="AL12" s="7" t="s">
        <v>693</v>
      </c>
      <c r="AM12" s="4" t="s">
        <v>699</v>
      </c>
      <c r="AN12" s="4" t="s">
        <v>700</v>
      </c>
      <c r="AO12" s="4" t="s">
        <v>701</v>
      </c>
      <c r="AP12" s="4" t="s">
        <v>702</v>
      </c>
    </row>
    <row r="13" spans="1:42" x14ac:dyDescent="0.25">
      <c r="A13" s="4" t="s">
        <v>390</v>
      </c>
      <c r="B13" s="4" t="s">
        <v>391</v>
      </c>
      <c r="C13" s="4">
        <v>0</v>
      </c>
      <c r="D13" s="4">
        <v>5</v>
      </c>
      <c r="E13" s="4">
        <v>3</v>
      </c>
      <c r="F13" s="4">
        <v>3</v>
      </c>
      <c r="G13" s="4">
        <v>3</v>
      </c>
      <c r="H13" s="4">
        <v>5</v>
      </c>
      <c r="I13" s="4">
        <v>27</v>
      </c>
      <c r="J13" s="4">
        <v>30</v>
      </c>
      <c r="K13" s="4">
        <v>23</v>
      </c>
      <c r="L13" s="4">
        <v>16</v>
      </c>
      <c r="M13" s="4">
        <v>21</v>
      </c>
      <c r="N13" s="4">
        <f>AVERAGE(E13:H13)</f>
        <v>3.5</v>
      </c>
      <c r="O13" s="4">
        <f>IF(E13=2,0,IF(E13=3,4,IF(E13=4,6,IF(E13=5,8,IF(E13=6,10,0)))))</f>
        <v>4</v>
      </c>
      <c r="P13" s="4">
        <f>IF(F13=2,0,IF(F13=3,4,IF(F13=4,6,IF(F13=5,8,IF(F13=6,10,0)))))</f>
        <v>4</v>
      </c>
      <c r="Q13" s="4">
        <f>IF(G13=2,0,IF(G13=3,4,IF(G13=4,6,IF(G13=5,8,IF(G13=6,10,0)))))</f>
        <v>4</v>
      </c>
      <c r="R13" s="4">
        <f>IF(H13=2,0,IF(H13=3,4,IF(H13=4,6,IF(H13=5,8,IF(H13=6,10,0)))))</f>
        <v>8</v>
      </c>
      <c r="S13" s="4">
        <f>AA13+AB13</f>
        <v>31.7</v>
      </c>
      <c r="T13" s="4">
        <f>IF(S12=S13,T12+1,0)</f>
        <v>0</v>
      </c>
      <c r="U13" s="4">
        <f>IF(I13=100,1,0)</f>
        <v>0</v>
      </c>
      <c r="V13" s="4">
        <f>IF(J13=100,1,0)</f>
        <v>0</v>
      </c>
      <c r="W13" s="4">
        <f>IF(K13=100,1,0)</f>
        <v>0</v>
      </c>
      <c r="X13" s="4">
        <f>IF(L13=100,1,0)</f>
        <v>0</v>
      </c>
      <c r="Y13" s="4">
        <f>IF(M13=100,1,0)</f>
        <v>0</v>
      </c>
      <c r="Z13" s="4">
        <f>IF(SUM(U13:Y13)&gt;=3,1,0)</f>
        <v>0</v>
      </c>
      <c r="AA13" s="4">
        <f>SUM(C13,O13:R13,AC13)</f>
        <v>20</v>
      </c>
      <c r="AB13" s="4">
        <f>I13/10+J13/10+K13/10+L13/10+M13/10</f>
        <v>11.7</v>
      </c>
      <c r="AC13" s="4">
        <f>IF(D13=6,2,0)</f>
        <v>0</v>
      </c>
      <c r="AD13" s="4">
        <f>IF(AA13&gt;AB13,1,0)</f>
        <v>1</v>
      </c>
      <c r="AL13" s="4" t="s">
        <v>694</v>
      </c>
      <c r="AM13" s="4">
        <f>COUNTIF(E2:E515,"=2")</f>
        <v>95</v>
      </c>
      <c r="AN13" s="4">
        <f>COUNTIF(F2:F515,"=2")</f>
        <v>110</v>
      </c>
      <c r="AO13" s="4">
        <f>COUNTIF(G2:G515,"=2")</f>
        <v>101</v>
      </c>
      <c r="AP13" s="4">
        <f>COUNTIF(H2:H515,"=2")</f>
        <v>112</v>
      </c>
    </row>
    <row r="14" spans="1:42" x14ac:dyDescent="0.25">
      <c r="A14" s="4" t="s">
        <v>549</v>
      </c>
      <c r="B14" s="4" t="s">
        <v>355</v>
      </c>
      <c r="C14" s="4">
        <v>6</v>
      </c>
      <c r="D14" s="4">
        <v>4</v>
      </c>
      <c r="E14" s="4">
        <v>4</v>
      </c>
      <c r="F14" s="4">
        <v>2</v>
      </c>
      <c r="G14" s="4">
        <v>2</v>
      </c>
      <c r="H14" s="4">
        <v>2</v>
      </c>
      <c r="I14" s="4">
        <v>26</v>
      </c>
      <c r="J14" s="4">
        <v>6</v>
      </c>
      <c r="K14" s="4">
        <v>12</v>
      </c>
      <c r="L14" s="4">
        <v>71</v>
      </c>
      <c r="M14" s="4">
        <v>85</v>
      </c>
      <c r="N14" s="4">
        <f>AVERAGE(E14:H14)</f>
        <v>2.5</v>
      </c>
      <c r="O14" s="4">
        <f>IF(E14=2,0,IF(E14=3,4,IF(E14=4,6,IF(E14=5,8,IF(E14=6,10,0)))))</f>
        <v>6</v>
      </c>
      <c r="P14" s="4">
        <f>IF(F14=2,0,IF(F14=3,4,IF(F14=4,6,IF(F14=5,8,IF(F14=6,10,0)))))</f>
        <v>0</v>
      </c>
      <c r="Q14" s="4">
        <f>IF(G14=2,0,IF(G14=3,4,IF(G14=4,6,IF(G14=5,8,IF(G14=6,10,0)))))</f>
        <v>0</v>
      </c>
      <c r="R14" s="4">
        <f>IF(H14=2,0,IF(H14=3,4,IF(H14=4,6,IF(H14=5,8,IF(H14=6,10,0)))))</f>
        <v>0</v>
      </c>
      <c r="S14" s="4">
        <f>AA14+AB14</f>
        <v>32</v>
      </c>
      <c r="T14" s="4">
        <f>IF(S13=S14,T13+1,0)</f>
        <v>0</v>
      </c>
      <c r="U14" s="4">
        <f>IF(I14=100,1,0)</f>
        <v>0</v>
      </c>
      <c r="V14" s="4">
        <f>IF(J14=100,1,0)</f>
        <v>0</v>
      </c>
      <c r="W14" s="4">
        <f>IF(K14=100,1,0)</f>
        <v>0</v>
      </c>
      <c r="X14" s="4">
        <f>IF(L14=100,1,0)</f>
        <v>0</v>
      </c>
      <c r="Y14" s="4">
        <f>IF(M14=100,1,0)</f>
        <v>0</v>
      </c>
      <c r="Z14" s="4">
        <f>IF(SUM(U14:Y14)&gt;=3,1,0)</f>
        <v>0</v>
      </c>
      <c r="AA14" s="4">
        <f>SUM(C14,O14:R14,AC14)</f>
        <v>12</v>
      </c>
      <c r="AB14" s="4">
        <f>I14/10+J14/10+K14/10+L14/10+M14/10</f>
        <v>20</v>
      </c>
      <c r="AC14" s="4">
        <f>IF(D14=6,2,0)</f>
        <v>0</v>
      </c>
      <c r="AD14" s="4">
        <f>IF(AA14&gt;AB14,1,0)</f>
        <v>0</v>
      </c>
      <c r="AL14" s="4" t="s">
        <v>695</v>
      </c>
      <c r="AM14" s="4">
        <f>COUNTIF(E2:E515,"=3")</f>
        <v>96</v>
      </c>
      <c r="AN14" s="4">
        <f>COUNTIF(F2:F515,"=3")</f>
        <v>106</v>
      </c>
      <c r="AO14" s="4">
        <f>COUNTIF(G2:G515,"=3")</f>
        <v>105</v>
      </c>
      <c r="AP14" s="4">
        <f>COUNTIF(H2:H515,"=3")</f>
        <v>97</v>
      </c>
    </row>
    <row r="15" spans="1:42" x14ac:dyDescent="0.25">
      <c r="A15" s="4" t="s">
        <v>190</v>
      </c>
      <c r="B15" s="4" t="s">
        <v>101</v>
      </c>
      <c r="C15" s="4">
        <v>3</v>
      </c>
      <c r="D15" s="4">
        <v>3</v>
      </c>
      <c r="E15" s="4">
        <v>3</v>
      </c>
      <c r="F15" s="4">
        <v>6</v>
      </c>
      <c r="G15" s="4">
        <v>2</v>
      </c>
      <c r="H15" s="4">
        <v>2</v>
      </c>
      <c r="I15" s="4">
        <v>80</v>
      </c>
      <c r="J15" s="4">
        <v>5</v>
      </c>
      <c r="K15" s="4">
        <v>4</v>
      </c>
      <c r="L15" s="4">
        <v>59</v>
      </c>
      <c r="M15" s="4">
        <v>5</v>
      </c>
      <c r="N15" s="4">
        <f>AVERAGE(E15:H15)</f>
        <v>3.25</v>
      </c>
      <c r="O15" s="4">
        <f>IF(E15=2,0,IF(E15=3,4,IF(E15=4,6,IF(E15=5,8,IF(E15=6,10,0)))))</f>
        <v>4</v>
      </c>
      <c r="P15" s="4">
        <f>IF(F15=2,0,IF(F15=3,4,IF(F15=4,6,IF(F15=5,8,IF(F15=6,10,0)))))</f>
        <v>10</v>
      </c>
      <c r="Q15" s="4">
        <f>IF(G15=2,0,IF(G15=3,4,IF(G15=4,6,IF(G15=5,8,IF(G15=6,10,0)))))</f>
        <v>0</v>
      </c>
      <c r="R15" s="4">
        <f>IF(H15=2,0,IF(H15=3,4,IF(H15=4,6,IF(H15=5,8,IF(H15=6,10,0)))))</f>
        <v>0</v>
      </c>
      <c r="S15" s="4">
        <f>AA15+AB15</f>
        <v>32.299999999999997</v>
      </c>
      <c r="T15" s="4">
        <f>IF(S14=S15,T14+1,0)</f>
        <v>0</v>
      </c>
      <c r="U15" s="4">
        <f>IF(I15=100,1,0)</f>
        <v>0</v>
      </c>
      <c r="V15" s="4">
        <f>IF(J15=100,1,0)</f>
        <v>0</v>
      </c>
      <c r="W15" s="4">
        <f>IF(K15=100,1,0)</f>
        <v>0</v>
      </c>
      <c r="X15" s="4">
        <f>IF(L15=100,1,0)</f>
        <v>0</v>
      </c>
      <c r="Y15" s="4">
        <f>IF(M15=100,1,0)</f>
        <v>0</v>
      </c>
      <c r="Z15" s="4">
        <f>IF(SUM(U15:Y15)&gt;=3,1,0)</f>
        <v>0</v>
      </c>
      <c r="AA15" s="4">
        <f>SUM(C15,O15:R15,AC15)</f>
        <v>17</v>
      </c>
      <c r="AB15" s="4">
        <f>I15/10+J15/10+K15/10+L15/10+M15/10</f>
        <v>15.3</v>
      </c>
      <c r="AC15" s="4">
        <f>IF(D15=6,2,0)</f>
        <v>0</v>
      </c>
      <c r="AD15" s="4">
        <f>IF(AA15&gt;AB15,1,0)</f>
        <v>1</v>
      </c>
      <c r="AL15" s="4" t="s">
        <v>696</v>
      </c>
      <c r="AM15" s="4">
        <f>COUNTIF(E2:E515,"=4")</f>
        <v>101</v>
      </c>
      <c r="AN15" s="4">
        <f>COUNTIF(F2:F515,"=4")</f>
        <v>100</v>
      </c>
      <c r="AO15" s="4">
        <f>COUNTIF(G2:G515,"=4")</f>
        <v>94</v>
      </c>
      <c r="AP15" s="4">
        <f>COUNTIF(H2:H515,"=4")</f>
        <v>96</v>
      </c>
    </row>
    <row r="16" spans="1:42" x14ac:dyDescent="0.25">
      <c r="A16" s="4" t="s">
        <v>537</v>
      </c>
      <c r="B16" s="4" t="s">
        <v>538</v>
      </c>
      <c r="C16" s="4">
        <v>0</v>
      </c>
      <c r="D16" s="4">
        <v>5</v>
      </c>
      <c r="E16" s="4">
        <v>2</v>
      </c>
      <c r="F16" s="4">
        <v>2</v>
      </c>
      <c r="G16" s="4">
        <v>5</v>
      </c>
      <c r="H16" s="4">
        <v>3</v>
      </c>
      <c r="I16" s="4">
        <v>45</v>
      </c>
      <c r="J16" s="4">
        <v>52</v>
      </c>
      <c r="K16" s="4">
        <v>32</v>
      </c>
      <c r="L16" s="4">
        <v>42</v>
      </c>
      <c r="M16" s="4">
        <v>33</v>
      </c>
      <c r="N16" s="4">
        <f>AVERAGE(E16:H16)</f>
        <v>3</v>
      </c>
      <c r="O16" s="4">
        <f>IF(E16=2,0,IF(E16=3,4,IF(E16=4,6,IF(E16=5,8,IF(E16=6,10,0)))))</f>
        <v>0</v>
      </c>
      <c r="P16" s="4">
        <f>IF(F16=2,0,IF(F16=3,4,IF(F16=4,6,IF(F16=5,8,IF(F16=6,10,0)))))</f>
        <v>0</v>
      </c>
      <c r="Q16" s="4">
        <f>IF(G16=2,0,IF(G16=3,4,IF(G16=4,6,IF(G16=5,8,IF(G16=6,10,0)))))</f>
        <v>8</v>
      </c>
      <c r="R16" s="4">
        <f>IF(H16=2,0,IF(H16=3,4,IF(H16=4,6,IF(H16=5,8,IF(H16=6,10,0)))))</f>
        <v>4</v>
      </c>
      <c r="S16" s="4">
        <f>AA16+AB16</f>
        <v>32.4</v>
      </c>
      <c r="T16" s="4">
        <f>IF(S15=S16,T15+1,0)</f>
        <v>0</v>
      </c>
      <c r="U16" s="4">
        <f>IF(I16=100,1,0)</f>
        <v>0</v>
      </c>
      <c r="V16" s="4">
        <f>IF(J16=100,1,0)</f>
        <v>0</v>
      </c>
      <c r="W16" s="4">
        <f>IF(K16=100,1,0)</f>
        <v>0</v>
      </c>
      <c r="X16" s="4">
        <f>IF(L16=100,1,0)</f>
        <v>0</v>
      </c>
      <c r="Y16" s="4">
        <f>IF(M16=100,1,0)</f>
        <v>0</v>
      </c>
      <c r="Z16" s="4">
        <f>IF(SUM(U16:Y16)&gt;=3,1,0)</f>
        <v>0</v>
      </c>
      <c r="AA16" s="4">
        <f>SUM(C16,O16:R16,AC16)</f>
        <v>12</v>
      </c>
      <c r="AB16" s="4">
        <f>I16/10+J16/10+K16/10+L16/10+M16/10</f>
        <v>20.399999999999999</v>
      </c>
      <c r="AC16" s="4">
        <f>IF(D16=6,2,0)</f>
        <v>0</v>
      </c>
      <c r="AD16" s="4">
        <f>IF(AA16&gt;AB16,1,0)</f>
        <v>0</v>
      </c>
      <c r="AL16" s="4" t="s">
        <v>697</v>
      </c>
      <c r="AM16" s="4">
        <f>COUNTIF(E2:E515,"=5")</f>
        <v>108</v>
      </c>
      <c r="AN16" s="4">
        <f>COUNTIF(F2:F515,"=5")</f>
        <v>97</v>
      </c>
      <c r="AO16" s="4">
        <f>COUNTIF(G2:G515,"=5")</f>
        <v>110</v>
      </c>
      <c r="AP16" s="4">
        <f>COUNTIF(H2:H515,"=5")</f>
        <v>97</v>
      </c>
    </row>
    <row r="17" spans="1:42" x14ac:dyDescent="0.25">
      <c r="A17" s="4" t="s">
        <v>509</v>
      </c>
      <c r="B17" s="4" t="s">
        <v>188</v>
      </c>
      <c r="C17" s="4">
        <v>0</v>
      </c>
      <c r="D17" s="4">
        <v>6</v>
      </c>
      <c r="E17" s="4">
        <v>2</v>
      </c>
      <c r="F17" s="4">
        <v>2</v>
      </c>
      <c r="G17" s="4">
        <v>6</v>
      </c>
      <c r="H17" s="4">
        <v>2</v>
      </c>
      <c r="I17" s="4">
        <v>21</v>
      </c>
      <c r="J17" s="4">
        <v>80</v>
      </c>
      <c r="K17" s="4">
        <v>59</v>
      </c>
      <c r="L17" s="4">
        <v>35</v>
      </c>
      <c r="M17" s="4">
        <v>12</v>
      </c>
      <c r="N17" s="4">
        <f>AVERAGE(E17:H17)</f>
        <v>3</v>
      </c>
      <c r="O17" s="4">
        <f>IF(E17=2,0,IF(E17=3,4,IF(E17=4,6,IF(E17=5,8,IF(E17=6,10,0)))))</f>
        <v>0</v>
      </c>
      <c r="P17" s="4">
        <f>IF(F17=2,0,IF(F17=3,4,IF(F17=4,6,IF(F17=5,8,IF(F17=6,10,0)))))</f>
        <v>0</v>
      </c>
      <c r="Q17" s="4">
        <f>IF(G17=2,0,IF(G17=3,4,IF(G17=4,6,IF(G17=5,8,IF(G17=6,10,0)))))</f>
        <v>10</v>
      </c>
      <c r="R17" s="4">
        <f>IF(H17=2,0,IF(H17=3,4,IF(H17=4,6,IF(H17=5,8,IF(H17=6,10,0)))))</f>
        <v>0</v>
      </c>
      <c r="S17" s="4">
        <f>AA17+AB17</f>
        <v>32.700000000000003</v>
      </c>
      <c r="T17" s="4">
        <f>IF(S16=S17,T16+1,0)</f>
        <v>0</v>
      </c>
      <c r="U17" s="4">
        <f>IF(I17=100,1,0)</f>
        <v>0</v>
      </c>
      <c r="V17" s="4">
        <f>IF(J17=100,1,0)</f>
        <v>0</v>
      </c>
      <c r="W17" s="4">
        <f>IF(K17=100,1,0)</f>
        <v>0</v>
      </c>
      <c r="X17" s="4">
        <f>IF(L17=100,1,0)</f>
        <v>0</v>
      </c>
      <c r="Y17" s="4">
        <f>IF(M17=100,1,0)</f>
        <v>0</v>
      </c>
      <c r="Z17" s="4">
        <f>IF(SUM(U17:Y17)&gt;=3,1,0)</f>
        <v>0</v>
      </c>
      <c r="AA17" s="4">
        <f>SUM(C17,O17:R17,AC17)</f>
        <v>12</v>
      </c>
      <c r="AB17" s="4">
        <f>I17/10+J17/10+K17/10+L17/10+M17/10</f>
        <v>20.7</v>
      </c>
      <c r="AC17" s="4">
        <f>IF(D17=6,2,0)</f>
        <v>2</v>
      </c>
      <c r="AD17" s="4">
        <f>IF(AA17&gt;AB17,1,0)</f>
        <v>0</v>
      </c>
      <c r="AL17" s="4" t="s">
        <v>698</v>
      </c>
      <c r="AM17" s="4">
        <f>COUNTIF(E2:E515,"=6")</f>
        <v>114</v>
      </c>
      <c r="AN17" s="4">
        <f>COUNTIF(F2:F515,"=6")</f>
        <v>101</v>
      </c>
      <c r="AO17" s="4">
        <f>COUNTIF(G2:G515,"=6")</f>
        <v>104</v>
      </c>
      <c r="AP17" s="4">
        <f>COUNTIF(H2:H515,"=6")</f>
        <v>112</v>
      </c>
    </row>
    <row r="18" spans="1:42" x14ac:dyDescent="0.25">
      <c r="A18" s="4" t="s">
        <v>374</v>
      </c>
      <c r="B18" s="4" t="s">
        <v>327</v>
      </c>
      <c r="C18" s="4">
        <v>6</v>
      </c>
      <c r="D18" s="4">
        <v>4</v>
      </c>
      <c r="E18" s="4">
        <v>5</v>
      </c>
      <c r="F18" s="4">
        <v>3</v>
      </c>
      <c r="G18" s="4">
        <v>2</v>
      </c>
      <c r="H18" s="4">
        <v>2</v>
      </c>
      <c r="I18" s="4">
        <v>38</v>
      </c>
      <c r="J18" s="4">
        <v>13</v>
      </c>
      <c r="K18" s="4">
        <v>62</v>
      </c>
      <c r="L18" s="4">
        <v>22</v>
      </c>
      <c r="M18" s="4">
        <v>14</v>
      </c>
      <c r="N18" s="4">
        <f>AVERAGE(E18:H18)</f>
        <v>3</v>
      </c>
      <c r="O18" s="4">
        <f>IF(E18=2,0,IF(E18=3,4,IF(E18=4,6,IF(E18=5,8,IF(E18=6,10,0)))))</f>
        <v>8</v>
      </c>
      <c r="P18" s="4">
        <f>IF(F18=2,0,IF(F18=3,4,IF(F18=4,6,IF(F18=5,8,IF(F18=6,10,0)))))</f>
        <v>4</v>
      </c>
      <c r="Q18" s="4">
        <f>IF(G18=2,0,IF(G18=3,4,IF(G18=4,6,IF(G18=5,8,IF(G18=6,10,0)))))</f>
        <v>0</v>
      </c>
      <c r="R18" s="4">
        <f>IF(H18=2,0,IF(H18=3,4,IF(H18=4,6,IF(H18=5,8,IF(H18=6,10,0)))))</f>
        <v>0</v>
      </c>
      <c r="S18" s="4">
        <f>AA18+AB18</f>
        <v>32.9</v>
      </c>
      <c r="T18" s="4">
        <f>IF(S17=S18,T17+1,0)</f>
        <v>0</v>
      </c>
      <c r="U18" s="4">
        <f>IF(I18=100,1,0)</f>
        <v>0</v>
      </c>
      <c r="V18" s="4">
        <f>IF(J18=100,1,0)</f>
        <v>0</v>
      </c>
      <c r="W18" s="4">
        <f>IF(K18=100,1,0)</f>
        <v>0</v>
      </c>
      <c r="X18" s="4">
        <f>IF(L18=100,1,0)</f>
        <v>0</v>
      </c>
      <c r="Y18" s="4">
        <f>IF(M18=100,1,0)</f>
        <v>0</v>
      </c>
      <c r="Z18" s="4">
        <f>IF(SUM(U18:Y18)&gt;=3,1,0)</f>
        <v>0</v>
      </c>
      <c r="AA18" s="4">
        <f>SUM(C18,O18:R18,AC18)</f>
        <v>18</v>
      </c>
      <c r="AB18" s="4">
        <f>I18/10+J18/10+K18/10+L18/10+M18/10</f>
        <v>14.9</v>
      </c>
      <c r="AC18" s="4">
        <f>IF(D18=6,2,0)</f>
        <v>0</v>
      </c>
      <c r="AD18" s="4">
        <f>IF(AA18&gt;AB18,1,0)</f>
        <v>1</v>
      </c>
      <c r="AL18" s="7" t="s">
        <v>688</v>
      </c>
      <c r="AM18" s="4">
        <f>SUM(AD2:AD515)</f>
        <v>300</v>
      </c>
    </row>
    <row r="19" spans="1:42" x14ac:dyDescent="0.25">
      <c r="A19" s="4" t="s">
        <v>25</v>
      </c>
      <c r="B19" s="4" t="s">
        <v>26</v>
      </c>
      <c r="C19" s="4">
        <v>6</v>
      </c>
      <c r="D19" s="4">
        <v>6</v>
      </c>
      <c r="E19" s="4">
        <v>2</v>
      </c>
      <c r="F19" s="4">
        <v>5</v>
      </c>
      <c r="G19" s="4">
        <v>5</v>
      </c>
      <c r="H19" s="4">
        <v>3</v>
      </c>
      <c r="I19" s="4">
        <v>12</v>
      </c>
      <c r="J19" s="4">
        <v>17</v>
      </c>
      <c r="K19" s="4">
        <v>14</v>
      </c>
      <c r="L19" s="4">
        <v>4</v>
      </c>
      <c r="M19" s="4">
        <v>3</v>
      </c>
      <c r="N19" s="4">
        <f>AVERAGE(E19:H19)</f>
        <v>3.75</v>
      </c>
      <c r="O19" s="4">
        <f>IF(E19=2,0,IF(E19=3,4,IF(E19=4,6,IF(E19=5,8,IF(E19=6,10,0)))))</f>
        <v>0</v>
      </c>
      <c r="P19" s="4">
        <f>IF(F19=2,0,IF(F19=3,4,IF(F19=4,6,IF(F19=5,8,IF(F19=6,10,0)))))</f>
        <v>8</v>
      </c>
      <c r="Q19" s="4">
        <f>IF(G19=2,0,IF(G19=3,4,IF(G19=4,6,IF(G19=5,8,IF(G19=6,10,0)))))</f>
        <v>8</v>
      </c>
      <c r="R19" s="4">
        <f>IF(H19=2,0,IF(H19=3,4,IF(H19=4,6,IF(H19=5,8,IF(H19=6,10,0)))))</f>
        <v>4</v>
      </c>
      <c r="S19" s="4">
        <f>AA19+AB19</f>
        <v>33</v>
      </c>
      <c r="T19" s="4">
        <f>IF(S18=S19,T18+1,0)</f>
        <v>0</v>
      </c>
      <c r="U19" s="4">
        <f>IF(I19=100,1,0)</f>
        <v>0</v>
      </c>
      <c r="V19" s="4">
        <f>IF(J19=100,1,0)</f>
        <v>0</v>
      </c>
      <c r="W19" s="4">
        <f>IF(K19=100,1,0)</f>
        <v>0</v>
      </c>
      <c r="X19" s="4">
        <f>IF(L19=100,1,0)</f>
        <v>0</v>
      </c>
      <c r="Y19" s="4">
        <f>IF(M19=100,1,0)</f>
        <v>0</v>
      </c>
      <c r="Z19" s="4">
        <f>IF(SUM(U19:Y19)&gt;=3,1,0)</f>
        <v>0</v>
      </c>
      <c r="AA19" s="4">
        <f>SUM(C19,O19:R19,AC19)</f>
        <v>28</v>
      </c>
      <c r="AB19" s="4">
        <f>I19/10+J19/10+K19/10+L19/10+M19/10</f>
        <v>5</v>
      </c>
      <c r="AC19" s="4">
        <f>IF(D19=6,2,0)</f>
        <v>2</v>
      </c>
      <c r="AD19" s="4">
        <f>IF(AA19&gt;AB19,1,0)</f>
        <v>1</v>
      </c>
    </row>
    <row r="20" spans="1:42" x14ac:dyDescent="0.25">
      <c r="A20" s="4" t="s">
        <v>555</v>
      </c>
      <c r="B20" s="4" t="s">
        <v>64</v>
      </c>
      <c r="C20" s="4">
        <v>6</v>
      </c>
      <c r="D20" s="4">
        <v>2</v>
      </c>
      <c r="E20" s="4">
        <v>2</v>
      </c>
      <c r="F20" s="4">
        <v>2</v>
      </c>
      <c r="G20" s="4">
        <v>2</v>
      </c>
      <c r="H20" s="4">
        <v>4</v>
      </c>
      <c r="I20" s="4">
        <v>32</v>
      </c>
      <c r="J20" s="4">
        <v>39</v>
      </c>
      <c r="K20" s="4">
        <v>61</v>
      </c>
      <c r="L20" s="4">
        <v>67</v>
      </c>
      <c r="M20" s="4">
        <v>14</v>
      </c>
      <c r="N20" s="4">
        <f>AVERAGE(E20:H20)</f>
        <v>2.5</v>
      </c>
      <c r="O20" s="4">
        <f>IF(E20=2,0,IF(E20=3,4,IF(E20=4,6,IF(E20=5,8,IF(E20=6,10,0)))))</f>
        <v>0</v>
      </c>
      <c r="P20" s="4">
        <f>IF(F20=2,0,IF(F20=3,4,IF(F20=4,6,IF(F20=5,8,IF(F20=6,10,0)))))</f>
        <v>0</v>
      </c>
      <c r="Q20" s="4">
        <f>IF(G20=2,0,IF(G20=3,4,IF(G20=4,6,IF(G20=5,8,IF(G20=6,10,0)))))</f>
        <v>0</v>
      </c>
      <c r="R20" s="4">
        <f>IF(H20=2,0,IF(H20=3,4,IF(H20=4,6,IF(H20=5,8,IF(H20=6,10,0)))))</f>
        <v>6</v>
      </c>
      <c r="S20" s="4">
        <f>AA20+AB20</f>
        <v>33.299999999999997</v>
      </c>
      <c r="T20" s="4">
        <f>IF(S19=S20,T19+1,0)</f>
        <v>0</v>
      </c>
      <c r="U20" s="4">
        <f>IF(I20=100,1,0)</f>
        <v>0</v>
      </c>
      <c r="V20" s="4">
        <f>IF(J20=100,1,0)</f>
        <v>0</v>
      </c>
      <c r="W20" s="4">
        <f>IF(K20=100,1,0)</f>
        <v>0</v>
      </c>
      <c r="X20" s="4">
        <f>IF(L20=100,1,0)</f>
        <v>0</v>
      </c>
      <c r="Y20" s="4">
        <f>IF(M20=100,1,0)</f>
        <v>0</v>
      </c>
      <c r="Z20" s="4">
        <f>IF(SUM(U20:Y20)&gt;=3,1,0)</f>
        <v>0</v>
      </c>
      <c r="AA20" s="4">
        <f>SUM(C20,O20:R20,AC20)</f>
        <v>12</v>
      </c>
      <c r="AB20" s="4">
        <f>I20/10+J20/10+K20/10+L20/10+M20/10</f>
        <v>21.299999999999997</v>
      </c>
      <c r="AC20" s="4">
        <f>IF(D20=6,2,0)</f>
        <v>0</v>
      </c>
      <c r="AD20" s="4">
        <f>IF(AA20&gt;AB20,1,0)</f>
        <v>0</v>
      </c>
    </row>
    <row r="21" spans="1:42" x14ac:dyDescent="0.25">
      <c r="A21" s="4" t="s">
        <v>248</v>
      </c>
      <c r="B21" s="4" t="s">
        <v>249</v>
      </c>
      <c r="C21" s="4">
        <v>3</v>
      </c>
      <c r="D21" s="4">
        <v>4</v>
      </c>
      <c r="E21" s="4">
        <v>6</v>
      </c>
      <c r="F21" s="4">
        <v>2</v>
      </c>
      <c r="G21" s="4">
        <v>2</v>
      </c>
      <c r="H21" s="4">
        <v>5</v>
      </c>
      <c r="I21" s="4">
        <v>54</v>
      </c>
      <c r="J21" s="4">
        <v>12</v>
      </c>
      <c r="K21" s="4">
        <v>13</v>
      </c>
      <c r="L21" s="4">
        <v>21</v>
      </c>
      <c r="M21" s="4">
        <v>24</v>
      </c>
      <c r="N21" s="4">
        <f>AVERAGE(E21:H21)</f>
        <v>3.75</v>
      </c>
      <c r="O21" s="4">
        <f>IF(E21=2,0,IF(E21=3,4,IF(E21=4,6,IF(E21=5,8,IF(E21=6,10,0)))))</f>
        <v>10</v>
      </c>
      <c r="P21" s="4">
        <f>IF(F21=2,0,IF(F21=3,4,IF(F21=4,6,IF(F21=5,8,IF(F21=6,10,0)))))</f>
        <v>0</v>
      </c>
      <c r="Q21" s="4">
        <f>IF(G21=2,0,IF(G21=3,4,IF(G21=4,6,IF(G21=5,8,IF(G21=6,10,0)))))</f>
        <v>0</v>
      </c>
      <c r="R21" s="4">
        <f>IF(H21=2,0,IF(H21=3,4,IF(H21=4,6,IF(H21=5,8,IF(H21=6,10,0)))))</f>
        <v>8</v>
      </c>
      <c r="S21" s="4">
        <f>AA21+AB21</f>
        <v>33.4</v>
      </c>
      <c r="T21" s="4">
        <f>IF(S20=S21,T20+1,0)</f>
        <v>0</v>
      </c>
      <c r="U21" s="4">
        <f>IF(I21=100,1,0)</f>
        <v>0</v>
      </c>
      <c r="V21" s="4">
        <f>IF(J21=100,1,0)</f>
        <v>0</v>
      </c>
      <c r="W21" s="4">
        <f>IF(K21=100,1,0)</f>
        <v>0</v>
      </c>
      <c r="X21" s="4">
        <f>IF(L21=100,1,0)</f>
        <v>0</v>
      </c>
      <c r="Y21" s="4">
        <f>IF(M21=100,1,0)</f>
        <v>0</v>
      </c>
      <c r="Z21" s="4">
        <f>IF(SUM(U21:Y21)&gt;=3,1,0)</f>
        <v>0</v>
      </c>
      <c r="AA21" s="4">
        <f>SUM(C21,O21:R21,AC21)</f>
        <v>21</v>
      </c>
      <c r="AB21" s="4">
        <f>I21/10+J21/10+K21/10+L21/10+M21/10</f>
        <v>12.4</v>
      </c>
      <c r="AC21" s="4">
        <f>IF(D21=6,2,0)</f>
        <v>0</v>
      </c>
      <c r="AD21" s="4">
        <f>IF(AA21&gt;AB21,1,0)</f>
        <v>1</v>
      </c>
    </row>
    <row r="22" spans="1:42" x14ac:dyDescent="0.25">
      <c r="A22" s="4" t="s">
        <v>269</v>
      </c>
      <c r="B22" s="4" t="s">
        <v>171</v>
      </c>
      <c r="C22" s="4">
        <v>3</v>
      </c>
      <c r="D22" s="4">
        <v>5</v>
      </c>
      <c r="E22" s="4">
        <v>2</v>
      </c>
      <c r="F22" s="4">
        <v>3</v>
      </c>
      <c r="G22" s="4">
        <v>2</v>
      </c>
      <c r="H22" s="4">
        <v>6</v>
      </c>
      <c r="I22" s="4">
        <v>81</v>
      </c>
      <c r="J22" s="4">
        <v>8</v>
      </c>
      <c r="K22" s="4">
        <v>48</v>
      </c>
      <c r="L22" s="4">
        <v>7</v>
      </c>
      <c r="M22" s="4">
        <v>21</v>
      </c>
      <c r="N22" s="4">
        <f>AVERAGE(E22:H22)</f>
        <v>3.25</v>
      </c>
      <c r="O22" s="4">
        <f>IF(E22=2,0,IF(E22=3,4,IF(E22=4,6,IF(E22=5,8,IF(E22=6,10,0)))))</f>
        <v>0</v>
      </c>
      <c r="P22" s="4">
        <f>IF(F22=2,0,IF(F22=3,4,IF(F22=4,6,IF(F22=5,8,IF(F22=6,10,0)))))</f>
        <v>4</v>
      </c>
      <c r="Q22" s="4">
        <f>IF(G22=2,0,IF(G22=3,4,IF(G22=4,6,IF(G22=5,8,IF(G22=6,10,0)))))</f>
        <v>0</v>
      </c>
      <c r="R22" s="4">
        <f>IF(H22=2,0,IF(H22=3,4,IF(H22=4,6,IF(H22=5,8,IF(H22=6,10,0)))))</f>
        <v>10</v>
      </c>
      <c r="S22" s="4">
        <f>AA22+AB22</f>
        <v>33.5</v>
      </c>
      <c r="T22" s="4">
        <f>IF(S21=S22,T21+1,0)</f>
        <v>0</v>
      </c>
      <c r="U22" s="4">
        <f>IF(I22=100,1,0)</f>
        <v>0</v>
      </c>
      <c r="V22" s="4">
        <f>IF(J22=100,1,0)</f>
        <v>0</v>
      </c>
      <c r="W22" s="4">
        <f>IF(K22=100,1,0)</f>
        <v>0</v>
      </c>
      <c r="X22" s="4">
        <f>IF(L22=100,1,0)</f>
        <v>0</v>
      </c>
      <c r="Y22" s="4">
        <f>IF(M22=100,1,0)</f>
        <v>0</v>
      </c>
      <c r="Z22" s="4">
        <f>IF(SUM(U22:Y22)&gt;=3,1,0)</f>
        <v>0</v>
      </c>
      <c r="AA22" s="4">
        <f>SUM(C22,O22:R22,AC22)</f>
        <v>17</v>
      </c>
      <c r="AB22" s="4">
        <f>I22/10+J22/10+K22/10+L22/10+M22/10</f>
        <v>16.5</v>
      </c>
      <c r="AC22" s="4">
        <f>IF(D22=6,2,0)</f>
        <v>0</v>
      </c>
      <c r="AD22" s="4">
        <f>IF(AA22&gt;AB22,1,0)</f>
        <v>1</v>
      </c>
    </row>
    <row r="23" spans="1:42" x14ac:dyDescent="0.25">
      <c r="A23" s="4" t="s">
        <v>501</v>
      </c>
      <c r="B23" s="4" t="s">
        <v>18</v>
      </c>
      <c r="C23" s="4">
        <v>8</v>
      </c>
      <c r="D23" s="4">
        <v>3</v>
      </c>
      <c r="E23" s="4">
        <v>2</v>
      </c>
      <c r="F23" s="4">
        <v>2</v>
      </c>
      <c r="G23" s="4">
        <v>4</v>
      </c>
      <c r="H23" s="4">
        <v>2</v>
      </c>
      <c r="I23" s="4">
        <v>54</v>
      </c>
      <c r="J23" s="4">
        <v>48</v>
      </c>
      <c r="K23" s="4">
        <v>35</v>
      </c>
      <c r="L23" s="4">
        <v>28</v>
      </c>
      <c r="M23" s="4">
        <v>35</v>
      </c>
      <c r="N23" s="4">
        <f>AVERAGE(E23:H23)</f>
        <v>2.5</v>
      </c>
      <c r="O23" s="4">
        <f>IF(E23=2,0,IF(E23=3,4,IF(E23=4,6,IF(E23=5,8,IF(E23=6,10,0)))))</f>
        <v>0</v>
      </c>
      <c r="P23" s="4">
        <f>IF(F23=2,0,IF(F23=3,4,IF(F23=4,6,IF(F23=5,8,IF(F23=6,10,0)))))</f>
        <v>0</v>
      </c>
      <c r="Q23" s="4">
        <f>IF(G23=2,0,IF(G23=3,4,IF(G23=4,6,IF(G23=5,8,IF(G23=6,10,0)))))</f>
        <v>6</v>
      </c>
      <c r="R23" s="4">
        <f>IF(H23=2,0,IF(H23=3,4,IF(H23=4,6,IF(H23=5,8,IF(H23=6,10,0)))))</f>
        <v>0</v>
      </c>
      <c r="S23" s="4">
        <f>AA23+AB23</f>
        <v>34</v>
      </c>
      <c r="T23" s="4">
        <f>IF(S22=S23,T22+1,0)</f>
        <v>0</v>
      </c>
      <c r="U23" s="4">
        <f>IF(I23=100,1,0)</f>
        <v>0</v>
      </c>
      <c r="V23" s="4">
        <f>IF(J23=100,1,0)</f>
        <v>0</v>
      </c>
      <c r="W23" s="4">
        <f>IF(K23=100,1,0)</f>
        <v>0</v>
      </c>
      <c r="X23" s="4">
        <f>IF(L23=100,1,0)</f>
        <v>0</v>
      </c>
      <c r="Y23" s="4">
        <f>IF(M23=100,1,0)</f>
        <v>0</v>
      </c>
      <c r="Z23" s="4">
        <f>IF(SUM(U23:Y23)&gt;=3,1,0)</f>
        <v>0</v>
      </c>
      <c r="AA23" s="4">
        <f>SUM(C23,O23:R23,AC23)</f>
        <v>14</v>
      </c>
      <c r="AB23" s="4">
        <f>I23/10+J23/10+K23/10+L23/10+M23/10</f>
        <v>20</v>
      </c>
      <c r="AC23" s="4">
        <f>IF(D23=6,2,0)</f>
        <v>0</v>
      </c>
      <c r="AD23" s="4">
        <f>IF(AA23&gt;AB23,1,0)</f>
        <v>0</v>
      </c>
    </row>
    <row r="24" spans="1:42" x14ac:dyDescent="0.25">
      <c r="A24" s="4" t="s">
        <v>178</v>
      </c>
      <c r="B24" s="4" t="s">
        <v>119</v>
      </c>
      <c r="C24" s="4">
        <v>1</v>
      </c>
      <c r="D24" s="4">
        <v>3</v>
      </c>
      <c r="E24" s="4">
        <v>2</v>
      </c>
      <c r="F24" s="4">
        <v>3</v>
      </c>
      <c r="G24" s="4">
        <v>5</v>
      </c>
      <c r="H24" s="4">
        <v>2</v>
      </c>
      <c r="I24" s="4">
        <v>11</v>
      </c>
      <c r="J24" s="4">
        <v>23</v>
      </c>
      <c r="K24" s="4">
        <v>92</v>
      </c>
      <c r="L24" s="4">
        <v>50</v>
      </c>
      <c r="M24" s="4">
        <v>36</v>
      </c>
      <c r="N24" s="4">
        <f>AVERAGE(E24:H24)</f>
        <v>3</v>
      </c>
      <c r="O24" s="4">
        <f>IF(E24=2,0,IF(E24=3,4,IF(E24=4,6,IF(E24=5,8,IF(E24=6,10,0)))))</f>
        <v>0</v>
      </c>
      <c r="P24" s="4">
        <f>IF(F24=2,0,IF(F24=3,4,IF(F24=4,6,IF(F24=5,8,IF(F24=6,10,0)))))</f>
        <v>4</v>
      </c>
      <c r="Q24" s="4">
        <f>IF(G24=2,0,IF(G24=3,4,IF(G24=4,6,IF(G24=5,8,IF(G24=6,10,0)))))</f>
        <v>8</v>
      </c>
      <c r="R24" s="4">
        <f>IF(H24=2,0,IF(H24=3,4,IF(H24=4,6,IF(H24=5,8,IF(H24=6,10,0)))))</f>
        <v>0</v>
      </c>
      <c r="S24" s="4">
        <f>AA24+AB24</f>
        <v>34.200000000000003</v>
      </c>
      <c r="T24" s="4">
        <f>IF(S23=S24,T23+1,0)</f>
        <v>0</v>
      </c>
      <c r="U24" s="4">
        <f>IF(I24=100,1,0)</f>
        <v>0</v>
      </c>
      <c r="V24" s="4">
        <f>IF(J24=100,1,0)</f>
        <v>0</v>
      </c>
      <c r="W24" s="4">
        <f>IF(K24=100,1,0)</f>
        <v>0</v>
      </c>
      <c r="X24" s="4">
        <f>IF(L24=100,1,0)</f>
        <v>0</v>
      </c>
      <c r="Y24" s="4">
        <f>IF(M24=100,1,0)</f>
        <v>0</v>
      </c>
      <c r="Z24" s="4">
        <f>IF(SUM(U24:Y24)&gt;=3,1,0)</f>
        <v>0</v>
      </c>
      <c r="AA24" s="4">
        <f>SUM(C24,O24:R24,AC24)</f>
        <v>13</v>
      </c>
      <c r="AB24" s="4">
        <f>I24/10+J24/10+K24/10+L24/10+M24/10</f>
        <v>21.200000000000003</v>
      </c>
      <c r="AC24" s="4">
        <f>IF(D24=6,2,0)</f>
        <v>0</v>
      </c>
      <c r="AD24" s="4">
        <f>IF(AA24&gt;AB24,1,0)</f>
        <v>0</v>
      </c>
    </row>
    <row r="25" spans="1:42" x14ac:dyDescent="0.25">
      <c r="A25" s="4" t="s">
        <v>547</v>
      </c>
      <c r="B25" s="4" t="s">
        <v>526</v>
      </c>
      <c r="C25" s="4">
        <v>6</v>
      </c>
      <c r="D25" s="4">
        <v>2</v>
      </c>
      <c r="E25" s="4">
        <v>4</v>
      </c>
      <c r="F25" s="4">
        <v>2</v>
      </c>
      <c r="G25" s="4">
        <v>3</v>
      </c>
      <c r="H25" s="4">
        <v>2</v>
      </c>
      <c r="I25" s="4">
        <v>63</v>
      </c>
      <c r="J25" s="4">
        <v>31</v>
      </c>
      <c r="K25" s="4">
        <v>2</v>
      </c>
      <c r="L25" s="4">
        <v>74</v>
      </c>
      <c r="M25" s="4">
        <v>15</v>
      </c>
      <c r="N25" s="4">
        <f>AVERAGE(E25:H25)</f>
        <v>2.75</v>
      </c>
      <c r="O25" s="4">
        <f>IF(E25=2,0,IF(E25=3,4,IF(E25=4,6,IF(E25=5,8,IF(E25=6,10,0)))))</f>
        <v>6</v>
      </c>
      <c r="P25" s="4">
        <f>IF(F25=2,0,IF(F25=3,4,IF(F25=4,6,IF(F25=5,8,IF(F25=6,10,0)))))</f>
        <v>0</v>
      </c>
      <c r="Q25" s="4">
        <f>IF(G25=2,0,IF(G25=3,4,IF(G25=4,6,IF(G25=5,8,IF(G25=6,10,0)))))</f>
        <v>4</v>
      </c>
      <c r="R25" s="4">
        <f>IF(H25=2,0,IF(H25=3,4,IF(H25=4,6,IF(H25=5,8,IF(H25=6,10,0)))))</f>
        <v>0</v>
      </c>
      <c r="S25" s="4">
        <f>AA25+AB25</f>
        <v>34.5</v>
      </c>
      <c r="T25" s="4">
        <f>IF(S24=S25,T24+1,0)</f>
        <v>0</v>
      </c>
      <c r="U25" s="4">
        <f>IF(I25=100,1,0)</f>
        <v>0</v>
      </c>
      <c r="V25" s="4">
        <f>IF(J25=100,1,0)</f>
        <v>0</v>
      </c>
      <c r="W25" s="4">
        <f>IF(K25=100,1,0)</f>
        <v>0</v>
      </c>
      <c r="X25" s="4">
        <f>IF(L25=100,1,0)</f>
        <v>0</v>
      </c>
      <c r="Y25" s="4">
        <f>IF(M25=100,1,0)</f>
        <v>0</v>
      </c>
      <c r="Z25" s="4">
        <f>IF(SUM(U25:Y25)&gt;=3,1,0)</f>
        <v>0</v>
      </c>
      <c r="AA25" s="4">
        <f>SUM(C25,O25:R25,AC25)</f>
        <v>16</v>
      </c>
      <c r="AB25" s="4">
        <f>I25/10+J25/10+K25/10+L25/10+M25/10</f>
        <v>18.5</v>
      </c>
      <c r="AC25" s="4">
        <f>IF(D25=6,2,0)</f>
        <v>0</v>
      </c>
      <c r="AD25" s="4">
        <f>IF(AA25&gt;AB25,1,0)</f>
        <v>0</v>
      </c>
    </row>
    <row r="26" spans="1:42" x14ac:dyDescent="0.25">
      <c r="A26" s="4" t="s">
        <v>469</v>
      </c>
      <c r="B26" s="4" t="s">
        <v>130</v>
      </c>
      <c r="C26" s="4">
        <v>5</v>
      </c>
      <c r="D26" s="4">
        <v>2</v>
      </c>
      <c r="E26" s="4">
        <v>2</v>
      </c>
      <c r="F26" s="4">
        <v>2</v>
      </c>
      <c r="G26" s="4">
        <v>4</v>
      </c>
      <c r="H26" s="4">
        <v>2</v>
      </c>
      <c r="I26" s="4">
        <v>27</v>
      </c>
      <c r="J26" s="4">
        <v>64</v>
      </c>
      <c r="K26" s="4">
        <v>22</v>
      </c>
      <c r="L26" s="4">
        <v>32</v>
      </c>
      <c r="M26" s="4">
        <v>91</v>
      </c>
      <c r="N26" s="4">
        <f>AVERAGE(E26:H26)</f>
        <v>2.5</v>
      </c>
      <c r="O26" s="4">
        <f>IF(E26=2,0,IF(E26=3,4,IF(E26=4,6,IF(E26=5,8,IF(E26=6,10,0)))))</f>
        <v>0</v>
      </c>
      <c r="P26" s="4">
        <f>IF(F26=2,0,IF(F26=3,4,IF(F26=4,6,IF(F26=5,8,IF(F26=6,10,0)))))</f>
        <v>0</v>
      </c>
      <c r="Q26" s="4">
        <f>IF(G26=2,0,IF(G26=3,4,IF(G26=4,6,IF(G26=5,8,IF(G26=6,10,0)))))</f>
        <v>6</v>
      </c>
      <c r="R26" s="4">
        <f>IF(H26=2,0,IF(H26=3,4,IF(H26=4,6,IF(H26=5,8,IF(H26=6,10,0)))))</f>
        <v>0</v>
      </c>
      <c r="S26" s="4">
        <f>AA26+AB26</f>
        <v>34.6</v>
      </c>
      <c r="T26" s="4">
        <f>IF(S25=S26,T25+1,0)</f>
        <v>0</v>
      </c>
      <c r="U26" s="4">
        <f>IF(I26=100,1,0)</f>
        <v>0</v>
      </c>
      <c r="V26" s="4">
        <f>IF(J26=100,1,0)</f>
        <v>0</v>
      </c>
      <c r="W26" s="4">
        <f>IF(K26=100,1,0)</f>
        <v>0</v>
      </c>
      <c r="X26" s="4">
        <f>IF(L26=100,1,0)</f>
        <v>0</v>
      </c>
      <c r="Y26" s="4">
        <f>IF(M26=100,1,0)</f>
        <v>0</v>
      </c>
      <c r="Z26" s="4">
        <f>IF(SUM(U26:Y26)&gt;=3,1,0)</f>
        <v>0</v>
      </c>
      <c r="AA26" s="4">
        <f>SUM(C26,O26:R26,AC26)</f>
        <v>11</v>
      </c>
      <c r="AB26" s="4">
        <f>I26/10+J26/10+K26/10+L26/10+M26/10</f>
        <v>23.6</v>
      </c>
      <c r="AC26" s="4">
        <f>IF(D26=6,2,0)</f>
        <v>0</v>
      </c>
      <c r="AD26" s="4">
        <f>IF(AA26&gt;AB26,1,0)</f>
        <v>0</v>
      </c>
    </row>
    <row r="27" spans="1:42" x14ac:dyDescent="0.25">
      <c r="A27" s="4" t="s">
        <v>63</v>
      </c>
      <c r="B27" s="4" t="s">
        <v>64</v>
      </c>
      <c r="C27" s="4">
        <v>2</v>
      </c>
      <c r="D27" s="4">
        <v>3</v>
      </c>
      <c r="E27" s="4">
        <v>5</v>
      </c>
      <c r="F27" s="4">
        <v>2</v>
      </c>
      <c r="G27" s="4">
        <v>2</v>
      </c>
      <c r="H27" s="4">
        <v>5</v>
      </c>
      <c r="I27" s="4">
        <v>6</v>
      </c>
      <c r="J27" s="4">
        <v>43</v>
      </c>
      <c r="K27" s="4">
        <v>53</v>
      </c>
      <c r="L27" s="4">
        <v>71</v>
      </c>
      <c r="M27" s="4">
        <v>3</v>
      </c>
      <c r="N27" s="4">
        <f>AVERAGE(E27:H27)</f>
        <v>3.5</v>
      </c>
      <c r="O27" s="4">
        <f>IF(E27=2,0,IF(E27=3,4,IF(E27=4,6,IF(E27=5,8,IF(E27=6,10,0)))))</f>
        <v>8</v>
      </c>
      <c r="P27" s="4">
        <f>IF(F27=2,0,IF(F27=3,4,IF(F27=4,6,IF(F27=5,8,IF(F27=6,10,0)))))</f>
        <v>0</v>
      </c>
      <c r="Q27" s="4">
        <f>IF(G27=2,0,IF(G27=3,4,IF(G27=4,6,IF(G27=5,8,IF(G27=6,10,0)))))</f>
        <v>0</v>
      </c>
      <c r="R27" s="4">
        <f>IF(H27=2,0,IF(H27=3,4,IF(H27=4,6,IF(H27=5,8,IF(H27=6,10,0)))))</f>
        <v>8</v>
      </c>
      <c r="S27" s="4">
        <f>AA27+AB27</f>
        <v>35.599999999999994</v>
      </c>
      <c r="T27" s="4">
        <f>IF(S26=S27,T26+1,0)</f>
        <v>0</v>
      </c>
      <c r="U27" s="4">
        <f>IF(I27=100,1,0)</f>
        <v>0</v>
      </c>
      <c r="V27" s="4">
        <f>IF(J27=100,1,0)</f>
        <v>0</v>
      </c>
      <c r="W27" s="4">
        <f>IF(K27=100,1,0)</f>
        <v>0</v>
      </c>
      <c r="X27" s="4">
        <f>IF(L27=100,1,0)</f>
        <v>0</v>
      </c>
      <c r="Y27" s="4">
        <f>IF(M27=100,1,0)</f>
        <v>0</v>
      </c>
      <c r="Z27" s="4">
        <f>IF(SUM(U27:Y27)&gt;=3,1,0)</f>
        <v>0</v>
      </c>
      <c r="AA27" s="4">
        <f>SUM(C27,O27:R27,AC27)</f>
        <v>18</v>
      </c>
      <c r="AB27" s="4">
        <f>I27/10+J27/10+K27/10+L27/10+M27/10</f>
        <v>17.599999999999998</v>
      </c>
      <c r="AC27" s="4">
        <f>IF(D27=6,2,0)</f>
        <v>0</v>
      </c>
      <c r="AD27" s="4">
        <f>IF(AA27&gt;AB27,1,0)</f>
        <v>1</v>
      </c>
    </row>
    <row r="28" spans="1:42" x14ac:dyDescent="0.25">
      <c r="A28" s="4" t="s">
        <v>465</v>
      </c>
      <c r="B28" s="4" t="s">
        <v>239</v>
      </c>
      <c r="C28" s="4">
        <v>4</v>
      </c>
      <c r="D28" s="4">
        <v>3</v>
      </c>
      <c r="E28" s="4">
        <v>6</v>
      </c>
      <c r="F28" s="4">
        <v>2</v>
      </c>
      <c r="G28" s="4">
        <v>3</v>
      </c>
      <c r="H28" s="4">
        <v>3</v>
      </c>
      <c r="I28" s="4">
        <v>7</v>
      </c>
      <c r="J28" s="4">
        <v>15</v>
      </c>
      <c r="K28" s="4">
        <v>62</v>
      </c>
      <c r="L28" s="4">
        <v>9</v>
      </c>
      <c r="M28" s="4">
        <v>43</v>
      </c>
      <c r="N28" s="4">
        <f>AVERAGE(E28:H28)</f>
        <v>3.5</v>
      </c>
      <c r="O28" s="4">
        <f>IF(E28=2,0,IF(E28=3,4,IF(E28=4,6,IF(E28=5,8,IF(E28=6,10,0)))))</f>
        <v>10</v>
      </c>
      <c r="P28" s="4">
        <f>IF(F28=2,0,IF(F28=3,4,IF(F28=4,6,IF(F28=5,8,IF(F28=6,10,0)))))</f>
        <v>0</v>
      </c>
      <c r="Q28" s="4">
        <f>IF(G28=2,0,IF(G28=3,4,IF(G28=4,6,IF(G28=5,8,IF(G28=6,10,0)))))</f>
        <v>4</v>
      </c>
      <c r="R28" s="4">
        <f>IF(H28=2,0,IF(H28=3,4,IF(H28=4,6,IF(H28=5,8,IF(H28=6,10,0)))))</f>
        <v>4</v>
      </c>
      <c r="S28" s="4">
        <f>AA28+AB28</f>
        <v>35.6</v>
      </c>
      <c r="T28" s="4">
        <f>IF(S27=S28,T27+1,0)</f>
        <v>1</v>
      </c>
      <c r="U28" s="4">
        <f>IF(I28=100,1,0)</f>
        <v>0</v>
      </c>
      <c r="V28" s="4">
        <f>IF(J28=100,1,0)</f>
        <v>0</v>
      </c>
      <c r="W28" s="4">
        <f>IF(K28=100,1,0)</f>
        <v>0</v>
      </c>
      <c r="X28" s="4">
        <f>IF(L28=100,1,0)</f>
        <v>0</v>
      </c>
      <c r="Y28" s="4">
        <f>IF(M28=100,1,0)</f>
        <v>0</v>
      </c>
      <c r="Z28" s="4">
        <f>IF(SUM(U28:Y28)&gt;=3,1,0)</f>
        <v>0</v>
      </c>
      <c r="AA28" s="4">
        <f>SUM(C28,O28:R28,AC28)</f>
        <v>22</v>
      </c>
      <c r="AB28" s="4">
        <f>I28/10+J28/10+K28/10+L28/10+M28/10</f>
        <v>13.600000000000001</v>
      </c>
      <c r="AC28" s="4">
        <f>IF(D28=6,2,0)</f>
        <v>0</v>
      </c>
      <c r="AD28" s="4">
        <f>IF(AA28&gt;AB28,1,0)</f>
        <v>1</v>
      </c>
    </row>
    <row r="29" spans="1:42" x14ac:dyDescent="0.25">
      <c r="A29" s="4" t="s">
        <v>67</v>
      </c>
      <c r="B29" s="4" t="s">
        <v>68</v>
      </c>
      <c r="C29" s="4">
        <v>0</v>
      </c>
      <c r="D29" s="4">
        <v>5</v>
      </c>
      <c r="E29" s="4">
        <v>6</v>
      </c>
      <c r="F29" s="4">
        <v>4</v>
      </c>
      <c r="G29" s="4">
        <v>4</v>
      </c>
      <c r="H29" s="4">
        <v>2</v>
      </c>
      <c r="I29" s="4">
        <v>22</v>
      </c>
      <c r="J29" s="4">
        <v>9</v>
      </c>
      <c r="K29" s="4">
        <v>1</v>
      </c>
      <c r="L29" s="4">
        <v>76</v>
      </c>
      <c r="M29" s="4">
        <v>28</v>
      </c>
      <c r="N29" s="4">
        <f>AVERAGE(E29:H29)</f>
        <v>4</v>
      </c>
      <c r="O29" s="4">
        <f>IF(E29=2,0,IF(E29=3,4,IF(E29=4,6,IF(E29=5,8,IF(E29=6,10,0)))))</f>
        <v>10</v>
      </c>
      <c r="P29" s="4">
        <f>IF(F29=2,0,IF(F29=3,4,IF(F29=4,6,IF(F29=5,8,IF(F29=6,10,0)))))</f>
        <v>6</v>
      </c>
      <c r="Q29" s="4">
        <f>IF(G29=2,0,IF(G29=3,4,IF(G29=4,6,IF(G29=5,8,IF(G29=6,10,0)))))</f>
        <v>6</v>
      </c>
      <c r="R29" s="4">
        <f>IF(H29=2,0,IF(H29=3,4,IF(H29=4,6,IF(H29=5,8,IF(H29=6,10,0)))))</f>
        <v>0</v>
      </c>
      <c r="S29" s="4">
        <f>AA29+AB29</f>
        <v>35.6</v>
      </c>
      <c r="T29" s="4">
        <f>IF(S28=S29,T28+1,0)</f>
        <v>2</v>
      </c>
      <c r="U29" s="4">
        <f>IF(I29=100,1,0)</f>
        <v>0</v>
      </c>
      <c r="V29" s="4">
        <f>IF(J29=100,1,0)</f>
        <v>0</v>
      </c>
      <c r="W29" s="4">
        <f>IF(K29=100,1,0)</f>
        <v>0</v>
      </c>
      <c r="X29" s="4">
        <f>IF(L29=100,1,0)</f>
        <v>0</v>
      </c>
      <c r="Y29" s="4">
        <f>IF(M29=100,1,0)</f>
        <v>0</v>
      </c>
      <c r="Z29" s="4">
        <f>IF(SUM(U29:Y29)&gt;=3,1,0)</f>
        <v>0</v>
      </c>
      <c r="AA29" s="4">
        <f>SUM(C29,O29:R29,AC29)</f>
        <v>22</v>
      </c>
      <c r="AB29" s="4">
        <f>I29/10+J29/10+K29/10+L29/10+M29/10</f>
        <v>13.600000000000001</v>
      </c>
      <c r="AC29" s="4">
        <f>IF(D29=6,2,0)</f>
        <v>0</v>
      </c>
      <c r="AD29" s="4">
        <f>IF(AA29&gt;AB29,1,0)</f>
        <v>1</v>
      </c>
    </row>
    <row r="30" spans="1:42" x14ac:dyDescent="0.25">
      <c r="A30" s="4" t="s">
        <v>22</v>
      </c>
      <c r="B30" s="4" t="s">
        <v>23</v>
      </c>
      <c r="C30" s="4">
        <v>7</v>
      </c>
      <c r="D30" s="4">
        <v>3</v>
      </c>
      <c r="E30" s="4">
        <v>2</v>
      </c>
      <c r="F30" s="4">
        <v>2</v>
      </c>
      <c r="G30" s="4">
        <v>2</v>
      </c>
      <c r="H30" s="4">
        <v>3</v>
      </c>
      <c r="I30" s="4">
        <v>77</v>
      </c>
      <c r="J30" s="4">
        <v>10</v>
      </c>
      <c r="K30" s="4">
        <v>11</v>
      </c>
      <c r="L30" s="4">
        <v>72</v>
      </c>
      <c r="M30" s="4">
        <v>78</v>
      </c>
      <c r="N30" s="4">
        <f>AVERAGE(E30:H30)</f>
        <v>2.25</v>
      </c>
      <c r="O30" s="4">
        <f>IF(E30=2,0,IF(E30=3,4,IF(E30=4,6,IF(E30=5,8,IF(E30=6,10,0)))))</f>
        <v>0</v>
      </c>
      <c r="P30" s="4">
        <f>IF(F30=2,0,IF(F30=3,4,IF(F30=4,6,IF(F30=5,8,IF(F30=6,10,0)))))</f>
        <v>0</v>
      </c>
      <c r="Q30" s="4">
        <f>IF(G30=2,0,IF(G30=3,4,IF(G30=4,6,IF(G30=5,8,IF(G30=6,10,0)))))</f>
        <v>0</v>
      </c>
      <c r="R30" s="4">
        <f>IF(H30=2,0,IF(H30=3,4,IF(H30=4,6,IF(H30=5,8,IF(H30=6,10,0)))))</f>
        <v>4</v>
      </c>
      <c r="S30" s="4">
        <f>AA30+AB30</f>
        <v>35.799999999999997</v>
      </c>
      <c r="T30" s="4">
        <f>IF(S29=S30,T29+1,0)</f>
        <v>0</v>
      </c>
      <c r="U30" s="4">
        <f>IF(I30=100,1,0)</f>
        <v>0</v>
      </c>
      <c r="V30" s="4">
        <f>IF(J30=100,1,0)</f>
        <v>0</v>
      </c>
      <c r="W30" s="4">
        <f>IF(K30=100,1,0)</f>
        <v>0</v>
      </c>
      <c r="X30" s="4">
        <f>IF(L30=100,1,0)</f>
        <v>0</v>
      </c>
      <c r="Y30" s="4">
        <f>IF(M30=100,1,0)</f>
        <v>0</v>
      </c>
      <c r="Z30" s="4">
        <f>IF(SUM(U30:Y30)&gt;=3,1,0)</f>
        <v>0</v>
      </c>
      <c r="AA30" s="4">
        <f>SUM(C30,O30:R30,AC30)</f>
        <v>11</v>
      </c>
      <c r="AB30" s="4">
        <f>I30/10+J30/10+K30/10+L30/10+M30/10</f>
        <v>24.8</v>
      </c>
      <c r="AC30" s="4">
        <f>IF(D30=6,2,0)</f>
        <v>0</v>
      </c>
      <c r="AD30" s="4">
        <f>IF(AA30&gt;AB30,1,0)</f>
        <v>0</v>
      </c>
    </row>
    <row r="31" spans="1:42" x14ac:dyDescent="0.25">
      <c r="A31" s="4" t="s">
        <v>523</v>
      </c>
      <c r="B31" s="4" t="s">
        <v>279</v>
      </c>
      <c r="C31" s="4">
        <v>2</v>
      </c>
      <c r="D31" s="4">
        <v>3</v>
      </c>
      <c r="E31" s="4">
        <v>2</v>
      </c>
      <c r="F31" s="4">
        <v>5</v>
      </c>
      <c r="G31" s="4">
        <v>5</v>
      </c>
      <c r="H31" s="4">
        <v>2</v>
      </c>
      <c r="I31" s="4">
        <v>44</v>
      </c>
      <c r="J31" s="4">
        <v>30</v>
      </c>
      <c r="K31" s="4">
        <v>61</v>
      </c>
      <c r="L31" s="4">
        <v>13</v>
      </c>
      <c r="M31" s="4">
        <v>30</v>
      </c>
      <c r="N31" s="4">
        <f>AVERAGE(E31:H31)</f>
        <v>3.5</v>
      </c>
      <c r="O31" s="4">
        <f>IF(E31=2,0,IF(E31=3,4,IF(E31=4,6,IF(E31=5,8,IF(E31=6,10,0)))))</f>
        <v>0</v>
      </c>
      <c r="P31" s="4">
        <f>IF(F31=2,0,IF(F31=3,4,IF(F31=4,6,IF(F31=5,8,IF(F31=6,10,0)))))</f>
        <v>8</v>
      </c>
      <c r="Q31" s="4">
        <f>IF(G31=2,0,IF(G31=3,4,IF(G31=4,6,IF(G31=5,8,IF(G31=6,10,0)))))</f>
        <v>8</v>
      </c>
      <c r="R31" s="4">
        <f>IF(H31=2,0,IF(H31=3,4,IF(H31=4,6,IF(H31=5,8,IF(H31=6,10,0)))))</f>
        <v>0</v>
      </c>
      <c r="S31" s="4">
        <f>AA31+AB31</f>
        <v>35.799999999999997</v>
      </c>
      <c r="T31" s="4">
        <f>IF(S30=S31,T30+1,0)</f>
        <v>1</v>
      </c>
      <c r="U31" s="4">
        <f>IF(I31=100,1,0)</f>
        <v>0</v>
      </c>
      <c r="V31" s="4">
        <f>IF(J31=100,1,0)</f>
        <v>0</v>
      </c>
      <c r="W31" s="4">
        <f>IF(K31=100,1,0)</f>
        <v>0</v>
      </c>
      <c r="X31" s="4">
        <f>IF(L31=100,1,0)</f>
        <v>0</v>
      </c>
      <c r="Y31" s="4">
        <f>IF(M31=100,1,0)</f>
        <v>0</v>
      </c>
      <c r="Z31" s="4">
        <f>IF(SUM(U31:Y31)&gt;=3,1,0)</f>
        <v>0</v>
      </c>
      <c r="AA31" s="4">
        <f>SUM(C31,O31:R31,AC31)</f>
        <v>18</v>
      </c>
      <c r="AB31" s="4">
        <f>I31/10+J31/10+K31/10+L31/10+M31/10</f>
        <v>17.8</v>
      </c>
      <c r="AC31" s="4">
        <f>IF(D31=6,2,0)</f>
        <v>0</v>
      </c>
      <c r="AD31" s="4">
        <f>IF(AA31&gt;AB31,1,0)</f>
        <v>1</v>
      </c>
    </row>
    <row r="32" spans="1:42" x14ac:dyDescent="0.25">
      <c r="A32" s="4" t="s">
        <v>235</v>
      </c>
      <c r="B32" s="4" t="s">
        <v>110</v>
      </c>
      <c r="C32" s="4">
        <v>0</v>
      </c>
      <c r="D32" s="4">
        <v>5</v>
      </c>
      <c r="E32" s="4">
        <v>6</v>
      </c>
      <c r="F32" s="4">
        <v>4</v>
      </c>
      <c r="G32" s="4">
        <v>2</v>
      </c>
      <c r="H32" s="4">
        <v>6</v>
      </c>
      <c r="I32" s="4">
        <v>8</v>
      </c>
      <c r="J32" s="4">
        <v>13</v>
      </c>
      <c r="K32" s="4">
        <v>38</v>
      </c>
      <c r="L32" s="4">
        <v>1</v>
      </c>
      <c r="M32" s="4">
        <v>39</v>
      </c>
      <c r="N32" s="4">
        <f>AVERAGE(E32:H32)</f>
        <v>4.5</v>
      </c>
      <c r="O32" s="4">
        <f>IF(E32=2,0,IF(E32=3,4,IF(E32=4,6,IF(E32=5,8,IF(E32=6,10,0)))))</f>
        <v>10</v>
      </c>
      <c r="P32" s="4">
        <f>IF(F32=2,0,IF(F32=3,4,IF(F32=4,6,IF(F32=5,8,IF(F32=6,10,0)))))</f>
        <v>6</v>
      </c>
      <c r="Q32" s="4">
        <f>IF(G32=2,0,IF(G32=3,4,IF(G32=4,6,IF(G32=5,8,IF(G32=6,10,0)))))</f>
        <v>0</v>
      </c>
      <c r="R32" s="4">
        <f>IF(H32=2,0,IF(H32=3,4,IF(H32=4,6,IF(H32=5,8,IF(H32=6,10,0)))))</f>
        <v>10</v>
      </c>
      <c r="S32" s="4">
        <f>AA32+AB32</f>
        <v>35.9</v>
      </c>
      <c r="T32" s="4">
        <f>IF(S31=S32,T31+1,0)</f>
        <v>0</v>
      </c>
      <c r="U32" s="4">
        <f>IF(I32=100,1,0)</f>
        <v>0</v>
      </c>
      <c r="V32" s="4">
        <f>IF(J32=100,1,0)</f>
        <v>0</v>
      </c>
      <c r="W32" s="4">
        <f>IF(K32=100,1,0)</f>
        <v>0</v>
      </c>
      <c r="X32" s="4">
        <f>IF(L32=100,1,0)</f>
        <v>0</v>
      </c>
      <c r="Y32" s="4">
        <f>IF(M32=100,1,0)</f>
        <v>0</v>
      </c>
      <c r="Z32" s="4">
        <f>IF(SUM(U32:Y32)&gt;=3,1,0)</f>
        <v>0</v>
      </c>
      <c r="AA32" s="4">
        <f>SUM(C32,O32:R32,AC32)</f>
        <v>26</v>
      </c>
      <c r="AB32" s="4">
        <f>I32/10+J32/10+K32/10+L32/10+M32/10</f>
        <v>9.9</v>
      </c>
      <c r="AC32" s="4">
        <f>IF(D32=6,2,0)</f>
        <v>0</v>
      </c>
      <c r="AD32" s="4">
        <f>IF(AA32&gt;AB32,1,0)</f>
        <v>1</v>
      </c>
    </row>
    <row r="33" spans="1:30" x14ac:dyDescent="0.25">
      <c r="A33" s="4" t="s">
        <v>123</v>
      </c>
      <c r="B33" s="4" t="s">
        <v>119</v>
      </c>
      <c r="C33" s="4">
        <v>1</v>
      </c>
      <c r="D33" s="4">
        <v>2</v>
      </c>
      <c r="E33" s="4">
        <v>3</v>
      </c>
      <c r="F33" s="4">
        <v>2</v>
      </c>
      <c r="G33" s="4">
        <v>3</v>
      </c>
      <c r="H33" s="4">
        <v>6</v>
      </c>
      <c r="I33" s="4">
        <v>51</v>
      </c>
      <c r="J33" s="4">
        <v>14</v>
      </c>
      <c r="K33" s="4">
        <v>33</v>
      </c>
      <c r="L33" s="4">
        <v>28</v>
      </c>
      <c r="M33" s="4">
        <v>43</v>
      </c>
      <c r="N33" s="4">
        <f>AVERAGE(E33:H33)</f>
        <v>3.5</v>
      </c>
      <c r="O33" s="4">
        <f>IF(E33=2,0,IF(E33=3,4,IF(E33=4,6,IF(E33=5,8,IF(E33=6,10,0)))))</f>
        <v>4</v>
      </c>
      <c r="P33" s="4">
        <f>IF(F33=2,0,IF(F33=3,4,IF(F33=4,6,IF(F33=5,8,IF(F33=6,10,0)))))</f>
        <v>0</v>
      </c>
      <c r="Q33" s="4">
        <f>IF(G33=2,0,IF(G33=3,4,IF(G33=4,6,IF(G33=5,8,IF(G33=6,10,0)))))</f>
        <v>4</v>
      </c>
      <c r="R33" s="4">
        <f>IF(H33=2,0,IF(H33=3,4,IF(H33=4,6,IF(H33=5,8,IF(H33=6,10,0)))))</f>
        <v>10</v>
      </c>
      <c r="S33" s="4">
        <f>AA33+AB33</f>
        <v>35.900000000000006</v>
      </c>
      <c r="T33" s="4">
        <f>IF(S32=S33,T32+1,0)</f>
        <v>1</v>
      </c>
      <c r="U33" s="4">
        <f>IF(I33=100,1,0)</f>
        <v>0</v>
      </c>
      <c r="V33" s="4">
        <f>IF(J33=100,1,0)</f>
        <v>0</v>
      </c>
      <c r="W33" s="4">
        <f>IF(K33=100,1,0)</f>
        <v>0</v>
      </c>
      <c r="X33" s="4">
        <f>IF(L33=100,1,0)</f>
        <v>0</v>
      </c>
      <c r="Y33" s="4">
        <f>IF(M33=100,1,0)</f>
        <v>0</v>
      </c>
      <c r="Z33" s="4">
        <f>IF(SUM(U33:Y33)&gt;=3,1,0)</f>
        <v>0</v>
      </c>
      <c r="AA33" s="4">
        <f>SUM(C33,O33:R33,AC33)</f>
        <v>19</v>
      </c>
      <c r="AB33" s="4">
        <f>I33/10+J33/10+K33/10+L33/10+M33/10</f>
        <v>16.900000000000002</v>
      </c>
      <c r="AC33" s="4">
        <f>IF(D33=6,2,0)</f>
        <v>0</v>
      </c>
      <c r="AD33" s="4">
        <f>IF(AA33&gt;AB33,1,0)</f>
        <v>1</v>
      </c>
    </row>
    <row r="34" spans="1:30" x14ac:dyDescent="0.25">
      <c r="A34" s="4" t="s">
        <v>198</v>
      </c>
      <c r="B34" s="4" t="s">
        <v>199</v>
      </c>
      <c r="C34" s="4">
        <v>0</v>
      </c>
      <c r="D34" s="4">
        <v>3</v>
      </c>
      <c r="E34" s="4">
        <v>3</v>
      </c>
      <c r="F34" s="4">
        <v>2</v>
      </c>
      <c r="G34" s="4">
        <v>3</v>
      </c>
      <c r="H34" s="4">
        <v>6</v>
      </c>
      <c r="I34" s="4">
        <v>7</v>
      </c>
      <c r="J34" s="4">
        <v>69</v>
      </c>
      <c r="K34" s="4">
        <v>31</v>
      </c>
      <c r="L34" s="4">
        <v>13</v>
      </c>
      <c r="M34" s="4">
        <v>61</v>
      </c>
      <c r="N34" s="4">
        <f>AVERAGE(E34:H34)</f>
        <v>3.5</v>
      </c>
      <c r="O34" s="4">
        <f>IF(E34=2,0,IF(E34=3,4,IF(E34=4,6,IF(E34=5,8,IF(E34=6,10,0)))))</f>
        <v>4</v>
      </c>
      <c r="P34" s="4">
        <f>IF(F34=2,0,IF(F34=3,4,IF(F34=4,6,IF(F34=5,8,IF(F34=6,10,0)))))</f>
        <v>0</v>
      </c>
      <c r="Q34" s="4">
        <f>IF(G34=2,0,IF(G34=3,4,IF(G34=4,6,IF(G34=5,8,IF(G34=6,10,0)))))</f>
        <v>4</v>
      </c>
      <c r="R34" s="4">
        <f>IF(H34=2,0,IF(H34=3,4,IF(H34=4,6,IF(H34=5,8,IF(H34=6,10,0)))))</f>
        <v>10</v>
      </c>
      <c r="S34" s="4">
        <f>AA34+AB34</f>
        <v>36.1</v>
      </c>
      <c r="T34" s="4">
        <f>IF(S33=S34,T33+1,0)</f>
        <v>0</v>
      </c>
      <c r="U34" s="4">
        <f>IF(I34=100,1,0)</f>
        <v>0</v>
      </c>
      <c r="V34" s="4">
        <f>IF(J34=100,1,0)</f>
        <v>0</v>
      </c>
      <c r="W34" s="4">
        <f>IF(K34=100,1,0)</f>
        <v>0</v>
      </c>
      <c r="X34" s="4">
        <f>IF(L34=100,1,0)</f>
        <v>0</v>
      </c>
      <c r="Y34" s="4">
        <f>IF(M34=100,1,0)</f>
        <v>0</v>
      </c>
      <c r="Z34" s="4">
        <f>IF(SUM(U34:Y34)&gt;=3,1,0)</f>
        <v>0</v>
      </c>
      <c r="AA34" s="4">
        <f>SUM(C34,O34:R34,AC34)</f>
        <v>18</v>
      </c>
      <c r="AB34" s="4">
        <f>I34/10+J34/10+K34/10+L34/10+M34/10</f>
        <v>18.100000000000001</v>
      </c>
      <c r="AC34" s="4">
        <f>IF(D34=6,2,0)</f>
        <v>0</v>
      </c>
      <c r="AD34" s="4">
        <f>IF(AA34&gt;AB34,1,0)</f>
        <v>0</v>
      </c>
    </row>
    <row r="35" spans="1:30" x14ac:dyDescent="0.25">
      <c r="A35" s="4" t="s">
        <v>570</v>
      </c>
      <c r="B35" s="4" t="s">
        <v>571</v>
      </c>
      <c r="C35" s="4">
        <v>5</v>
      </c>
      <c r="D35" s="4">
        <v>3</v>
      </c>
      <c r="E35" s="4">
        <v>5</v>
      </c>
      <c r="F35" s="4">
        <v>5</v>
      </c>
      <c r="G35" s="4">
        <v>3</v>
      </c>
      <c r="H35" s="4">
        <v>2</v>
      </c>
      <c r="I35" s="4">
        <v>25</v>
      </c>
      <c r="J35" s="4">
        <v>24</v>
      </c>
      <c r="K35" s="4">
        <v>28</v>
      </c>
      <c r="L35" s="4">
        <v>21</v>
      </c>
      <c r="M35" s="4">
        <v>24</v>
      </c>
      <c r="N35" s="4">
        <f>AVERAGE(E35:H35)</f>
        <v>3.75</v>
      </c>
      <c r="O35" s="4">
        <f>IF(E35=2,0,IF(E35=3,4,IF(E35=4,6,IF(E35=5,8,IF(E35=6,10,0)))))</f>
        <v>8</v>
      </c>
      <c r="P35" s="4">
        <f>IF(F35=2,0,IF(F35=3,4,IF(F35=4,6,IF(F35=5,8,IF(F35=6,10,0)))))</f>
        <v>8</v>
      </c>
      <c r="Q35" s="4">
        <f>IF(G35=2,0,IF(G35=3,4,IF(G35=4,6,IF(G35=5,8,IF(G35=6,10,0)))))</f>
        <v>4</v>
      </c>
      <c r="R35" s="4">
        <f>IF(H35=2,0,IF(H35=3,4,IF(H35=4,6,IF(H35=5,8,IF(H35=6,10,0)))))</f>
        <v>0</v>
      </c>
      <c r="S35" s="4">
        <f>AA35+AB35</f>
        <v>37.200000000000003</v>
      </c>
      <c r="T35" s="4">
        <f>IF(S34=S35,T34+1,0)</f>
        <v>0</v>
      </c>
      <c r="U35" s="4">
        <f>IF(I35=100,1,0)</f>
        <v>0</v>
      </c>
      <c r="V35" s="4">
        <f>IF(J35=100,1,0)</f>
        <v>0</v>
      </c>
      <c r="W35" s="4">
        <f>IF(K35=100,1,0)</f>
        <v>0</v>
      </c>
      <c r="X35" s="4">
        <f>IF(L35=100,1,0)</f>
        <v>0</v>
      </c>
      <c r="Y35" s="4">
        <f>IF(M35=100,1,0)</f>
        <v>0</v>
      </c>
      <c r="Z35" s="4">
        <f>IF(SUM(U35:Y35)&gt;=3,1,0)</f>
        <v>0</v>
      </c>
      <c r="AA35" s="4">
        <f>SUM(C35,O35:R35,AC35)</f>
        <v>25</v>
      </c>
      <c r="AB35" s="4">
        <f>I35/10+J35/10+K35/10+L35/10+M35/10</f>
        <v>12.200000000000001</v>
      </c>
      <c r="AC35" s="4">
        <f>IF(D35=6,2,0)</f>
        <v>0</v>
      </c>
      <c r="AD35" s="4">
        <f>IF(AA35&gt;AB35,1,0)</f>
        <v>1</v>
      </c>
    </row>
    <row r="36" spans="1:30" x14ac:dyDescent="0.25">
      <c r="A36" s="4" t="s">
        <v>323</v>
      </c>
      <c r="B36" s="4" t="s">
        <v>324</v>
      </c>
      <c r="C36" s="4">
        <v>3</v>
      </c>
      <c r="D36" s="4">
        <v>4</v>
      </c>
      <c r="E36" s="4">
        <v>3</v>
      </c>
      <c r="F36" s="4">
        <v>2</v>
      </c>
      <c r="G36" s="4">
        <v>4</v>
      </c>
      <c r="H36" s="4">
        <v>4</v>
      </c>
      <c r="I36" s="4">
        <v>14</v>
      </c>
      <c r="J36" s="4">
        <v>35</v>
      </c>
      <c r="K36" s="4">
        <v>43</v>
      </c>
      <c r="L36" s="4">
        <v>57</v>
      </c>
      <c r="M36" s="4">
        <v>34</v>
      </c>
      <c r="N36" s="4">
        <f>AVERAGE(E36:H36)</f>
        <v>3.25</v>
      </c>
      <c r="O36" s="4">
        <f>IF(E36=2,0,IF(E36=3,4,IF(E36=4,6,IF(E36=5,8,IF(E36=6,10,0)))))</f>
        <v>4</v>
      </c>
      <c r="P36" s="4">
        <f>IF(F36=2,0,IF(F36=3,4,IF(F36=4,6,IF(F36=5,8,IF(F36=6,10,0)))))</f>
        <v>0</v>
      </c>
      <c r="Q36" s="4">
        <f>IF(G36=2,0,IF(G36=3,4,IF(G36=4,6,IF(G36=5,8,IF(G36=6,10,0)))))</f>
        <v>6</v>
      </c>
      <c r="R36" s="4">
        <f>IF(H36=2,0,IF(H36=3,4,IF(H36=4,6,IF(H36=5,8,IF(H36=6,10,0)))))</f>
        <v>6</v>
      </c>
      <c r="S36" s="4">
        <f>AA36+AB36</f>
        <v>37.299999999999997</v>
      </c>
      <c r="T36" s="4">
        <f>IF(S35=S36,T35+1,0)</f>
        <v>0</v>
      </c>
      <c r="U36" s="4">
        <f>IF(I36=100,1,0)</f>
        <v>0</v>
      </c>
      <c r="V36" s="4">
        <f>IF(J36=100,1,0)</f>
        <v>0</v>
      </c>
      <c r="W36" s="4">
        <f>IF(K36=100,1,0)</f>
        <v>0</v>
      </c>
      <c r="X36" s="4">
        <f>IF(L36=100,1,0)</f>
        <v>0</v>
      </c>
      <c r="Y36" s="4">
        <f>IF(M36=100,1,0)</f>
        <v>0</v>
      </c>
      <c r="Z36" s="4">
        <f>IF(SUM(U36:Y36)&gt;=3,1,0)</f>
        <v>0</v>
      </c>
      <c r="AA36" s="4">
        <f>SUM(C36,O36:R36,AC36)</f>
        <v>19</v>
      </c>
      <c r="AB36" s="4">
        <f>I36/10+J36/10+K36/10+L36/10+M36/10</f>
        <v>18.299999999999997</v>
      </c>
      <c r="AC36" s="4">
        <f>IF(D36=6,2,0)</f>
        <v>0</v>
      </c>
      <c r="AD36" s="4">
        <f>IF(AA36&gt;AB36,1,0)</f>
        <v>1</v>
      </c>
    </row>
    <row r="37" spans="1:30" x14ac:dyDescent="0.25">
      <c r="A37" s="4" t="s">
        <v>363</v>
      </c>
      <c r="B37" s="4" t="s">
        <v>139</v>
      </c>
      <c r="C37" s="4">
        <v>4</v>
      </c>
      <c r="D37" s="4">
        <v>4</v>
      </c>
      <c r="E37" s="4">
        <v>2</v>
      </c>
      <c r="F37" s="4">
        <v>3</v>
      </c>
      <c r="G37" s="4">
        <v>3</v>
      </c>
      <c r="H37" s="4">
        <v>5</v>
      </c>
      <c r="I37" s="4">
        <v>14</v>
      </c>
      <c r="J37" s="4">
        <v>4</v>
      </c>
      <c r="K37" s="4">
        <v>93</v>
      </c>
      <c r="L37" s="4">
        <v>36</v>
      </c>
      <c r="M37" s="4">
        <v>26</v>
      </c>
      <c r="N37" s="4">
        <f>AVERAGE(E37:H37)</f>
        <v>3.25</v>
      </c>
      <c r="O37" s="4">
        <f>IF(E37=2,0,IF(E37=3,4,IF(E37=4,6,IF(E37=5,8,IF(E37=6,10,0)))))</f>
        <v>0</v>
      </c>
      <c r="P37" s="4">
        <f>IF(F37=2,0,IF(F37=3,4,IF(F37=4,6,IF(F37=5,8,IF(F37=6,10,0)))))</f>
        <v>4</v>
      </c>
      <c r="Q37" s="4">
        <f>IF(G37=2,0,IF(G37=3,4,IF(G37=4,6,IF(G37=5,8,IF(G37=6,10,0)))))</f>
        <v>4</v>
      </c>
      <c r="R37" s="4">
        <f>IF(H37=2,0,IF(H37=3,4,IF(H37=4,6,IF(H37=5,8,IF(H37=6,10,0)))))</f>
        <v>8</v>
      </c>
      <c r="S37" s="4">
        <f>AA37+AB37</f>
        <v>37.299999999999997</v>
      </c>
      <c r="T37" s="4">
        <f>IF(S36=S37,T36+1,0)</f>
        <v>1</v>
      </c>
      <c r="U37" s="4">
        <f>IF(I37=100,1,0)</f>
        <v>0</v>
      </c>
      <c r="V37" s="4">
        <f>IF(J37=100,1,0)</f>
        <v>0</v>
      </c>
      <c r="W37" s="4">
        <f>IF(K37=100,1,0)</f>
        <v>0</v>
      </c>
      <c r="X37" s="4">
        <f>IF(L37=100,1,0)</f>
        <v>0</v>
      </c>
      <c r="Y37" s="4">
        <f>IF(M37=100,1,0)</f>
        <v>0</v>
      </c>
      <c r="Z37" s="4">
        <f>IF(SUM(U37:Y37)&gt;=3,1,0)</f>
        <v>0</v>
      </c>
      <c r="AA37" s="4">
        <f>SUM(C37,O37:R37,AC37)</f>
        <v>20</v>
      </c>
      <c r="AB37" s="4">
        <f>I37/10+J37/10+K37/10+L37/10+M37/10</f>
        <v>17.3</v>
      </c>
      <c r="AC37" s="4">
        <f>IF(D37=6,2,0)</f>
        <v>0</v>
      </c>
      <c r="AD37" s="4">
        <f>IF(AA37&gt;AB37,1,0)</f>
        <v>1</v>
      </c>
    </row>
    <row r="38" spans="1:30" x14ac:dyDescent="0.25">
      <c r="A38" s="4" t="s">
        <v>467</v>
      </c>
      <c r="B38" s="4" t="s">
        <v>395</v>
      </c>
      <c r="C38" s="4">
        <v>1</v>
      </c>
      <c r="D38" s="4">
        <v>6</v>
      </c>
      <c r="E38" s="4">
        <v>5</v>
      </c>
      <c r="F38" s="4">
        <v>2</v>
      </c>
      <c r="G38" s="4">
        <v>2</v>
      </c>
      <c r="H38" s="4">
        <v>3</v>
      </c>
      <c r="I38" s="4">
        <v>70</v>
      </c>
      <c r="J38" s="4">
        <v>59</v>
      </c>
      <c r="K38" s="4">
        <v>15</v>
      </c>
      <c r="L38" s="4">
        <v>13</v>
      </c>
      <c r="M38" s="4">
        <v>66</v>
      </c>
      <c r="N38" s="4">
        <f>AVERAGE(E38:H38)</f>
        <v>3</v>
      </c>
      <c r="O38" s="4">
        <f>IF(E38=2,0,IF(E38=3,4,IF(E38=4,6,IF(E38=5,8,IF(E38=6,10,0)))))</f>
        <v>8</v>
      </c>
      <c r="P38" s="4">
        <f>IF(F38=2,0,IF(F38=3,4,IF(F38=4,6,IF(F38=5,8,IF(F38=6,10,0)))))</f>
        <v>0</v>
      </c>
      <c r="Q38" s="4">
        <f>IF(G38=2,0,IF(G38=3,4,IF(G38=4,6,IF(G38=5,8,IF(G38=6,10,0)))))</f>
        <v>0</v>
      </c>
      <c r="R38" s="4">
        <f>IF(H38=2,0,IF(H38=3,4,IF(H38=4,6,IF(H38=5,8,IF(H38=6,10,0)))))</f>
        <v>4</v>
      </c>
      <c r="S38" s="4">
        <f>AA38+AB38</f>
        <v>37.299999999999997</v>
      </c>
      <c r="T38" s="4">
        <f>IF(S37=S38,T37+1,0)</f>
        <v>2</v>
      </c>
      <c r="U38" s="4">
        <f>IF(I38=100,1,0)</f>
        <v>0</v>
      </c>
      <c r="V38" s="4">
        <f>IF(J38=100,1,0)</f>
        <v>0</v>
      </c>
      <c r="W38" s="4">
        <f>IF(K38=100,1,0)</f>
        <v>0</v>
      </c>
      <c r="X38" s="4">
        <f>IF(L38=100,1,0)</f>
        <v>0</v>
      </c>
      <c r="Y38" s="4">
        <f>IF(M38=100,1,0)</f>
        <v>0</v>
      </c>
      <c r="Z38" s="4">
        <f>IF(SUM(U38:Y38)&gt;=3,1,0)</f>
        <v>0</v>
      </c>
      <c r="AA38" s="4">
        <f>SUM(C38,O38:R38,AC38)</f>
        <v>15</v>
      </c>
      <c r="AB38" s="4">
        <f>I38/10+J38/10+K38/10+L38/10+M38/10</f>
        <v>22.3</v>
      </c>
      <c r="AC38" s="4">
        <f>IF(D38=6,2,0)</f>
        <v>2</v>
      </c>
      <c r="AD38" s="4">
        <f>IF(AA38&gt;AB38,1,0)</f>
        <v>0</v>
      </c>
    </row>
    <row r="39" spans="1:30" x14ac:dyDescent="0.25">
      <c r="A39" s="4" t="s">
        <v>534</v>
      </c>
      <c r="B39" s="4" t="s">
        <v>90</v>
      </c>
      <c r="C39" s="4">
        <v>2</v>
      </c>
      <c r="D39" s="4">
        <v>4</v>
      </c>
      <c r="E39" s="4">
        <v>5</v>
      </c>
      <c r="F39" s="4">
        <v>3</v>
      </c>
      <c r="G39" s="4">
        <v>2</v>
      </c>
      <c r="H39" s="4">
        <v>2</v>
      </c>
      <c r="I39" s="4">
        <v>35</v>
      </c>
      <c r="J39" s="4">
        <v>82</v>
      </c>
      <c r="K39" s="4">
        <v>52</v>
      </c>
      <c r="L39" s="4">
        <v>15</v>
      </c>
      <c r="M39" s="4">
        <v>51</v>
      </c>
      <c r="N39" s="4">
        <f>AVERAGE(E39:H39)</f>
        <v>3</v>
      </c>
      <c r="O39" s="4">
        <f>IF(E39=2,0,IF(E39=3,4,IF(E39=4,6,IF(E39=5,8,IF(E39=6,10,0)))))</f>
        <v>8</v>
      </c>
      <c r="P39" s="4">
        <f>IF(F39=2,0,IF(F39=3,4,IF(F39=4,6,IF(F39=5,8,IF(F39=6,10,0)))))</f>
        <v>4</v>
      </c>
      <c r="Q39" s="4">
        <f>IF(G39=2,0,IF(G39=3,4,IF(G39=4,6,IF(G39=5,8,IF(G39=6,10,0)))))</f>
        <v>0</v>
      </c>
      <c r="R39" s="4">
        <f>IF(H39=2,0,IF(H39=3,4,IF(H39=4,6,IF(H39=5,8,IF(H39=6,10,0)))))</f>
        <v>0</v>
      </c>
      <c r="S39" s="4">
        <f>AA39+AB39</f>
        <v>37.5</v>
      </c>
      <c r="T39" s="4">
        <f>IF(S38=S39,T38+1,0)</f>
        <v>0</v>
      </c>
      <c r="U39" s="4">
        <f>IF(I39=100,1,0)</f>
        <v>0</v>
      </c>
      <c r="V39" s="4">
        <f>IF(J39=100,1,0)</f>
        <v>0</v>
      </c>
      <c r="W39" s="4">
        <f>IF(K39=100,1,0)</f>
        <v>0</v>
      </c>
      <c r="X39" s="4">
        <f>IF(L39=100,1,0)</f>
        <v>0</v>
      </c>
      <c r="Y39" s="4">
        <f>IF(M39=100,1,0)</f>
        <v>0</v>
      </c>
      <c r="Z39" s="4">
        <f>IF(SUM(U39:Y39)&gt;=3,1,0)</f>
        <v>0</v>
      </c>
      <c r="AA39" s="4">
        <f>SUM(C39,O39:R39,AC39)</f>
        <v>14</v>
      </c>
      <c r="AB39" s="4">
        <f>I39/10+J39/10+K39/10+L39/10+M39/10</f>
        <v>23.5</v>
      </c>
      <c r="AC39" s="4">
        <f>IF(D39=6,2,0)</f>
        <v>0</v>
      </c>
      <c r="AD39" s="4">
        <f>IF(AA39&gt;AB39,1,0)</f>
        <v>0</v>
      </c>
    </row>
    <row r="40" spans="1:30" x14ac:dyDescent="0.25">
      <c r="A40" s="4" t="s">
        <v>282</v>
      </c>
      <c r="B40" s="4" t="s">
        <v>41</v>
      </c>
      <c r="C40" s="4">
        <v>1</v>
      </c>
      <c r="D40" s="4">
        <v>5</v>
      </c>
      <c r="E40" s="4">
        <v>6</v>
      </c>
      <c r="F40" s="4">
        <v>4</v>
      </c>
      <c r="G40" s="4">
        <v>3</v>
      </c>
      <c r="H40" s="4">
        <v>2</v>
      </c>
      <c r="I40" s="4">
        <v>14</v>
      </c>
      <c r="J40" s="4">
        <v>49</v>
      </c>
      <c r="K40" s="4">
        <v>64</v>
      </c>
      <c r="L40" s="4">
        <v>36</v>
      </c>
      <c r="M40" s="4">
        <v>2</v>
      </c>
      <c r="N40" s="4">
        <f>AVERAGE(E40:H40)</f>
        <v>3.75</v>
      </c>
      <c r="O40" s="4">
        <f>IF(E40=2,0,IF(E40=3,4,IF(E40=4,6,IF(E40=5,8,IF(E40=6,10,0)))))</f>
        <v>10</v>
      </c>
      <c r="P40" s="4">
        <f>IF(F40=2,0,IF(F40=3,4,IF(F40=4,6,IF(F40=5,8,IF(F40=6,10,0)))))</f>
        <v>6</v>
      </c>
      <c r="Q40" s="4">
        <f>IF(G40=2,0,IF(G40=3,4,IF(G40=4,6,IF(G40=5,8,IF(G40=6,10,0)))))</f>
        <v>4</v>
      </c>
      <c r="R40" s="4">
        <f>IF(H40=2,0,IF(H40=3,4,IF(H40=4,6,IF(H40=5,8,IF(H40=6,10,0)))))</f>
        <v>0</v>
      </c>
      <c r="S40" s="4">
        <f>AA40+AB40</f>
        <v>37.5</v>
      </c>
      <c r="T40" s="4">
        <f>IF(S39=S40,T39+1,0)</f>
        <v>1</v>
      </c>
      <c r="U40" s="4">
        <f>IF(I40=100,1,0)</f>
        <v>0</v>
      </c>
      <c r="V40" s="4">
        <f>IF(J40=100,1,0)</f>
        <v>0</v>
      </c>
      <c r="W40" s="4">
        <f>IF(K40=100,1,0)</f>
        <v>0</v>
      </c>
      <c r="X40" s="4">
        <f>IF(L40=100,1,0)</f>
        <v>0</v>
      </c>
      <c r="Y40" s="4">
        <f>IF(M40=100,1,0)</f>
        <v>0</v>
      </c>
      <c r="Z40" s="4">
        <f>IF(SUM(U40:Y40)&gt;=3,1,0)</f>
        <v>0</v>
      </c>
      <c r="AA40" s="4">
        <f>SUM(C40,O40:R40,AC40)</f>
        <v>21</v>
      </c>
      <c r="AB40" s="4">
        <f>I40/10+J40/10+K40/10+L40/10+M40/10</f>
        <v>16.5</v>
      </c>
      <c r="AC40" s="4">
        <f>IF(D40=6,2,0)</f>
        <v>0</v>
      </c>
      <c r="AD40" s="4">
        <f>IF(AA40&gt;AB40,1,0)</f>
        <v>1</v>
      </c>
    </row>
    <row r="41" spans="1:30" x14ac:dyDescent="0.25">
      <c r="A41" s="4" t="s">
        <v>546</v>
      </c>
      <c r="B41" s="4" t="s">
        <v>249</v>
      </c>
      <c r="C41" s="4">
        <v>2</v>
      </c>
      <c r="D41" s="4">
        <v>4</v>
      </c>
      <c r="E41" s="4">
        <v>2</v>
      </c>
      <c r="F41" s="4">
        <v>4</v>
      </c>
      <c r="G41" s="4">
        <v>5</v>
      </c>
      <c r="H41" s="4">
        <v>2</v>
      </c>
      <c r="I41" s="4">
        <v>9</v>
      </c>
      <c r="J41" s="4">
        <v>76</v>
      </c>
      <c r="K41" s="4">
        <v>35</v>
      </c>
      <c r="L41" s="4">
        <v>83</v>
      </c>
      <c r="M41" s="4">
        <v>13</v>
      </c>
      <c r="N41" s="4">
        <f>AVERAGE(E41:H41)</f>
        <v>3.25</v>
      </c>
      <c r="O41" s="4">
        <f>IF(E41=2,0,IF(E41=3,4,IF(E41=4,6,IF(E41=5,8,IF(E41=6,10,0)))))</f>
        <v>0</v>
      </c>
      <c r="P41" s="4">
        <f>IF(F41=2,0,IF(F41=3,4,IF(F41=4,6,IF(F41=5,8,IF(F41=6,10,0)))))</f>
        <v>6</v>
      </c>
      <c r="Q41" s="4">
        <f>IF(G41=2,0,IF(G41=3,4,IF(G41=4,6,IF(G41=5,8,IF(G41=6,10,0)))))</f>
        <v>8</v>
      </c>
      <c r="R41" s="4">
        <f>IF(H41=2,0,IF(H41=3,4,IF(H41=4,6,IF(H41=5,8,IF(H41=6,10,0)))))</f>
        <v>0</v>
      </c>
      <c r="S41" s="4">
        <f>AA41+AB41</f>
        <v>37.6</v>
      </c>
      <c r="T41" s="4">
        <f>IF(S40=S41,T40+1,0)</f>
        <v>0</v>
      </c>
      <c r="U41" s="4">
        <f>IF(I41=100,1,0)</f>
        <v>0</v>
      </c>
      <c r="V41" s="4">
        <f>IF(J41=100,1,0)</f>
        <v>0</v>
      </c>
      <c r="W41" s="4">
        <f>IF(K41=100,1,0)</f>
        <v>0</v>
      </c>
      <c r="X41" s="4">
        <f>IF(L41=100,1,0)</f>
        <v>0</v>
      </c>
      <c r="Y41" s="4">
        <f>IF(M41=100,1,0)</f>
        <v>0</v>
      </c>
      <c r="Z41" s="4">
        <f>IF(SUM(U41:Y41)&gt;=3,1,0)</f>
        <v>0</v>
      </c>
      <c r="AA41" s="4">
        <f>SUM(C41,O41:R41,AC41)</f>
        <v>16</v>
      </c>
      <c r="AB41" s="4">
        <f>I41/10+J41/10+K41/10+L41/10+M41/10</f>
        <v>21.6</v>
      </c>
      <c r="AC41" s="4">
        <f>IF(D41=6,2,0)</f>
        <v>0</v>
      </c>
      <c r="AD41" s="4">
        <f>IF(AA41&gt;AB41,1,0)</f>
        <v>0</v>
      </c>
    </row>
    <row r="42" spans="1:30" x14ac:dyDescent="0.25">
      <c r="A42" s="4" t="s">
        <v>170</v>
      </c>
      <c r="B42" s="4" t="s">
        <v>171</v>
      </c>
      <c r="C42" s="4">
        <v>3</v>
      </c>
      <c r="D42" s="4">
        <v>6</v>
      </c>
      <c r="E42" s="4">
        <v>2</v>
      </c>
      <c r="F42" s="4">
        <v>3</v>
      </c>
      <c r="G42" s="4">
        <v>2</v>
      </c>
      <c r="H42" s="4">
        <v>6</v>
      </c>
      <c r="I42" s="4">
        <v>89</v>
      </c>
      <c r="J42" s="4">
        <v>30</v>
      </c>
      <c r="K42" s="4">
        <v>43</v>
      </c>
      <c r="L42" s="4">
        <v>25</v>
      </c>
      <c r="M42" s="4">
        <v>1</v>
      </c>
      <c r="N42" s="4">
        <f>AVERAGE(E42:H42)</f>
        <v>3.25</v>
      </c>
      <c r="O42" s="4">
        <f>IF(E42=2,0,IF(E42=3,4,IF(E42=4,6,IF(E42=5,8,IF(E42=6,10,0)))))</f>
        <v>0</v>
      </c>
      <c r="P42" s="4">
        <f>IF(F42=2,0,IF(F42=3,4,IF(F42=4,6,IF(F42=5,8,IF(F42=6,10,0)))))</f>
        <v>4</v>
      </c>
      <c r="Q42" s="4">
        <f>IF(G42=2,0,IF(G42=3,4,IF(G42=4,6,IF(G42=5,8,IF(G42=6,10,0)))))</f>
        <v>0</v>
      </c>
      <c r="R42" s="4">
        <f>IF(H42=2,0,IF(H42=3,4,IF(H42=4,6,IF(H42=5,8,IF(H42=6,10,0)))))</f>
        <v>10</v>
      </c>
      <c r="S42" s="4">
        <f>AA42+AB42</f>
        <v>37.799999999999997</v>
      </c>
      <c r="T42" s="4">
        <f>IF(S41=S42,T41+1,0)</f>
        <v>0</v>
      </c>
      <c r="U42" s="4">
        <f>IF(I42=100,1,0)</f>
        <v>0</v>
      </c>
      <c r="V42" s="4">
        <f>IF(J42=100,1,0)</f>
        <v>0</v>
      </c>
      <c r="W42" s="4">
        <f>IF(K42=100,1,0)</f>
        <v>0</v>
      </c>
      <c r="X42" s="4">
        <f>IF(L42=100,1,0)</f>
        <v>0</v>
      </c>
      <c r="Y42" s="4">
        <f>IF(M42=100,1,0)</f>
        <v>0</v>
      </c>
      <c r="Z42" s="4">
        <f>IF(SUM(U42:Y42)&gt;=3,1,0)</f>
        <v>0</v>
      </c>
      <c r="AA42" s="4">
        <f>SUM(C42,O42:R42,AC42)</f>
        <v>19</v>
      </c>
      <c r="AB42" s="4">
        <f>I42/10+J42/10+K42/10+L42/10+M42/10</f>
        <v>18.8</v>
      </c>
      <c r="AC42" s="4">
        <f>IF(D42=6,2,0)</f>
        <v>2</v>
      </c>
      <c r="AD42" s="4">
        <f>IF(AA42&gt;AB42,1,0)</f>
        <v>1</v>
      </c>
    </row>
    <row r="43" spans="1:30" x14ac:dyDescent="0.25">
      <c r="A43" s="4" t="s">
        <v>243</v>
      </c>
      <c r="B43" s="4" t="s">
        <v>244</v>
      </c>
      <c r="C43" s="4">
        <v>0</v>
      </c>
      <c r="D43" s="4">
        <v>6</v>
      </c>
      <c r="E43" s="4">
        <v>4</v>
      </c>
      <c r="F43" s="4">
        <v>3</v>
      </c>
      <c r="G43" s="4">
        <v>3</v>
      </c>
      <c r="H43" s="4">
        <v>2</v>
      </c>
      <c r="I43" s="4">
        <v>62</v>
      </c>
      <c r="J43" s="4">
        <v>62</v>
      </c>
      <c r="K43" s="4">
        <v>86</v>
      </c>
      <c r="L43" s="4">
        <v>10</v>
      </c>
      <c r="M43" s="4">
        <v>2</v>
      </c>
      <c r="N43" s="4">
        <f>AVERAGE(E43:H43)</f>
        <v>3</v>
      </c>
      <c r="O43" s="4">
        <f>IF(E43=2,0,IF(E43=3,4,IF(E43=4,6,IF(E43=5,8,IF(E43=6,10,0)))))</f>
        <v>6</v>
      </c>
      <c r="P43" s="4">
        <f>IF(F43=2,0,IF(F43=3,4,IF(F43=4,6,IF(F43=5,8,IF(F43=6,10,0)))))</f>
        <v>4</v>
      </c>
      <c r="Q43" s="4">
        <f>IF(G43=2,0,IF(G43=3,4,IF(G43=4,6,IF(G43=5,8,IF(G43=6,10,0)))))</f>
        <v>4</v>
      </c>
      <c r="R43" s="4">
        <f>IF(H43=2,0,IF(H43=3,4,IF(H43=4,6,IF(H43=5,8,IF(H43=6,10,0)))))</f>
        <v>0</v>
      </c>
      <c r="S43" s="4">
        <f>AA43+AB43</f>
        <v>38.200000000000003</v>
      </c>
      <c r="T43" s="4">
        <f>IF(S42=S43,T42+1,0)</f>
        <v>0</v>
      </c>
      <c r="U43" s="4">
        <f>IF(I43=100,1,0)</f>
        <v>0</v>
      </c>
      <c r="V43" s="4">
        <f>IF(J43=100,1,0)</f>
        <v>0</v>
      </c>
      <c r="W43" s="4">
        <f>IF(K43=100,1,0)</f>
        <v>0</v>
      </c>
      <c r="X43" s="4">
        <f>IF(L43=100,1,0)</f>
        <v>0</v>
      </c>
      <c r="Y43" s="4">
        <f>IF(M43=100,1,0)</f>
        <v>0</v>
      </c>
      <c r="Z43" s="4">
        <f>IF(SUM(U43:Y43)&gt;=3,1,0)</f>
        <v>0</v>
      </c>
      <c r="AA43" s="4">
        <f>SUM(C43,O43:R43,AC43)</f>
        <v>16</v>
      </c>
      <c r="AB43" s="4">
        <f>I43/10+J43/10+K43/10+L43/10+M43/10</f>
        <v>22.2</v>
      </c>
      <c r="AC43" s="4">
        <f>IF(D43=6,2,0)</f>
        <v>2</v>
      </c>
      <c r="AD43" s="4">
        <f>IF(AA43&gt;AB43,1,0)</f>
        <v>0</v>
      </c>
    </row>
    <row r="44" spans="1:30" x14ac:dyDescent="0.25">
      <c r="A44" s="4" t="s">
        <v>643</v>
      </c>
      <c r="B44" s="4" t="s">
        <v>72</v>
      </c>
      <c r="C44" s="4">
        <v>7</v>
      </c>
      <c r="D44" s="4">
        <v>6</v>
      </c>
      <c r="E44" s="4">
        <v>3</v>
      </c>
      <c r="F44" s="4">
        <v>6</v>
      </c>
      <c r="G44" s="4">
        <v>4</v>
      </c>
      <c r="H44" s="4">
        <v>2</v>
      </c>
      <c r="I44" s="4">
        <v>11</v>
      </c>
      <c r="J44" s="4">
        <v>8</v>
      </c>
      <c r="K44" s="4">
        <v>29</v>
      </c>
      <c r="L44" s="4">
        <v>7</v>
      </c>
      <c r="M44" s="4">
        <v>38</v>
      </c>
      <c r="N44" s="4">
        <f>AVERAGE(E44:H44)</f>
        <v>3.75</v>
      </c>
      <c r="O44" s="4">
        <f>IF(E44=2,0,IF(E44=3,4,IF(E44=4,6,IF(E44=5,8,IF(E44=6,10,0)))))</f>
        <v>4</v>
      </c>
      <c r="P44" s="4">
        <f>IF(F44=2,0,IF(F44=3,4,IF(F44=4,6,IF(F44=5,8,IF(F44=6,10,0)))))</f>
        <v>10</v>
      </c>
      <c r="Q44" s="4">
        <f>IF(G44=2,0,IF(G44=3,4,IF(G44=4,6,IF(G44=5,8,IF(G44=6,10,0)))))</f>
        <v>6</v>
      </c>
      <c r="R44" s="4">
        <f>IF(H44=2,0,IF(H44=3,4,IF(H44=4,6,IF(H44=5,8,IF(H44=6,10,0)))))</f>
        <v>0</v>
      </c>
      <c r="S44" s="4">
        <f>AA44+AB44</f>
        <v>38.299999999999997</v>
      </c>
      <c r="T44" s="4">
        <f>IF(S43=S44,T43+1,0)</f>
        <v>0</v>
      </c>
      <c r="U44" s="4">
        <f>IF(I44=100,1,0)</f>
        <v>0</v>
      </c>
      <c r="V44" s="4">
        <f>IF(J44=100,1,0)</f>
        <v>0</v>
      </c>
      <c r="W44" s="4">
        <f>IF(K44=100,1,0)</f>
        <v>0</v>
      </c>
      <c r="X44" s="4">
        <f>IF(L44=100,1,0)</f>
        <v>0</v>
      </c>
      <c r="Y44" s="4">
        <f>IF(M44=100,1,0)</f>
        <v>0</v>
      </c>
      <c r="Z44" s="4">
        <f>IF(SUM(U44:Y44)&gt;=3,1,0)</f>
        <v>0</v>
      </c>
      <c r="AA44" s="4">
        <f>SUM(C44,O44:R44,AC44)</f>
        <v>29</v>
      </c>
      <c r="AB44" s="4">
        <f>I44/10+J44/10+K44/10+L44/10+M44/10</f>
        <v>9.3000000000000007</v>
      </c>
      <c r="AC44" s="4">
        <f>IF(D44=6,2,0)</f>
        <v>2</v>
      </c>
      <c r="AD44" s="4">
        <f>IF(AA44&gt;AB44,1,0)</f>
        <v>1</v>
      </c>
    </row>
    <row r="45" spans="1:30" x14ac:dyDescent="0.25">
      <c r="A45" s="4" t="s">
        <v>189</v>
      </c>
      <c r="B45" s="4" t="s">
        <v>70</v>
      </c>
      <c r="C45" s="4">
        <v>5</v>
      </c>
      <c r="D45" s="4">
        <v>6</v>
      </c>
      <c r="E45" s="4">
        <v>4</v>
      </c>
      <c r="F45" s="4">
        <v>3</v>
      </c>
      <c r="G45" s="4">
        <v>5</v>
      </c>
      <c r="H45" s="4">
        <v>2</v>
      </c>
      <c r="I45" s="4">
        <v>18</v>
      </c>
      <c r="J45" s="4">
        <v>29</v>
      </c>
      <c r="K45" s="4">
        <v>18</v>
      </c>
      <c r="L45" s="4">
        <v>5</v>
      </c>
      <c r="M45" s="4">
        <v>64</v>
      </c>
      <c r="N45" s="4">
        <f>AVERAGE(E45:H45)</f>
        <v>3.5</v>
      </c>
      <c r="O45" s="4">
        <f>IF(E45=2,0,IF(E45=3,4,IF(E45=4,6,IF(E45=5,8,IF(E45=6,10,0)))))</f>
        <v>6</v>
      </c>
      <c r="P45" s="4">
        <f>IF(F45=2,0,IF(F45=3,4,IF(F45=4,6,IF(F45=5,8,IF(F45=6,10,0)))))</f>
        <v>4</v>
      </c>
      <c r="Q45" s="4">
        <f>IF(G45=2,0,IF(G45=3,4,IF(G45=4,6,IF(G45=5,8,IF(G45=6,10,0)))))</f>
        <v>8</v>
      </c>
      <c r="R45" s="4">
        <f>IF(H45=2,0,IF(H45=3,4,IF(H45=4,6,IF(H45=5,8,IF(H45=6,10,0)))))</f>
        <v>0</v>
      </c>
      <c r="S45" s="4">
        <f>AA45+AB45</f>
        <v>38.4</v>
      </c>
      <c r="T45" s="4">
        <f>IF(S44=S45,T44+1,0)</f>
        <v>0</v>
      </c>
      <c r="U45" s="4">
        <f>IF(I45=100,1,0)</f>
        <v>0</v>
      </c>
      <c r="V45" s="4">
        <f>IF(J45=100,1,0)</f>
        <v>0</v>
      </c>
      <c r="W45" s="4">
        <f>IF(K45=100,1,0)</f>
        <v>0</v>
      </c>
      <c r="X45" s="4">
        <f>IF(L45=100,1,0)</f>
        <v>0</v>
      </c>
      <c r="Y45" s="4">
        <f>IF(M45=100,1,0)</f>
        <v>0</v>
      </c>
      <c r="Z45" s="4">
        <f>IF(SUM(U45:Y45)&gt;=3,1,0)</f>
        <v>0</v>
      </c>
      <c r="AA45" s="4">
        <f>SUM(C45,O45:R45,AC45)</f>
        <v>25</v>
      </c>
      <c r="AB45" s="4">
        <f>I45/10+J45/10+K45/10+L45/10+M45/10</f>
        <v>13.4</v>
      </c>
      <c r="AC45" s="4">
        <f>IF(D45=6,2,0)</f>
        <v>2</v>
      </c>
      <c r="AD45" s="4">
        <f>IF(AA45&gt;AB45,1,0)</f>
        <v>1</v>
      </c>
    </row>
    <row r="46" spans="1:30" x14ac:dyDescent="0.25">
      <c r="A46" s="4" t="s">
        <v>380</v>
      </c>
      <c r="B46" s="4" t="s">
        <v>381</v>
      </c>
      <c r="C46" s="4">
        <v>3</v>
      </c>
      <c r="D46" s="4">
        <v>2</v>
      </c>
      <c r="E46" s="4">
        <v>2</v>
      </c>
      <c r="F46" s="4">
        <v>4</v>
      </c>
      <c r="G46" s="4">
        <v>3</v>
      </c>
      <c r="H46" s="4">
        <v>5</v>
      </c>
      <c r="I46" s="4">
        <v>40</v>
      </c>
      <c r="J46" s="4">
        <v>28</v>
      </c>
      <c r="K46" s="4">
        <v>88</v>
      </c>
      <c r="L46" s="4">
        <v>11</v>
      </c>
      <c r="M46" s="4">
        <v>9</v>
      </c>
      <c r="N46" s="4">
        <f>AVERAGE(E46:H46)</f>
        <v>3.5</v>
      </c>
      <c r="O46" s="4">
        <f>IF(E46=2,0,IF(E46=3,4,IF(E46=4,6,IF(E46=5,8,IF(E46=6,10,0)))))</f>
        <v>0</v>
      </c>
      <c r="P46" s="4">
        <f>IF(F46=2,0,IF(F46=3,4,IF(F46=4,6,IF(F46=5,8,IF(F46=6,10,0)))))</f>
        <v>6</v>
      </c>
      <c r="Q46" s="4">
        <f>IF(G46=2,0,IF(G46=3,4,IF(G46=4,6,IF(G46=5,8,IF(G46=6,10,0)))))</f>
        <v>4</v>
      </c>
      <c r="R46" s="4">
        <f>IF(H46=2,0,IF(H46=3,4,IF(H46=4,6,IF(H46=5,8,IF(H46=6,10,0)))))</f>
        <v>8</v>
      </c>
      <c r="S46" s="4">
        <f>AA46+AB46</f>
        <v>38.6</v>
      </c>
      <c r="T46" s="4">
        <f>IF(S45=S46,T45+1,0)</f>
        <v>0</v>
      </c>
      <c r="U46" s="4">
        <f>IF(I46=100,1,0)</f>
        <v>0</v>
      </c>
      <c r="V46" s="4">
        <f>IF(J46=100,1,0)</f>
        <v>0</v>
      </c>
      <c r="W46" s="4">
        <f>IF(K46=100,1,0)</f>
        <v>0</v>
      </c>
      <c r="X46" s="4">
        <f>IF(L46=100,1,0)</f>
        <v>0</v>
      </c>
      <c r="Y46" s="4">
        <f>IF(M46=100,1,0)</f>
        <v>0</v>
      </c>
      <c r="Z46" s="4">
        <f>IF(SUM(U46:Y46)&gt;=3,1,0)</f>
        <v>0</v>
      </c>
      <c r="AA46" s="4">
        <f>SUM(C46,O46:R46,AC46)</f>
        <v>21</v>
      </c>
      <c r="AB46" s="4">
        <f>I46/10+J46/10+K46/10+L46/10+M46/10</f>
        <v>17.600000000000001</v>
      </c>
      <c r="AC46" s="4">
        <f>IF(D46=6,2,0)</f>
        <v>0</v>
      </c>
      <c r="AD46" s="4">
        <f>IF(AA46&gt;AB46,1,0)</f>
        <v>1</v>
      </c>
    </row>
    <row r="47" spans="1:30" x14ac:dyDescent="0.25">
      <c r="A47" s="4" t="s">
        <v>622</v>
      </c>
      <c r="B47" s="4" t="s">
        <v>448</v>
      </c>
      <c r="C47" s="4">
        <v>1</v>
      </c>
      <c r="D47" s="4">
        <v>2</v>
      </c>
      <c r="E47" s="4">
        <v>3</v>
      </c>
      <c r="F47" s="4">
        <v>3</v>
      </c>
      <c r="G47" s="4">
        <v>2</v>
      </c>
      <c r="H47" s="4">
        <v>6</v>
      </c>
      <c r="I47" s="4">
        <v>35</v>
      </c>
      <c r="J47" s="4">
        <v>20</v>
      </c>
      <c r="K47" s="4">
        <v>46</v>
      </c>
      <c r="L47" s="4">
        <v>84</v>
      </c>
      <c r="M47" s="4">
        <v>11</v>
      </c>
      <c r="N47" s="4">
        <f>AVERAGE(E47:H47)</f>
        <v>3.5</v>
      </c>
      <c r="O47" s="4">
        <f>IF(E47=2,0,IF(E47=3,4,IF(E47=4,6,IF(E47=5,8,IF(E47=6,10,0)))))</f>
        <v>4</v>
      </c>
      <c r="P47" s="4">
        <f>IF(F47=2,0,IF(F47=3,4,IF(F47=4,6,IF(F47=5,8,IF(F47=6,10,0)))))</f>
        <v>4</v>
      </c>
      <c r="Q47" s="4">
        <f>IF(G47=2,0,IF(G47=3,4,IF(G47=4,6,IF(G47=5,8,IF(G47=6,10,0)))))</f>
        <v>0</v>
      </c>
      <c r="R47" s="4">
        <f>IF(H47=2,0,IF(H47=3,4,IF(H47=4,6,IF(H47=5,8,IF(H47=6,10,0)))))</f>
        <v>10</v>
      </c>
      <c r="S47" s="4">
        <f>AA47+AB47</f>
        <v>38.6</v>
      </c>
      <c r="T47" s="4">
        <f>IF(S46=S47,T46+1,0)</f>
        <v>1</v>
      </c>
      <c r="U47" s="4">
        <f>IF(I47=100,1,0)</f>
        <v>0</v>
      </c>
      <c r="V47" s="4">
        <f>IF(J47=100,1,0)</f>
        <v>0</v>
      </c>
      <c r="W47" s="4">
        <f>IF(K47=100,1,0)</f>
        <v>0</v>
      </c>
      <c r="X47" s="4">
        <f>IF(L47=100,1,0)</f>
        <v>0</v>
      </c>
      <c r="Y47" s="4">
        <f>IF(M47=100,1,0)</f>
        <v>0</v>
      </c>
      <c r="Z47" s="4">
        <f>IF(SUM(U47:Y47)&gt;=3,1,0)</f>
        <v>0</v>
      </c>
      <c r="AA47" s="4">
        <f>SUM(C47,O47:R47,AC47)</f>
        <v>19</v>
      </c>
      <c r="AB47" s="4">
        <f>I47/10+J47/10+K47/10+L47/10+M47/10</f>
        <v>19.600000000000001</v>
      </c>
      <c r="AC47" s="4">
        <f>IF(D47=6,2,0)</f>
        <v>0</v>
      </c>
      <c r="AD47" s="4">
        <f>IF(AA47&gt;AB47,1,0)</f>
        <v>0</v>
      </c>
    </row>
    <row r="48" spans="1:30" x14ac:dyDescent="0.25">
      <c r="A48" s="4" t="s">
        <v>351</v>
      </c>
      <c r="B48" s="4" t="s">
        <v>45</v>
      </c>
      <c r="C48" s="4">
        <v>2</v>
      </c>
      <c r="D48" s="4">
        <v>2</v>
      </c>
      <c r="E48" s="4">
        <v>3</v>
      </c>
      <c r="F48" s="4">
        <v>4</v>
      </c>
      <c r="G48" s="4">
        <v>2</v>
      </c>
      <c r="H48" s="4">
        <v>6</v>
      </c>
      <c r="I48" s="4">
        <v>43</v>
      </c>
      <c r="J48" s="4">
        <v>45</v>
      </c>
      <c r="K48" s="4">
        <v>16</v>
      </c>
      <c r="L48" s="4">
        <v>56</v>
      </c>
      <c r="M48" s="4">
        <v>7</v>
      </c>
      <c r="N48" s="4">
        <f>AVERAGE(E48:H48)</f>
        <v>3.75</v>
      </c>
      <c r="O48" s="4">
        <f>IF(E48=2,0,IF(E48=3,4,IF(E48=4,6,IF(E48=5,8,IF(E48=6,10,0)))))</f>
        <v>4</v>
      </c>
      <c r="P48" s="4">
        <f>IF(F48=2,0,IF(F48=3,4,IF(F48=4,6,IF(F48=5,8,IF(F48=6,10,0)))))</f>
        <v>6</v>
      </c>
      <c r="Q48" s="4">
        <f>IF(G48=2,0,IF(G48=3,4,IF(G48=4,6,IF(G48=5,8,IF(G48=6,10,0)))))</f>
        <v>0</v>
      </c>
      <c r="R48" s="4">
        <f>IF(H48=2,0,IF(H48=3,4,IF(H48=4,6,IF(H48=5,8,IF(H48=6,10,0)))))</f>
        <v>10</v>
      </c>
      <c r="S48" s="4">
        <f>AA48+AB48</f>
        <v>38.700000000000003</v>
      </c>
      <c r="T48" s="4">
        <f>IF(S47=S48,T47+1,0)</f>
        <v>0</v>
      </c>
      <c r="U48" s="4">
        <f>IF(I48=100,1,0)</f>
        <v>0</v>
      </c>
      <c r="V48" s="4">
        <f>IF(J48=100,1,0)</f>
        <v>0</v>
      </c>
      <c r="W48" s="4">
        <f>IF(K48=100,1,0)</f>
        <v>0</v>
      </c>
      <c r="X48" s="4">
        <f>IF(L48=100,1,0)</f>
        <v>0</v>
      </c>
      <c r="Y48" s="4">
        <f>IF(M48=100,1,0)</f>
        <v>0</v>
      </c>
      <c r="Z48" s="4">
        <f>IF(SUM(U48:Y48)&gt;=3,1,0)</f>
        <v>0</v>
      </c>
      <c r="AA48" s="4">
        <f>SUM(C48,O48:R48,AC48)</f>
        <v>22</v>
      </c>
      <c r="AB48" s="4">
        <f>I48/10+J48/10+K48/10+L48/10+M48/10</f>
        <v>16.7</v>
      </c>
      <c r="AC48" s="4">
        <f>IF(D48=6,2,0)</f>
        <v>0</v>
      </c>
      <c r="AD48" s="4">
        <f>IF(AA48&gt;AB48,1,0)</f>
        <v>1</v>
      </c>
    </row>
    <row r="49" spans="1:30" x14ac:dyDescent="0.25">
      <c r="A49" s="4" t="s">
        <v>550</v>
      </c>
      <c r="B49" s="4" t="s">
        <v>551</v>
      </c>
      <c r="C49" s="4">
        <v>5</v>
      </c>
      <c r="D49" s="4">
        <v>6</v>
      </c>
      <c r="E49" s="4">
        <v>2</v>
      </c>
      <c r="F49" s="4">
        <v>4</v>
      </c>
      <c r="G49" s="4">
        <v>4</v>
      </c>
      <c r="H49" s="4">
        <v>3</v>
      </c>
      <c r="I49" s="4">
        <v>3</v>
      </c>
      <c r="J49" s="4">
        <v>8</v>
      </c>
      <c r="K49" s="4">
        <v>22</v>
      </c>
      <c r="L49" s="4">
        <v>75</v>
      </c>
      <c r="M49" s="4">
        <v>52</v>
      </c>
      <c r="N49" s="4">
        <f>AVERAGE(E49:H49)</f>
        <v>3.25</v>
      </c>
      <c r="O49" s="4">
        <f>IF(E49=2,0,IF(E49=3,4,IF(E49=4,6,IF(E49=5,8,IF(E49=6,10,0)))))</f>
        <v>0</v>
      </c>
      <c r="P49" s="4">
        <f>IF(F49=2,0,IF(F49=3,4,IF(F49=4,6,IF(F49=5,8,IF(F49=6,10,0)))))</f>
        <v>6</v>
      </c>
      <c r="Q49" s="4">
        <f>IF(G49=2,0,IF(G49=3,4,IF(G49=4,6,IF(G49=5,8,IF(G49=6,10,0)))))</f>
        <v>6</v>
      </c>
      <c r="R49" s="4">
        <f>IF(H49=2,0,IF(H49=3,4,IF(H49=4,6,IF(H49=5,8,IF(H49=6,10,0)))))</f>
        <v>4</v>
      </c>
      <c r="S49" s="4">
        <f>AA49+AB49</f>
        <v>39</v>
      </c>
      <c r="T49" s="4">
        <f>IF(S48=S49,T48+1,0)</f>
        <v>0</v>
      </c>
      <c r="U49" s="4">
        <f>IF(I49=100,1,0)</f>
        <v>0</v>
      </c>
      <c r="V49" s="4">
        <f>IF(J49=100,1,0)</f>
        <v>0</v>
      </c>
      <c r="W49" s="4">
        <f>IF(K49=100,1,0)</f>
        <v>0</v>
      </c>
      <c r="X49" s="4">
        <f>IF(L49=100,1,0)</f>
        <v>0</v>
      </c>
      <c r="Y49" s="4">
        <f>IF(M49=100,1,0)</f>
        <v>0</v>
      </c>
      <c r="Z49" s="4">
        <f>IF(SUM(U49:Y49)&gt;=3,1,0)</f>
        <v>0</v>
      </c>
      <c r="AA49" s="4">
        <f>SUM(C49,O49:R49,AC49)</f>
        <v>23</v>
      </c>
      <c r="AB49" s="4">
        <f>I49/10+J49/10+K49/10+L49/10+M49/10</f>
        <v>16</v>
      </c>
      <c r="AC49" s="4">
        <f>IF(D49=6,2,0)</f>
        <v>2</v>
      </c>
      <c r="AD49" s="4">
        <f>IF(AA49&gt;AB49,1,0)</f>
        <v>1</v>
      </c>
    </row>
    <row r="50" spans="1:30" x14ac:dyDescent="0.25">
      <c r="A50" s="4" t="s">
        <v>331</v>
      </c>
      <c r="B50" s="4" t="s">
        <v>155</v>
      </c>
      <c r="C50" s="4">
        <v>0</v>
      </c>
      <c r="D50" s="4">
        <v>3</v>
      </c>
      <c r="E50" s="4">
        <v>2</v>
      </c>
      <c r="F50" s="4">
        <v>4</v>
      </c>
      <c r="G50" s="4">
        <v>4</v>
      </c>
      <c r="H50" s="4">
        <v>2</v>
      </c>
      <c r="I50" s="4">
        <v>88</v>
      </c>
      <c r="J50" s="4">
        <v>79</v>
      </c>
      <c r="K50" s="4">
        <v>26</v>
      </c>
      <c r="L50" s="4">
        <v>8</v>
      </c>
      <c r="M50" s="4">
        <v>70</v>
      </c>
      <c r="N50" s="4">
        <f>AVERAGE(E50:H50)</f>
        <v>3</v>
      </c>
      <c r="O50" s="4">
        <f>IF(E50=2,0,IF(E50=3,4,IF(E50=4,6,IF(E50=5,8,IF(E50=6,10,0)))))</f>
        <v>0</v>
      </c>
      <c r="P50" s="4">
        <f>IF(F50=2,0,IF(F50=3,4,IF(F50=4,6,IF(F50=5,8,IF(F50=6,10,0)))))</f>
        <v>6</v>
      </c>
      <c r="Q50" s="4">
        <f>IF(G50=2,0,IF(G50=3,4,IF(G50=4,6,IF(G50=5,8,IF(G50=6,10,0)))))</f>
        <v>6</v>
      </c>
      <c r="R50" s="4">
        <f>IF(H50=2,0,IF(H50=3,4,IF(H50=4,6,IF(H50=5,8,IF(H50=6,10,0)))))</f>
        <v>0</v>
      </c>
      <c r="S50" s="4">
        <f>AA50+AB50</f>
        <v>39.100000000000009</v>
      </c>
      <c r="T50" s="4">
        <f>IF(S49=S50,T49+1,0)</f>
        <v>0</v>
      </c>
      <c r="U50" s="4">
        <f>IF(I50=100,1,0)</f>
        <v>0</v>
      </c>
      <c r="V50" s="4">
        <f>IF(J50=100,1,0)</f>
        <v>0</v>
      </c>
      <c r="W50" s="4">
        <f>IF(K50=100,1,0)</f>
        <v>0</v>
      </c>
      <c r="X50" s="4">
        <f>IF(L50=100,1,0)</f>
        <v>0</v>
      </c>
      <c r="Y50" s="4">
        <f>IF(M50=100,1,0)</f>
        <v>0</v>
      </c>
      <c r="Z50" s="4">
        <f>IF(SUM(U50:Y50)&gt;=3,1,0)</f>
        <v>0</v>
      </c>
      <c r="AA50" s="4">
        <f>SUM(C50,O50:R50,AC50)</f>
        <v>12</v>
      </c>
      <c r="AB50" s="4">
        <f>I50/10+J50/10+K50/10+L50/10+M50/10</f>
        <v>27.100000000000005</v>
      </c>
      <c r="AC50" s="4">
        <f>IF(D50=6,2,0)</f>
        <v>0</v>
      </c>
      <c r="AD50" s="4">
        <f>IF(AA50&gt;AB50,1,0)</f>
        <v>0</v>
      </c>
    </row>
    <row r="51" spans="1:30" x14ac:dyDescent="0.25">
      <c r="A51" s="4" t="s">
        <v>217</v>
      </c>
      <c r="B51" s="4" t="s">
        <v>218</v>
      </c>
      <c r="C51" s="4">
        <v>7</v>
      </c>
      <c r="D51" s="4">
        <v>6</v>
      </c>
      <c r="E51" s="4">
        <v>2</v>
      </c>
      <c r="F51" s="4">
        <v>3</v>
      </c>
      <c r="G51" s="4">
        <v>3</v>
      </c>
      <c r="H51" s="4">
        <v>2</v>
      </c>
      <c r="I51" s="4">
        <v>2</v>
      </c>
      <c r="J51" s="4">
        <v>9</v>
      </c>
      <c r="K51" s="4">
        <v>56</v>
      </c>
      <c r="L51" s="4">
        <v>86</v>
      </c>
      <c r="M51" s="4">
        <v>71</v>
      </c>
      <c r="N51" s="4">
        <f>AVERAGE(E51:H51)</f>
        <v>2.5</v>
      </c>
      <c r="O51" s="4">
        <f>IF(E51=2,0,IF(E51=3,4,IF(E51=4,6,IF(E51=5,8,IF(E51=6,10,0)))))</f>
        <v>0</v>
      </c>
      <c r="P51" s="4">
        <f>IF(F51=2,0,IF(F51=3,4,IF(F51=4,6,IF(F51=5,8,IF(F51=6,10,0)))))</f>
        <v>4</v>
      </c>
      <c r="Q51" s="4">
        <f>IF(G51=2,0,IF(G51=3,4,IF(G51=4,6,IF(G51=5,8,IF(G51=6,10,0)))))</f>
        <v>4</v>
      </c>
      <c r="R51" s="4">
        <f>IF(H51=2,0,IF(H51=3,4,IF(H51=4,6,IF(H51=5,8,IF(H51=6,10,0)))))</f>
        <v>0</v>
      </c>
      <c r="S51" s="4">
        <f>AA51+AB51</f>
        <v>39.4</v>
      </c>
      <c r="T51" s="4">
        <f>IF(S50=S51,T50+1,0)</f>
        <v>0</v>
      </c>
      <c r="U51" s="4">
        <f>IF(I51=100,1,0)</f>
        <v>0</v>
      </c>
      <c r="V51" s="4">
        <f>IF(J51=100,1,0)</f>
        <v>0</v>
      </c>
      <c r="W51" s="4">
        <f>IF(K51=100,1,0)</f>
        <v>0</v>
      </c>
      <c r="X51" s="4">
        <f>IF(L51=100,1,0)</f>
        <v>0</v>
      </c>
      <c r="Y51" s="4">
        <f>IF(M51=100,1,0)</f>
        <v>0</v>
      </c>
      <c r="Z51" s="4">
        <f>IF(SUM(U51:Y51)&gt;=3,1,0)</f>
        <v>0</v>
      </c>
      <c r="AA51" s="4">
        <f>SUM(C51,O51:R51,AC51)</f>
        <v>17</v>
      </c>
      <c r="AB51" s="4">
        <f>I51/10+J51/10+K51/10+L51/10+M51/10</f>
        <v>22.4</v>
      </c>
      <c r="AC51" s="4">
        <f>IF(D51=6,2,0)</f>
        <v>2</v>
      </c>
      <c r="AD51" s="4">
        <f>IF(AA51&gt;AB51,1,0)</f>
        <v>0</v>
      </c>
    </row>
    <row r="52" spans="1:30" x14ac:dyDescent="0.25">
      <c r="A52" s="4" t="s">
        <v>543</v>
      </c>
      <c r="B52" s="4" t="s">
        <v>41</v>
      </c>
      <c r="C52" s="4">
        <v>0</v>
      </c>
      <c r="D52" s="4">
        <v>2</v>
      </c>
      <c r="E52" s="4">
        <v>2</v>
      </c>
      <c r="F52" s="4">
        <v>4</v>
      </c>
      <c r="G52" s="4">
        <v>2</v>
      </c>
      <c r="H52" s="4">
        <v>4</v>
      </c>
      <c r="I52" s="4">
        <v>24</v>
      </c>
      <c r="J52" s="4">
        <v>81</v>
      </c>
      <c r="K52" s="4">
        <v>74</v>
      </c>
      <c r="L52" s="4">
        <v>4</v>
      </c>
      <c r="M52" s="4">
        <v>92</v>
      </c>
      <c r="N52" s="4">
        <f>AVERAGE(E52:H52)</f>
        <v>3</v>
      </c>
      <c r="O52" s="4">
        <f>IF(E52=2,0,IF(E52=3,4,IF(E52=4,6,IF(E52=5,8,IF(E52=6,10,0)))))</f>
        <v>0</v>
      </c>
      <c r="P52" s="4">
        <f>IF(F52=2,0,IF(F52=3,4,IF(F52=4,6,IF(F52=5,8,IF(F52=6,10,0)))))</f>
        <v>6</v>
      </c>
      <c r="Q52" s="4">
        <f>IF(G52=2,0,IF(G52=3,4,IF(G52=4,6,IF(G52=5,8,IF(G52=6,10,0)))))</f>
        <v>0</v>
      </c>
      <c r="R52" s="4">
        <f>IF(H52=2,0,IF(H52=3,4,IF(H52=4,6,IF(H52=5,8,IF(H52=6,10,0)))))</f>
        <v>6</v>
      </c>
      <c r="S52" s="4">
        <f>AA52+AB52</f>
        <v>39.5</v>
      </c>
      <c r="T52" s="4">
        <f>IF(S51=S52,T51+1,0)</f>
        <v>0</v>
      </c>
      <c r="U52" s="4">
        <f>IF(I52=100,1,0)</f>
        <v>0</v>
      </c>
      <c r="V52" s="4">
        <f>IF(J52=100,1,0)</f>
        <v>0</v>
      </c>
      <c r="W52" s="4">
        <f>IF(K52=100,1,0)</f>
        <v>0</v>
      </c>
      <c r="X52" s="4">
        <f>IF(L52=100,1,0)</f>
        <v>0</v>
      </c>
      <c r="Y52" s="4">
        <f>IF(M52=100,1,0)</f>
        <v>0</v>
      </c>
      <c r="Z52" s="4">
        <f>IF(SUM(U52:Y52)&gt;=3,1,0)</f>
        <v>0</v>
      </c>
      <c r="AA52" s="4">
        <f>SUM(C52,O52:R52,AC52)</f>
        <v>12</v>
      </c>
      <c r="AB52" s="4">
        <f>I52/10+J52/10+K52/10+L52/10+M52/10</f>
        <v>27.499999999999996</v>
      </c>
      <c r="AC52" s="4">
        <f>IF(D52=6,2,0)</f>
        <v>0</v>
      </c>
      <c r="AD52" s="4">
        <f>IF(AA52&gt;AB52,1,0)</f>
        <v>0</v>
      </c>
    </row>
    <row r="53" spans="1:30" x14ac:dyDescent="0.25">
      <c r="A53" s="4" t="s">
        <v>341</v>
      </c>
      <c r="B53" s="4" t="s">
        <v>177</v>
      </c>
      <c r="C53" s="4">
        <v>4</v>
      </c>
      <c r="D53" s="4">
        <v>6</v>
      </c>
      <c r="E53" s="4">
        <v>4</v>
      </c>
      <c r="F53" s="4">
        <v>5</v>
      </c>
      <c r="G53" s="4">
        <v>5</v>
      </c>
      <c r="H53" s="4">
        <v>2</v>
      </c>
      <c r="I53" s="4">
        <v>48</v>
      </c>
      <c r="J53" s="4">
        <v>9</v>
      </c>
      <c r="K53" s="4">
        <v>45</v>
      </c>
      <c r="L53" s="4">
        <v>10</v>
      </c>
      <c r="M53" s="4">
        <v>3</v>
      </c>
      <c r="N53" s="4">
        <f>AVERAGE(E53:H53)</f>
        <v>4</v>
      </c>
      <c r="O53" s="4">
        <f>IF(E53=2,0,IF(E53=3,4,IF(E53=4,6,IF(E53=5,8,IF(E53=6,10,0)))))</f>
        <v>6</v>
      </c>
      <c r="P53" s="4">
        <f>IF(F53=2,0,IF(F53=3,4,IF(F53=4,6,IF(F53=5,8,IF(F53=6,10,0)))))</f>
        <v>8</v>
      </c>
      <c r="Q53" s="4">
        <f>IF(G53=2,0,IF(G53=3,4,IF(G53=4,6,IF(G53=5,8,IF(G53=6,10,0)))))</f>
        <v>8</v>
      </c>
      <c r="R53" s="4">
        <f>IF(H53=2,0,IF(H53=3,4,IF(H53=4,6,IF(H53=5,8,IF(H53=6,10,0)))))</f>
        <v>0</v>
      </c>
      <c r="S53" s="4">
        <f>AA53+AB53</f>
        <v>39.5</v>
      </c>
      <c r="T53" s="4">
        <f>IF(S52=S53,T52+1,0)</f>
        <v>1</v>
      </c>
      <c r="U53" s="4">
        <f>IF(I53=100,1,0)</f>
        <v>0</v>
      </c>
      <c r="V53" s="4">
        <f>IF(J53=100,1,0)</f>
        <v>0</v>
      </c>
      <c r="W53" s="4">
        <f>IF(K53=100,1,0)</f>
        <v>0</v>
      </c>
      <c r="X53" s="4">
        <f>IF(L53=100,1,0)</f>
        <v>0</v>
      </c>
      <c r="Y53" s="4">
        <f>IF(M53=100,1,0)</f>
        <v>0</v>
      </c>
      <c r="Z53" s="4">
        <f>IF(SUM(U53:Y53)&gt;=3,1,0)</f>
        <v>0</v>
      </c>
      <c r="AA53" s="4">
        <f>SUM(C53,O53:R53,AC53)</f>
        <v>28</v>
      </c>
      <c r="AB53" s="4">
        <f>I53/10+J53/10+K53/10+L53/10+M53/10</f>
        <v>11.5</v>
      </c>
      <c r="AC53" s="4">
        <f>IF(D53=6,2,0)</f>
        <v>2</v>
      </c>
      <c r="AD53" s="4">
        <f>IF(AA53&gt;AB53,1,0)</f>
        <v>1</v>
      </c>
    </row>
    <row r="54" spans="1:30" x14ac:dyDescent="0.25">
      <c r="A54" s="4" t="s">
        <v>514</v>
      </c>
      <c r="B54" s="4" t="s">
        <v>316</v>
      </c>
      <c r="C54" s="4">
        <v>3</v>
      </c>
      <c r="D54" s="4">
        <v>5</v>
      </c>
      <c r="E54" s="4">
        <v>5</v>
      </c>
      <c r="F54" s="4">
        <v>3</v>
      </c>
      <c r="G54" s="4">
        <v>2</v>
      </c>
      <c r="H54" s="4">
        <v>2</v>
      </c>
      <c r="I54" s="4">
        <v>53</v>
      </c>
      <c r="J54" s="4">
        <v>89</v>
      </c>
      <c r="K54" s="4">
        <v>16</v>
      </c>
      <c r="L54" s="4">
        <v>27</v>
      </c>
      <c r="M54" s="4">
        <v>62</v>
      </c>
      <c r="N54" s="4">
        <f>AVERAGE(E54:H54)</f>
        <v>3</v>
      </c>
      <c r="O54" s="4">
        <f>IF(E54=2,0,IF(E54=3,4,IF(E54=4,6,IF(E54=5,8,IF(E54=6,10,0)))))</f>
        <v>8</v>
      </c>
      <c r="P54" s="4">
        <f>IF(F54=2,0,IF(F54=3,4,IF(F54=4,6,IF(F54=5,8,IF(F54=6,10,0)))))</f>
        <v>4</v>
      </c>
      <c r="Q54" s="4">
        <f>IF(G54=2,0,IF(G54=3,4,IF(G54=4,6,IF(G54=5,8,IF(G54=6,10,0)))))</f>
        <v>0</v>
      </c>
      <c r="R54" s="4">
        <f>IF(H54=2,0,IF(H54=3,4,IF(H54=4,6,IF(H54=5,8,IF(H54=6,10,0)))))</f>
        <v>0</v>
      </c>
      <c r="S54" s="4">
        <f>AA54+AB54</f>
        <v>39.700000000000003</v>
      </c>
      <c r="T54" s="4">
        <f>IF(S53=S54,T53+1,0)</f>
        <v>0</v>
      </c>
      <c r="U54" s="4">
        <f>IF(I54=100,1,0)</f>
        <v>0</v>
      </c>
      <c r="V54" s="4">
        <f>IF(J54=100,1,0)</f>
        <v>0</v>
      </c>
      <c r="W54" s="4">
        <f>IF(K54=100,1,0)</f>
        <v>0</v>
      </c>
      <c r="X54" s="4">
        <f>IF(L54=100,1,0)</f>
        <v>0</v>
      </c>
      <c r="Y54" s="4">
        <f>IF(M54=100,1,0)</f>
        <v>0</v>
      </c>
      <c r="Z54" s="4">
        <f>IF(SUM(U54:Y54)&gt;=3,1,0)</f>
        <v>0</v>
      </c>
      <c r="AA54" s="4">
        <f>SUM(C54,O54:R54,AC54)</f>
        <v>15</v>
      </c>
      <c r="AB54" s="4">
        <f>I54/10+J54/10+K54/10+L54/10+M54/10</f>
        <v>24.7</v>
      </c>
      <c r="AC54" s="4">
        <f>IF(D54=6,2,0)</f>
        <v>0</v>
      </c>
      <c r="AD54" s="4">
        <f>IF(AA54&gt;AB54,1,0)</f>
        <v>0</v>
      </c>
    </row>
    <row r="55" spans="1:30" x14ac:dyDescent="0.25">
      <c r="A55" s="4" t="s">
        <v>221</v>
      </c>
      <c r="B55" s="4" t="s">
        <v>222</v>
      </c>
      <c r="C55" s="4">
        <v>1</v>
      </c>
      <c r="D55" s="4">
        <v>2</v>
      </c>
      <c r="E55" s="4">
        <v>2</v>
      </c>
      <c r="F55" s="4">
        <v>4</v>
      </c>
      <c r="G55" s="4">
        <v>5</v>
      </c>
      <c r="H55" s="4">
        <v>3</v>
      </c>
      <c r="I55" s="4">
        <v>97</v>
      </c>
      <c r="J55" s="4">
        <v>51</v>
      </c>
      <c r="K55" s="4">
        <v>38</v>
      </c>
      <c r="L55" s="4">
        <v>17</v>
      </c>
      <c r="M55" s="4">
        <v>5</v>
      </c>
      <c r="N55" s="4">
        <f>AVERAGE(E55:H55)</f>
        <v>3.5</v>
      </c>
      <c r="O55" s="4">
        <f>IF(E55=2,0,IF(E55=3,4,IF(E55=4,6,IF(E55=5,8,IF(E55=6,10,0)))))</f>
        <v>0</v>
      </c>
      <c r="P55" s="4">
        <f>IF(F55=2,0,IF(F55=3,4,IF(F55=4,6,IF(F55=5,8,IF(F55=6,10,0)))))</f>
        <v>6</v>
      </c>
      <c r="Q55" s="4">
        <f>IF(G55=2,0,IF(G55=3,4,IF(G55=4,6,IF(G55=5,8,IF(G55=6,10,0)))))</f>
        <v>8</v>
      </c>
      <c r="R55" s="4">
        <f>IF(H55=2,0,IF(H55=3,4,IF(H55=4,6,IF(H55=5,8,IF(H55=6,10,0)))))</f>
        <v>4</v>
      </c>
      <c r="S55" s="4">
        <f>AA55+AB55</f>
        <v>39.799999999999997</v>
      </c>
      <c r="T55" s="4">
        <f>IF(S54=S55,T54+1,0)</f>
        <v>0</v>
      </c>
      <c r="U55" s="4">
        <f>IF(I55=100,1,0)</f>
        <v>0</v>
      </c>
      <c r="V55" s="4">
        <f>IF(J55=100,1,0)</f>
        <v>0</v>
      </c>
      <c r="W55" s="4">
        <f>IF(K55=100,1,0)</f>
        <v>0</v>
      </c>
      <c r="X55" s="4">
        <f>IF(L55=100,1,0)</f>
        <v>0</v>
      </c>
      <c r="Y55" s="4">
        <f>IF(M55=100,1,0)</f>
        <v>0</v>
      </c>
      <c r="Z55" s="4">
        <f>IF(SUM(U55:Y55)&gt;=3,1,0)</f>
        <v>0</v>
      </c>
      <c r="AA55" s="4">
        <f>SUM(C55,O55:R55,AC55)</f>
        <v>19</v>
      </c>
      <c r="AB55" s="4">
        <f>I55/10+J55/10+K55/10+L55/10+M55/10</f>
        <v>20.799999999999997</v>
      </c>
      <c r="AC55" s="4">
        <f>IF(D55=6,2,0)</f>
        <v>0</v>
      </c>
      <c r="AD55" s="4">
        <f>IF(AA55&gt;AB55,1,0)</f>
        <v>0</v>
      </c>
    </row>
    <row r="56" spans="1:30" x14ac:dyDescent="0.25">
      <c r="A56" s="4" t="s">
        <v>592</v>
      </c>
      <c r="B56" s="4" t="s">
        <v>593</v>
      </c>
      <c r="C56" s="4">
        <v>3</v>
      </c>
      <c r="D56" s="4">
        <v>3</v>
      </c>
      <c r="E56" s="4">
        <v>4</v>
      </c>
      <c r="F56" s="4">
        <v>2</v>
      </c>
      <c r="G56" s="4">
        <v>6</v>
      </c>
      <c r="H56" s="4">
        <v>4</v>
      </c>
      <c r="I56" s="4">
        <v>22</v>
      </c>
      <c r="J56" s="4">
        <v>48</v>
      </c>
      <c r="K56" s="4">
        <v>26</v>
      </c>
      <c r="L56" s="4">
        <v>43</v>
      </c>
      <c r="M56" s="4">
        <v>10</v>
      </c>
      <c r="N56" s="4">
        <f>AVERAGE(E56:H56)</f>
        <v>4</v>
      </c>
      <c r="O56" s="4">
        <f>IF(E56=2,0,IF(E56=3,4,IF(E56=4,6,IF(E56=5,8,IF(E56=6,10,0)))))</f>
        <v>6</v>
      </c>
      <c r="P56" s="4">
        <f>IF(F56=2,0,IF(F56=3,4,IF(F56=4,6,IF(F56=5,8,IF(F56=6,10,0)))))</f>
        <v>0</v>
      </c>
      <c r="Q56" s="4">
        <f>IF(G56=2,0,IF(G56=3,4,IF(G56=4,6,IF(G56=5,8,IF(G56=6,10,0)))))</f>
        <v>10</v>
      </c>
      <c r="R56" s="4">
        <f>IF(H56=2,0,IF(H56=3,4,IF(H56=4,6,IF(H56=5,8,IF(H56=6,10,0)))))</f>
        <v>6</v>
      </c>
      <c r="S56" s="4">
        <f>AA56+AB56</f>
        <v>39.9</v>
      </c>
      <c r="T56" s="4">
        <f>IF(S55=S56,T55+1,0)</f>
        <v>0</v>
      </c>
      <c r="U56" s="4">
        <f>IF(I56=100,1,0)</f>
        <v>0</v>
      </c>
      <c r="V56" s="4">
        <f>IF(J56=100,1,0)</f>
        <v>0</v>
      </c>
      <c r="W56" s="4">
        <f>IF(K56=100,1,0)</f>
        <v>0</v>
      </c>
      <c r="X56" s="4">
        <f>IF(L56=100,1,0)</f>
        <v>0</v>
      </c>
      <c r="Y56" s="4">
        <f>IF(M56=100,1,0)</f>
        <v>0</v>
      </c>
      <c r="Z56" s="4">
        <f>IF(SUM(U56:Y56)&gt;=3,1,0)</f>
        <v>0</v>
      </c>
      <c r="AA56" s="4">
        <f>SUM(C56,O56:R56,AC56)</f>
        <v>25</v>
      </c>
      <c r="AB56" s="4">
        <f>I56/10+J56/10+K56/10+L56/10+M56/10</f>
        <v>14.899999999999999</v>
      </c>
      <c r="AC56" s="4">
        <f>IF(D56=6,2,0)</f>
        <v>0</v>
      </c>
      <c r="AD56" s="4">
        <f>IF(AA56&gt;AB56,1,0)</f>
        <v>1</v>
      </c>
    </row>
    <row r="57" spans="1:30" x14ac:dyDescent="0.25">
      <c r="A57" s="4" t="s">
        <v>637</v>
      </c>
      <c r="B57" s="4" t="s">
        <v>86</v>
      </c>
      <c r="C57" s="4">
        <v>6</v>
      </c>
      <c r="D57" s="4">
        <v>4</v>
      </c>
      <c r="E57" s="4">
        <v>3</v>
      </c>
      <c r="F57" s="4">
        <v>2</v>
      </c>
      <c r="G57" s="4">
        <v>3</v>
      </c>
      <c r="H57" s="4">
        <v>3</v>
      </c>
      <c r="I57" s="4">
        <v>43</v>
      </c>
      <c r="J57" s="4">
        <v>36</v>
      </c>
      <c r="K57" s="4">
        <v>9</v>
      </c>
      <c r="L57" s="4">
        <v>88</v>
      </c>
      <c r="M57" s="4">
        <v>44</v>
      </c>
      <c r="N57" s="4">
        <f>AVERAGE(E57:H57)</f>
        <v>2.75</v>
      </c>
      <c r="O57" s="4">
        <f>IF(E57=2,0,IF(E57=3,4,IF(E57=4,6,IF(E57=5,8,IF(E57=6,10,0)))))</f>
        <v>4</v>
      </c>
      <c r="P57" s="4">
        <f>IF(F57=2,0,IF(F57=3,4,IF(F57=4,6,IF(F57=5,8,IF(F57=6,10,0)))))</f>
        <v>0</v>
      </c>
      <c r="Q57" s="4">
        <f>IF(G57=2,0,IF(G57=3,4,IF(G57=4,6,IF(G57=5,8,IF(G57=6,10,0)))))</f>
        <v>4</v>
      </c>
      <c r="R57" s="4">
        <f>IF(H57=2,0,IF(H57=3,4,IF(H57=4,6,IF(H57=5,8,IF(H57=6,10,0)))))</f>
        <v>4</v>
      </c>
      <c r="S57" s="4">
        <f>AA57+AB57</f>
        <v>40</v>
      </c>
      <c r="T57" s="4">
        <f>IF(S56=S57,T56+1,0)</f>
        <v>0</v>
      </c>
      <c r="U57" s="4">
        <f>IF(I57=100,1,0)</f>
        <v>0</v>
      </c>
      <c r="V57" s="4">
        <f>IF(J57=100,1,0)</f>
        <v>0</v>
      </c>
      <c r="W57" s="4">
        <f>IF(K57=100,1,0)</f>
        <v>0</v>
      </c>
      <c r="X57" s="4">
        <f>IF(L57=100,1,0)</f>
        <v>0</v>
      </c>
      <c r="Y57" s="4">
        <f>IF(M57=100,1,0)</f>
        <v>0</v>
      </c>
      <c r="Z57" s="4">
        <f>IF(SUM(U57:Y57)&gt;=3,1,0)</f>
        <v>0</v>
      </c>
      <c r="AA57" s="4">
        <f>SUM(C57,O57:R57,AC57)</f>
        <v>18</v>
      </c>
      <c r="AB57" s="4">
        <f>I57/10+J57/10+K57/10+L57/10+M57/10</f>
        <v>22</v>
      </c>
      <c r="AC57" s="4">
        <f>IF(D57=6,2,0)</f>
        <v>0</v>
      </c>
      <c r="AD57" s="4">
        <f>IF(AA57&gt;AB57,1,0)</f>
        <v>0</v>
      </c>
    </row>
    <row r="58" spans="1:30" x14ac:dyDescent="0.25">
      <c r="A58" s="4" t="s">
        <v>611</v>
      </c>
      <c r="B58" s="4" t="s">
        <v>395</v>
      </c>
      <c r="C58" s="4">
        <v>0</v>
      </c>
      <c r="D58" s="4">
        <v>3</v>
      </c>
      <c r="E58" s="4">
        <v>3</v>
      </c>
      <c r="F58" s="4">
        <v>4</v>
      </c>
      <c r="G58" s="4">
        <v>2</v>
      </c>
      <c r="H58" s="4">
        <v>4</v>
      </c>
      <c r="I58" s="4">
        <v>92</v>
      </c>
      <c r="J58" s="4">
        <v>47</v>
      </c>
      <c r="K58" s="4">
        <v>27</v>
      </c>
      <c r="L58" s="4">
        <v>40</v>
      </c>
      <c r="M58" s="4">
        <v>35</v>
      </c>
      <c r="N58" s="4">
        <f>AVERAGE(E58:H58)</f>
        <v>3.25</v>
      </c>
      <c r="O58" s="4">
        <f>IF(E58=2,0,IF(E58=3,4,IF(E58=4,6,IF(E58=5,8,IF(E58=6,10,0)))))</f>
        <v>4</v>
      </c>
      <c r="P58" s="4">
        <f>IF(F58=2,0,IF(F58=3,4,IF(F58=4,6,IF(F58=5,8,IF(F58=6,10,0)))))</f>
        <v>6</v>
      </c>
      <c r="Q58" s="4">
        <f>IF(G58=2,0,IF(G58=3,4,IF(G58=4,6,IF(G58=5,8,IF(G58=6,10,0)))))</f>
        <v>0</v>
      </c>
      <c r="R58" s="4">
        <f>IF(H58=2,0,IF(H58=3,4,IF(H58=4,6,IF(H58=5,8,IF(H58=6,10,0)))))</f>
        <v>6</v>
      </c>
      <c r="S58" s="4">
        <f>AA58+AB58</f>
        <v>40.099999999999994</v>
      </c>
      <c r="T58" s="4">
        <f>IF(S57=S58,T57+1,0)</f>
        <v>0</v>
      </c>
      <c r="U58" s="4">
        <f>IF(I58=100,1,0)</f>
        <v>0</v>
      </c>
      <c r="V58" s="4">
        <f>IF(J58=100,1,0)</f>
        <v>0</v>
      </c>
      <c r="W58" s="4">
        <f>IF(K58=100,1,0)</f>
        <v>0</v>
      </c>
      <c r="X58" s="4">
        <f>IF(L58=100,1,0)</f>
        <v>0</v>
      </c>
      <c r="Y58" s="4">
        <f>IF(M58=100,1,0)</f>
        <v>0</v>
      </c>
      <c r="Z58" s="4">
        <f>IF(SUM(U58:Y58)&gt;=3,1,0)</f>
        <v>0</v>
      </c>
      <c r="AA58" s="4">
        <f>SUM(C58,O58:R58,AC58)</f>
        <v>16</v>
      </c>
      <c r="AB58" s="4">
        <f>I58/10+J58/10+K58/10+L58/10+M58/10</f>
        <v>24.099999999999998</v>
      </c>
      <c r="AC58" s="4">
        <f>IF(D58=6,2,0)</f>
        <v>0</v>
      </c>
      <c r="AD58" s="4">
        <f>IF(AA58&gt;AB58,1,0)</f>
        <v>0</v>
      </c>
    </row>
    <row r="59" spans="1:30" x14ac:dyDescent="0.25">
      <c r="A59" s="4" t="s">
        <v>231</v>
      </c>
      <c r="B59" s="4" t="s">
        <v>232</v>
      </c>
      <c r="C59" s="4">
        <v>8</v>
      </c>
      <c r="D59" s="4">
        <v>4</v>
      </c>
      <c r="E59" s="4">
        <v>3</v>
      </c>
      <c r="F59" s="4">
        <v>2</v>
      </c>
      <c r="G59" s="4">
        <v>3</v>
      </c>
      <c r="H59" s="4">
        <v>4</v>
      </c>
      <c r="I59" s="4">
        <v>37</v>
      </c>
      <c r="J59" s="4">
        <v>69</v>
      </c>
      <c r="K59" s="4">
        <v>12</v>
      </c>
      <c r="L59" s="4">
        <v>17</v>
      </c>
      <c r="M59" s="4">
        <v>48</v>
      </c>
      <c r="N59" s="4">
        <f>AVERAGE(E59:H59)</f>
        <v>3</v>
      </c>
      <c r="O59" s="4">
        <f>IF(E59=2,0,IF(E59=3,4,IF(E59=4,6,IF(E59=5,8,IF(E59=6,10,0)))))</f>
        <v>4</v>
      </c>
      <c r="P59" s="4">
        <f>IF(F59=2,0,IF(F59=3,4,IF(F59=4,6,IF(F59=5,8,IF(F59=6,10,0)))))</f>
        <v>0</v>
      </c>
      <c r="Q59" s="4">
        <f>IF(G59=2,0,IF(G59=3,4,IF(G59=4,6,IF(G59=5,8,IF(G59=6,10,0)))))</f>
        <v>4</v>
      </c>
      <c r="R59" s="4">
        <f>IF(H59=2,0,IF(H59=3,4,IF(H59=4,6,IF(H59=5,8,IF(H59=6,10,0)))))</f>
        <v>6</v>
      </c>
      <c r="S59" s="4">
        <f>AA59+AB59</f>
        <v>40.299999999999997</v>
      </c>
      <c r="T59" s="4">
        <f>IF(S58=S59,T58+1,0)</f>
        <v>0</v>
      </c>
      <c r="U59" s="4">
        <f>IF(I59=100,1,0)</f>
        <v>0</v>
      </c>
      <c r="V59" s="4">
        <f>IF(J59=100,1,0)</f>
        <v>0</v>
      </c>
      <c r="W59" s="4">
        <f>IF(K59=100,1,0)</f>
        <v>0</v>
      </c>
      <c r="X59" s="4">
        <f>IF(L59=100,1,0)</f>
        <v>0</v>
      </c>
      <c r="Y59" s="4">
        <f>IF(M59=100,1,0)</f>
        <v>0</v>
      </c>
      <c r="Z59" s="4">
        <f>IF(SUM(U59:Y59)&gt;=3,1,0)</f>
        <v>0</v>
      </c>
      <c r="AA59" s="4">
        <f>SUM(C59,O59:R59,AC59)</f>
        <v>22</v>
      </c>
      <c r="AB59" s="4">
        <f>I59/10+J59/10+K59/10+L59/10+M59/10</f>
        <v>18.3</v>
      </c>
      <c r="AC59" s="4">
        <f>IF(D59=6,2,0)</f>
        <v>0</v>
      </c>
      <c r="AD59" s="4">
        <f>IF(AA59&gt;AB59,1,0)</f>
        <v>1</v>
      </c>
    </row>
    <row r="60" spans="1:30" x14ac:dyDescent="0.25">
      <c r="A60" s="4" t="s">
        <v>601</v>
      </c>
      <c r="B60" s="4" t="s">
        <v>121</v>
      </c>
      <c r="C60" s="4">
        <v>0</v>
      </c>
      <c r="D60" s="4">
        <v>4</v>
      </c>
      <c r="E60" s="4">
        <v>2</v>
      </c>
      <c r="F60" s="4">
        <v>2</v>
      </c>
      <c r="G60" s="4">
        <v>2</v>
      </c>
      <c r="H60" s="4">
        <v>6</v>
      </c>
      <c r="I60" s="4">
        <v>88</v>
      </c>
      <c r="J60" s="4">
        <v>43</v>
      </c>
      <c r="K60" s="4">
        <v>91</v>
      </c>
      <c r="L60" s="4">
        <v>4</v>
      </c>
      <c r="M60" s="4">
        <v>78</v>
      </c>
      <c r="N60" s="4">
        <f>AVERAGE(E60:H60)</f>
        <v>3</v>
      </c>
      <c r="O60" s="4">
        <f>IF(E60=2,0,IF(E60=3,4,IF(E60=4,6,IF(E60=5,8,IF(E60=6,10,0)))))</f>
        <v>0</v>
      </c>
      <c r="P60" s="4">
        <f>IF(F60=2,0,IF(F60=3,4,IF(F60=4,6,IF(F60=5,8,IF(F60=6,10,0)))))</f>
        <v>0</v>
      </c>
      <c r="Q60" s="4">
        <f>IF(G60=2,0,IF(G60=3,4,IF(G60=4,6,IF(G60=5,8,IF(G60=6,10,0)))))</f>
        <v>0</v>
      </c>
      <c r="R60" s="4">
        <f>IF(H60=2,0,IF(H60=3,4,IF(H60=4,6,IF(H60=5,8,IF(H60=6,10,0)))))</f>
        <v>10</v>
      </c>
      <c r="S60" s="4">
        <f>AA60+AB60</f>
        <v>40.400000000000006</v>
      </c>
      <c r="T60" s="4">
        <f>IF(S59=S60,T59+1,0)</f>
        <v>0</v>
      </c>
      <c r="U60" s="4">
        <f>IF(I60=100,1,0)</f>
        <v>0</v>
      </c>
      <c r="V60" s="4">
        <f>IF(J60=100,1,0)</f>
        <v>0</v>
      </c>
      <c r="W60" s="4">
        <f>IF(K60=100,1,0)</f>
        <v>0</v>
      </c>
      <c r="X60" s="4">
        <f>IF(L60=100,1,0)</f>
        <v>0</v>
      </c>
      <c r="Y60" s="4">
        <f>IF(M60=100,1,0)</f>
        <v>0</v>
      </c>
      <c r="Z60" s="4">
        <f>IF(SUM(U60:Y60)&gt;=3,1,0)</f>
        <v>0</v>
      </c>
      <c r="AA60" s="4">
        <f>SUM(C60,O60:R60,AC60)</f>
        <v>10</v>
      </c>
      <c r="AB60" s="4">
        <f>I60/10+J60/10+K60/10+L60/10+M60/10</f>
        <v>30.400000000000002</v>
      </c>
      <c r="AC60" s="4">
        <f>IF(D60=6,2,0)</f>
        <v>0</v>
      </c>
      <c r="AD60" s="4">
        <f>IF(AA60&gt;AB60,1,0)</f>
        <v>0</v>
      </c>
    </row>
    <row r="61" spans="1:30" x14ac:dyDescent="0.25">
      <c r="A61" s="4" t="s">
        <v>603</v>
      </c>
      <c r="B61" s="4" t="s">
        <v>604</v>
      </c>
      <c r="C61" s="4">
        <v>7</v>
      </c>
      <c r="D61" s="4">
        <v>4</v>
      </c>
      <c r="E61" s="4">
        <v>3</v>
      </c>
      <c r="F61" s="4">
        <v>6</v>
      </c>
      <c r="G61" s="4">
        <v>3</v>
      </c>
      <c r="H61" s="4">
        <v>2</v>
      </c>
      <c r="I61" s="4">
        <v>28</v>
      </c>
      <c r="J61" s="4">
        <v>75</v>
      </c>
      <c r="K61" s="4">
        <v>15</v>
      </c>
      <c r="L61" s="4">
        <v>6</v>
      </c>
      <c r="M61" s="4">
        <v>33</v>
      </c>
      <c r="N61" s="4">
        <f>AVERAGE(E61:H61)</f>
        <v>3.5</v>
      </c>
      <c r="O61" s="4">
        <f>IF(E61=2,0,IF(E61=3,4,IF(E61=4,6,IF(E61=5,8,IF(E61=6,10,0)))))</f>
        <v>4</v>
      </c>
      <c r="P61" s="4">
        <f>IF(F61=2,0,IF(F61=3,4,IF(F61=4,6,IF(F61=5,8,IF(F61=6,10,0)))))</f>
        <v>10</v>
      </c>
      <c r="Q61" s="4">
        <f>IF(G61=2,0,IF(G61=3,4,IF(G61=4,6,IF(G61=5,8,IF(G61=6,10,0)))))</f>
        <v>4</v>
      </c>
      <c r="R61" s="4">
        <f>IF(H61=2,0,IF(H61=3,4,IF(H61=4,6,IF(H61=5,8,IF(H61=6,10,0)))))</f>
        <v>0</v>
      </c>
      <c r="S61" s="4">
        <f>AA61+AB61</f>
        <v>40.700000000000003</v>
      </c>
      <c r="T61" s="4">
        <f>IF(S60=S61,T60+1,0)</f>
        <v>0</v>
      </c>
      <c r="U61" s="4">
        <f>IF(I61=100,1,0)</f>
        <v>0</v>
      </c>
      <c r="V61" s="4">
        <f>IF(J61=100,1,0)</f>
        <v>0</v>
      </c>
      <c r="W61" s="4">
        <f>IF(K61=100,1,0)</f>
        <v>0</v>
      </c>
      <c r="X61" s="4">
        <f>IF(L61=100,1,0)</f>
        <v>0</v>
      </c>
      <c r="Y61" s="4">
        <f>IF(M61=100,1,0)</f>
        <v>0</v>
      </c>
      <c r="Z61" s="4">
        <f>IF(SUM(U61:Y61)&gt;=3,1,0)</f>
        <v>0</v>
      </c>
      <c r="AA61" s="4">
        <f>SUM(C61,O61:R61,AC61)</f>
        <v>25</v>
      </c>
      <c r="AB61" s="4">
        <f>I61/10+J61/10+K61/10+L61/10+M61/10</f>
        <v>15.7</v>
      </c>
      <c r="AC61" s="4">
        <f>IF(D61=6,2,0)</f>
        <v>0</v>
      </c>
      <c r="AD61" s="4">
        <f>IF(AA61&gt;AB61,1,0)</f>
        <v>1</v>
      </c>
    </row>
    <row r="62" spans="1:30" x14ac:dyDescent="0.25">
      <c r="A62" s="4" t="s">
        <v>146</v>
      </c>
      <c r="B62" s="4" t="s">
        <v>147</v>
      </c>
      <c r="C62" s="4">
        <v>3</v>
      </c>
      <c r="D62" s="4">
        <v>5</v>
      </c>
      <c r="E62" s="4">
        <v>2</v>
      </c>
      <c r="F62" s="4">
        <v>6</v>
      </c>
      <c r="G62" s="4">
        <v>3</v>
      </c>
      <c r="H62" s="4">
        <v>3</v>
      </c>
      <c r="I62" s="4">
        <v>95</v>
      </c>
      <c r="J62" s="4">
        <v>15</v>
      </c>
      <c r="K62" s="4">
        <v>44</v>
      </c>
      <c r="L62" s="4">
        <v>29</v>
      </c>
      <c r="M62" s="4">
        <v>14</v>
      </c>
      <c r="N62" s="4">
        <f>AVERAGE(E62:H62)</f>
        <v>3.5</v>
      </c>
      <c r="O62" s="4">
        <f>IF(E62=2,0,IF(E62=3,4,IF(E62=4,6,IF(E62=5,8,IF(E62=6,10,0)))))</f>
        <v>0</v>
      </c>
      <c r="P62" s="4">
        <f>IF(F62=2,0,IF(F62=3,4,IF(F62=4,6,IF(F62=5,8,IF(F62=6,10,0)))))</f>
        <v>10</v>
      </c>
      <c r="Q62" s="4">
        <f>IF(G62=2,0,IF(G62=3,4,IF(G62=4,6,IF(G62=5,8,IF(G62=6,10,0)))))</f>
        <v>4</v>
      </c>
      <c r="R62" s="4">
        <f>IF(H62=2,0,IF(H62=3,4,IF(H62=4,6,IF(H62=5,8,IF(H62=6,10,0)))))</f>
        <v>4</v>
      </c>
      <c r="S62" s="4">
        <f>AA62+AB62</f>
        <v>40.700000000000003</v>
      </c>
      <c r="T62" s="4">
        <f>IF(S61=S62,T61+1,0)</f>
        <v>1</v>
      </c>
      <c r="U62" s="4">
        <f>IF(I62=100,1,0)</f>
        <v>0</v>
      </c>
      <c r="V62" s="4">
        <f>IF(J62=100,1,0)</f>
        <v>0</v>
      </c>
      <c r="W62" s="4">
        <f>IF(K62=100,1,0)</f>
        <v>0</v>
      </c>
      <c r="X62" s="4">
        <f>IF(L62=100,1,0)</f>
        <v>0</v>
      </c>
      <c r="Y62" s="4">
        <f>IF(M62=100,1,0)</f>
        <v>0</v>
      </c>
      <c r="Z62" s="4">
        <f>IF(SUM(U62:Y62)&gt;=3,1,0)</f>
        <v>0</v>
      </c>
      <c r="AA62" s="4">
        <f>SUM(C62,O62:R62,AC62)</f>
        <v>21</v>
      </c>
      <c r="AB62" s="4">
        <f>I62/10+J62/10+K62/10+L62/10+M62/10</f>
        <v>19.7</v>
      </c>
      <c r="AC62" s="4">
        <f>IF(D62=6,2,0)</f>
        <v>0</v>
      </c>
      <c r="AD62" s="4">
        <f>IF(AA62&gt;AB62,1,0)</f>
        <v>1</v>
      </c>
    </row>
    <row r="63" spans="1:30" x14ac:dyDescent="0.25">
      <c r="A63" s="4" t="s">
        <v>513</v>
      </c>
      <c r="B63" s="4" t="s">
        <v>48</v>
      </c>
      <c r="C63" s="4">
        <v>8</v>
      </c>
      <c r="D63" s="4">
        <v>3</v>
      </c>
      <c r="E63" s="4">
        <v>5</v>
      </c>
      <c r="F63" s="4">
        <v>3</v>
      </c>
      <c r="G63" s="4">
        <v>5</v>
      </c>
      <c r="H63" s="4">
        <v>3</v>
      </c>
      <c r="I63" s="4">
        <v>28</v>
      </c>
      <c r="J63" s="4">
        <v>5</v>
      </c>
      <c r="K63" s="4">
        <v>29</v>
      </c>
      <c r="L63" s="4">
        <v>7</v>
      </c>
      <c r="M63" s="4">
        <v>19</v>
      </c>
      <c r="N63" s="4">
        <f>AVERAGE(E63:H63)</f>
        <v>4</v>
      </c>
      <c r="O63" s="4">
        <f>IF(E63=2,0,IF(E63=3,4,IF(E63=4,6,IF(E63=5,8,IF(E63=6,10,0)))))</f>
        <v>8</v>
      </c>
      <c r="P63" s="4">
        <f>IF(F63=2,0,IF(F63=3,4,IF(F63=4,6,IF(F63=5,8,IF(F63=6,10,0)))))</f>
        <v>4</v>
      </c>
      <c r="Q63" s="4">
        <f>IF(G63=2,0,IF(G63=3,4,IF(G63=4,6,IF(G63=5,8,IF(G63=6,10,0)))))</f>
        <v>8</v>
      </c>
      <c r="R63" s="4">
        <f>IF(H63=2,0,IF(H63=3,4,IF(H63=4,6,IF(H63=5,8,IF(H63=6,10,0)))))</f>
        <v>4</v>
      </c>
      <c r="S63" s="4">
        <f>AA63+AB63</f>
        <v>40.799999999999997</v>
      </c>
      <c r="T63" s="4">
        <f>IF(S62=S63,T62+1,0)</f>
        <v>0</v>
      </c>
      <c r="U63" s="4">
        <f>IF(I63=100,1,0)</f>
        <v>0</v>
      </c>
      <c r="V63" s="4">
        <f>IF(J63=100,1,0)</f>
        <v>0</v>
      </c>
      <c r="W63" s="4">
        <f>IF(K63=100,1,0)</f>
        <v>0</v>
      </c>
      <c r="X63" s="4">
        <f>IF(L63=100,1,0)</f>
        <v>0</v>
      </c>
      <c r="Y63" s="4">
        <f>IF(M63=100,1,0)</f>
        <v>0</v>
      </c>
      <c r="Z63" s="4">
        <f>IF(SUM(U63:Y63)&gt;=3,1,0)</f>
        <v>0</v>
      </c>
      <c r="AA63" s="4">
        <f>SUM(C63,O63:R63,AC63)</f>
        <v>32</v>
      </c>
      <c r="AB63" s="4">
        <f>I63/10+J63/10+K63/10+L63/10+M63/10</f>
        <v>8.7999999999999989</v>
      </c>
      <c r="AC63" s="4">
        <f>IF(D63=6,2,0)</f>
        <v>0</v>
      </c>
      <c r="AD63" s="4">
        <f>IF(AA63&gt;AB63,1,0)</f>
        <v>1</v>
      </c>
    </row>
    <row r="64" spans="1:30" x14ac:dyDescent="0.25">
      <c r="A64" s="4" t="s">
        <v>329</v>
      </c>
      <c r="B64" s="4" t="s">
        <v>188</v>
      </c>
      <c r="C64" s="4">
        <v>2</v>
      </c>
      <c r="D64" s="4">
        <v>4</v>
      </c>
      <c r="E64" s="4">
        <v>3</v>
      </c>
      <c r="F64" s="4">
        <v>3</v>
      </c>
      <c r="G64" s="4">
        <v>3</v>
      </c>
      <c r="H64" s="4">
        <v>2</v>
      </c>
      <c r="I64" s="4">
        <v>76</v>
      </c>
      <c r="J64" s="4">
        <v>21</v>
      </c>
      <c r="K64" s="4">
        <v>59</v>
      </c>
      <c r="L64" s="4">
        <v>79</v>
      </c>
      <c r="M64" s="4">
        <v>33</v>
      </c>
      <c r="N64" s="4">
        <f>AVERAGE(E64:H64)</f>
        <v>2.75</v>
      </c>
      <c r="O64" s="4">
        <f>IF(E64=2,0,IF(E64=3,4,IF(E64=4,6,IF(E64=5,8,IF(E64=6,10,0)))))</f>
        <v>4</v>
      </c>
      <c r="P64" s="4">
        <f>IF(F64=2,0,IF(F64=3,4,IF(F64=4,6,IF(F64=5,8,IF(F64=6,10,0)))))</f>
        <v>4</v>
      </c>
      <c r="Q64" s="4">
        <f>IF(G64=2,0,IF(G64=3,4,IF(G64=4,6,IF(G64=5,8,IF(G64=6,10,0)))))</f>
        <v>4</v>
      </c>
      <c r="R64" s="4">
        <f>IF(H64=2,0,IF(H64=3,4,IF(H64=4,6,IF(H64=5,8,IF(H64=6,10,0)))))</f>
        <v>0</v>
      </c>
      <c r="S64" s="4">
        <f>AA64+AB64</f>
        <v>40.799999999999997</v>
      </c>
      <c r="T64" s="4">
        <f>IF(S63=S64,T63+1,0)</f>
        <v>1</v>
      </c>
      <c r="U64" s="4">
        <f>IF(I64=100,1,0)</f>
        <v>0</v>
      </c>
      <c r="V64" s="4">
        <f>IF(J64=100,1,0)</f>
        <v>0</v>
      </c>
      <c r="W64" s="4">
        <f>IF(K64=100,1,0)</f>
        <v>0</v>
      </c>
      <c r="X64" s="4">
        <f>IF(L64=100,1,0)</f>
        <v>0</v>
      </c>
      <c r="Y64" s="4">
        <f>IF(M64=100,1,0)</f>
        <v>0</v>
      </c>
      <c r="Z64" s="4">
        <f>IF(SUM(U64:Y64)&gt;=3,1,0)</f>
        <v>0</v>
      </c>
      <c r="AA64" s="4">
        <f>SUM(C64,O64:R64,AC64)</f>
        <v>14</v>
      </c>
      <c r="AB64" s="4">
        <f>I64/10+J64/10+K64/10+L64/10+M64/10</f>
        <v>26.8</v>
      </c>
      <c r="AC64" s="4">
        <f>IF(D64=6,2,0)</f>
        <v>0</v>
      </c>
      <c r="AD64" s="4">
        <f>IF(AA64&gt;AB64,1,0)</f>
        <v>0</v>
      </c>
    </row>
    <row r="65" spans="1:30" x14ac:dyDescent="0.25">
      <c r="A65" s="4" t="s">
        <v>229</v>
      </c>
      <c r="B65" s="4" t="s">
        <v>174</v>
      </c>
      <c r="C65" s="4">
        <v>1</v>
      </c>
      <c r="D65" s="4">
        <v>5</v>
      </c>
      <c r="E65" s="4">
        <v>2</v>
      </c>
      <c r="F65" s="4">
        <v>2</v>
      </c>
      <c r="G65" s="4">
        <v>4</v>
      </c>
      <c r="H65" s="4">
        <v>5</v>
      </c>
      <c r="I65" s="4">
        <v>19</v>
      </c>
      <c r="J65" s="4">
        <v>92</v>
      </c>
      <c r="K65" s="4">
        <v>24</v>
      </c>
      <c r="L65" s="4">
        <v>32</v>
      </c>
      <c r="M65" s="4">
        <v>91</v>
      </c>
      <c r="N65" s="4">
        <f>AVERAGE(E65:H65)</f>
        <v>3.25</v>
      </c>
      <c r="O65" s="4">
        <f>IF(E65=2,0,IF(E65=3,4,IF(E65=4,6,IF(E65=5,8,IF(E65=6,10,0)))))</f>
        <v>0</v>
      </c>
      <c r="P65" s="4">
        <f>IF(F65=2,0,IF(F65=3,4,IF(F65=4,6,IF(F65=5,8,IF(F65=6,10,0)))))</f>
        <v>0</v>
      </c>
      <c r="Q65" s="4">
        <f>IF(G65=2,0,IF(G65=3,4,IF(G65=4,6,IF(G65=5,8,IF(G65=6,10,0)))))</f>
        <v>6</v>
      </c>
      <c r="R65" s="4">
        <f>IF(H65=2,0,IF(H65=3,4,IF(H65=4,6,IF(H65=5,8,IF(H65=6,10,0)))))</f>
        <v>8</v>
      </c>
      <c r="S65" s="4">
        <f>AA65+AB65</f>
        <v>40.799999999999997</v>
      </c>
      <c r="T65" s="4">
        <f>IF(S64=S65,T64+1,0)</f>
        <v>2</v>
      </c>
      <c r="U65" s="4">
        <f>IF(I65=100,1,0)</f>
        <v>0</v>
      </c>
      <c r="V65" s="4">
        <f>IF(J65=100,1,0)</f>
        <v>0</v>
      </c>
      <c r="W65" s="4">
        <f>IF(K65=100,1,0)</f>
        <v>0</v>
      </c>
      <c r="X65" s="4">
        <f>IF(L65=100,1,0)</f>
        <v>0</v>
      </c>
      <c r="Y65" s="4">
        <f>IF(M65=100,1,0)</f>
        <v>0</v>
      </c>
      <c r="Z65" s="4">
        <f>IF(SUM(U65:Y65)&gt;=3,1,0)</f>
        <v>0</v>
      </c>
      <c r="AA65" s="4">
        <f>SUM(C65,O65:R65,AC65)</f>
        <v>15</v>
      </c>
      <c r="AB65" s="4">
        <f>I65/10+J65/10+K65/10+L65/10+M65/10</f>
        <v>25.799999999999997</v>
      </c>
      <c r="AC65" s="4">
        <f>IF(D65=6,2,0)</f>
        <v>0</v>
      </c>
      <c r="AD65" s="4">
        <f>IF(AA65&gt;AB65,1,0)</f>
        <v>0</v>
      </c>
    </row>
    <row r="66" spans="1:30" x14ac:dyDescent="0.25">
      <c r="A66" s="4" t="s">
        <v>657</v>
      </c>
      <c r="B66" s="4" t="s">
        <v>340</v>
      </c>
      <c r="C66" s="4">
        <v>0</v>
      </c>
      <c r="D66" s="4">
        <v>6</v>
      </c>
      <c r="E66" s="4">
        <v>6</v>
      </c>
      <c r="F66" s="4">
        <v>2</v>
      </c>
      <c r="G66" s="4">
        <v>4</v>
      </c>
      <c r="H66" s="4">
        <v>3</v>
      </c>
      <c r="I66" s="4">
        <v>15</v>
      </c>
      <c r="J66" s="4">
        <v>15</v>
      </c>
      <c r="K66" s="4">
        <v>58</v>
      </c>
      <c r="L66" s="4">
        <v>15</v>
      </c>
      <c r="M66" s="4">
        <v>87</v>
      </c>
      <c r="N66" s="4">
        <f>AVERAGE(E66:H66)</f>
        <v>3.75</v>
      </c>
      <c r="O66" s="4">
        <f>IF(E66=2,0,IF(E66=3,4,IF(E66=4,6,IF(E66=5,8,IF(E66=6,10,0)))))</f>
        <v>10</v>
      </c>
      <c r="P66" s="4">
        <f>IF(F66=2,0,IF(F66=3,4,IF(F66=4,6,IF(F66=5,8,IF(F66=6,10,0)))))</f>
        <v>0</v>
      </c>
      <c r="Q66" s="4">
        <f>IF(G66=2,0,IF(G66=3,4,IF(G66=4,6,IF(G66=5,8,IF(G66=6,10,0)))))</f>
        <v>6</v>
      </c>
      <c r="R66" s="4">
        <f>IF(H66=2,0,IF(H66=3,4,IF(H66=4,6,IF(H66=5,8,IF(H66=6,10,0)))))</f>
        <v>4</v>
      </c>
      <c r="S66" s="4">
        <f>AA66+AB66</f>
        <v>41</v>
      </c>
      <c r="T66" s="4">
        <f>IF(S65=S66,T65+1,0)</f>
        <v>0</v>
      </c>
      <c r="U66" s="4">
        <f>IF(I66=100,1,0)</f>
        <v>0</v>
      </c>
      <c r="V66" s="4">
        <f>IF(J66=100,1,0)</f>
        <v>0</v>
      </c>
      <c r="W66" s="4">
        <f>IF(K66=100,1,0)</f>
        <v>0</v>
      </c>
      <c r="X66" s="4">
        <f>IF(L66=100,1,0)</f>
        <v>0</v>
      </c>
      <c r="Y66" s="4">
        <f>IF(M66=100,1,0)</f>
        <v>0</v>
      </c>
      <c r="Z66" s="4">
        <f>IF(SUM(U66:Y66)&gt;=3,1,0)</f>
        <v>0</v>
      </c>
      <c r="AA66" s="4">
        <f>SUM(C66,O66:R66,AC66)</f>
        <v>22</v>
      </c>
      <c r="AB66" s="4">
        <f>I66/10+J66/10+K66/10+L66/10+M66/10</f>
        <v>19</v>
      </c>
      <c r="AC66" s="4">
        <f>IF(D66=6,2,0)</f>
        <v>2</v>
      </c>
      <c r="AD66" s="4">
        <f>IF(AA66&gt;AB66,1,0)</f>
        <v>1</v>
      </c>
    </row>
    <row r="67" spans="1:30" x14ac:dyDescent="0.25">
      <c r="A67" s="4" t="s">
        <v>542</v>
      </c>
      <c r="B67" s="4" t="s">
        <v>117</v>
      </c>
      <c r="C67" s="4">
        <v>4</v>
      </c>
      <c r="D67" s="4">
        <v>2</v>
      </c>
      <c r="E67" s="4">
        <v>2</v>
      </c>
      <c r="F67" s="4">
        <v>4</v>
      </c>
      <c r="G67" s="4">
        <v>3</v>
      </c>
      <c r="H67" s="4">
        <v>3</v>
      </c>
      <c r="I67" s="4">
        <v>36</v>
      </c>
      <c r="J67" s="4">
        <v>79</v>
      </c>
      <c r="K67" s="4">
        <v>62</v>
      </c>
      <c r="L67" s="4">
        <v>8</v>
      </c>
      <c r="M67" s="4">
        <v>47</v>
      </c>
      <c r="N67" s="4">
        <f>AVERAGE(E67:H67)</f>
        <v>3</v>
      </c>
      <c r="O67" s="4">
        <f>IF(E67=2,0,IF(E67=3,4,IF(E67=4,6,IF(E67=5,8,IF(E67=6,10,0)))))</f>
        <v>0</v>
      </c>
      <c r="P67" s="4">
        <f>IF(F67=2,0,IF(F67=3,4,IF(F67=4,6,IF(F67=5,8,IF(F67=6,10,0)))))</f>
        <v>6</v>
      </c>
      <c r="Q67" s="4">
        <f>IF(G67=2,0,IF(G67=3,4,IF(G67=4,6,IF(G67=5,8,IF(G67=6,10,0)))))</f>
        <v>4</v>
      </c>
      <c r="R67" s="4">
        <f>IF(H67=2,0,IF(H67=3,4,IF(H67=4,6,IF(H67=5,8,IF(H67=6,10,0)))))</f>
        <v>4</v>
      </c>
      <c r="S67" s="4">
        <f>AA67+AB67</f>
        <v>41.2</v>
      </c>
      <c r="T67" s="4">
        <f>IF(S66=S67,T66+1,0)</f>
        <v>0</v>
      </c>
      <c r="U67" s="4">
        <f>IF(I67=100,1,0)</f>
        <v>0</v>
      </c>
      <c r="V67" s="4">
        <f>IF(J67=100,1,0)</f>
        <v>0</v>
      </c>
      <c r="W67" s="4">
        <f>IF(K67=100,1,0)</f>
        <v>0</v>
      </c>
      <c r="X67" s="4">
        <f>IF(L67=100,1,0)</f>
        <v>0</v>
      </c>
      <c r="Y67" s="4">
        <f>IF(M67=100,1,0)</f>
        <v>0</v>
      </c>
      <c r="Z67" s="4">
        <f>IF(SUM(U67:Y67)&gt;=3,1,0)</f>
        <v>0</v>
      </c>
      <c r="AA67" s="4">
        <f>SUM(C67,O67:R67,AC67)</f>
        <v>18</v>
      </c>
      <c r="AB67" s="4">
        <f>I67/10+J67/10+K67/10+L67/10+M67/10</f>
        <v>23.2</v>
      </c>
      <c r="AC67" s="4">
        <f>IF(D67=6,2,0)</f>
        <v>0</v>
      </c>
      <c r="AD67" s="4">
        <f>IF(AA67&gt;AB67,1,0)</f>
        <v>0</v>
      </c>
    </row>
    <row r="68" spans="1:30" x14ac:dyDescent="0.25">
      <c r="A68" s="4" t="s">
        <v>46</v>
      </c>
      <c r="B68" s="4" t="s">
        <v>16</v>
      </c>
      <c r="C68" s="4">
        <v>0</v>
      </c>
      <c r="D68" s="4">
        <v>3</v>
      </c>
      <c r="E68" s="4">
        <v>4</v>
      </c>
      <c r="F68" s="4">
        <v>3</v>
      </c>
      <c r="G68" s="4">
        <v>5</v>
      </c>
      <c r="H68" s="4">
        <v>2</v>
      </c>
      <c r="I68" s="4">
        <v>82</v>
      </c>
      <c r="J68" s="4">
        <v>70</v>
      </c>
      <c r="K68" s="4">
        <v>18</v>
      </c>
      <c r="L68" s="4">
        <v>28</v>
      </c>
      <c r="M68" s="4">
        <v>34</v>
      </c>
      <c r="N68" s="4">
        <f>AVERAGE(E68:H68)</f>
        <v>3.5</v>
      </c>
      <c r="O68" s="4">
        <f>IF(E68=2,0,IF(E68=3,4,IF(E68=4,6,IF(E68=5,8,IF(E68=6,10,0)))))</f>
        <v>6</v>
      </c>
      <c r="P68" s="4">
        <f>IF(F68=2,0,IF(F68=3,4,IF(F68=4,6,IF(F68=5,8,IF(F68=6,10,0)))))</f>
        <v>4</v>
      </c>
      <c r="Q68" s="4">
        <f>IF(G68=2,0,IF(G68=3,4,IF(G68=4,6,IF(G68=5,8,IF(G68=6,10,0)))))</f>
        <v>8</v>
      </c>
      <c r="R68" s="4">
        <f>IF(H68=2,0,IF(H68=3,4,IF(H68=4,6,IF(H68=5,8,IF(H68=6,10,0)))))</f>
        <v>0</v>
      </c>
      <c r="S68" s="4">
        <f>AA68+AB68</f>
        <v>41.2</v>
      </c>
      <c r="T68" s="4">
        <f>IF(S67=S68,T67+1,0)</f>
        <v>1</v>
      </c>
      <c r="U68" s="4">
        <f>IF(I68=100,1,0)</f>
        <v>0</v>
      </c>
      <c r="V68" s="4">
        <f>IF(J68=100,1,0)</f>
        <v>0</v>
      </c>
      <c r="W68" s="4">
        <f>IF(K68=100,1,0)</f>
        <v>0</v>
      </c>
      <c r="X68" s="4">
        <f>IF(L68=100,1,0)</f>
        <v>0</v>
      </c>
      <c r="Y68" s="4">
        <f>IF(M68=100,1,0)</f>
        <v>0</v>
      </c>
      <c r="Z68" s="4">
        <f>IF(SUM(U68:Y68)&gt;=3,1,0)</f>
        <v>0</v>
      </c>
      <c r="AA68" s="4">
        <f>SUM(C68,O68:R68,AC68)</f>
        <v>18</v>
      </c>
      <c r="AB68" s="4">
        <f>I68/10+J68/10+K68/10+L68/10+M68/10</f>
        <v>23.2</v>
      </c>
      <c r="AC68" s="4">
        <f>IF(D68=6,2,0)</f>
        <v>0</v>
      </c>
      <c r="AD68" s="4">
        <f>IF(AA68&gt;AB68,1,0)</f>
        <v>0</v>
      </c>
    </row>
    <row r="69" spans="1:30" x14ac:dyDescent="0.25">
      <c r="A69" s="4" t="s">
        <v>473</v>
      </c>
      <c r="B69" s="4" t="s">
        <v>55</v>
      </c>
      <c r="C69" s="4">
        <v>7</v>
      </c>
      <c r="D69" s="4">
        <v>5</v>
      </c>
      <c r="E69" s="4">
        <v>4</v>
      </c>
      <c r="F69" s="4">
        <v>3</v>
      </c>
      <c r="G69" s="4">
        <v>3</v>
      </c>
      <c r="H69" s="4">
        <v>2</v>
      </c>
      <c r="I69" s="4">
        <v>2</v>
      </c>
      <c r="J69" s="4">
        <v>88</v>
      </c>
      <c r="K69" s="4">
        <v>61</v>
      </c>
      <c r="L69" s="4">
        <v>2</v>
      </c>
      <c r="M69" s="4">
        <v>49</v>
      </c>
      <c r="N69" s="4">
        <f>AVERAGE(E69:H69)</f>
        <v>3</v>
      </c>
      <c r="O69" s="4">
        <f>IF(E69=2,0,IF(E69=3,4,IF(E69=4,6,IF(E69=5,8,IF(E69=6,10,0)))))</f>
        <v>6</v>
      </c>
      <c r="P69" s="4">
        <f>IF(F69=2,0,IF(F69=3,4,IF(F69=4,6,IF(F69=5,8,IF(F69=6,10,0)))))</f>
        <v>4</v>
      </c>
      <c r="Q69" s="4">
        <f>IF(G69=2,0,IF(G69=3,4,IF(G69=4,6,IF(G69=5,8,IF(G69=6,10,0)))))</f>
        <v>4</v>
      </c>
      <c r="R69" s="4">
        <f>IF(H69=2,0,IF(H69=3,4,IF(H69=4,6,IF(H69=5,8,IF(H69=6,10,0)))))</f>
        <v>0</v>
      </c>
      <c r="S69" s="4">
        <f>AA69+AB69</f>
        <v>41.2</v>
      </c>
      <c r="T69" s="4">
        <f>IF(S68=S69,T68+1,0)</f>
        <v>2</v>
      </c>
      <c r="U69" s="4">
        <f>IF(I69=100,1,0)</f>
        <v>0</v>
      </c>
      <c r="V69" s="4">
        <f>IF(J69=100,1,0)</f>
        <v>0</v>
      </c>
      <c r="W69" s="4">
        <f>IF(K69=100,1,0)</f>
        <v>0</v>
      </c>
      <c r="X69" s="4">
        <f>IF(L69=100,1,0)</f>
        <v>0</v>
      </c>
      <c r="Y69" s="4">
        <f>IF(M69=100,1,0)</f>
        <v>0</v>
      </c>
      <c r="Z69" s="4">
        <f>IF(SUM(U69:Y69)&gt;=3,1,0)</f>
        <v>0</v>
      </c>
      <c r="AA69" s="4">
        <f>SUM(C69,O69:R69,AC69)</f>
        <v>21</v>
      </c>
      <c r="AB69" s="4">
        <f>I69/10+J69/10+K69/10+L69/10+M69/10</f>
        <v>20.2</v>
      </c>
      <c r="AC69" s="4">
        <f>IF(D69=6,2,0)</f>
        <v>0</v>
      </c>
      <c r="AD69" s="4">
        <f>IF(AA69&gt;AB69,1,0)</f>
        <v>1</v>
      </c>
    </row>
    <row r="70" spans="1:30" x14ac:dyDescent="0.25">
      <c r="A70" s="4" t="s">
        <v>478</v>
      </c>
      <c r="B70" s="4" t="s">
        <v>101</v>
      </c>
      <c r="C70" s="4">
        <v>3</v>
      </c>
      <c r="D70" s="4">
        <v>6</v>
      </c>
      <c r="E70" s="4">
        <v>2</v>
      </c>
      <c r="F70" s="4">
        <v>2</v>
      </c>
      <c r="G70" s="4">
        <v>5</v>
      </c>
      <c r="H70" s="4">
        <v>2</v>
      </c>
      <c r="I70" s="4">
        <v>97</v>
      </c>
      <c r="J70" s="4">
        <v>40</v>
      </c>
      <c r="K70" s="4">
        <v>41</v>
      </c>
      <c r="L70" s="4">
        <v>46</v>
      </c>
      <c r="M70" s="4">
        <v>59</v>
      </c>
      <c r="N70" s="4">
        <f>AVERAGE(E70:H70)</f>
        <v>2.75</v>
      </c>
      <c r="O70" s="4">
        <f>IF(E70=2,0,IF(E70=3,4,IF(E70=4,6,IF(E70=5,8,IF(E70=6,10,0)))))</f>
        <v>0</v>
      </c>
      <c r="P70" s="4">
        <f>IF(F70=2,0,IF(F70=3,4,IF(F70=4,6,IF(F70=5,8,IF(F70=6,10,0)))))</f>
        <v>0</v>
      </c>
      <c r="Q70" s="4">
        <f>IF(G70=2,0,IF(G70=3,4,IF(G70=4,6,IF(G70=5,8,IF(G70=6,10,0)))))</f>
        <v>8</v>
      </c>
      <c r="R70" s="4">
        <f>IF(H70=2,0,IF(H70=3,4,IF(H70=4,6,IF(H70=5,8,IF(H70=6,10,0)))))</f>
        <v>0</v>
      </c>
      <c r="S70" s="4">
        <f>AA70+AB70</f>
        <v>41.3</v>
      </c>
      <c r="T70" s="4">
        <f>IF(S69=S70,T69+1,0)</f>
        <v>0</v>
      </c>
      <c r="U70" s="4">
        <f>IF(I70=100,1,0)</f>
        <v>0</v>
      </c>
      <c r="V70" s="4">
        <f>IF(J70=100,1,0)</f>
        <v>0</v>
      </c>
      <c r="W70" s="4">
        <f>IF(K70=100,1,0)</f>
        <v>0</v>
      </c>
      <c r="X70" s="4">
        <f>IF(L70=100,1,0)</f>
        <v>0</v>
      </c>
      <c r="Y70" s="4">
        <f>IF(M70=100,1,0)</f>
        <v>0</v>
      </c>
      <c r="Z70" s="4">
        <f>IF(SUM(U70:Y70)&gt;=3,1,0)</f>
        <v>0</v>
      </c>
      <c r="AA70" s="4">
        <f>SUM(C70,O70:R70,AC70)</f>
        <v>13</v>
      </c>
      <c r="AB70" s="4">
        <f>I70/10+J70/10+K70/10+L70/10+M70/10</f>
        <v>28.299999999999997</v>
      </c>
      <c r="AC70" s="4">
        <f>IF(D70=6,2,0)</f>
        <v>2</v>
      </c>
      <c r="AD70" s="4">
        <f>IF(AA70&gt;AB70,1,0)</f>
        <v>0</v>
      </c>
    </row>
    <row r="71" spans="1:30" x14ac:dyDescent="0.25">
      <c r="A71" s="4" t="s">
        <v>285</v>
      </c>
      <c r="B71" s="4" t="s">
        <v>286</v>
      </c>
      <c r="C71" s="4">
        <v>2</v>
      </c>
      <c r="D71" s="4">
        <v>5</v>
      </c>
      <c r="E71" s="4">
        <v>4</v>
      </c>
      <c r="F71" s="4">
        <v>4</v>
      </c>
      <c r="G71" s="4">
        <v>2</v>
      </c>
      <c r="H71" s="4">
        <v>5</v>
      </c>
      <c r="I71" s="4">
        <v>46</v>
      </c>
      <c r="J71" s="4">
        <v>15</v>
      </c>
      <c r="K71" s="4">
        <v>67</v>
      </c>
      <c r="L71" s="4">
        <v>56</v>
      </c>
      <c r="M71" s="4">
        <v>9</v>
      </c>
      <c r="N71" s="4">
        <f>AVERAGE(E71:H71)</f>
        <v>3.75</v>
      </c>
      <c r="O71" s="4">
        <f>IF(E71=2,0,IF(E71=3,4,IF(E71=4,6,IF(E71=5,8,IF(E71=6,10,0)))))</f>
        <v>6</v>
      </c>
      <c r="P71" s="4">
        <f>IF(F71=2,0,IF(F71=3,4,IF(F71=4,6,IF(F71=5,8,IF(F71=6,10,0)))))</f>
        <v>6</v>
      </c>
      <c r="Q71" s="4">
        <f>IF(G71=2,0,IF(G71=3,4,IF(G71=4,6,IF(G71=5,8,IF(G71=6,10,0)))))</f>
        <v>0</v>
      </c>
      <c r="R71" s="4">
        <f>IF(H71=2,0,IF(H71=3,4,IF(H71=4,6,IF(H71=5,8,IF(H71=6,10,0)))))</f>
        <v>8</v>
      </c>
      <c r="S71" s="4">
        <f>AA71+AB71</f>
        <v>41.3</v>
      </c>
      <c r="T71" s="4">
        <f>IF(S70=S71,T70+1,0)</f>
        <v>1</v>
      </c>
      <c r="U71" s="4">
        <f>IF(I71=100,1,0)</f>
        <v>0</v>
      </c>
      <c r="V71" s="4">
        <f>IF(J71=100,1,0)</f>
        <v>0</v>
      </c>
      <c r="W71" s="4">
        <f>IF(K71=100,1,0)</f>
        <v>0</v>
      </c>
      <c r="X71" s="4">
        <f>IF(L71=100,1,0)</f>
        <v>0</v>
      </c>
      <c r="Y71" s="4">
        <f>IF(M71=100,1,0)</f>
        <v>0</v>
      </c>
      <c r="Z71" s="4">
        <f>IF(SUM(U71:Y71)&gt;=3,1,0)</f>
        <v>0</v>
      </c>
      <c r="AA71" s="4">
        <f>SUM(C71,O71:R71,AC71)</f>
        <v>22</v>
      </c>
      <c r="AB71" s="4">
        <f>I71/10+J71/10+K71/10+L71/10+M71/10</f>
        <v>19.299999999999997</v>
      </c>
      <c r="AC71" s="4">
        <f>IF(D71=6,2,0)</f>
        <v>0</v>
      </c>
      <c r="AD71" s="4">
        <f>IF(AA71&gt;AB71,1,0)</f>
        <v>1</v>
      </c>
    </row>
    <row r="72" spans="1:30" x14ac:dyDescent="0.25">
      <c r="A72" s="4" t="s">
        <v>451</v>
      </c>
      <c r="B72" s="4" t="s">
        <v>23</v>
      </c>
      <c r="C72" s="4">
        <v>6</v>
      </c>
      <c r="D72" s="4">
        <v>4</v>
      </c>
      <c r="E72" s="4">
        <v>2</v>
      </c>
      <c r="F72" s="4">
        <v>3</v>
      </c>
      <c r="G72" s="4">
        <v>5</v>
      </c>
      <c r="H72" s="4">
        <v>4</v>
      </c>
      <c r="I72" s="4">
        <v>50</v>
      </c>
      <c r="J72" s="4">
        <v>3</v>
      </c>
      <c r="K72" s="4">
        <v>27</v>
      </c>
      <c r="L72" s="4">
        <v>70</v>
      </c>
      <c r="M72" s="4">
        <v>25</v>
      </c>
      <c r="N72" s="4">
        <f>AVERAGE(E72:H72)</f>
        <v>3.5</v>
      </c>
      <c r="O72" s="4">
        <f>IF(E72=2,0,IF(E72=3,4,IF(E72=4,6,IF(E72=5,8,IF(E72=6,10,0)))))</f>
        <v>0</v>
      </c>
      <c r="P72" s="4">
        <f>IF(F72=2,0,IF(F72=3,4,IF(F72=4,6,IF(F72=5,8,IF(F72=6,10,0)))))</f>
        <v>4</v>
      </c>
      <c r="Q72" s="4">
        <f>IF(G72=2,0,IF(G72=3,4,IF(G72=4,6,IF(G72=5,8,IF(G72=6,10,0)))))</f>
        <v>8</v>
      </c>
      <c r="R72" s="4">
        <f>IF(H72=2,0,IF(H72=3,4,IF(H72=4,6,IF(H72=5,8,IF(H72=6,10,0)))))</f>
        <v>6</v>
      </c>
      <c r="S72" s="4">
        <f>AA72+AB72</f>
        <v>41.5</v>
      </c>
      <c r="T72" s="4">
        <f>IF(S71=S72,T71+1,0)</f>
        <v>0</v>
      </c>
      <c r="U72" s="4">
        <f>IF(I72=100,1,0)</f>
        <v>0</v>
      </c>
      <c r="V72" s="4">
        <f>IF(J72=100,1,0)</f>
        <v>0</v>
      </c>
      <c r="W72" s="4">
        <f>IF(K72=100,1,0)</f>
        <v>0</v>
      </c>
      <c r="X72" s="4">
        <f>IF(L72=100,1,0)</f>
        <v>0</v>
      </c>
      <c r="Y72" s="4">
        <f>IF(M72=100,1,0)</f>
        <v>0</v>
      </c>
      <c r="Z72" s="4">
        <f>IF(SUM(U72:Y72)&gt;=3,1,0)</f>
        <v>0</v>
      </c>
      <c r="AA72" s="4">
        <f>SUM(C72,O72:R72,AC72)</f>
        <v>24</v>
      </c>
      <c r="AB72" s="4">
        <f>I72/10+J72/10+K72/10+L72/10+M72/10</f>
        <v>17.5</v>
      </c>
      <c r="AC72" s="4">
        <f>IF(D72=6,2,0)</f>
        <v>0</v>
      </c>
      <c r="AD72" s="4">
        <f>IF(AA72&gt;AB72,1,0)</f>
        <v>1</v>
      </c>
    </row>
    <row r="73" spans="1:30" x14ac:dyDescent="0.25">
      <c r="A73" s="4" t="s">
        <v>211</v>
      </c>
      <c r="B73" s="4" t="s">
        <v>78</v>
      </c>
      <c r="C73" s="4">
        <v>5</v>
      </c>
      <c r="D73" s="4">
        <v>6</v>
      </c>
      <c r="E73" s="4">
        <v>5</v>
      </c>
      <c r="F73" s="4">
        <v>2</v>
      </c>
      <c r="G73" s="4">
        <v>2</v>
      </c>
      <c r="H73" s="4">
        <v>2</v>
      </c>
      <c r="I73" s="4">
        <v>74</v>
      </c>
      <c r="J73" s="4">
        <v>70</v>
      </c>
      <c r="K73" s="4">
        <v>43</v>
      </c>
      <c r="L73" s="4">
        <v>43</v>
      </c>
      <c r="M73" s="4">
        <v>37</v>
      </c>
      <c r="N73" s="4">
        <f>AVERAGE(E73:H73)</f>
        <v>2.75</v>
      </c>
      <c r="O73" s="4">
        <f>IF(E73=2,0,IF(E73=3,4,IF(E73=4,6,IF(E73=5,8,IF(E73=6,10,0)))))</f>
        <v>8</v>
      </c>
      <c r="P73" s="4">
        <f>IF(F73=2,0,IF(F73=3,4,IF(F73=4,6,IF(F73=5,8,IF(F73=6,10,0)))))</f>
        <v>0</v>
      </c>
      <c r="Q73" s="4">
        <f>IF(G73=2,0,IF(G73=3,4,IF(G73=4,6,IF(G73=5,8,IF(G73=6,10,0)))))</f>
        <v>0</v>
      </c>
      <c r="R73" s="4">
        <f>IF(H73=2,0,IF(H73=3,4,IF(H73=4,6,IF(H73=5,8,IF(H73=6,10,0)))))</f>
        <v>0</v>
      </c>
      <c r="S73" s="4">
        <f>AA73+AB73</f>
        <v>41.7</v>
      </c>
      <c r="T73" s="4">
        <f>IF(S72=S73,T72+1,0)</f>
        <v>0</v>
      </c>
      <c r="U73" s="4">
        <f>IF(I73=100,1,0)</f>
        <v>0</v>
      </c>
      <c r="V73" s="4">
        <f>IF(J73=100,1,0)</f>
        <v>0</v>
      </c>
      <c r="W73" s="4">
        <f>IF(K73=100,1,0)</f>
        <v>0</v>
      </c>
      <c r="X73" s="4">
        <f>IF(L73=100,1,0)</f>
        <v>0</v>
      </c>
      <c r="Y73" s="4">
        <f>IF(M73=100,1,0)</f>
        <v>0</v>
      </c>
      <c r="Z73" s="4">
        <f>IF(SUM(U73:Y73)&gt;=3,1,0)</f>
        <v>0</v>
      </c>
      <c r="AA73" s="4">
        <f>SUM(C73,O73:R73,AC73)</f>
        <v>15</v>
      </c>
      <c r="AB73" s="4">
        <f>I73/10+J73/10+K73/10+L73/10+M73/10</f>
        <v>26.7</v>
      </c>
      <c r="AC73" s="4">
        <f>IF(D73=6,2,0)</f>
        <v>2</v>
      </c>
      <c r="AD73" s="4">
        <f>IF(AA73&gt;AB73,1,0)</f>
        <v>0</v>
      </c>
    </row>
    <row r="74" spans="1:30" x14ac:dyDescent="0.25">
      <c r="A74" s="4" t="s">
        <v>645</v>
      </c>
      <c r="B74" s="4" t="s">
        <v>646</v>
      </c>
      <c r="C74" s="4">
        <v>4</v>
      </c>
      <c r="D74" s="4">
        <v>4</v>
      </c>
      <c r="E74" s="4">
        <v>6</v>
      </c>
      <c r="F74" s="4">
        <v>3</v>
      </c>
      <c r="G74" s="4">
        <v>2</v>
      </c>
      <c r="H74" s="4">
        <v>3</v>
      </c>
      <c r="I74" s="4">
        <v>24</v>
      </c>
      <c r="J74" s="4">
        <v>33</v>
      </c>
      <c r="K74" s="4">
        <v>90</v>
      </c>
      <c r="L74" s="4">
        <v>28</v>
      </c>
      <c r="M74" s="4">
        <v>23</v>
      </c>
      <c r="N74" s="4">
        <f>AVERAGE(E74:H74)</f>
        <v>3.5</v>
      </c>
      <c r="O74" s="4">
        <f>IF(E74=2,0,IF(E74=3,4,IF(E74=4,6,IF(E74=5,8,IF(E74=6,10,0)))))</f>
        <v>10</v>
      </c>
      <c r="P74" s="4">
        <f>IF(F74=2,0,IF(F74=3,4,IF(F74=4,6,IF(F74=5,8,IF(F74=6,10,0)))))</f>
        <v>4</v>
      </c>
      <c r="Q74" s="4">
        <f>IF(G74=2,0,IF(G74=3,4,IF(G74=4,6,IF(G74=5,8,IF(G74=6,10,0)))))</f>
        <v>0</v>
      </c>
      <c r="R74" s="4">
        <f>IF(H74=2,0,IF(H74=3,4,IF(H74=4,6,IF(H74=5,8,IF(H74=6,10,0)))))</f>
        <v>4</v>
      </c>
      <c r="S74" s="4">
        <f>AA74+AB74</f>
        <v>41.8</v>
      </c>
      <c r="T74" s="4">
        <f>IF(S73=S74,T73+1,0)</f>
        <v>0</v>
      </c>
      <c r="U74" s="4">
        <f>IF(I74=100,1,0)</f>
        <v>0</v>
      </c>
      <c r="V74" s="4">
        <f>IF(J74=100,1,0)</f>
        <v>0</v>
      </c>
      <c r="W74" s="4">
        <f>IF(K74=100,1,0)</f>
        <v>0</v>
      </c>
      <c r="X74" s="4">
        <f>IF(L74=100,1,0)</f>
        <v>0</v>
      </c>
      <c r="Y74" s="4">
        <f>IF(M74=100,1,0)</f>
        <v>0</v>
      </c>
      <c r="Z74" s="4">
        <f>IF(SUM(U74:Y74)&gt;=3,1,0)</f>
        <v>0</v>
      </c>
      <c r="AA74" s="4">
        <f>SUM(C74,O74:R74,AC74)</f>
        <v>22</v>
      </c>
      <c r="AB74" s="4">
        <f>I74/10+J74/10+K74/10+L74/10+M74/10</f>
        <v>19.8</v>
      </c>
      <c r="AC74" s="4">
        <f>IF(D74=6,2,0)</f>
        <v>0</v>
      </c>
      <c r="AD74" s="4">
        <f>IF(AA74&gt;AB74,1,0)</f>
        <v>1</v>
      </c>
    </row>
    <row r="75" spans="1:30" x14ac:dyDescent="0.25">
      <c r="A75" s="4" t="s">
        <v>314</v>
      </c>
      <c r="B75" s="4" t="s">
        <v>249</v>
      </c>
      <c r="C75" s="4">
        <v>7</v>
      </c>
      <c r="D75" s="4">
        <v>2</v>
      </c>
      <c r="E75" s="4">
        <v>2</v>
      </c>
      <c r="F75" s="4">
        <v>3</v>
      </c>
      <c r="G75" s="4">
        <v>6</v>
      </c>
      <c r="H75" s="4">
        <v>5</v>
      </c>
      <c r="I75" s="4">
        <v>11</v>
      </c>
      <c r="J75" s="4">
        <v>6</v>
      </c>
      <c r="K75" s="4">
        <v>24</v>
      </c>
      <c r="L75" s="4">
        <v>72</v>
      </c>
      <c r="M75" s="4">
        <v>17</v>
      </c>
      <c r="N75" s="4">
        <f>AVERAGE(E75:H75)</f>
        <v>4</v>
      </c>
      <c r="O75" s="4">
        <f>IF(E75=2,0,IF(E75=3,4,IF(E75=4,6,IF(E75=5,8,IF(E75=6,10,0)))))</f>
        <v>0</v>
      </c>
      <c r="P75" s="4">
        <f>IF(F75=2,0,IF(F75=3,4,IF(F75=4,6,IF(F75=5,8,IF(F75=6,10,0)))))</f>
        <v>4</v>
      </c>
      <c r="Q75" s="4">
        <f>IF(G75=2,0,IF(G75=3,4,IF(G75=4,6,IF(G75=5,8,IF(G75=6,10,0)))))</f>
        <v>10</v>
      </c>
      <c r="R75" s="4">
        <f>IF(H75=2,0,IF(H75=3,4,IF(H75=4,6,IF(H75=5,8,IF(H75=6,10,0)))))</f>
        <v>8</v>
      </c>
      <c r="S75" s="4">
        <f>AA75+AB75</f>
        <v>42</v>
      </c>
      <c r="T75" s="4">
        <f>IF(S74=S75,T74+1,0)</f>
        <v>0</v>
      </c>
      <c r="U75" s="4">
        <f>IF(I75=100,1,0)</f>
        <v>0</v>
      </c>
      <c r="V75" s="4">
        <f>IF(J75=100,1,0)</f>
        <v>0</v>
      </c>
      <c r="W75" s="4">
        <f>IF(K75=100,1,0)</f>
        <v>0</v>
      </c>
      <c r="X75" s="4">
        <f>IF(L75=100,1,0)</f>
        <v>0</v>
      </c>
      <c r="Y75" s="4">
        <f>IF(M75=100,1,0)</f>
        <v>0</v>
      </c>
      <c r="Z75" s="4">
        <f>IF(SUM(U75:Y75)&gt;=3,1,0)</f>
        <v>0</v>
      </c>
      <c r="AA75" s="4">
        <f>SUM(C75,O75:R75,AC75)</f>
        <v>29</v>
      </c>
      <c r="AB75" s="4">
        <f>I75/10+J75/10+K75/10+L75/10+M75/10</f>
        <v>13</v>
      </c>
      <c r="AC75" s="4">
        <f>IF(D75=6,2,0)</f>
        <v>0</v>
      </c>
      <c r="AD75" s="4">
        <f>IF(AA75&gt;AB75,1,0)</f>
        <v>1</v>
      </c>
    </row>
    <row r="76" spans="1:30" x14ac:dyDescent="0.25">
      <c r="A76" s="4" t="s">
        <v>228</v>
      </c>
      <c r="B76" s="4" t="s">
        <v>166</v>
      </c>
      <c r="C76" s="4">
        <v>6</v>
      </c>
      <c r="D76" s="4">
        <v>2</v>
      </c>
      <c r="E76" s="4">
        <v>4</v>
      </c>
      <c r="F76" s="4">
        <v>3</v>
      </c>
      <c r="G76" s="4">
        <v>3</v>
      </c>
      <c r="H76" s="4">
        <v>2</v>
      </c>
      <c r="I76" s="4">
        <v>54</v>
      </c>
      <c r="J76" s="4">
        <v>83</v>
      </c>
      <c r="K76" s="4">
        <v>36</v>
      </c>
      <c r="L76" s="4">
        <v>27</v>
      </c>
      <c r="M76" s="4">
        <v>21</v>
      </c>
      <c r="N76" s="4">
        <f>AVERAGE(E76:H76)</f>
        <v>3</v>
      </c>
      <c r="O76" s="4">
        <f>IF(E76=2,0,IF(E76=3,4,IF(E76=4,6,IF(E76=5,8,IF(E76=6,10,0)))))</f>
        <v>6</v>
      </c>
      <c r="P76" s="4">
        <f>IF(F76=2,0,IF(F76=3,4,IF(F76=4,6,IF(F76=5,8,IF(F76=6,10,0)))))</f>
        <v>4</v>
      </c>
      <c r="Q76" s="4">
        <f>IF(G76=2,0,IF(G76=3,4,IF(G76=4,6,IF(G76=5,8,IF(G76=6,10,0)))))</f>
        <v>4</v>
      </c>
      <c r="R76" s="4">
        <f>IF(H76=2,0,IF(H76=3,4,IF(H76=4,6,IF(H76=5,8,IF(H76=6,10,0)))))</f>
        <v>0</v>
      </c>
      <c r="S76" s="4">
        <f>AA76+AB76</f>
        <v>42.1</v>
      </c>
      <c r="T76" s="4">
        <f>IF(S75=S76,T75+1,0)</f>
        <v>0</v>
      </c>
      <c r="U76" s="4">
        <f>IF(I76=100,1,0)</f>
        <v>0</v>
      </c>
      <c r="V76" s="4">
        <f>IF(J76=100,1,0)</f>
        <v>0</v>
      </c>
      <c r="W76" s="4">
        <f>IF(K76=100,1,0)</f>
        <v>0</v>
      </c>
      <c r="X76" s="4">
        <f>IF(L76=100,1,0)</f>
        <v>0</v>
      </c>
      <c r="Y76" s="4">
        <f>IF(M76=100,1,0)</f>
        <v>0</v>
      </c>
      <c r="Z76" s="4">
        <f>IF(SUM(U76:Y76)&gt;=3,1,0)</f>
        <v>0</v>
      </c>
      <c r="AA76" s="4">
        <f>SUM(C76,O76:R76,AC76)</f>
        <v>20</v>
      </c>
      <c r="AB76" s="4">
        <f>I76/10+J76/10+K76/10+L76/10+M76/10</f>
        <v>22.1</v>
      </c>
      <c r="AC76" s="4">
        <f>IF(D76=6,2,0)</f>
        <v>0</v>
      </c>
      <c r="AD76" s="4">
        <f>IF(AA76&gt;AB76,1,0)</f>
        <v>0</v>
      </c>
    </row>
    <row r="77" spans="1:30" x14ac:dyDescent="0.25">
      <c r="A77" s="4" t="s">
        <v>35</v>
      </c>
      <c r="B77" s="4" t="s">
        <v>36</v>
      </c>
      <c r="C77" s="4">
        <v>1</v>
      </c>
      <c r="D77" s="4">
        <v>3</v>
      </c>
      <c r="E77" s="4">
        <v>6</v>
      </c>
      <c r="F77" s="4">
        <v>3</v>
      </c>
      <c r="G77" s="4">
        <v>3</v>
      </c>
      <c r="H77" s="4">
        <v>2</v>
      </c>
      <c r="I77" s="4">
        <v>16</v>
      </c>
      <c r="J77" s="4">
        <v>43</v>
      </c>
      <c r="K77" s="4">
        <v>92</v>
      </c>
      <c r="L77" s="4">
        <v>54</v>
      </c>
      <c r="M77" s="4">
        <v>27</v>
      </c>
      <c r="N77" s="4">
        <f>AVERAGE(E77:H77)</f>
        <v>3.5</v>
      </c>
      <c r="O77" s="4">
        <f>IF(E77=2,0,IF(E77=3,4,IF(E77=4,6,IF(E77=5,8,IF(E77=6,10,0)))))</f>
        <v>10</v>
      </c>
      <c r="P77" s="4">
        <f>IF(F77=2,0,IF(F77=3,4,IF(F77=4,6,IF(F77=5,8,IF(F77=6,10,0)))))</f>
        <v>4</v>
      </c>
      <c r="Q77" s="4">
        <f>IF(G77=2,0,IF(G77=3,4,IF(G77=4,6,IF(G77=5,8,IF(G77=6,10,0)))))</f>
        <v>4</v>
      </c>
      <c r="R77" s="4">
        <f>IF(H77=2,0,IF(H77=3,4,IF(H77=4,6,IF(H77=5,8,IF(H77=6,10,0)))))</f>
        <v>0</v>
      </c>
      <c r="S77" s="4">
        <f>AA77+AB77</f>
        <v>42.2</v>
      </c>
      <c r="T77" s="4">
        <f>IF(S76=S77,T76+1,0)</f>
        <v>0</v>
      </c>
      <c r="U77" s="4">
        <f>IF(I77=100,1,0)</f>
        <v>0</v>
      </c>
      <c r="V77" s="4">
        <f>IF(J77=100,1,0)</f>
        <v>0</v>
      </c>
      <c r="W77" s="4">
        <f>IF(K77=100,1,0)</f>
        <v>0</v>
      </c>
      <c r="X77" s="4">
        <f>IF(L77=100,1,0)</f>
        <v>0</v>
      </c>
      <c r="Y77" s="4">
        <f>IF(M77=100,1,0)</f>
        <v>0</v>
      </c>
      <c r="Z77" s="4">
        <f>IF(SUM(U77:Y77)&gt;=3,1,0)</f>
        <v>0</v>
      </c>
      <c r="AA77" s="4">
        <f>SUM(C77,O77:R77,AC77)</f>
        <v>19</v>
      </c>
      <c r="AB77" s="4">
        <f>I77/10+J77/10+K77/10+L77/10+M77/10</f>
        <v>23.2</v>
      </c>
      <c r="AC77" s="4">
        <f>IF(D77=6,2,0)</f>
        <v>0</v>
      </c>
      <c r="AD77" s="4">
        <f>IF(AA77&gt;AB77,1,0)</f>
        <v>0</v>
      </c>
    </row>
    <row r="78" spans="1:30" x14ac:dyDescent="0.25">
      <c r="A78" s="4" t="s">
        <v>563</v>
      </c>
      <c r="B78" s="4" t="s">
        <v>101</v>
      </c>
      <c r="C78" s="4">
        <v>0</v>
      </c>
      <c r="D78" s="4">
        <v>5</v>
      </c>
      <c r="E78" s="4">
        <v>2</v>
      </c>
      <c r="F78" s="4">
        <v>4</v>
      </c>
      <c r="G78" s="4">
        <v>2</v>
      </c>
      <c r="H78" s="4">
        <v>6</v>
      </c>
      <c r="I78" s="4">
        <v>27</v>
      </c>
      <c r="J78" s="4">
        <v>56</v>
      </c>
      <c r="K78" s="4">
        <v>54</v>
      </c>
      <c r="L78" s="4">
        <v>99</v>
      </c>
      <c r="M78" s="4">
        <v>27</v>
      </c>
      <c r="N78" s="4">
        <f>AVERAGE(E78:H78)</f>
        <v>3.5</v>
      </c>
      <c r="O78" s="4">
        <f>IF(E78=2,0,IF(E78=3,4,IF(E78=4,6,IF(E78=5,8,IF(E78=6,10,0)))))</f>
        <v>0</v>
      </c>
      <c r="P78" s="4">
        <f>IF(F78=2,0,IF(F78=3,4,IF(F78=4,6,IF(F78=5,8,IF(F78=6,10,0)))))</f>
        <v>6</v>
      </c>
      <c r="Q78" s="4">
        <f>IF(G78=2,0,IF(G78=3,4,IF(G78=4,6,IF(G78=5,8,IF(G78=6,10,0)))))</f>
        <v>0</v>
      </c>
      <c r="R78" s="4">
        <f>IF(H78=2,0,IF(H78=3,4,IF(H78=4,6,IF(H78=5,8,IF(H78=6,10,0)))))</f>
        <v>10</v>
      </c>
      <c r="S78" s="4">
        <f>AA78+AB78</f>
        <v>42.3</v>
      </c>
      <c r="T78" s="4">
        <f>IF(S77=S78,T77+1,0)</f>
        <v>0</v>
      </c>
      <c r="U78" s="4">
        <f>IF(I78=100,1,0)</f>
        <v>0</v>
      </c>
      <c r="V78" s="4">
        <f>IF(J78=100,1,0)</f>
        <v>0</v>
      </c>
      <c r="W78" s="4">
        <f>IF(K78=100,1,0)</f>
        <v>0</v>
      </c>
      <c r="X78" s="4">
        <f>IF(L78=100,1,0)</f>
        <v>0</v>
      </c>
      <c r="Y78" s="4">
        <f>IF(M78=100,1,0)</f>
        <v>0</v>
      </c>
      <c r="Z78" s="4">
        <f>IF(SUM(U78:Y78)&gt;=3,1,0)</f>
        <v>0</v>
      </c>
      <c r="AA78" s="4">
        <f>SUM(C78,O78:R78,AC78)</f>
        <v>16</v>
      </c>
      <c r="AB78" s="4">
        <f>I78/10+J78/10+K78/10+L78/10+M78/10</f>
        <v>26.3</v>
      </c>
      <c r="AC78" s="4">
        <f>IF(D78=6,2,0)</f>
        <v>0</v>
      </c>
      <c r="AD78" s="4">
        <f>IF(AA78&gt;AB78,1,0)</f>
        <v>0</v>
      </c>
    </row>
    <row r="79" spans="1:30" x14ac:dyDescent="0.25">
      <c r="A79" s="4" t="s">
        <v>556</v>
      </c>
      <c r="B79" s="4" t="s">
        <v>367</v>
      </c>
      <c r="C79" s="4">
        <v>7</v>
      </c>
      <c r="D79" s="4">
        <v>5</v>
      </c>
      <c r="E79" s="4">
        <v>5</v>
      </c>
      <c r="F79" s="4">
        <v>5</v>
      </c>
      <c r="G79" s="4">
        <v>2</v>
      </c>
      <c r="H79" s="4">
        <v>2</v>
      </c>
      <c r="I79" s="4">
        <v>35</v>
      </c>
      <c r="J79" s="4">
        <v>95</v>
      </c>
      <c r="K79" s="4">
        <v>11</v>
      </c>
      <c r="L79" s="4">
        <v>36</v>
      </c>
      <c r="M79" s="4">
        <v>19</v>
      </c>
      <c r="N79" s="4">
        <f>AVERAGE(E79:H79)</f>
        <v>3.5</v>
      </c>
      <c r="O79" s="4">
        <f>IF(E79=2,0,IF(E79=3,4,IF(E79=4,6,IF(E79=5,8,IF(E79=6,10,0)))))</f>
        <v>8</v>
      </c>
      <c r="P79" s="4">
        <f>IF(F79=2,0,IF(F79=3,4,IF(F79=4,6,IF(F79=5,8,IF(F79=6,10,0)))))</f>
        <v>8</v>
      </c>
      <c r="Q79" s="4">
        <f>IF(G79=2,0,IF(G79=3,4,IF(G79=4,6,IF(G79=5,8,IF(G79=6,10,0)))))</f>
        <v>0</v>
      </c>
      <c r="R79" s="4">
        <f>IF(H79=2,0,IF(H79=3,4,IF(H79=4,6,IF(H79=5,8,IF(H79=6,10,0)))))</f>
        <v>0</v>
      </c>
      <c r="S79" s="4">
        <f>AA79+AB79</f>
        <v>42.599999999999994</v>
      </c>
      <c r="T79" s="4">
        <f>IF(S78=S79,T78+1,0)</f>
        <v>0</v>
      </c>
      <c r="U79" s="4">
        <f>IF(I79=100,1,0)</f>
        <v>0</v>
      </c>
      <c r="V79" s="4">
        <f>IF(J79=100,1,0)</f>
        <v>0</v>
      </c>
      <c r="W79" s="4">
        <f>IF(K79=100,1,0)</f>
        <v>0</v>
      </c>
      <c r="X79" s="4">
        <f>IF(L79=100,1,0)</f>
        <v>0</v>
      </c>
      <c r="Y79" s="4">
        <f>IF(M79=100,1,0)</f>
        <v>0</v>
      </c>
      <c r="Z79" s="4">
        <f>IF(SUM(U79:Y79)&gt;=3,1,0)</f>
        <v>0</v>
      </c>
      <c r="AA79" s="4">
        <f>SUM(C79,O79:R79,AC79)</f>
        <v>23</v>
      </c>
      <c r="AB79" s="4">
        <f>I79/10+J79/10+K79/10+L79/10+M79/10</f>
        <v>19.599999999999998</v>
      </c>
      <c r="AC79" s="4">
        <f>IF(D79=6,2,0)</f>
        <v>0</v>
      </c>
      <c r="AD79" s="4">
        <f>IF(AA79&gt;AB79,1,0)</f>
        <v>1</v>
      </c>
    </row>
    <row r="80" spans="1:30" x14ac:dyDescent="0.25">
      <c r="A80" s="4" t="s">
        <v>141</v>
      </c>
      <c r="B80" s="4" t="s">
        <v>99</v>
      </c>
      <c r="C80" s="4">
        <v>0</v>
      </c>
      <c r="D80" s="4">
        <v>2</v>
      </c>
      <c r="E80" s="4">
        <v>2</v>
      </c>
      <c r="F80" s="4">
        <v>4</v>
      </c>
      <c r="G80" s="4">
        <v>3</v>
      </c>
      <c r="H80" s="4">
        <v>3</v>
      </c>
      <c r="I80" s="4">
        <v>3</v>
      </c>
      <c r="J80" s="4">
        <v>25</v>
      </c>
      <c r="K80" s="4">
        <v>93</v>
      </c>
      <c r="L80" s="4">
        <v>92</v>
      </c>
      <c r="M80" s="4">
        <v>73</v>
      </c>
      <c r="N80" s="4">
        <f>AVERAGE(E80:H80)</f>
        <v>3</v>
      </c>
      <c r="O80" s="4">
        <f>IF(E80=2,0,IF(E80=3,4,IF(E80=4,6,IF(E80=5,8,IF(E80=6,10,0)))))</f>
        <v>0</v>
      </c>
      <c r="P80" s="4">
        <f>IF(F80=2,0,IF(F80=3,4,IF(F80=4,6,IF(F80=5,8,IF(F80=6,10,0)))))</f>
        <v>6</v>
      </c>
      <c r="Q80" s="4">
        <f>IF(G80=2,0,IF(G80=3,4,IF(G80=4,6,IF(G80=5,8,IF(G80=6,10,0)))))</f>
        <v>4</v>
      </c>
      <c r="R80" s="4">
        <f>IF(H80=2,0,IF(H80=3,4,IF(H80=4,6,IF(H80=5,8,IF(H80=6,10,0)))))</f>
        <v>4</v>
      </c>
      <c r="S80" s="4">
        <f>AA80+AB80</f>
        <v>42.6</v>
      </c>
      <c r="T80" s="4">
        <f>IF(S79=S80,T79+1,0)</f>
        <v>1</v>
      </c>
      <c r="U80" s="4">
        <f>IF(I80=100,1,0)</f>
        <v>0</v>
      </c>
      <c r="V80" s="4">
        <f>IF(J80=100,1,0)</f>
        <v>0</v>
      </c>
      <c r="W80" s="4">
        <f>IF(K80=100,1,0)</f>
        <v>0</v>
      </c>
      <c r="X80" s="4">
        <f>IF(L80=100,1,0)</f>
        <v>0</v>
      </c>
      <c r="Y80" s="4">
        <f>IF(M80=100,1,0)</f>
        <v>0</v>
      </c>
      <c r="Z80" s="4">
        <f>IF(SUM(U80:Y80)&gt;=3,1,0)</f>
        <v>0</v>
      </c>
      <c r="AA80" s="4">
        <f>SUM(C80,O80:R80,AC80)</f>
        <v>14</v>
      </c>
      <c r="AB80" s="4">
        <f>I80/10+J80/10+K80/10+L80/10+M80/10</f>
        <v>28.6</v>
      </c>
      <c r="AC80" s="4">
        <f>IF(D80=6,2,0)</f>
        <v>0</v>
      </c>
      <c r="AD80" s="4">
        <f>IF(AA80&gt;AB80,1,0)</f>
        <v>0</v>
      </c>
    </row>
    <row r="81" spans="1:30" x14ac:dyDescent="0.25">
      <c r="A81" s="4" t="s">
        <v>227</v>
      </c>
      <c r="B81" s="4" t="s">
        <v>78</v>
      </c>
      <c r="C81" s="4">
        <v>6</v>
      </c>
      <c r="D81" s="4">
        <v>5</v>
      </c>
      <c r="E81" s="4">
        <v>3</v>
      </c>
      <c r="F81" s="4">
        <v>2</v>
      </c>
      <c r="G81" s="4">
        <v>3</v>
      </c>
      <c r="H81" s="4">
        <v>5</v>
      </c>
      <c r="I81" s="4">
        <v>55</v>
      </c>
      <c r="J81" s="4">
        <v>2</v>
      </c>
      <c r="K81" s="4">
        <v>64</v>
      </c>
      <c r="L81" s="4">
        <v>13</v>
      </c>
      <c r="M81" s="4">
        <v>72</v>
      </c>
      <c r="N81" s="4">
        <f>AVERAGE(E81:H81)</f>
        <v>3.25</v>
      </c>
      <c r="O81" s="4">
        <f>IF(E81=2,0,IF(E81=3,4,IF(E81=4,6,IF(E81=5,8,IF(E81=6,10,0)))))</f>
        <v>4</v>
      </c>
      <c r="P81" s="4">
        <f>IF(F81=2,0,IF(F81=3,4,IF(F81=4,6,IF(F81=5,8,IF(F81=6,10,0)))))</f>
        <v>0</v>
      </c>
      <c r="Q81" s="4">
        <f>IF(G81=2,0,IF(G81=3,4,IF(G81=4,6,IF(G81=5,8,IF(G81=6,10,0)))))</f>
        <v>4</v>
      </c>
      <c r="R81" s="4">
        <f>IF(H81=2,0,IF(H81=3,4,IF(H81=4,6,IF(H81=5,8,IF(H81=6,10,0)))))</f>
        <v>8</v>
      </c>
      <c r="S81" s="4">
        <f>AA81+AB81</f>
        <v>42.6</v>
      </c>
      <c r="T81" s="4">
        <f>IF(S80=S81,T80+1,0)</f>
        <v>2</v>
      </c>
      <c r="U81" s="4">
        <f>IF(I81=100,1,0)</f>
        <v>0</v>
      </c>
      <c r="V81" s="4">
        <f>IF(J81=100,1,0)</f>
        <v>0</v>
      </c>
      <c r="W81" s="4">
        <f>IF(K81=100,1,0)</f>
        <v>0</v>
      </c>
      <c r="X81" s="4">
        <f>IF(L81=100,1,0)</f>
        <v>0</v>
      </c>
      <c r="Y81" s="4">
        <f>IF(M81=100,1,0)</f>
        <v>0</v>
      </c>
      <c r="Z81" s="4">
        <f>IF(SUM(U81:Y81)&gt;=3,1,0)</f>
        <v>0</v>
      </c>
      <c r="AA81" s="4">
        <f>SUM(C81,O81:R81,AC81)</f>
        <v>22</v>
      </c>
      <c r="AB81" s="4">
        <f>I81/10+J81/10+K81/10+L81/10+M81/10</f>
        <v>20.6</v>
      </c>
      <c r="AC81" s="4">
        <f>IF(D81=6,2,0)</f>
        <v>0</v>
      </c>
      <c r="AD81" s="4">
        <f>IF(AA81&gt;AB81,1,0)</f>
        <v>1</v>
      </c>
    </row>
    <row r="82" spans="1:30" x14ac:dyDescent="0.25">
      <c r="A82" s="4" t="s">
        <v>69</v>
      </c>
      <c r="B82" s="4" t="s">
        <v>70</v>
      </c>
      <c r="C82" s="4">
        <v>6</v>
      </c>
      <c r="D82" s="4">
        <v>3</v>
      </c>
      <c r="E82" s="4">
        <v>2</v>
      </c>
      <c r="F82" s="4">
        <v>2</v>
      </c>
      <c r="G82" s="4">
        <v>2</v>
      </c>
      <c r="H82" s="4">
        <v>4</v>
      </c>
      <c r="I82" s="4">
        <v>82</v>
      </c>
      <c r="J82" s="4">
        <v>95</v>
      </c>
      <c r="K82" s="4">
        <v>8</v>
      </c>
      <c r="L82" s="4">
        <v>46</v>
      </c>
      <c r="M82" s="4">
        <v>76</v>
      </c>
      <c r="N82" s="4">
        <f>AVERAGE(E82:H82)</f>
        <v>2.5</v>
      </c>
      <c r="O82" s="4">
        <f>IF(E82=2,0,IF(E82=3,4,IF(E82=4,6,IF(E82=5,8,IF(E82=6,10,0)))))</f>
        <v>0</v>
      </c>
      <c r="P82" s="4">
        <f>IF(F82=2,0,IF(F82=3,4,IF(F82=4,6,IF(F82=5,8,IF(F82=6,10,0)))))</f>
        <v>0</v>
      </c>
      <c r="Q82" s="4">
        <f>IF(G82=2,0,IF(G82=3,4,IF(G82=4,6,IF(G82=5,8,IF(G82=6,10,0)))))</f>
        <v>0</v>
      </c>
      <c r="R82" s="4">
        <f>IF(H82=2,0,IF(H82=3,4,IF(H82=4,6,IF(H82=5,8,IF(H82=6,10,0)))))</f>
        <v>6</v>
      </c>
      <c r="S82" s="4">
        <f>AA82+AB82</f>
        <v>42.7</v>
      </c>
      <c r="T82" s="4">
        <f>IF(S81=S82,T81+1,0)</f>
        <v>0</v>
      </c>
      <c r="U82" s="4">
        <f>IF(I82=100,1,0)</f>
        <v>0</v>
      </c>
      <c r="V82" s="4">
        <f>IF(J82=100,1,0)</f>
        <v>0</v>
      </c>
      <c r="W82" s="4">
        <f>IF(K82=100,1,0)</f>
        <v>0</v>
      </c>
      <c r="X82" s="4">
        <f>IF(L82=100,1,0)</f>
        <v>0</v>
      </c>
      <c r="Y82" s="4">
        <f>IF(M82=100,1,0)</f>
        <v>0</v>
      </c>
      <c r="Z82" s="4">
        <f>IF(SUM(U82:Y82)&gt;=3,1,0)</f>
        <v>0</v>
      </c>
      <c r="AA82" s="4">
        <f>SUM(C82,O82:R82,AC82)</f>
        <v>12</v>
      </c>
      <c r="AB82" s="4">
        <f>I82/10+J82/10+K82/10+L82/10+M82/10</f>
        <v>30.700000000000003</v>
      </c>
      <c r="AC82" s="4">
        <f>IF(D82=6,2,0)</f>
        <v>0</v>
      </c>
      <c r="AD82" s="4">
        <f>IF(AA82&gt;AB82,1,0)</f>
        <v>0</v>
      </c>
    </row>
    <row r="83" spans="1:30" x14ac:dyDescent="0.25">
      <c r="A83" s="4" t="s">
        <v>310</v>
      </c>
      <c r="B83" s="4" t="s">
        <v>311</v>
      </c>
      <c r="C83" s="4">
        <v>2</v>
      </c>
      <c r="D83" s="4">
        <v>5</v>
      </c>
      <c r="E83" s="4">
        <v>5</v>
      </c>
      <c r="F83" s="4">
        <v>5</v>
      </c>
      <c r="G83" s="4">
        <v>3</v>
      </c>
      <c r="H83" s="4">
        <v>2</v>
      </c>
      <c r="I83" s="4">
        <v>69</v>
      </c>
      <c r="J83" s="4">
        <v>49</v>
      </c>
      <c r="K83" s="4">
        <v>67</v>
      </c>
      <c r="L83" s="4">
        <v>20</v>
      </c>
      <c r="M83" s="4">
        <v>3</v>
      </c>
      <c r="N83" s="4">
        <f>AVERAGE(E83:H83)</f>
        <v>3.75</v>
      </c>
      <c r="O83" s="4">
        <f>IF(E83=2,0,IF(E83=3,4,IF(E83=4,6,IF(E83=5,8,IF(E83=6,10,0)))))</f>
        <v>8</v>
      </c>
      <c r="P83" s="4">
        <f>IF(F83=2,0,IF(F83=3,4,IF(F83=4,6,IF(F83=5,8,IF(F83=6,10,0)))))</f>
        <v>8</v>
      </c>
      <c r="Q83" s="4">
        <f>IF(G83=2,0,IF(G83=3,4,IF(G83=4,6,IF(G83=5,8,IF(G83=6,10,0)))))</f>
        <v>4</v>
      </c>
      <c r="R83" s="4">
        <f>IF(H83=2,0,IF(H83=3,4,IF(H83=4,6,IF(H83=5,8,IF(H83=6,10,0)))))</f>
        <v>0</v>
      </c>
      <c r="S83" s="4">
        <f>AA83+AB83</f>
        <v>42.8</v>
      </c>
      <c r="T83" s="4">
        <f>IF(S82=S83,T82+1,0)</f>
        <v>0</v>
      </c>
      <c r="U83" s="4">
        <f>IF(I83=100,1,0)</f>
        <v>0</v>
      </c>
      <c r="V83" s="4">
        <f>IF(J83=100,1,0)</f>
        <v>0</v>
      </c>
      <c r="W83" s="4">
        <f>IF(K83=100,1,0)</f>
        <v>0</v>
      </c>
      <c r="X83" s="4">
        <f>IF(L83=100,1,0)</f>
        <v>0</v>
      </c>
      <c r="Y83" s="4">
        <f>IF(M83=100,1,0)</f>
        <v>0</v>
      </c>
      <c r="Z83" s="4">
        <f>IF(SUM(U83:Y83)&gt;=3,1,0)</f>
        <v>0</v>
      </c>
      <c r="AA83" s="4">
        <f>SUM(C83,O83:R83,AC83)</f>
        <v>22</v>
      </c>
      <c r="AB83" s="4">
        <f>I83/10+J83/10+K83/10+L83/10+M83/10</f>
        <v>20.8</v>
      </c>
      <c r="AC83" s="4">
        <f>IF(D83=6,2,0)</f>
        <v>0</v>
      </c>
      <c r="AD83" s="4">
        <f>IF(AA83&gt;AB83,1,0)</f>
        <v>1</v>
      </c>
    </row>
    <row r="84" spans="1:30" x14ac:dyDescent="0.25">
      <c r="A84" s="4" t="s">
        <v>484</v>
      </c>
      <c r="B84" s="4" t="s">
        <v>101</v>
      </c>
      <c r="C84" s="4">
        <v>2</v>
      </c>
      <c r="D84" s="4">
        <v>5</v>
      </c>
      <c r="E84" s="4">
        <v>2</v>
      </c>
      <c r="F84" s="4">
        <v>3</v>
      </c>
      <c r="G84" s="4">
        <v>5</v>
      </c>
      <c r="H84" s="4">
        <v>2</v>
      </c>
      <c r="I84" s="4">
        <v>26</v>
      </c>
      <c r="J84" s="4">
        <v>31</v>
      </c>
      <c r="K84" s="4">
        <v>88</v>
      </c>
      <c r="L84" s="4">
        <v>98</v>
      </c>
      <c r="M84" s="4">
        <v>45</v>
      </c>
      <c r="N84" s="4">
        <f>AVERAGE(E84:H84)</f>
        <v>3</v>
      </c>
      <c r="O84" s="4">
        <f>IF(E84=2,0,IF(E84=3,4,IF(E84=4,6,IF(E84=5,8,IF(E84=6,10,0)))))</f>
        <v>0</v>
      </c>
      <c r="P84" s="4">
        <f>IF(F84=2,0,IF(F84=3,4,IF(F84=4,6,IF(F84=5,8,IF(F84=6,10,0)))))</f>
        <v>4</v>
      </c>
      <c r="Q84" s="4">
        <f>IF(G84=2,0,IF(G84=3,4,IF(G84=4,6,IF(G84=5,8,IF(G84=6,10,0)))))</f>
        <v>8</v>
      </c>
      <c r="R84" s="4">
        <f>IF(H84=2,0,IF(H84=3,4,IF(H84=4,6,IF(H84=5,8,IF(H84=6,10,0)))))</f>
        <v>0</v>
      </c>
      <c r="S84" s="4">
        <f>AA84+AB84</f>
        <v>42.8</v>
      </c>
      <c r="T84" s="4">
        <f>IF(S83=S84,T83+1,0)</f>
        <v>1</v>
      </c>
      <c r="U84" s="4">
        <f>IF(I84=100,1,0)</f>
        <v>0</v>
      </c>
      <c r="V84" s="4">
        <f>IF(J84=100,1,0)</f>
        <v>0</v>
      </c>
      <c r="W84" s="4">
        <f>IF(K84=100,1,0)</f>
        <v>0</v>
      </c>
      <c r="X84" s="4">
        <f>IF(L84=100,1,0)</f>
        <v>0</v>
      </c>
      <c r="Y84" s="4">
        <f>IF(M84=100,1,0)</f>
        <v>0</v>
      </c>
      <c r="Z84" s="4">
        <f>IF(SUM(U84:Y84)&gt;=3,1,0)</f>
        <v>0</v>
      </c>
      <c r="AA84" s="4">
        <f>SUM(C84,O84:R84,AC84)</f>
        <v>14</v>
      </c>
      <c r="AB84" s="4">
        <f>I84/10+J84/10+K84/10+L84/10+M84/10</f>
        <v>28.8</v>
      </c>
      <c r="AC84" s="4">
        <f>IF(D84=6,2,0)</f>
        <v>0</v>
      </c>
      <c r="AD84" s="4">
        <f>IF(AA84&gt;AB84,1,0)</f>
        <v>0</v>
      </c>
    </row>
    <row r="85" spans="1:30" x14ac:dyDescent="0.25">
      <c r="A85" s="4" t="s">
        <v>213</v>
      </c>
      <c r="B85" s="4" t="s">
        <v>72</v>
      </c>
      <c r="C85" s="4">
        <v>4</v>
      </c>
      <c r="D85" s="4">
        <v>4</v>
      </c>
      <c r="E85" s="4">
        <v>6</v>
      </c>
      <c r="F85" s="4">
        <v>2</v>
      </c>
      <c r="G85" s="4">
        <v>5</v>
      </c>
      <c r="H85" s="4">
        <v>2</v>
      </c>
      <c r="I85" s="4">
        <v>60</v>
      </c>
      <c r="J85" s="4">
        <v>75</v>
      </c>
      <c r="K85" s="4">
        <v>10</v>
      </c>
      <c r="L85" s="4">
        <v>59</v>
      </c>
      <c r="M85" s="4">
        <v>5</v>
      </c>
      <c r="N85" s="4">
        <f>AVERAGE(E85:H85)</f>
        <v>3.75</v>
      </c>
      <c r="O85" s="4">
        <f>IF(E85=2,0,IF(E85=3,4,IF(E85=4,6,IF(E85=5,8,IF(E85=6,10,0)))))</f>
        <v>10</v>
      </c>
      <c r="P85" s="4">
        <f>IF(F85=2,0,IF(F85=3,4,IF(F85=4,6,IF(F85=5,8,IF(F85=6,10,0)))))</f>
        <v>0</v>
      </c>
      <c r="Q85" s="4">
        <f>IF(G85=2,0,IF(G85=3,4,IF(G85=4,6,IF(G85=5,8,IF(G85=6,10,0)))))</f>
        <v>8</v>
      </c>
      <c r="R85" s="4">
        <f>IF(H85=2,0,IF(H85=3,4,IF(H85=4,6,IF(H85=5,8,IF(H85=6,10,0)))))</f>
        <v>0</v>
      </c>
      <c r="S85" s="4">
        <f>AA85+AB85</f>
        <v>42.9</v>
      </c>
      <c r="T85" s="4">
        <f>IF(S84=S85,T84+1,0)</f>
        <v>0</v>
      </c>
      <c r="U85" s="4">
        <f>IF(I85=100,1,0)</f>
        <v>0</v>
      </c>
      <c r="V85" s="4">
        <f>IF(J85=100,1,0)</f>
        <v>0</v>
      </c>
      <c r="W85" s="4">
        <f>IF(K85=100,1,0)</f>
        <v>0</v>
      </c>
      <c r="X85" s="4">
        <f>IF(L85=100,1,0)</f>
        <v>0</v>
      </c>
      <c r="Y85" s="4">
        <f>IF(M85=100,1,0)</f>
        <v>0</v>
      </c>
      <c r="Z85" s="4">
        <f>IF(SUM(U85:Y85)&gt;=3,1,0)</f>
        <v>0</v>
      </c>
      <c r="AA85" s="4">
        <f>SUM(C85,O85:R85,AC85)</f>
        <v>22</v>
      </c>
      <c r="AB85" s="4">
        <f>I85/10+J85/10+K85/10+L85/10+M85/10</f>
        <v>20.9</v>
      </c>
      <c r="AC85" s="4">
        <f>IF(D85=6,2,0)</f>
        <v>0</v>
      </c>
      <c r="AD85" s="4">
        <f>IF(AA85&gt;AB85,1,0)</f>
        <v>1</v>
      </c>
    </row>
    <row r="86" spans="1:30" x14ac:dyDescent="0.25">
      <c r="A86" s="4" t="s">
        <v>382</v>
      </c>
      <c r="B86" s="4" t="s">
        <v>45</v>
      </c>
      <c r="C86" s="4">
        <v>2</v>
      </c>
      <c r="D86" s="4">
        <v>5</v>
      </c>
      <c r="E86" s="4">
        <v>3</v>
      </c>
      <c r="F86" s="4">
        <v>4</v>
      </c>
      <c r="G86" s="4">
        <v>6</v>
      </c>
      <c r="H86" s="4">
        <v>3</v>
      </c>
      <c r="I86" s="4">
        <v>8</v>
      </c>
      <c r="J86" s="4">
        <v>46</v>
      </c>
      <c r="K86" s="4">
        <v>55</v>
      </c>
      <c r="L86" s="4">
        <v>39</v>
      </c>
      <c r="M86" s="4">
        <v>21</v>
      </c>
      <c r="N86" s="4">
        <f>AVERAGE(E86:H86)</f>
        <v>4</v>
      </c>
      <c r="O86" s="4">
        <f>IF(E86=2,0,IF(E86=3,4,IF(E86=4,6,IF(E86=5,8,IF(E86=6,10,0)))))</f>
        <v>4</v>
      </c>
      <c r="P86" s="4">
        <f>IF(F86=2,0,IF(F86=3,4,IF(F86=4,6,IF(F86=5,8,IF(F86=6,10,0)))))</f>
        <v>6</v>
      </c>
      <c r="Q86" s="4">
        <f>IF(G86=2,0,IF(G86=3,4,IF(G86=4,6,IF(G86=5,8,IF(G86=6,10,0)))))</f>
        <v>10</v>
      </c>
      <c r="R86" s="4">
        <f>IF(H86=2,0,IF(H86=3,4,IF(H86=4,6,IF(H86=5,8,IF(H86=6,10,0)))))</f>
        <v>4</v>
      </c>
      <c r="S86" s="4">
        <f>AA86+AB86</f>
        <v>42.9</v>
      </c>
      <c r="T86" s="4">
        <f>IF(S85=S86,T85+1,0)</f>
        <v>1</v>
      </c>
      <c r="U86" s="4">
        <f>IF(I86=100,1,0)</f>
        <v>0</v>
      </c>
      <c r="V86" s="4">
        <f>IF(J86=100,1,0)</f>
        <v>0</v>
      </c>
      <c r="W86" s="4">
        <f>IF(K86=100,1,0)</f>
        <v>0</v>
      </c>
      <c r="X86" s="4">
        <f>IF(L86=100,1,0)</f>
        <v>0</v>
      </c>
      <c r="Y86" s="4">
        <f>IF(M86=100,1,0)</f>
        <v>0</v>
      </c>
      <c r="Z86" s="4">
        <f>IF(SUM(U86:Y86)&gt;=3,1,0)</f>
        <v>0</v>
      </c>
      <c r="AA86" s="4">
        <f>SUM(C86,O86:R86,AC86)</f>
        <v>26</v>
      </c>
      <c r="AB86" s="4">
        <f>I86/10+J86/10+K86/10+L86/10+M86/10</f>
        <v>16.899999999999999</v>
      </c>
      <c r="AC86" s="4">
        <f>IF(D86=6,2,0)</f>
        <v>0</v>
      </c>
      <c r="AD86" s="4">
        <f>IF(AA86&gt;AB86,1,0)</f>
        <v>1</v>
      </c>
    </row>
    <row r="87" spans="1:30" x14ac:dyDescent="0.25">
      <c r="A87" s="4" t="s">
        <v>315</v>
      </c>
      <c r="B87" s="4" t="s">
        <v>316</v>
      </c>
      <c r="C87" s="4">
        <v>2</v>
      </c>
      <c r="D87" s="4">
        <v>2</v>
      </c>
      <c r="E87" s="4">
        <v>6</v>
      </c>
      <c r="F87" s="4">
        <v>2</v>
      </c>
      <c r="G87" s="4">
        <v>2</v>
      </c>
      <c r="H87" s="4">
        <v>4</v>
      </c>
      <c r="I87" s="4">
        <v>13</v>
      </c>
      <c r="J87" s="4">
        <v>7</v>
      </c>
      <c r="K87" s="4">
        <v>71</v>
      </c>
      <c r="L87" s="4">
        <v>64</v>
      </c>
      <c r="M87" s="4">
        <v>96</v>
      </c>
      <c r="N87" s="4">
        <f>AVERAGE(E87:H87)</f>
        <v>3.5</v>
      </c>
      <c r="O87" s="4">
        <f>IF(E87=2,0,IF(E87=3,4,IF(E87=4,6,IF(E87=5,8,IF(E87=6,10,0)))))</f>
        <v>10</v>
      </c>
      <c r="P87" s="4">
        <f>IF(F87=2,0,IF(F87=3,4,IF(F87=4,6,IF(F87=5,8,IF(F87=6,10,0)))))</f>
        <v>0</v>
      </c>
      <c r="Q87" s="4">
        <f>IF(G87=2,0,IF(G87=3,4,IF(G87=4,6,IF(G87=5,8,IF(G87=6,10,0)))))</f>
        <v>0</v>
      </c>
      <c r="R87" s="4">
        <f>IF(H87=2,0,IF(H87=3,4,IF(H87=4,6,IF(H87=5,8,IF(H87=6,10,0)))))</f>
        <v>6</v>
      </c>
      <c r="S87" s="4">
        <f>AA87+AB87</f>
        <v>43.1</v>
      </c>
      <c r="T87" s="4">
        <f>IF(S86=S87,T86+1,0)</f>
        <v>0</v>
      </c>
      <c r="U87" s="4">
        <f>IF(I87=100,1,0)</f>
        <v>0</v>
      </c>
      <c r="V87" s="4">
        <f>IF(J87=100,1,0)</f>
        <v>0</v>
      </c>
      <c r="W87" s="4">
        <f>IF(K87=100,1,0)</f>
        <v>0</v>
      </c>
      <c r="X87" s="4">
        <f>IF(L87=100,1,0)</f>
        <v>0</v>
      </c>
      <c r="Y87" s="4">
        <f>IF(M87=100,1,0)</f>
        <v>0</v>
      </c>
      <c r="Z87" s="4">
        <f>IF(SUM(U87:Y87)&gt;=3,1,0)</f>
        <v>0</v>
      </c>
      <c r="AA87" s="4">
        <f>SUM(C87,O87:R87,AC87)</f>
        <v>18</v>
      </c>
      <c r="AB87" s="4">
        <f>I87/10+J87/10+K87/10+L87/10+M87/10</f>
        <v>25.1</v>
      </c>
      <c r="AC87" s="4">
        <f>IF(D87=6,2,0)</f>
        <v>0</v>
      </c>
      <c r="AD87" s="4">
        <f>IF(AA87&gt;AB87,1,0)</f>
        <v>0</v>
      </c>
    </row>
    <row r="88" spans="1:30" x14ac:dyDescent="0.25">
      <c r="A88" s="4" t="s">
        <v>237</v>
      </c>
      <c r="B88" s="4" t="s">
        <v>166</v>
      </c>
      <c r="C88" s="4">
        <v>4</v>
      </c>
      <c r="D88" s="4">
        <v>5</v>
      </c>
      <c r="E88" s="4">
        <v>4</v>
      </c>
      <c r="F88" s="4">
        <v>4</v>
      </c>
      <c r="G88" s="4">
        <v>2</v>
      </c>
      <c r="H88" s="4">
        <v>2</v>
      </c>
      <c r="I88" s="4">
        <v>71</v>
      </c>
      <c r="J88" s="4">
        <v>99</v>
      </c>
      <c r="K88" s="4">
        <v>56</v>
      </c>
      <c r="L88" s="4">
        <v>2</v>
      </c>
      <c r="M88" s="4">
        <v>43</v>
      </c>
      <c r="N88" s="4">
        <f>AVERAGE(E88:H88)</f>
        <v>3</v>
      </c>
      <c r="O88" s="4">
        <f>IF(E88=2,0,IF(E88=3,4,IF(E88=4,6,IF(E88=5,8,IF(E88=6,10,0)))))</f>
        <v>6</v>
      </c>
      <c r="P88" s="4">
        <f>IF(F88=2,0,IF(F88=3,4,IF(F88=4,6,IF(F88=5,8,IF(F88=6,10,0)))))</f>
        <v>6</v>
      </c>
      <c r="Q88" s="4">
        <f>IF(G88=2,0,IF(G88=3,4,IF(G88=4,6,IF(G88=5,8,IF(G88=6,10,0)))))</f>
        <v>0</v>
      </c>
      <c r="R88" s="4">
        <f>IF(H88=2,0,IF(H88=3,4,IF(H88=4,6,IF(H88=5,8,IF(H88=6,10,0)))))</f>
        <v>0</v>
      </c>
      <c r="S88" s="4">
        <f>AA88+AB88</f>
        <v>43.1</v>
      </c>
      <c r="T88" s="4">
        <f>IF(S87=S88,T87+1,0)</f>
        <v>1</v>
      </c>
      <c r="U88" s="4">
        <f>IF(I88=100,1,0)</f>
        <v>0</v>
      </c>
      <c r="V88" s="4">
        <f>IF(J88=100,1,0)</f>
        <v>0</v>
      </c>
      <c r="W88" s="4">
        <f>IF(K88=100,1,0)</f>
        <v>0</v>
      </c>
      <c r="X88" s="4">
        <f>IF(L88=100,1,0)</f>
        <v>0</v>
      </c>
      <c r="Y88" s="4">
        <f>IF(M88=100,1,0)</f>
        <v>0</v>
      </c>
      <c r="Z88" s="4">
        <f>IF(SUM(U88:Y88)&gt;=3,1,0)</f>
        <v>0</v>
      </c>
      <c r="AA88" s="4">
        <f>SUM(C88,O88:R88,AC88)</f>
        <v>16</v>
      </c>
      <c r="AB88" s="4">
        <f>I88/10+J88/10+K88/10+L88/10+M88/10</f>
        <v>27.1</v>
      </c>
      <c r="AC88" s="4">
        <f>IF(D88=6,2,0)</f>
        <v>0</v>
      </c>
      <c r="AD88" s="4">
        <f>IF(AA88&gt;AB88,1,0)</f>
        <v>0</v>
      </c>
    </row>
    <row r="89" spans="1:30" x14ac:dyDescent="0.25">
      <c r="A89" s="4" t="s">
        <v>459</v>
      </c>
      <c r="B89" s="4" t="s">
        <v>130</v>
      </c>
      <c r="C89" s="4">
        <v>6</v>
      </c>
      <c r="D89" s="4">
        <v>4</v>
      </c>
      <c r="E89" s="4">
        <v>4</v>
      </c>
      <c r="F89" s="4">
        <v>2</v>
      </c>
      <c r="G89" s="4">
        <v>4</v>
      </c>
      <c r="H89" s="4">
        <v>2</v>
      </c>
      <c r="I89" s="4">
        <v>30</v>
      </c>
      <c r="J89" s="4">
        <v>28</v>
      </c>
      <c r="K89" s="4">
        <v>30</v>
      </c>
      <c r="L89" s="4">
        <v>66</v>
      </c>
      <c r="M89" s="4">
        <v>98</v>
      </c>
      <c r="N89" s="4">
        <f>AVERAGE(E89:H89)</f>
        <v>3</v>
      </c>
      <c r="O89" s="4">
        <f>IF(E89=2,0,IF(E89=3,4,IF(E89=4,6,IF(E89=5,8,IF(E89=6,10,0)))))</f>
        <v>6</v>
      </c>
      <c r="P89" s="4">
        <f>IF(F89=2,0,IF(F89=3,4,IF(F89=4,6,IF(F89=5,8,IF(F89=6,10,0)))))</f>
        <v>0</v>
      </c>
      <c r="Q89" s="4">
        <f>IF(G89=2,0,IF(G89=3,4,IF(G89=4,6,IF(G89=5,8,IF(G89=6,10,0)))))</f>
        <v>6</v>
      </c>
      <c r="R89" s="4">
        <f>IF(H89=2,0,IF(H89=3,4,IF(H89=4,6,IF(H89=5,8,IF(H89=6,10,0)))))</f>
        <v>0</v>
      </c>
      <c r="S89" s="4">
        <f>AA89+AB89</f>
        <v>43.2</v>
      </c>
      <c r="T89" s="4">
        <f>IF(S88=S89,T88+1,0)</f>
        <v>0</v>
      </c>
      <c r="U89" s="4">
        <f>IF(I89=100,1,0)</f>
        <v>0</v>
      </c>
      <c r="V89" s="4">
        <f>IF(J89=100,1,0)</f>
        <v>0</v>
      </c>
      <c r="W89" s="4">
        <f>IF(K89=100,1,0)</f>
        <v>0</v>
      </c>
      <c r="X89" s="4">
        <f>IF(L89=100,1,0)</f>
        <v>0</v>
      </c>
      <c r="Y89" s="4">
        <f>IF(M89=100,1,0)</f>
        <v>0</v>
      </c>
      <c r="Z89" s="4">
        <f>IF(SUM(U89:Y89)&gt;=3,1,0)</f>
        <v>0</v>
      </c>
      <c r="AA89" s="4">
        <f>SUM(C89,O89:R89,AC89)</f>
        <v>18</v>
      </c>
      <c r="AB89" s="4">
        <f>I89/10+J89/10+K89/10+L89/10+M89/10</f>
        <v>25.200000000000003</v>
      </c>
      <c r="AC89" s="4">
        <f>IF(D89=6,2,0)</f>
        <v>0</v>
      </c>
      <c r="AD89" s="4">
        <f>IF(AA89&gt;AB89,1,0)</f>
        <v>0</v>
      </c>
    </row>
    <row r="90" spans="1:30" x14ac:dyDescent="0.25">
      <c r="A90" s="4" t="s">
        <v>49</v>
      </c>
      <c r="B90" s="4" t="s">
        <v>38</v>
      </c>
      <c r="C90" s="4">
        <v>3</v>
      </c>
      <c r="D90" s="4">
        <v>3</v>
      </c>
      <c r="E90" s="4">
        <v>2</v>
      </c>
      <c r="F90" s="4">
        <v>3</v>
      </c>
      <c r="G90" s="4">
        <v>3</v>
      </c>
      <c r="H90" s="4">
        <v>2</v>
      </c>
      <c r="I90" s="4">
        <v>38</v>
      </c>
      <c r="J90" s="4">
        <v>71</v>
      </c>
      <c r="K90" s="4">
        <v>35</v>
      </c>
      <c r="L90" s="4">
        <v>95</v>
      </c>
      <c r="M90" s="4">
        <v>84</v>
      </c>
      <c r="N90" s="4">
        <f>AVERAGE(E90:H90)</f>
        <v>2.5</v>
      </c>
      <c r="O90" s="4">
        <f>IF(E90=2,0,IF(E90=3,4,IF(E90=4,6,IF(E90=5,8,IF(E90=6,10,0)))))</f>
        <v>0</v>
      </c>
      <c r="P90" s="4">
        <f>IF(F90=2,0,IF(F90=3,4,IF(F90=4,6,IF(F90=5,8,IF(F90=6,10,0)))))</f>
        <v>4</v>
      </c>
      <c r="Q90" s="4">
        <f>IF(G90=2,0,IF(G90=3,4,IF(G90=4,6,IF(G90=5,8,IF(G90=6,10,0)))))</f>
        <v>4</v>
      </c>
      <c r="R90" s="4">
        <f>IF(H90=2,0,IF(H90=3,4,IF(H90=4,6,IF(H90=5,8,IF(H90=6,10,0)))))</f>
        <v>0</v>
      </c>
      <c r="S90" s="4">
        <f>AA90+AB90</f>
        <v>43.3</v>
      </c>
      <c r="T90" s="4">
        <f>IF(S89=S90,T89+1,0)</f>
        <v>0</v>
      </c>
      <c r="U90" s="4">
        <f>IF(I90=100,1,0)</f>
        <v>0</v>
      </c>
      <c r="V90" s="4">
        <f>IF(J90=100,1,0)</f>
        <v>0</v>
      </c>
      <c r="W90" s="4">
        <f>IF(K90=100,1,0)</f>
        <v>0</v>
      </c>
      <c r="X90" s="4">
        <f>IF(L90=100,1,0)</f>
        <v>0</v>
      </c>
      <c r="Y90" s="4">
        <f>IF(M90=100,1,0)</f>
        <v>0</v>
      </c>
      <c r="Z90" s="4">
        <f>IF(SUM(U90:Y90)&gt;=3,1,0)</f>
        <v>0</v>
      </c>
      <c r="AA90" s="4">
        <f>SUM(C90,O90:R90,AC90)</f>
        <v>11</v>
      </c>
      <c r="AB90" s="4">
        <f>I90/10+J90/10+K90/10+L90/10+M90/10</f>
        <v>32.299999999999997</v>
      </c>
      <c r="AC90" s="4">
        <f>IF(D90=6,2,0)</f>
        <v>0</v>
      </c>
      <c r="AD90" s="4">
        <f>IF(AA90&gt;AB90,1,0)</f>
        <v>0</v>
      </c>
    </row>
    <row r="91" spans="1:30" x14ac:dyDescent="0.25">
      <c r="A91" s="4" t="s">
        <v>462</v>
      </c>
      <c r="B91" s="4" t="s">
        <v>463</v>
      </c>
      <c r="C91" s="4">
        <v>4</v>
      </c>
      <c r="D91" s="4">
        <v>3</v>
      </c>
      <c r="E91" s="4">
        <v>5</v>
      </c>
      <c r="F91" s="4">
        <v>5</v>
      </c>
      <c r="G91" s="4">
        <v>3</v>
      </c>
      <c r="H91" s="4">
        <v>3</v>
      </c>
      <c r="I91" s="4">
        <v>5</v>
      </c>
      <c r="J91" s="4">
        <v>44</v>
      </c>
      <c r="K91" s="4">
        <v>37</v>
      </c>
      <c r="L91" s="4">
        <v>5</v>
      </c>
      <c r="M91" s="4">
        <v>62</v>
      </c>
      <c r="N91" s="4">
        <f>AVERAGE(E91:H91)</f>
        <v>4</v>
      </c>
      <c r="O91" s="4">
        <f>IF(E91=2,0,IF(E91=3,4,IF(E91=4,6,IF(E91=5,8,IF(E91=6,10,0)))))</f>
        <v>8</v>
      </c>
      <c r="P91" s="4">
        <f>IF(F91=2,0,IF(F91=3,4,IF(F91=4,6,IF(F91=5,8,IF(F91=6,10,0)))))</f>
        <v>8</v>
      </c>
      <c r="Q91" s="4">
        <f>IF(G91=2,0,IF(G91=3,4,IF(G91=4,6,IF(G91=5,8,IF(G91=6,10,0)))))</f>
        <v>4</v>
      </c>
      <c r="R91" s="4">
        <f>IF(H91=2,0,IF(H91=3,4,IF(H91=4,6,IF(H91=5,8,IF(H91=6,10,0)))))</f>
        <v>4</v>
      </c>
      <c r="S91" s="4">
        <f>AA91+AB91</f>
        <v>43.3</v>
      </c>
      <c r="T91" s="4">
        <f>IF(S90=S91,T90+1,0)</f>
        <v>1</v>
      </c>
      <c r="U91" s="4">
        <f>IF(I91=100,1,0)</f>
        <v>0</v>
      </c>
      <c r="V91" s="4">
        <f>IF(J91=100,1,0)</f>
        <v>0</v>
      </c>
      <c r="W91" s="4">
        <f>IF(K91=100,1,0)</f>
        <v>0</v>
      </c>
      <c r="X91" s="4">
        <f>IF(L91=100,1,0)</f>
        <v>0</v>
      </c>
      <c r="Y91" s="4">
        <f>IF(M91=100,1,0)</f>
        <v>0</v>
      </c>
      <c r="Z91" s="4">
        <f>IF(SUM(U91:Y91)&gt;=3,1,0)</f>
        <v>0</v>
      </c>
      <c r="AA91" s="4">
        <f>SUM(C91,O91:R91,AC91)</f>
        <v>28</v>
      </c>
      <c r="AB91" s="4">
        <f>I91/10+J91/10+K91/10+L91/10+M91/10</f>
        <v>15.3</v>
      </c>
      <c r="AC91" s="4">
        <f>IF(D91=6,2,0)</f>
        <v>0</v>
      </c>
      <c r="AD91" s="4">
        <f>IF(AA91&gt;AB91,1,0)</f>
        <v>1</v>
      </c>
    </row>
    <row r="92" spans="1:30" x14ac:dyDescent="0.25">
      <c r="A92" s="4" t="s">
        <v>283</v>
      </c>
      <c r="B92" s="4" t="s">
        <v>242</v>
      </c>
      <c r="C92" s="4">
        <v>6</v>
      </c>
      <c r="D92" s="4">
        <v>6</v>
      </c>
      <c r="E92" s="4">
        <v>3</v>
      </c>
      <c r="F92" s="4">
        <v>6</v>
      </c>
      <c r="G92" s="4">
        <v>2</v>
      </c>
      <c r="H92" s="4">
        <v>3</v>
      </c>
      <c r="I92" s="4">
        <v>27</v>
      </c>
      <c r="J92" s="4">
        <v>64</v>
      </c>
      <c r="K92" s="4">
        <v>47</v>
      </c>
      <c r="L92" s="4">
        <v>11</v>
      </c>
      <c r="M92" s="4">
        <v>24</v>
      </c>
      <c r="N92" s="4">
        <f>AVERAGE(E92:H92)</f>
        <v>3.5</v>
      </c>
      <c r="O92" s="4">
        <f>IF(E92=2,0,IF(E92=3,4,IF(E92=4,6,IF(E92=5,8,IF(E92=6,10,0)))))</f>
        <v>4</v>
      </c>
      <c r="P92" s="4">
        <f>IF(F92=2,0,IF(F92=3,4,IF(F92=4,6,IF(F92=5,8,IF(F92=6,10,0)))))</f>
        <v>10</v>
      </c>
      <c r="Q92" s="4">
        <f>IF(G92=2,0,IF(G92=3,4,IF(G92=4,6,IF(G92=5,8,IF(G92=6,10,0)))))</f>
        <v>0</v>
      </c>
      <c r="R92" s="4">
        <f>IF(H92=2,0,IF(H92=3,4,IF(H92=4,6,IF(H92=5,8,IF(H92=6,10,0)))))</f>
        <v>4</v>
      </c>
      <c r="S92" s="4">
        <f>AA92+AB92</f>
        <v>43.3</v>
      </c>
      <c r="T92" s="4">
        <f>IF(S91=S92,T91+1,0)</f>
        <v>2</v>
      </c>
      <c r="U92" s="4">
        <f>IF(I92=100,1,0)</f>
        <v>0</v>
      </c>
      <c r="V92" s="4">
        <f>IF(J92=100,1,0)</f>
        <v>0</v>
      </c>
      <c r="W92" s="4">
        <f>IF(K92=100,1,0)</f>
        <v>0</v>
      </c>
      <c r="X92" s="4">
        <f>IF(L92=100,1,0)</f>
        <v>0</v>
      </c>
      <c r="Y92" s="4">
        <f>IF(M92=100,1,0)</f>
        <v>0</v>
      </c>
      <c r="Z92" s="4">
        <f>IF(SUM(U92:Y92)&gt;=3,1,0)</f>
        <v>0</v>
      </c>
      <c r="AA92" s="4">
        <f>SUM(C92,O92:R92,AC92)</f>
        <v>26</v>
      </c>
      <c r="AB92" s="4">
        <f>I92/10+J92/10+K92/10+L92/10+M92/10</f>
        <v>17.3</v>
      </c>
      <c r="AC92" s="4">
        <f>IF(D92=6,2,0)</f>
        <v>2</v>
      </c>
      <c r="AD92" s="4">
        <f>IF(AA92&gt;AB92,1,0)</f>
        <v>1</v>
      </c>
    </row>
    <row r="93" spans="1:30" x14ac:dyDescent="0.25">
      <c r="A93" s="4" t="s">
        <v>638</v>
      </c>
      <c r="B93" s="4" t="s">
        <v>395</v>
      </c>
      <c r="C93" s="4">
        <v>2</v>
      </c>
      <c r="D93" s="4">
        <v>6</v>
      </c>
      <c r="E93" s="4">
        <v>2</v>
      </c>
      <c r="F93" s="4">
        <v>2</v>
      </c>
      <c r="G93" s="4">
        <v>3</v>
      </c>
      <c r="H93" s="4">
        <v>3</v>
      </c>
      <c r="I93" s="4">
        <v>69</v>
      </c>
      <c r="J93" s="4">
        <v>17</v>
      </c>
      <c r="K93" s="4">
        <v>84</v>
      </c>
      <c r="L93" s="4">
        <v>87</v>
      </c>
      <c r="M93" s="4">
        <v>56</v>
      </c>
      <c r="N93" s="4">
        <f>AVERAGE(E93:H93)</f>
        <v>2.5</v>
      </c>
      <c r="O93" s="4">
        <f>IF(E93=2,0,IF(E93=3,4,IF(E93=4,6,IF(E93=5,8,IF(E93=6,10,0)))))</f>
        <v>0</v>
      </c>
      <c r="P93" s="4">
        <f>IF(F93=2,0,IF(F93=3,4,IF(F93=4,6,IF(F93=5,8,IF(F93=6,10,0)))))</f>
        <v>0</v>
      </c>
      <c r="Q93" s="4">
        <f>IF(G93=2,0,IF(G93=3,4,IF(G93=4,6,IF(G93=5,8,IF(G93=6,10,0)))))</f>
        <v>4</v>
      </c>
      <c r="R93" s="4">
        <f>IF(H93=2,0,IF(H93=3,4,IF(H93=4,6,IF(H93=5,8,IF(H93=6,10,0)))))</f>
        <v>4</v>
      </c>
      <c r="S93" s="4">
        <f>AA93+AB93</f>
        <v>43.3</v>
      </c>
      <c r="T93" s="4">
        <f>IF(S92=S93,T92+1,0)</f>
        <v>3</v>
      </c>
      <c r="U93" s="4">
        <f>IF(I93=100,1,0)</f>
        <v>0</v>
      </c>
      <c r="V93" s="4">
        <f>IF(J93=100,1,0)</f>
        <v>0</v>
      </c>
      <c r="W93" s="4">
        <f>IF(K93=100,1,0)</f>
        <v>0</v>
      </c>
      <c r="X93" s="4">
        <f>IF(L93=100,1,0)</f>
        <v>0</v>
      </c>
      <c r="Y93" s="4">
        <f>IF(M93=100,1,0)</f>
        <v>0</v>
      </c>
      <c r="Z93" s="4">
        <f>IF(SUM(U93:Y93)&gt;=3,1,0)</f>
        <v>0</v>
      </c>
      <c r="AA93" s="4">
        <f>SUM(C93,O93:R93,AC93)</f>
        <v>12</v>
      </c>
      <c r="AB93" s="4">
        <f>I93/10+J93/10+K93/10+L93/10+M93/10</f>
        <v>31.299999999999997</v>
      </c>
      <c r="AC93" s="4">
        <f>IF(D93=6,2,0)</f>
        <v>2</v>
      </c>
      <c r="AD93" s="4">
        <f>IF(AA93&gt;AB93,1,0)</f>
        <v>0</v>
      </c>
    </row>
    <row r="94" spans="1:30" x14ac:dyDescent="0.25">
      <c r="A94" s="4" t="s">
        <v>106</v>
      </c>
      <c r="B94" s="4" t="s">
        <v>107</v>
      </c>
      <c r="C94" s="4">
        <v>3</v>
      </c>
      <c r="D94" s="4">
        <v>6</v>
      </c>
      <c r="E94" s="4">
        <v>3</v>
      </c>
      <c r="F94" s="4">
        <v>5</v>
      </c>
      <c r="G94" s="4">
        <v>4</v>
      </c>
      <c r="H94" s="4">
        <v>2</v>
      </c>
      <c r="I94" s="4">
        <v>94</v>
      </c>
      <c r="J94" s="4">
        <v>27</v>
      </c>
      <c r="K94" s="4">
        <v>20</v>
      </c>
      <c r="L94" s="4">
        <v>13</v>
      </c>
      <c r="M94" s="4">
        <v>49</v>
      </c>
      <c r="N94" s="4">
        <f>AVERAGE(E94:H94)</f>
        <v>3.5</v>
      </c>
      <c r="O94" s="4">
        <f>IF(E94=2,0,IF(E94=3,4,IF(E94=4,6,IF(E94=5,8,IF(E94=6,10,0)))))</f>
        <v>4</v>
      </c>
      <c r="P94" s="4">
        <f>IF(F94=2,0,IF(F94=3,4,IF(F94=4,6,IF(F94=5,8,IF(F94=6,10,0)))))</f>
        <v>8</v>
      </c>
      <c r="Q94" s="4">
        <f>IF(G94=2,0,IF(G94=3,4,IF(G94=4,6,IF(G94=5,8,IF(G94=6,10,0)))))</f>
        <v>6</v>
      </c>
      <c r="R94" s="4">
        <f>IF(H94=2,0,IF(H94=3,4,IF(H94=4,6,IF(H94=5,8,IF(H94=6,10,0)))))</f>
        <v>0</v>
      </c>
      <c r="S94" s="4">
        <f>AA94+AB94</f>
        <v>43.300000000000004</v>
      </c>
      <c r="T94" s="4">
        <f>IF(S93=S94,T93+1,0)</f>
        <v>4</v>
      </c>
      <c r="U94" s="4">
        <f>IF(I94=100,1,0)</f>
        <v>0</v>
      </c>
      <c r="V94" s="4">
        <f>IF(J94=100,1,0)</f>
        <v>0</v>
      </c>
      <c r="W94" s="4">
        <f>IF(K94=100,1,0)</f>
        <v>0</v>
      </c>
      <c r="X94" s="4">
        <f>IF(L94=100,1,0)</f>
        <v>0</v>
      </c>
      <c r="Y94" s="4">
        <f>IF(M94=100,1,0)</f>
        <v>0</v>
      </c>
      <c r="Z94" s="4">
        <f>IF(SUM(U94:Y94)&gt;=3,1,0)</f>
        <v>0</v>
      </c>
      <c r="AA94" s="4">
        <f>SUM(C94,O94:R94,AC94)</f>
        <v>23</v>
      </c>
      <c r="AB94" s="4">
        <f>I94/10+J94/10+K94/10+L94/10+M94/10</f>
        <v>20.300000000000004</v>
      </c>
      <c r="AC94" s="4">
        <f>IF(D94=6,2,0)</f>
        <v>2</v>
      </c>
      <c r="AD94" s="4">
        <f>IF(AA94&gt;AB94,1,0)</f>
        <v>1</v>
      </c>
    </row>
    <row r="95" spans="1:30" x14ac:dyDescent="0.25">
      <c r="A95" s="4" t="s">
        <v>591</v>
      </c>
      <c r="B95" s="4" t="s">
        <v>197</v>
      </c>
      <c r="C95" s="4">
        <v>6</v>
      </c>
      <c r="D95" s="4">
        <v>3</v>
      </c>
      <c r="E95" s="4">
        <v>3</v>
      </c>
      <c r="F95" s="4">
        <v>3</v>
      </c>
      <c r="G95" s="4">
        <v>2</v>
      </c>
      <c r="H95" s="4">
        <v>3</v>
      </c>
      <c r="I95" s="4">
        <v>53</v>
      </c>
      <c r="J95" s="4">
        <v>53</v>
      </c>
      <c r="K95" s="4">
        <v>15</v>
      </c>
      <c r="L95" s="4">
        <v>53</v>
      </c>
      <c r="M95" s="4">
        <v>80</v>
      </c>
      <c r="N95" s="4">
        <f>AVERAGE(E95:H95)</f>
        <v>2.75</v>
      </c>
      <c r="O95" s="4">
        <f>IF(E95=2,0,IF(E95=3,4,IF(E95=4,6,IF(E95=5,8,IF(E95=6,10,0)))))</f>
        <v>4</v>
      </c>
      <c r="P95" s="4">
        <f>IF(F95=2,0,IF(F95=3,4,IF(F95=4,6,IF(F95=5,8,IF(F95=6,10,0)))))</f>
        <v>4</v>
      </c>
      <c r="Q95" s="4">
        <f>IF(G95=2,0,IF(G95=3,4,IF(G95=4,6,IF(G95=5,8,IF(G95=6,10,0)))))</f>
        <v>0</v>
      </c>
      <c r="R95" s="4">
        <f>IF(H95=2,0,IF(H95=3,4,IF(H95=4,6,IF(H95=5,8,IF(H95=6,10,0)))))</f>
        <v>4</v>
      </c>
      <c r="S95" s="4">
        <f>AA95+AB95</f>
        <v>43.4</v>
      </c>
      <c r="T95" s="4">
        <f>IF(S94=S95,T94+1,0)</f>
        <v>0</v>
      </c>
      <c r="U95" s="4">
        <f>IF(I95=100,1,0)</f>
        <v>0</v>
      </c>
      <c r="V95" s="4">
        <f>IF(J95=100,1,0)</f>
        <v>0</v>
      </c>
      <c r="W95" s="4">
        <f>IF(K95=100,1,0)</f>
        <v>0</v>
      </c>
      <c r="X95" s="4">
        <f>IF(L95=100,1,0)</f>
        <v>0</v>
      </c>
      <c r="Y95" s="4">
        <f>IF(M95=100,1,0)</f>
        <v>0</v>
      </c>
      <c r="Z95" s="4">
        <f>IF(SUM(U95:Y95)&gt;=3,1,0)</f>
        <v>0</v>
      </c>
      <c r="AA95" s="4">
        <f>SUM(C95,O95:R95,AC95)</f>
        <v>18</v>
      </c>
      <c r="AB95" s="4">
        <f>I95/10+J95/10+K95/10+L95/10+M95/10</f>
        <v>25.4</v>
      </c>
      <c r="AC95" s="4">
        <f>IF(D95=6,2,0)</f>
        <v>0</v>
      </c>
      <c r="AD95" s="4">
        <f>IF(AA95&gt;AB95,1,0)</f>
        <v>0</v>
      </c>
    </row>
    <row r="96" spans="1:30" x14ac:dyDescent="0.25">
      <c r="A96" s="4" t="s">
        <v>223</v>
      </c>
      <c r="B96" s="4" t="s">
        <v>145</v>
      </c>
      <c r="C96" s="4">
        <v>3</v>
      </c>
      <c r="D96" s="4">
        <v>3</v>
      </c>
      <c r="E96" s="4">
        <v>2</v>
      </c>
      <c r="F96" s="4">
        <v>5</v>
      </c>
      <c r="G96" s="4">
        <v>3</v>
      </c>
      <c r="H96" s="4">
        <v>5</v>
      </c>
      <c r="I96" s="4">
        <v>68</v>
      </c>
      <c r="J96" s="4">
        <v>38</v>
      </c>
      <c r="K96" s="4">
        <v>31</v>
      </c>
      <c r="L96" s="4">
        <v>14</v>
      </c>
      <c r="M96" s="4">
        <v>54</v>
      </c>
      <c r="N96" s="4">
        <f>AVERAGE(E96:H96)</f>
        <v>3.75</v>
      </c>
      <c r="O96" s="4">
        <f>IF(E96=2,0,IF(E96=3,4,IF(E96=4,6,IF(E96=5,8,IF(E96=6,10,0)))))</f>
        <v>0</v>
      </c>
      <c r="P96" s="4">
        <f>IF(F96=2,0,IF(F96=3,4,IF(F96=4,6,IF(F96=5,8,IF(F96=6,10,0)))))</f>
        <v>8</v>
      </c>
      <c r="Q96" s="4">
        <f>IF(G96=2,0,IF(G96=3,4,IF(G96=4,6,IF(G96=5,8,IF(G96=6,10,0)))))</f>
        <v>4</v>
      </c>
      <c r="R96" s="4">
        <f>IF(H96=2,0,IF(H96=3,4,IF(H96=4,6,IF(H96=5,8,IF(H96=6,10,0)))))</f>
        <v>8</v>
      </c>
      <c r="S96" s="4">
        <f>AA96+AB96</f>
        <v>43.5</v>
      </c>
      <c r="T96" s="4">
        <f>IF(S95=S96,T95+1,0)</f>
        <v>0</v>
      </c>
      <c r="U96" s="4">
        <f>IF(I96=100,1,0)</f>
        <v>0</v>
      </c>
      <c r="V96" s="4">
        <f>IF(J96=100,1,0)</f>
        <v>0</v>
      </c>
      <c r="W96" s="4">
        <f>IF(K96=100,1,0)</f>
        <v>0</v>
      </c>
      <c r="X96" s="4">
        <f>IF(L96=100,1,0)</f>
        <v>0</v>
      </c>
      <c r="Y96" s="4">
        <f>IF(M96=100,1,0)</f>
        <v>0</v>
      </c>
      <c r="Z96" s="4">
        <f>IF(SUM(U96:Y96)&gt;=3,1,0)</f>
        <v>0</v>
      </c>
      <c r="AA96" s="4">
        <f>SUM(C96,O96:R96,AC96)</f>
        <v>23</v>
      </c>
      <c r="AB96" s="4">
        <f>I96/10+J96/10+K96/10+L96/10+M96/10</f>
        <v>20.5</v>
      </c>
      <c r="AC96" s="4">
        <f>IF(D96=6,2,0)</f>
        <v>0</v>
      </c>
      <c r="AD96" s="4">
        <f>IF(AA96&gt;AB96,1,0)</f>
        <v>1</v>
      </c>
    </row>
    <row r="97" spans="1:30" x14ac:dyDescent="0.25">
      <c r="A97" s="4" t="s">
        <v>492</v>
      </c>
      <c r="B97" s="4" t="s">
        <v>90</v>
      </c>
      <c r="C97" s="4">
        <v>4</v>
      </c>
      <c r="D97" s="4">
        <v>2</v>
      </c>
      <c r="E97" s="4">
        <v>4</v>
      </c>
      <c r="F97" s="4">
        <v>5</v>
      </c>
      <c r="G97" s="4">
        <v>4</v>
      </c>
      <c r="H97" s="4">
        <v>2</v>
      </c>
      <c r="I97" s="4">
        <v>17</v>
      </c>
      <c r="J97" s="4">
        <v>17</v>
      </c>
      <c r="K97" s="4">
        <v>92</v>
      </c>
      <c r="L97" s="4">
        <v>6</v>
      </c>
      <c r="M97" s="4">
        <v>64</v>
      </c>
      <c r="N97" s="4">
        <f>AVERAGE(E97:H97)</f>
        <v>3.75</v>
      </c>
      <c r="O97" s="4">
        <f>IF(E97=2,0,IF(E97=3,4,IF(E97=4,6,IF(E97=5,8,IF(E97=6,10,0)))))</f>
        <v>6</v>
      </c>
      <c r="P97" s="4">
        <f>IF(F97=2,0,IF(F97=3,4,IF(F97=4,6,IF(F97=5,8,IF(F97=6,10,0)))))</f>
        <v>8</v>
      </c>
      <c r="Q97" s="4">
        <f>IF(G97=2,0,IF(G97=3,4,IF(G97=4,6,IF(G97=5,8,IF(G97=6,10,0)))))</f>
        <v>6</v>
      </c>
      <c r="R97" s="4">
        <f>IF(H97=2,0,IF(H97=3,4,IF(H97=4,6,IF(H97=5,8,IF(H97=6,10,0)))))</f>
        <v>0</v>
      </c>
      <c r="S97" s="4">
        <f>AA97+AB97</f>
        <v>43.6</v>
      </c>
      <c r="T97" s="4">
        <f>IF(S96=S97,T96+1,0)</f>
        <v>0</v>
      </c>
      <c r="U97" s="4">
        <f>IF(I97=100,1,0)</f>
        <v>0</v>
      </c>
      <c r="V97" s="4">
        <f>IF(J97=100,1,0)</f>
        <v>0</v>
      </c>
      <c r="W97" s="4">
        <f>IF(K97=100,1,0)</f>
        <v>0</v>
      </c>
      <c r="X97" s="4">
        <f>IF(L97=100,1,0)</f>
        <v>0</v>
      </c>
      <c r="Y97" s="4">
        <f>IF(M97=100,1,0)</f>
        <v>0</v>
      </c>
      <c r="Z97" s="4">
        <f>IF(SUM(U97:Y97)&gt;=3,1,0)</f>
        <v>0</v>
      </c>
      <c r="AA97" s="4">
        <f>SUM(C97,O97:R97,AC97)</f>
        <v>24</v>
      </c>
      <c r="AB97" s="4">
        <f>I97/10+J97/10+K97/10+L97/10+M97/10</f>
        <v>19.600000000000001</v>
      </c>
      <c r="AC97" s="4">
        <f>IF(D97=6,2,0)</f>
        <v>0</v>
      </c>
      <c r="AD97" s="4">
        <f>IF(AA97&gt;AB97,1,0)</f>
        <v>1</v>
      </c>
    </row>
    <row r="98" spans="1:30" x14ac:dyDescent="0.25">
      <c r="A98" s="4" t="s">
        <v>481</v>
      </c>
      <c r="B98" s="4" t="s">
        <v>61</v>
      </c>
      <c r="C98" s="4">
        <v>5</v>
      </c>
      <c r="D98" s="4">
        <v>4</v>
      </c>
      <c r="E98" s="4">
        <v>6</v>
      </c>
      <c r="F98" s="4">
        <v>5</v>
      </c>
      <c r="G98" s="4">
        <v>2</v>
      </c>
      <c r="H98" s="4">
        <v>3</v>
      </c>
      <c r="I98" s="4">
        <v>21</v>
      </c>
      <c r="J98" s="4">
        <v>48</v>
      </c>
      <c r="K98" s="4">
        <v>45</v>
      </c>
      <c r="L98" s="4">
        <v>1</v>
      </c>
      <c r="M98" s="4">
        <v>51</v>
      </c>
      <c r="N98" s="4">
        <f>AVERAGE(E98:H98)</f>
        <v>4</v>
      </c>
      <c r="O98" s="4">
        <f>IF(E98=2,0,IF(E98=3,4,IF(E98=4,6,IF(E98=5,8,IF(E98=6,10,0)))))</f>
        <v>10</v>
      </c>
      <c r="P98" s="4">
        <f>IF(F98=2,0,IF(F98=3,4,IF(F98=4,6,IF(F98=5,8,IF(F98=6,10,0)))))</f>
        <v>8</v>
      </c>
      <c r="Q98" s="4">
        <f>IF(G98=2,0,IF(G98=3,4,IF(G98=4,6,IF(G98=5,8,IF(G98=6,10,0)))))</f>
        <v>0</v>
      </c>
      <c r="R98" s="4">
        <f>IF(H98=2,0,IF(H98=3,4,IF(H98=4,6,IF(H98=5,8,IF(H98=6,10,0)))))</f>
        <v>4</v>
      </c>
      <c r="S98" s="4">
        <f>AA98+AB98</f>
        <v>43.6</v>
      </c>
      <c r="T98" s="4">
        <f>IF(S97=S98,T97+1,0)</f>
        <v>1</v>
      </c>
      <c r="U98" s="4">
        <f>IF(I98=100,1,0)</f>
        <v>0</v>
      </c>
      <c r="V98" s="4">
        <f>IF(J98=100,1,0)</f>
        <v>0</v>
      </c>
      <c r="W98" s="4">
        <f>IF(K98=100,1,0)</f>
        <v>0</v>
      </c>
      <c r="X98" s="4">
        <f>IF(L98=100,1,0)</f>
        <v>0</v>
      </c>
      <c r="Y98" s="4">
        <f>IF(M98=100,1,0)</f>
        <v>0</v>
      </c>
      <c r="Z98" s="4">
        <f>IF(SUM(U98:Y98)&gt;=3,1,0)</f>
        <v>0</v>
      </c>
      <c r="AA98" s="4">
        <f>SUM(C98,O98:R98,AC98)</f>
        <v>27</v>
      </c>
      <c r="AB98" s="4">
        <f>I98/10+J98/10+K98/10+L98/10+M98/10</f>
        <v>16.600000000000001</v>
      </c>
      <c r="AC98" s="4">
        <f>IF(D98=6,2,0)</f>
        <v>0</v>
      </c>
      <c r="AD98" s="4">
        <f>IF(AA98&gt;AB98,1,0)</f>
        <v>1</v>
      </c>
    </row>
    <row r="99" spans="1:30" x14ac:dyDescent="0.25">
      <c r="A99" s="4" t="s">
        <v>46</v>
      </c>
      <c r="B99" s="4" t="s">
        <v>16</v>
      </c>
      <c r="C99" s="4">
        <v>1</v>
      </c>
      <c r="D99" s="4">
        <v>6</v>
      </c>
      <c r="E99" s="4">
        <v>6</v>
      </c>
      <c r="F99" s="4">
        <v>6</v>
      </c>
      <c r="G99" s="4">
        <v>3</v>
      </c>
      <c r="H99" s="4">
        <v>2</v>
      </c>
      <c r="I99" s="4">
        <v>14</v>
      </c>
      <c r="J99" s="4">
        <v>20</v>
      </c>
      <c r="K99" s="4">
        <v>14</v>
      </c>
      <c r="L99" s="4">
        <v>64</v>
      </c>
      <c r="M99" s="4">
        <v>55</v>
      </c>
      <c r="N99" s="4">
        <f>AVERAGE(E99:H99)</f>
        <v>4.25</v>
      </c>
      <c r="O99" s="4">
        <f>IF(E99=2,0,IF(E99=3,4,IF(E99=4,6,IF(E99=5,8,IF(E99=6,10,0)))))</f>
        <v>10</v>
      </c>
      <c r="P99" s="4">
        <f>IF(F99=2,0,IF(F99=3,4,IF(F99=4,6,IF(F99=5,8,IF(F99=6,10,0)))))</f>
        <v>10</v>
      </c>
      <c r="Q99" s="4">
        <f>IF(G99=2,0,IF(G99=3,4,IF(G99=4,6,IF(G99=5,8,IF(G99=6,10,0)))))</f>
        <v>4</v>
      </c>
      <c r="R99" s="4">
        <f>IF(H99=2,0,IF(H99=3,4,IF(H99=4,6,IF(H99=5,8,IF(H99=6,10,0)))))</f>
        <v>0</v>
      </c>
      <c r="S99" s="4">
        <f>AA99+AB99</f>
        <v>43.7</v>
      </c>
      <c r="T99" s="4">
        <f>IF(S98=S99,T98+1,0)</f>
        <v>0</v>
      </c>
      <c r="U99" s="4">
        <f>IF(I99=100,1,0)</f>
        <v>0</v>
      </c>
      <c r="V99" s="4">
        <f>IF(J99=100,1,0)</f>
        <v>0</v>
      </c>
      <c r="W99" s="4">
        <f>IF(K99=100,1,0)</f>
        <v>0</v>
      </c>
      <c r="X99" s="4">
        <f>IF(L99=100,1,0)</f>
        <v>0</v>
      </c>
      <c r="Y99" s="4">
        <f>IF(M99=100,1,0)</f>
        <v>0</v>
      </c>
      <c r="Z99" s="4">
        <f>IF(SUM(U99:Y99)&gt;=3,1,0)</f>
        <v>0</v>
      </c>
      <c r="AA99" s="4">
        <f>SUM(C99,O99:R99,AC99)</f>
        <v>27</v>
      </c>
      <c r="AB99" s="4">
        <f>I99/10+J99/10+K99/10+L99/10+M99/10</f>
        <v>16.7</v>
      </c>
      <c r="AC99" s="4">
        <f>IF(D99=6,2,0)</f>
        <v>2</v>
      </c>
      <c r="AD99" s="4">
        <f>IF(AA99&gt;AB99,1,0)</f>
        <v>1</v>
      </c>
    </row>
    <row r="100" spans="1:30" x14ac:dyDescent="0.25">
      <c r="A100" s="4" t="s">
        <v>57</v>
      </c>
      <c r="B100" s="4" t="s">
        <v>58</v>
      </c>
      <c r="C100" s="4">
        <v>3</v>
      </c>
      <c r="D100" s="4">
        <v>5</v>
      </c>
      <c r="E100" s="4">
        <v>2</v>
      </c>
      <c r="F100" s="4">
        <v>4</v>
      </c>
      <c r="G100" s="4">
        <v>3</v>
      </c>
      <c r="H100" s="4">
        <v>6</v>
      </c>
      <c r="I100" s="4">
        <v>41</v>
      </c>
      <c r="J100" s="4">
        <v>37</v>
      </c>
      <c r="K100" s="4">
        <v>5</v>
      </c>
      <c r="L100" s="4">
        <v>34</v>
      </c>
      <c r="M100" s="4">
        <v>93</v>
      </c>
      <c r="N100" s="4">
        <f>AVERAGE(E100:H100)</f>
        <v>3.75</v>
      </c>
      <c r="O100" s="4">
        <f>IF(E100=2,0,IF(E100=3,4,IF(E100=4,6,IF(E100=5,8,IF(E100=6,10,0)))))</f>
        <v>0</v>
      </c>
      <c r="P100" s="4">
        <f>IF(F100=2,0,IF(F100=3,4,IF(F100=4,6,IF(F100=5,8,IF(F100=6,10,0)))))</f>
        <v>6</v>
      </c>
      <c r="Q100" s="4">
        <f>IF(G100=2,0,IF(G100=3,4,IF(G100=4,6,IF(G100=5,8,IF(G100=6,10,0)))))</f>
        <v>4</v>
      </c>
      <c r="R100" s="4">
        <f>IF(H100=2,0,IF(H100=3,4,IF(H100=4,6,IF(H100=5,8,IF(H100=6,10,0)))))</f>
        <v>10</v>
      </c>
      <c r="S100" s="4">
        <f>AA100+AB100</f>
        <v>44</v>
      </c>
      <c r="T100" s="4">
        <f>IF(S99=S100,T99+1,0)</f>
        <v>0</v>
      </c>
      <c r="U100" s="4">
        <f>IF(I100=100,1,0)</f>
        <v>0</v>
      </c>
      <c r="V100" s="4">
        <f>IF(J100=100,1,0)</f>
        <v>0</v>
      </c>
      <c r="W100" s="4">
        <f>IF(K100=100,1,0)</f>
        <v>0</v>
      </c>
      <c r="X100" s="4">
        <f>IF(L100=100,1,0)</f>
        <v>0</v>
      </c>
      <c r="Y100" s="4">
        <f>IF(M100=100,1,0)</f>
        <v>0</v>
      </c>
      <c r="Z100" s="4">
        <f>IF(SUM(U100:Y100)&gt;=3,1,0)</f>
        <v>0</v>
      </c>
      <c r="AA100" s="4">
        <f>SUM(C100,O100:R100,AC100)</f>
        <v>23</v>
      </c>
      <c r="AB100" s="4">
        <f>I100/10+J100/10+K100/10+L100/10+M100/10</f>
        <v>21</v>
      </c>
      <c r="AC100" s="4">
        <f>IF(D100=6,2,0)</f>
        <v>0</v>
      </c>
      <c r="AD100" s="4">
        <f>IF(AA100&gt;AB100,1,0)</f>
        <v>1</v>
      </c>
    </row>
    <row r="101" spans="1:30" x14ac:dyDescent="0.25">
      <c r="A101" s="4" t="s">
        <v>510</v>
      </c>
      <c r="B101" s="4" t="s">
        <v>188</v>
      </c>
      <c r="C101" s="4">
        <v>1</v>
      </c>
      <c r="D101" s="4">
        <v>3</v>
      </c>
      <c r="E101" s="4">
        <v>2</v>
      </c>
      <c r="F101" s="4">
        <v>5</v>
      </c>
      <c r="G101" s="4">
        <v>4</v>
      </c>
      <c r="H101" s="4">
        <v>4</v>
      </c>
      <c r="I101" s="4">
        <v>38</v>
      </c>
      <c r="J101" s="4">
        <v>5</v>
      </c>
      <c r="K101" s="4">
        <v>69</v>
      </c>
      <c r="L101" s="4">
        <v>94</v>
      </c>
      <c r="M101" s="4">
        <v>25</v>
      </c>
      <c r="N101" s="4">
        <f>AVERAGE(E101:H101)</f>
        <v>3.75</v>
      </c>
      <c r="O101" s="4">
        <f>IF(E101=2,0,IF(E101=3,4,IF(E101=4,6,IF(E101=5,8,IF(E101=6,10,0)))))</f>
        <v>0</v>
      </c>
      <c r="P101" s="4">
        <f>IF(F101=2,0,IF(F101=3,4,IF(F101=4,6,IF(F101=5,8,IF(F101=6,10,0)))))</f>
        <v>8</v>
      </c>
      <c r="Q101" s="4">
        <f>IF(G101=2,0,IF(G101=3,4,IF(G101=4,6,IF(G101=5,8,IF(G101=6,10,0)))))</f>
        <v>6</v>
      </c>
      <c r="R101" s="4">
        <f>IF(H101=2,0,IF(H101=3,4,IF(H101=4,6,IF(H101=5,8,IF(H101=6,10,0)))))</f>
        <v>6</v>
      </c>
      <c r="S101" s="4">
        <f>AA101+AB101</f>
        <v>44.1</v>
      </c>
      <c r="T101" s="4">
        <f>IF(S100=S101,T100+1,0)</f>
        <v>0</v>
      </c>
      <c r="U101" s="4">
        <f>IF(I101=100,1,0)</f>
        <v>0</v>
      </c>
      <c r="V101" s="4">
        <f>IF(J101=100,1,0)</f>
        <v>0</v>
      </c>
      <c r="W101" s="4">
        <f>IF(K101=100,1,0)</f>
        <v>0</v>
      </c>
      <c r="X101" s="4">
        <f>IF(L101=100,1,0)</f>
        <v>0</v>
      </c>
      <c r="Y101" s="4">
        <f>IF(M101=100,1,0)</f>
        <v>0</v>
      </c>
      <c r="Z101" s="4">
        <f>IF(SUM(U101:Y101)&gt;=3,1,0)</f>
        <v>0</v>
      </c>
      <c r="AA101" s="4">
        <f>SUM(C101,O101:R101,AC101)</f>
        <v>21</v>
      </c>
      <c r="AB101" s="4">
        <f>I101/10+J101/10+K101/10+L101/10+M101/10</f>
        <v>23.1</v>
      </c>
      <c r="AC101" s="4">
        <f>IF(D101=6,2,0)</f>
        <v>0</v>
      </c>
      <c r="AD101" s="4">
        <f>IF(AA101&gt;AB101,1,0)</f>
        <v>0</v>
      </c>
    </row>
    <row r="102" spans="1:30" x14ac:dyDescent="0.25">
      <c r="A102" s="4" t="s">
        <v>27</v>
      </c>
      <c r="B102" s="4" t="s">
        <v>28</v>
      </c>
      <c r="C102" s="4">
        <v>1</v>
      </c>
      <c r="D102" s="4">
        <v>6</v>
      </c>
      <c r="E102" s="4">
        <v>6</v>
      </c>
      <c r="F102" s="4">
        <v>2</v>
      </c>
      <c r="G102" s="4">
        <v>3</v>
      </c>
      <c r="H102" s="4">
        <v>6</v>
      </c>
      <c r="I102" s="4">
        <v>1</v>
      </c>
      <c r="J102" s="4">
        <v>3</v>
      </c>
      <c r="K102" s="4">
        <v>69</v>
      </c>
      <c r="L102" s="4">
        <v>89</v>
      </c>
      <c r="M102" s="4">
        <v>10</v>
      </c>
      <c r="N102" s="4">
        <f>AVERAGE(E102:H102)</f>
        <v>4.25</v>
      </c>
      <c r="O102" s="4">
        <f>IF(E102=2,0,IF(E102=3,4,IF(E102=4,6,IF(E102=5,8,IF(E102=6,10,0)))))</f>
        <v>10</v>
      </c>
      <c r="P102" s="4">
        <f>IF(F102=2,0,IF(F102=3,4,IF(F102=4,6,IF(F102=5,8,IF(F102=6,10,0)))))</f>
        <v>0</v>
      </c>
      <c r="Q102" s="4">
        <f>IF(G102=2,0,IF(G102=3,4,IF(G102=4,6,IF(G102=5,8,IF(G102=6,10,0)))))</f>
        <v>4</v>
      </c>
      <c r="R102" s="4">
        <f>IF(H102=2,0,IF(H102=3,4,IF(H102=4,6,IF(H102=5,8,IF(H102=6,10,0)))))</f>
        <v>10</v>
      </c>
      <c r="S102" s="4">
        <f>AA102+AB102</f>
        <v>44.2</v>
      </c>
      <c r="T102" s="4">
        <f>IF(S101=S102,T101+1,0)</f>
        <v>0</v>
      </c>
      <c r="U102" s="4">
        <f>IF(I102=100,1,0)</f>
        <v>0</v>
      </c>
      <c r="V102" s="4">
        <f>IF(J102=100,1,0)</f>
        <v>0</v>
      </c>
      <c r="W102" s="4">
        <f>IF(K102=100,1,0)</f>
        <v>0</v>
      </c>
      <c r="X102" s="4">
        <f>IF(L102=100,1,0)</f>
        <v>0</v>
      </c>
      <c r="Y102" s="4">
        <f>IF(M102=100,1,0)</f>
        <v>0</v>
      </c>
      <c r="Z102" s="4">
        <f>IF(SUM(U102:Y102)&gt;=3,1,0)</f>
        <v>0</v>
      </c>
      <c r="AA102" s="4">
        <f>SUM(C102,O102:R102,AC102)</f>
        <v>27</v>
      </c>
      <c r="AB102" s="4">
        <f>I102/10+J102/10+K102/10+L102/10+M102/10</f>
        <v>17.200000000000003</v>
      </c>
      <c r="AC102" s="4">
        <f>IF(D102=6,2,0)</f>
        <v>2</v>
      </c>
      <c r="AD102" s="4">
        <f>IF(AA102&gt;AB102,1,0)</f>
        <v>1</v>
      </c>
    </row>
    <row r="103" spans="1:30" x14ac:dyDescent="0.25">
      <c r="A103" s="4" t="s">
        <v>377</v>
      </c>
      <c r="B103" s="4" t="s">
        <v>180</v>
      </c>
      <c r="C103" s="4">
        <v>3</v>
      </c>
      <c r="D103" s="4">
        <v>4</v>
      </c>
      <c r="E103" s="4">
        <v>6</v>
      </c>
      <c r="F103" s="4">
        <v>2</v>
      </c>
      <c r="G103" s="4">
        <v>2</v>
      </c>
      <c r="H103" s="4">
        <v>4</v>
      </c>
      <c r="I103" s="4">
        <v>2</v>
      </c>
      <c r="J103" s="4">
        <v>85</v>
      </c>
      <c r="K103" s="4">
        <v>51</v>
      </c>
      <c r="L103" s="4">
        <v>87</v>
      </c>
      <c r="M103" s="4">
        <v>27</v>
      </c>
      <c r="N103" s="4">
        <f>AVERAGE(E103:H103)</f>
        <v>3.5</v>
      </c>
      <c r="O103" s="4">
        <f>IF(E103=2,0,IF(E103=3,4,IF(E103=4,6,IF(E103=5,8,IF(E103=6,10,0)))))</f>
        <v>10</v>
      </c>
      <c r="P103" s="4">
        <f>IF(F103=2,0,IF(F103=3,4,IF(F103=4,6,IF(F103=5,8,IF(F103=6,10,0)))))</f>
        <v>0</v>
      </c>
      <c r="Q103" s="4">
        <f>IF(G103=2,0,IF(G103=3,4,IF(G103=4,6,IF(G103=5,8,IF(G103=6,10,0)))))</f>
        <v>0</v>
      </c>
      <c r="R103" s="4">
        <f>IF(H103=2,0,IF(H103=3,4,IF(H103=4,6,IF(H103=5,8,IF(H103=6,10,0)))))</f>
        <v>6</v>
      </c>
      <c r="S103" s="4">
        <f>AA103+AB103</f>
        <v>44.2</v>
      </c>
      <c r="T103" s="4">
        <f>IF(S102=S103,T102+1,0)</f>
        <v>1</v>
      </c>
      <c r="U103" s="4">
        <f>IF(I103=100,1,0)</f>
        <v>0</v>
      </c>
      <c r="V103" s="4">
        <f>IF(J103=100,1,0)</f>
        <v>0</v>
      </c>
      <c r="W103" s="4">
        <f>IF(K103=100,1,0)</f>
        <v>0</v>
      </c>
      <c r="X103" s="4">
        <f>IF(L103=100,1,0)</f>
        <v>0</v>
      </c>
      <c r="Y103" s="4">
        <f>IF(M103=100,1,0)</f>
        <v>0</v>
      </c>
      <c r="Z103" s="4">
        <f>IF(SUM(U103:Y103)&gt;=3,1,0)</f>
        <v>0</v>
      </c>
      <c r="AA103" s="4">
        <f>SUM(C103,O103:R103,AC103)</f>
        <v>19</v>
      </c>
      <c r="AB103" s="4">
        <f>I103/10+J103/10+K103/10+L103/10+M103/10</f>
        <v>25.2</v>
      </c>
      <c r="AC103" s="4">
        <f>IF(D103=6,2,0)</f>
        <v>0</v>
      </c>
      <c r="AD103" s="4">
        <f>IF(AA103&gt;AB103,1,0)</f>
        <v>0</v>
      </c>
    </row>
    <row r="104" spans="1:30" x14ac:dyDescent="0.25">
      <c r="A104" s="4" t="s">
        <v>497</v>
      </c>
      <c r="B104" s="4" t="s">
        <v>498</v>
      </c>
      <c r="C104" s="4">
        <v>5</v>
      </c>
      <c r="D104" s="4">
        <v>6</v>
      </c>
      <c r="E104" s="4">
        <v>2</v>
      </c>
      <c r="F104" s="4">
        <v>3</v>
      </c>
      <c r="G104" s="4">
        <v>4</v>
      </c>
      <c r="H104" s="4">
        <v>3</v>
      </c>
      <c r="I104" s="4">
        <v>2</v>
      </c>
      <c r="J104" s="4">
        <v>97</v>
      </c>
      <c r="K104" s="4">
        <v>14</v>
      </c>
      <c r="L104" s="4">
        <v>81</v>
      </c>
      <c r="M104" s="4">
        <v>38</v>
      </c>
      <c r="N104" s="4">
        <f>AVERAGE(E104:H104)</f>
        <v>3</v>
      </c>
      <c r="O104" s="4">
        <f>IF(E104=2,0,IF(E104=3,4,IF(E104=4,6,IF(E104=5,8,IF(E104=6,10,0)))))</f>
        <v>0</v>
      </c>
      <c r="P104" s="4">
        <f>IF(F104=2,0,IF(F104=3,4,IF(F104=4,6,IF(F104=5,8,IF(F104=6,10,0)))))</f>
        <v>4</v>
      </c>
      <c r="Q104" s="4">
        <f>IF(G104=2,0,IF(G104=3,4,IF(G104=4,6,IF(G104=5,8,IF(G104=6,10,0)))))</f>
        <v>6</v>
      </c>
      <c r="R104" s="4">
        <f>IF(H104=2,0,IF(H104=3,4,IF(H104=4,6,IF(H104=5,8,IF(H104=6,10,0)))))</f>
        <v>4</v>
      </c>
      <c r="S104" s="4">
        <f>AA104+AB104</f>
        <v>44.2</v>
      </c>
      <c r="T104" s="4">
        <f>IF(S103=S104,T103+1,0)</f>
        <v>2</v>
      </c>
      <c r="U104" s="4">
        <f>IF(I104=100,1,0)</f>
        <v>0</v>
      </c>
      <c r="V104" s="4">
        <f>IF(J104=100,1,0)</f>
        <v>0</v>
      </c>
      <c r="W104" s="4">
        <f>IF(K104=100,1,0)</f>
        <v>0</v>
      </c>
      <c r="X104" s="4">
        <f>IF(L104=100,1,0)</f>
        <v>0</v>
      </c>
      <c r="Y104" s="4">
        <f>IF(M104=100,1,0)</f>
        <v>0</v>
      </c>
      <c r="Z104" s="4">
        <f>IF(SUM(U104:Y104)&gt;=3,1,0)</f>
        <v>0</v>
      </c>
      <c r="AA104" s="4">
        <f>SUM(C104,O104:R104,AC104)</f>
        <v>21</v>
      </c>
      <c r="AB104" s="4">
        <f>I104/10+J104/10+K104/10+L104/10+M104/10</f>
        <v>23.2</v>
      </c>
      <c r="AC104" s="4">
        <f>IF(D104=6,2,0)</f>
        <v>2</v>
      </c>
      <c r="AD104" s="4">
        <f>IF(AA104&gt;AB104,1,0)</f>
        <v>0</v>
      </c>
    </row>
    <row r="105" spans="1:30" x14ac:dyDescent="0.25">
      <c r="A105" s="4" t="s">
        <v>435</v>
      </c>
      <c r="B105" s="4" t="s">
        <v>436</v>
      </c>
      <c r="C105" s="4">
        <v>3</v>
      </c>
      <c r="D105" s="4">
        <v>5</v>
      </c>
      <c r="E105" s="4">
        <v>5</v>
      </c>
      <c r="F105" s="4">
        <v>2</v>
      </c>
      <c r="G105" s="4">
        <v>3</v>
      </c>
      <c r="H105" s="4">
        <v>6</v>
      </c>
      <c r="I105" s="4">
        <v>47</v>
      </c>
      <c r="J105" s="4">
        <v>52</v>
      </c>
      <c r="K105" s="4">
        <v>43</v>
      </c>
      <c r="L105" s="4">
        <v>47</v>
      </c>
      <c r="M105" s="4">
        <v>3</v>
      </c>
      <c r="N105" s="4">
        <f>AVERAGE(E105:H105)</f>
        <v>4</v>
      </c>
      <c r="O105" s="4">
        <f>IF(E105=2,0,IF(E105=3,4,IF(E105=4,6,IF(E105=5,8,IF(E105=6,10,0)))))</f>
        <v>8</v>
      </c>
      <c r="P105" s="4">
        <f>IF(F105=2,0,IF(F105=3,4,IF(F105=4,6,IF(F105=5,8,IF(F105=6,10,0)))))</f>
        <v>0</v>
      </c>
      <c r="Q105" s="4">
        <f>IF(G105=2,0,IF(G105=3,4,IF(G105=4,6,IF(G105=5,8,IF(G105=6,10,0)))))</f>
        <v>4</v>
      </c>
      <c r="R105" s="4">
        <f>IF(H105=2,0,IF(H105=3,4,IF(H105=4,6,IF(H105=5,8,IF(H105=6,10,0)))))</f>
        <v>10</v>
      </c>
      <c r="S105" s="4">
        <f>AA105+AB105</f>
        <v>44.2</v>
      </c>
      <c r="T105" s="4">
        <f>IF(S104=S105,T104+1,0)</f>
        <v>3</v>
      </c>
      <c r="U105" s="4">
        <f>IF(I105=100,1,0)</f>
        <v>0</v>
      </c>
      <c r="V105" s="4">
        <f>IF(J105=100,1,0)</f>
        <v>0</v>
      </c>
      <c r="W105" s="4">
        <f>IF(K105=100,1,0)</f>
        <v>0</v>
      </c>
      <c r="X105" s="4">
        <f>IF(L105=100,1,0)</f>
        <v>0</v>
      </c>
      <c r="Y105" s="4">
        <f>IF(M105=100,1,0)</f>
        <v>0</v>
      </c>
      <c r="Z105" s="4">
        <f>IF(SUM(U105:Y105)&gt;=3,1,0)</f>
        <v>0</v>
      </c>
      <c r="AA105" s="4">
        <f>SUM(C105,O105:R105,AC105)</f>
        <v>25</v>
      </c>
      <c r="AB105" s="4">
        <f>I105/10+J105/10+K105/10+L105/10+M105/10</f>
        <v>19.2</v>
      </c>
      <c r="AC105" s="4">
        <f>IF(D105=6,2,0)</f>
        <v>0</v>
      </c>
      <c r="AD105" s="4">
        <f>IF(AA105&gt;AB105,1,0)</f>
        <v>1</v>
      </c>
    </row>
    <row r="106" spans="1:30" x14ac:dyDescent="0.25">
      <c r="A106" s="4" t="s">
        <v>670</v>
      </c>
      <c r="B106" s="4" t="s">
        <v>302</v>
      </c>
      <c r="C106" s="4">
        <v>7</v>
      </c>
      <c r="D106" s="4">
        <v>6</v>
      </c>
      <c r="E106" s="4">
        <v>4</v>
      </c>
      <c r="F106" s="4">
        <v>6</v>
      </c>
      <c r="G106" s="4">
        <v>2</v>
      </c>
      <c r="H106" s="4">
        <v>2</v>
      </c>
      <c r="I106" s="4">
        <v>29</v>
      </c>
      <c r="J106" s="4">
        <v>64</v>
      </c>
      <c r="K106" s="4">
        <v>39</v>
      </c>
      <c r="L106" s="4">
        <v>62</v>
      </c>
      <c r="M106" s="4">
        <v>1</v>
      </c>
      <c r="N106" s="4">
        <f>AVERAGE(E106:H106)</f>
        <v>3.5</v>
      </c>
      <c r="O106" s="4">
        <f>IF(E106=2,0,IF(E106=3,4,IF(E106=4,6,IF(E106=5,8,IF(E106=6,10,0)))))</f>
        <v>6</v>
      </c>
      <c r="P106" s="4">
        <f>IF(F106=2,0,IF(F106=3,4,IF(F106=4,6,IF(F106=5,8,IF(F106=6,10,0)))))</f>
        <v>10</v>
      </c>
      <c r="Q106" s="4">
        <f>IF(G106=2,0,IF(G106=3,4,IF(G106=4,6,IF(G106=5,8,IF(G106=6,10,0)))))</f>
        <v>0</v>
      </c>
      <c r="R106" s="4">
        <f>IF(H106=2,0,IF(H106=3,4,IF(H106=4,6,IF(H106=5,8,IF(H106=6,10,0)))))</f>
        <v>0</v>
      </c>
      <c r="S106" s="4">
        <f>AA106+AB106</f>
        <v>44.5</v>
      </c>
      <c r="T106" s="4">
        <f>IF(S105=S106,T105+1,0)</f>
        <v>0</v>
      </c>
      <c r="U106" s="4">
        <f>IF(I106=100,1,0)</f>
        <v>0</v>
      </c>
      <c r="V106" s="4">
        <f>IF(J106=100,1,0)</f>
        <v>0</v>
      </c>
      <c r="W106" s="4">
        <f>IF(K106=100,1,0)</f>
        <v>0</v>
      </c>
      <c r="X106" s="4">
        <f>IF(L106=100,1,0)</f>
        <v>0</v>
      </c>
      <c r="Y106" s="4">
        <f>IF(M106=100,1,0)</f>
        <v>0</v>
      </c>
      <c r="Z106" s="4">
        <f>IF(SUM(U106:Y106)&gt;=3,1,0)</f>
        <v>0</v>
      </c>
      <c r="AA106" s="4">
        <f>SUM(C106,O106:R106,AC106)</f>
        <v>25</v>
      </c>
      <c r="AB106" s="4">
        <f>I106/10+J106/10+K106/10+L106/10+M106/10</f>
        <v>19.500000000000004</v>
      </c>
      <c r="AC106" s="4">
        <f>IF(D106=6,2,0)</f>
        <v>2</v>
      </c>
      <c r="AD106" s="4">
        <f>IF(AA106&gt;AB106,1,0)</f>
        <v>1</v>
      </c>
    </row>
    <row r="107" spans="1:30" x14ac:dyDescent="0.25">
      <c r="A107" s="4" t="s">
        <v>108</v>
      </c>
      <c r="B107" s="4" t="s">
        <v>327</v>
      </c>
      <c r="C107" s="4">
        <v>1</v>
      </c>
      <c r="D107" s="4">
        <v>5</v>
      </c>
      <c r="E107" s="4">
        <v>3</v>
      </c>
      <c r="F107" s="4">
        <v>5</v>
      </c>
      <c r="G107" s="4">
        <v>2</v>
      </c>
      <c r="H107" s="4">
        <v>4</v>
      </c>
      <c r="I107" s="4">
        <v>42</v>
      </c>
      <c r="J107" s="4">
        <v>82</v>
      </c>
      <c r="K107" s="4">
        <v>89</v>
      </c>
      <c r="L107" s="4">
        <v>2</v>
      </c>
      <c r="M107" s="4">
        <v>41</v>
      </c>
      <c r="N107" s="4">
        <f>AVERAGE(E107:H107)</f>
        <v>3.5</v>
      </c>
      <c r="O107" s="4">
        <f>IF(E107=2,0,IF(E107=3,4,IF(E107=4,6,IF(E107=5,8,IF(E107=6,10,0)))))</f>
        <v>4</v>
      </c>
      <c r="P107" s="4">
        <f>IF(F107=2,0,IF(F107=3,4,IF(F107=4,6,IF(F107=5,8,IF(F107=6,10,0)))))</f>
        <v>8</v>
      </c>
      <c r="Q107" s="4">
        <f>IF(G107=2,0,IF(G107=3,4,IF(G107=4,6,IF(G107=5,8,IF(G107=6,10,0)))))</f>
        <v>0</v>
      </c>
      <c r="R107" s="4">
        <f>IF(H107=2,0,IF(H107=3,4,IF(H107=4,6,IF(H107=5,8,IF(H107=6,10,0)))))</f>
        <v>6</v>
      </c>
      <c r="S107" s="4">
        <f>AA107+AB107</f>
        <v>44.599999999999994</v>
      </c>
      <c r="T107" s="4">
        <f>IF(S106=S107,T106+1,0)</f>
        <v>0</v>
      </c>
      <c r="U107" s="4">
        <f>IF(I107=100,1,0)</f>
        <v>0</v>
      </c>
      <c r="V107" s="4">
        <f>IF(J107=100,1,0)</f>
        <v>0</v>
      </c>
      <c r="W107" s="4">
        <f>IF(K107=100,1,0)</f>
        <v>0</v>
      </c>
      <c r="X107" s="4">
        <f>IF(L107=100,1,0)</f>
        <v>0</v>
      </c>
      <c r="Y107" s="4">
        <f>IF(M107=100,1,0)</f>
        <v>0</v>
      </c>
      <c r="Z107" s="4">
        <f>IF(SUM(U107:Y107)&gt;=3,1,0)</f>
        <v>0</v>
      </c>
      <c r="AA107" s="4">
        <f>SUM(C107,O107:R107,AC107)</f>
        <v>19</v>
      </c>
      <c r="AB107" s="4">
        <f>I107/10+J107/10+K107/10+L107/10+M107/10</f>
        <v>25.599999999999994</v>
      </c>
      <c r="AC107" s="4">
        <f>IF(D107=6,2,0)</f>
        <v>0</v>
      </c>
      <c r="AD107" s="4">
        <f>IF(AA107&gt;AB107,1,0)</f>
        <v>0</v>
      </c>
    </row>
    <row r="108" spans="1:30" x14ac:dyDescent="0.25">
      <c r="A108" s="4" t="s">
        <v>194</v>
      </c>
      <c r="B108" s="4" t="s">
        <v>86</v>
      </c>
      <c r="C108" s="4">
        <v>4</v>
      </c>
      <c r="D108" s="4">
        <v>2</v>
      </c>
      <c r="E108" s="4">
        <v>6</v>
      </c>
      <c r="F108" s="4">
        <v>4</v>
      </c>
      <c r="G108" s="4">
        <v>3</v>
      </c>
      <c r="H108" s="4">
        <v>2</v>
      </c>
      <c r="I108" s="4">
        <v>13</v>
      </c>
      <c r="J108" s="4">
        <v>81</v>
      </c>
      <c r="K108" s="4">
        <v>58</v>
      </c>
      <c r="L108" s="4">
        <v>45</v>
      </c>
      <c r="M108" s="4">
        <v>11</v>
      </c>
      <c r="N108" s="4">
        <f>AVERAGE(E108:H108)</f>
        <v>3.75</v>
      </c>
      <c r="O108" s="4">
        <f>IF(E108=2,0,IF(E108=3,4,IF(E108=4,6,IF(E108=5,8,IF(E108=6,10,0)))))</f>
        <v>10</v>
      </c>
      <c r="P108" s="4">
        <f>IF(F108=2,0,IF(F108=3,4,IF(F108=4,6,IF(F108=5,8,IF(F108=6,10,0)))))</f>
        <v>6</v>
      </c>
      <c r="Q108" s="4">
        <f>IF(G108=2,0,IF(G108=3,4,IF(G108=4,6,IF(G108=5,8,IF(G108=6,10,0)))))</f>
        <v>4</v>
      </c>
      <c r="R108" s="4">
        <f>IF(H108=2,0,IF(H108=3,4,IF(H108=4,6,IF(H108=5,8,IF(H108=6,10,0)))))</f>
        <v>0</v>
      </c>
      <c r="S108" s="4">
        <f>AA108+AB108</f>
        <v>44.8</v>
      </c>
      <c r="T108" s="4">
        <f>IF(S107=S108,T107+1,0)</f>
        <v>0</v>
      </c>
      <c r="U108" s="4">
        <f>IF(I108=100,1,0)</f>
        <v>0</v>
      </c>
      <c r="V108" s="4">
        <f>IF(J108=100,1,0)</f>
        <v>0</v>
      </c>
      <c r="W108" s="4">
        <f>IF(K108=100,1,0)</f>
        <v>0</v>
      </c>
      <c r="X108" s="4">
        <f>IF(L108=100,1,0)</f>
        <v>0</v>
      </c>
      <c r="Y108" s="4">
        <f>IF(M108=100,1,0)</f>
        <v>0</v>
      </c>
      <c r="Z108" s="4">
        <f>IF(SUM(U108:Y108)&gt;=3,1,0)</f>
        <v>0</v>
      </c>
      <c r="AA108" s="4">
        <f>SUM(C108,O108:R108,AC108)</f>
        <v>24</v>
      </c>
      <c r="AB108" s="4">
        <f>I108/10+J108/10+K108/10+L108/10+M108/10</f>
        <v>20.8</v>
      </c>
      <c r="AC108" s="4">
        <f>IF(D108=6,2,0)</f>
        <v>0</v>
      </c>
      <c r="AD108" s="4">
        <f>IF(AA108&gt;AB108,1,0)</f>
        <v>1</v>
      </c>
    </row>
    <row r="109" spans="1:30" x14ac:dyDescent="0.25">
      <c r="A109" s="4" t="s">
        <v>400</v>
      </c>
      <c r="B109" s="4" t="s">
        <v>409</v>
      </c>
      <c r="C109" s="4">
        <v>0</v>
      </c>
      <c r="D109" s="4">
        <v>4</v>
      </c>
      <c r="E109" s="4">
        <v>5</v>
      </c>
      <c r="F109" s="4">
        <v>6</v>
      </c>
      <c r="G109" s="4">
        <v>3</v>
      </c>
      <c r="H109" s="4">
        <v>5</v>
      </c>
      <c r="I109" s="4">
        <v>66</v>
      </c>
      <c r="J109" s="4">
        <v>31</v>
      </c>
      <c r="K109" s="4">
        <v>5</v>
      </c>
      <c r="L109" s="4">
        <v>9</v>
      </c>
      <c r="M109" s="4">
        <v>38</v>
      </c>
      <c r="N109" s="4">
        <f>AVERAGE(E109:H109)</f>
        <v>4.75</v>
      </c>
      <c r="O109" s="4">
        <f>IF(E109=2,0,IF(E109=3,4,IF(E109=4,6,IF(E109=5,8,IF(E109=6,10,0)))))</f>
        <v>8</v>
      </c>
      <c r="P109" s="4">
        <f>IF(F109=2,0,IF(F109=3,4,IF(F109=4,6,IF(F109=5,8,IF(F109=6,10,0)))))</f>
        <v>10</v>
      </c>
      <c r="Q109" s="4">
        <f>IF(G109=2,0,IF(G109=3,4,IF(G109=4,6,IF(G109=5,8,IF(G109=6,10,0)))))</f>
        <v>4</v>
      </c>
      <c r="R109" s="4">
        <f>IF(H109=2,0,IF(H109=3,4,IF(H109=4,6,IF(H109=5,8,IF(H109=6,10,0)))))</f>
        <v>8</v>
      </c>
      <c r="S109" s="4">
        <f>AA109+AB109</f>
        <v>44.9</v>
      </c>
      <c r="T109" s="4">
        <f>IF(S108=S109,T108+1,0)</f>
        <v>0</v>
      </c>
      <c r="U109" s="4">
        <f>IF(I109=100,1,0)</f>
        <v>0</v>
      </c>
      <c r="V109" s="4">
        <f>IF(J109=100,1,0)</f>
        <v>0</v>
      </c>
      <c r="W109" s="4">
        <f>IF(K109=100,1,0)</f>
        <v>0</v>
      </c>
      <c r="X109" s="4">
        <f>IF(L109=100,1,0)</f>
        <v>0</v>
      </c>
      <c r="Y109" s="4">
        <f>IF(M109=100,1,0)</f>
        <v>0</v>
      </c>
      <c r="Z109" s="4">
        <f>IF(SUM(U109:Y109)&gt;=3,1,0)</f>
        <v>0</v>
      </c>
      <c r="AA109" s="4">
        <f>SUM(C109,O109:R109,AC109)</f>
        <v>30</v>
      </c>
      <c r="AB109" s="4">
        <f>I109/10+J109/10+K109/10+L109/10+M109/10</f>
        <v>14.899999999999999</v>
      </c>
      <c r="AC109" s="4">
        <f>IF(D109=6,2,0)</f>
        <v>0</v>
      </c>
      <c r="AD109" s="4">
        <f>IF(AA109&gt;AB109,1,0)</f>
        <v>1</v>
      </c>
    </row>
    <row r="110" spans="1:30" x14ac:dyDescent="0.25">
      <c r="A110" s="4" t="s">
        <v>123</v>
      </c>
      <c r="B110" s="4" t="s">
        <v>273</v>
      </c>
      <c r="C110" s="4">
        <v>5</v>
      </c>
      <c r="D110" s="4">
        <v>4</v>
      </c>
      <c r="E110" s="4">
        <v>6</v>
      </c>
      <c r="F110" s="4">
        <v>2</v>
      </c>
      <c r="G110" s="4">
        <v>3</v>
      </c>
      <c r="H110" s="4">
        <v>4</v>
      </c>
      <c r="I110" s="4">
        <v>53</v>
      </c>
      <c r="J110" s="4">
        <v>57</v>
      </c>
      <c r="K110" s="4">
        <v>30</v>
      </c>
      <c r="L110" s="4">
        <v>7</v>
      </c>
      <c r="M110" s="4">
        <v>52</v>
      </c>
      <c r="N110" s="4">
        <f>AVERAGE(E110:H110)</f>
        <v>3.75</v>
      </c>
      <c r="O110" s="4">
        <f>IF(E110=2,0,IF(E110=3,4,IF(E110=4,6,IF(E110=5,8,IF(E110=6,10,0)))))</f>
        <v>10</v>
      </c>
      <c r="P110" s="4">
        <f>IF(F110=2,0,IF(F110=3,4,IF(F110=4,6,IF(F110=5,8,IF(F110=6,10,0)))))</f>
        <v>0</v>
      </c>
      <c r="Q110" s="4">
        <f>IF(G110=2,0,IF(G110=3,4,IF(G110=4,6,IF(G110=5,8,IF(G110=6,10,0)))))</f>
        <v>4</v>
      </c>
      <c r="R110" s="4">
        <f>IF(H110=2,0,IF(H110=3,4,IF(H110=4,6,IF(H110=5,8,IF(H110=6,10,0)))))</f>
        <v>6</v>
      </c>
      <c r="S110" s="4">
        <f>AA110+AB110</f>
        <v>44.9</v>
      </c>
      <c r="T110" s="4">
        <f>IF(S109=S110,T109+1,0)</f>
        <v>1</v>
      </c>
      <c r="U110" s="4">
        <f>IF(I110=100,1,0)</f>
        <v>0</v>
      </c>
      <c r="V110" s="4">
        <f>IF(J110=100,1,0)</f>
        <v>0</v>
      </c>
      <c r="W110" s="4">
        <f>IF(K110=100,1,0)</f>
        <v>0</v>
      </c>
      <c r="X110" s="4">
        <f>IF(L110=100,1,0)</f>
        <v>0</v>
      </c>
      <c r="Y110" s="4">
        <f>IF(M110=100,1,0)</f>
        <v>0</v>
      </c>
      <c r="Z110" s="4">
        <f>IF(SUM(U110:Y110)&gt;=3,1,0)</f>
        <v>0</v>
      </c>
      <c r="AA110" s="4">
        <f>SUM(C110,O110:R110,AC110)</f>
        <v>25</v>
      </c>
      <c r="AB110" s="4">
        <f>I110/10+J110/10+K110/10+L110/10+M110/10</f>
        <v>19.899999999999999</v>
      </c>
      <c r="AC110" s="4">
        <f>IF(D110=6,2,0)</f>
        <v>0</v>
      </c>
      <c r="AD110" s="4">
        <f>IF(AA110&gt;AB110,1,0)</f>
        <v>1</v>
      </c>
    </row>
    <row r="111" spans="1:30" x14ac:dyDescent="0.25">
      <c r="A111" s="4" t="s">
        <v>125</v>
      </c>
      <c r="B111" s="4" t="s">
        <v>307</v>
      </c>
      <c r="C111" s="4">
        <v>2</v>
      </c>
      <c r="D111" s="4">
        <v>2</v>
      </c>
      <c r="E111" s="4">
        <v>4</v>
      </c>
      <c r="F111" s="4">
        <v>4</v>
      </c>
      <c r="G111" s="4">
        <v>4</v>
      </c>
      <c r="H111" s="4">
        <v>3</v>
      </c>
      <c r="I111" s="4">
        <v>18</v>
      </c>
      <c r="J111" s="4">
        <v>50</v>
      </c>
      <c r="K111" s="4">
        <v>99</v>
      </c>
      <c r="L111" s="4">
        <v>35</v>
      </c>
      <c r="M111" s="4">
        <v>8</v>
      </c>
      <c r="N111" s="4">
        <f>AVERAGE(E111:H111)</f>
        <v>3.75</v>
      </c>
      <c r="O111" s="4">
        <f>IF(E111=2,0,IF(E111=3,4,IF(E111=4,6,IF(E111=5,8,IF(E111=6,10,0)))))</f>
        <v>6</v>
      </c>
      <c r="P111" s="4">
        <f>IF(F111=2,0,IF(F111=3,4,IF(F111=4,6,IF(F111=5,8,IF(F111=6,10,0)))))</f>
        <v>6</v>
      </c>
      <c r="Q111" s="4">
        <f>IF(G111=2,0,IF(G111=3,4,IF(G111=4,6,IF(G111=5,8,IF(G111=6,10,0)))))</f>
        <v>6</v>
      </c>
      <c r="R111" s="4">
        <f>IF(H111=2,0,IF(H111=3,4,IF(H111=4,6,IF(H111=5,8,IF(H111=6,10,0)))))</f>
        <v>4</v>
      </c>
      <c r="S111" s="4">
        <f>AA111+AB111</f>
        <v>45</v>
      </c>
      <c r="T111" s="4">
        <f>IF(S110=S111,T110+1,0)</f>
        <v>0</v>
      </c>
      <c r="U111" s="4">
        <f>IF(I111=100,1,0)</f>
        <v>0</v>
      </c>
      <c r="V111" s="4">
        <f>IF(J111=100,1,0)</f>
        <v>0</v>
      </c>
      <c r="W111" s="4">
        <f>IF(K111=100,1,0)</f>
        <v>0</v>
      </c>
      <c r="X111" s="4">
        <f>IF(L111=100,1,0)</f>
        <v>0</v>
      </c>
      <c r="Y111" s="4">
        <f>IF(M111=100,1,0)</f>
        <v>0</v>
      </c>
      <c r="Z111" s="4">
        <f>IF(SUM(U111:Y111)&gt;=3,1,0)</f>
        <v>0</v>
      </c>
      <c r="AA111" s="4">
        <f>SUM(C111,O111:R111,AC111)</f>
        <v>24</v>
      </c>
      <c r="AB111" s="4">
        <f>I111/10+J111/10+K111/10+L111/10+M111/10</f>
        <v>21</v>
      </c>
      <c r="AC111" s="4">
        <f>IF(D111=6,2,0)</f>
        <v>0</v>
      </c>
      <c r="AD111" s="4">
        <f>IF(AA111&gt;AB111,1,0)</f>
        <v>1</v>
      </c>
    </row>
    <row r="112" spans="1:30" x14ac:dyDescent="0.25">
      <c r="A112" s="4" t="s">
        <v>389</v>
      </c>
      <c r="B112" s="4" t="s">
        <v>324</v>
      </c>
      <c r="C112" s="4">
        <v>6</v>
      </c>
      <c r="D112" s="4">
        <v>4</v>
      </c>
      <c r="E112" s="4">
        <v>6</v>
      </c>
      <c r="F112" s="4">
        <v>3</v>
      </c>
      <c r="G112" s="4">
        <v>3</v>
      </c>
      <c r="H112" s="4">
        <v>3</v>
      </c>
      <c r="I112" s="4">
        <v>9</v>
      </c>
      <c r="J112" s="4">
        <v>15</v>
      </c>
      <c r="K112" s="4">
        <v>6</v>
      </c>
      <c r="L112" s="4">
        <v>65</v>
      </c>
      <c r="M112" s="4">
        <v>75</v>
      </c>
      <c r="N112" s="4">
        <f>AVERAGE(E112:H112)</f>
        <v>3.75</v>
      </c>
      <c r="O112" s="4">
        <f>IF(E112=2,0,IF(E112=3,4,IF(E112=4,6,IF(E112=5,8,IF(E112=6,10,0)))))</f>
        <v>10</v>
      </c>
      <c r="P112" s="4">
        <f>IF(F112=2,0,IF(F112=3,4,IF(F112=4,6,IF(F112=5,8,IF(F112=6,10,0)))))</f>
        <v>4</v>
      </c>
      <c r="Q112" s="4">
        <f>IF(G112=2,0,IF(G112=3,4,IF(G112=4,6,IF(G112=5,8,IF(G112=6,10,0)))))</f>
        <v>4</v>
      </c>
      <c r="R112" s="4">
        <f>IF(H112=2,0,IF(H112=3,4,IF(H112=4,6,IF(H112=5,8,IF(H112=6,10,0)))))</f>
        <v>4</v>
      </c>
      <c r="S112" s="4">
        <f>AA112+AB112</f>
        <v>45</v>
      </c>
      <c r="T112" s="4">
        <f>IF(S111=S112,T111+1,0)</f>
        <v>1</v>
      </c>
      <c r="U112" s="4">
        <f>IF(I112=100,1,0)</f>
        <v>0</v>
      </c>
      <c r="V112" s="4">
        <f>IF(J112=100,1,0)</f>
        <v>0</v>
      </c>
      <c r="W112" s="4">
        <f>IF(K112=100,1,0)</f>
        <v>0</v>
      </c>
      <c r="X112" s="4">
        <f>IF(L112=100,1,0)</f>
        <v>0</v>
      </c>
      <c r="Y112" s="4">
        <f>IF(M112=100,1,0)</f>
        <v>0</v>
      </c>
      <c r="Z112" s="4">
        <f>IF(SUM(U112:Y112)&gt;=3,1,0)</f>
        <v>0</v>
      </c>
      <c r="AA112" s="4">
        <f>SUM(C112,O112:R112,AC112)</f>
        <v>28</v>
      </c>
      <c r="AB112" s="4">
        <f>I112/10+J112/10+K112/10+L112/10+M112/10</f>
        <v>17</v>
      </c>
      <c r="AC112" s="4">
        <f>IF(D112=6,2,0)</f>
        <v>0</v>
      </c>
      <c r="AD112" s="4">
        <f>IF(AA112&gt;AB112,1,0)</f>
        <v>1</v>
      </c>
    </row>
    <row r="113" spans="1:30" x14ac:dyDescent="0.25">
      <c r="A113" s="4" t="s">
        <v>652</v>
      </c>
      <c r="B113" s="4" t="s">
        <v>239</v>
      </c>
      <c r="C113" s="4">
        <v>8</v>
      </c>
      <c r="D113" s="4">
        <v>2</v>
      </c>
      <c r="E113" s="4">
        <v>3</v>
      </c>
      <c r="F113" s="4">
        <v>4</v>
      </c>
      <c r="G113" s="4">
        <v>5</v>
      </c>
      <c r="H113" s="4">
        <v>4</v>
      </c>
      <c r="I113" s="4">
        <v>65</v>
      </c>
      <c r="J113" s="4">
        <v>19</v>
      </c>
      <c r="K113" s="4">
        <v>19</v>
      </c>
      <c r="L113" s="4">
        <v>8</v>
      </c>
      <c r="M113" s="4">
        <v>20</v>
      </c>
      <c r="N113" s="4">
        <f>AVERAGE(E113:H113)</f>
        <v>4</v>
      </c>
      <c r="O113" s="4">
        <f>IF(E113=2,0,IF(E113=3,4,IF(E113=4,6,IF(E113=5,8,IF(E113=6,10,0)))))</f>
        <v>4</v>
      </c>
      <c r="P113" s="4">
        <f>IF(F113=2,0,IF(F113=3,4,IF(F113=4,6,IF(F113=5,8,IF(F113=6,10,0)))))</f>
        <v>6</v>
      </c>
      <c r="Q113" s="4">
        <f>IF(G113=2,0,IF(G113=3,4,IF(G113=4,6,IF(G113=5,8,IF(G113=6,10,0)))))</f>
        <v>8</v>
      </c>
      <c r="R113" s="4">
        <f>IF(H113=2,0,IF(H113=3,4,IF(H113=4,6,IF(H113=5,8,IF(H113=6,10,0)))))</f>
        <v>6</v>
      </c>
      <c r="S113" s="4">
        <f>AA113+AB113</f>
        <v>45.1</v>
      </c>
      <c r="T113" s="4">
        <f>IF(S112=S113,T112+1,0)</f>
        <v>0</v>
      </c>
      <c r="U113" s="4">
        <f>IF(I113=100,1,0)</f>
        <v>0</v>
      </c>
      <c r="V113" s="4">
        <f>IF(J113=100,1,0)</f>
        <v>0</v>
      </c>
      <c r="W113" s="4">
        <f>IF(K113=100,1,0)</f>
        <v>0</v>
      </c>
      <c r="X113" s="4">
        <f>IF(L113=100,1,0)</f>
        <v>0</v>
      </c>
      <c r="Y113" s="4">
        <f>IF(M113=100,1,0)</f>
        <v>0</v>
      </c>
      <c r="Z113" s="4">
        <f>IF(SUM(U113:Y113)&gt;=3,1,0)</f>
        <v>0</v>
      </c>
      <c r="AA113" s="4">
        <f>SUM(C113,O113:R113,AC113)</f>
        <v>32</v>
      </c>
      <c r="AB113" s="4">
        <f>I113/10+J113/10+K113/10+L113/10+M113/10</f>
        <v>13.100000000000001</v>
      </c>
      <c r="AC113" s="4">
        <f>IF(D113=6,2,0)</f>
        <v>0</v>
      </c>
      <c r="AD113" s="4">
        <f>IF(AA113&gt;AB113,1,0)</f>
        <v>1</v>
      </c>
    </row>
    <row r="114" spans="1:30" x14ac:dyDescent="0.25">
      <c r="A114" s="8" t="s">
        <v>304</v>
      </c>
      <c r="B114" s="8" t="s">
        <v>70</v>
      </c>
      <c r="C114" s="8">
        <v>4</v>
      </c>
      <c r="D114" s="8">
        <v>5</v>
      </c>
      <c r="E114" s="8">
        <v>3</v>
      </c>
      <c r="F114" s="8">
        <v>5</v>
      </c>
      <c r="G114" s="8">
        <v>5</v>
      </c>
      <c r="H114" s="8">
        <v>2</v>
      </c>
      <c r="I114" s="8">
        <v>70</v>
      </c>
      <c r="J114" s="8">
        <v>20</v>
      </c>
      <c r="K114" s="8">
        <v>38</v>
      </c>
      <c r="L114" s="8">
        <v>18</v>
      </c>
      <c r="M114" s="8">
        <v>65</v>
      </c>
      <c r="N114" s="8">
        <f>AVERAGE(E114:H114)</f>
        <v>3.75</v>
      </c>
      <c r="O114" s="8">
        <f>IF(E114=2,0,IF(E114=3,4,IF(E114=4,6,IF(E114=5,8,IF(E114=6,10,0)))))</f>
        <v>4</v>
      </c>
      <c r="P114" s="8">
        <f>IF(F114=2,0,IF(F114=3,4,IF(F114=4,6,IF(F114=5,8,IF(F114=6,10,0)))))</f>
        <v>8</v>
      </c>
      <c r="Q114" s="8">
        <f>IF(G114=2,0,IF(G114=3,4,IF(G114=4,6,IF(G114=5,8,IF(G114=6,10,0)))))</f>
        <v>8</v>
      </c>
      <c r="R114" s="8">
        <f>IF(H114=2,0,IF(H114=3,4,IF(H114=4,6,IF(H114=5,8,IF(H114=6,10,0)))))</f>
        <v>0</v>
      </c>
      <c r="S114" s="4">
        <f>AA114+AB114</f>
        <v>45.1</v>
      </c>
      <c r="T114" s="5">
        <f>IF(S113=S114,T113+1,0)</f>
        <v>1</v>
      </c>
      <c r="U114" s="4">
        <f>IF(I114=100,1,0)</f>
        <v>0</v>
      </c>
      <c r="V114" s="4">
        <f>IF(J114=100,1,0)</f>
        <v>0</v>
      </c>
      <c r="W114" s="4">
        <f>IF(K114=100,1,0)</f>
        <v>0</v>
      </c>
      <c r="X114" s="4">
        <f>IF(L114=100,1,0)</f>
        <v>0</v>
      </c>
      <c r="Y114" s="4">
        <f>IF(M114=100,1,0)</f>
        <v>0</v>
      </c>
      <c r="Z114" s="4">
        <f>IF(SUM(U114:Y114)&gt;=3,1,0)</f>
        <v>0</v>
      </c>
      <c r="AA114" s="4">
        <f>SUM(C114,O114:R114,AC114)</f>
        <v>24</v>
      </c>
      <c r="AB114" s="4">
        <f>I114/10+J114/10+K114/10+L114/10+M114/10</f>
        <v>21.1</v>
      </c>
      <c r="AC114" s="4">
        <f>IF(D114=6,2,0)</f>
        <v>0</v>
      </c>
      <c r="AD114" s="4">
        <f>IF(AA114&gt;AB114,1,0)</f>
        <v>1</v>
      </c>
    </row>
    <row r="115" spans="1:30" x14ac:dyDescent="0.25">
      <c r="A115" s="4" t="s">
        <v>44</v>
      </c>
      <c r="B115" s="4" t="s">
        <v>45</v>
      </c>
      <c r="C115" s="4">
        <v>8</v>
      </c>
      <c r="D115" s="4">
        <v>4</v>
      </c>
      <c r="E115" s="4">
        <v>3</v>
      </c>
      <c r="F115" s="4">
        <v>4</v>
      </c>
      <c r="G115" s="4">
        <v>6</v>
      </c>
      <c r="H115" s="4">
        <v>2</v>
      </c>
      <c r="I115" s="4">
        <v>23</v>
      </c>
      <c r="J115" s="4">
        <v>49</v>
      </c>
      <c r="K115" s="4">
        <v>16</v>
      </c>
      <c r="L115" s="4">
        <v>3</v>
      </c>
      <c r="M115" s="4">
        <v>81</v>
      </c>
      <c r="N115" s="4">
        <f>AVERAGE(E115:H115)</f>
        <v>3.75</v>
      </c>
      <c r="O115" s="4">
        <f>IF(E115=2,0,IF(E115=3,4,IF(E115=4,6,IF(E115=5,8,IF(E115=6,10,0)))))</f>
        <v>4</v>
      </c>
      <c r="P115" s="4">
        <f>IF(F115=2,0,IF(F115=3,4,IF(F115=4,6,IF(F115=5,8,IF(F115=6,10,0)))))</f>
        <v>6</v>
      </c>
      <c r="Q115" s="4">
        <f>IF(G115=2,0,IF(G115=3,4,IF(G115=4,6,IF(G115=5,8,IF(G115=6,10,0)))))</f>
        <v>10</v>
      </c>
      <c r="R115" s="4">
        <f>IF(H115=2,0,IF(H115=3,4,IF(H115=4,6,IF(H115=5,8,IF(H115=6,10,0)))))</f>
        <v>0</v>
      </c>
      <c r="S115" s="4">
        <f>AA115+AB115</f>
        <v>45.2</v>
      </c>
      <c r="T115" s="4">
        <f>IF(S114=S115,T114+1,0)</f>
        <v>0</v>
      </c>
      <c r="U115" s="4">
        <f>IF(I115=100,1,0)</f>
        <v>0</v>
      </c>
      <c r="V115" s="4">
        <f>IF(J115=100,1,0)</f>
        <v>0</v>
      </c>
      <c r="W115" s="4">
        <f>IF(K115=100,1,0)</f>
        <v>0</v>
      </c>
      <c r="X115" s="4">
        <f>IF(L115=100,1,0)</f>
        <v>0</v>
      </c>
      <c r="Y115" s="4">
        <f>IF(M115=100,1,0)</f>
        <v>0</v>
      </c>
      <c r="Z115" s="4">
        <f>IF(SUM(U115:Y115)&gt;=3,1,0)</f>
        <v>0</v>
      </c>
      <c r="AA115" s="4">
        <f>SUM(C115,O115:R115,AC115)</f>
        <v>28</v>
      </c>
      <c r="AB115" s="4">
        <f>I115/10+J115/10+K115/10+L115/10+M115/10</f>
        <v>17.200000000000003</v>
      </c>
      <c r="AC115" s="4">
        <f>IF(D115=6,2,0)</f>
        <v>0</v>
      </c>
      <c r="AD115" s="4">
        <f>IF(AA115&gt;AB115,1,0)</f>
        <v>1</v>
      </c>
    </row>
    <row r="116" spans="1:30" x14ac:dyDescent="0.25">
      <c r="A116" s="4" t="s">
        <v>120</v>
      </c>
      <c r="B116" s="4" t="s">
        <v>121</v>
      </c>
      <c r="C116" s="4">
        <v>0</v>
      </c>
      <c r="D116" s="4">
        <v>5</v>
      </c>
      <c r="E116" s="4">
        <v>5</v>
      </c>
      <c r="F116" s="4">
        <v>3</v>
      </c>
      <c r="G116" s="4">
        <v>2</v>
      </c>
      <c r="H116" s="4">
        <v>6</v>
      </c>
      <c r="I116" s="4">
        <v>26</v>
      </c>
      <c r="J116" s="4">
        <v>23</v>
      </c>
      <c r="K116" s="4">
        <v>48</v>
      </c>
      <c r="L116" s="4">
        <v>73</v>
      </c>
      <c r="M116" s="4">
        <v>63</v>
      </c>
      <c r="N116" s="4">
        <f>AVERAGE(E116:H116)</f>
        <v>4</v>
      </c>
      <c r="O116" s="4">
        <f>IF(E116=2,0,IF(E116=3,4,IF(E116=4,6,IF(E116=5,8,IF(E116=6,10,0)))))</f>
        <v>8</v>
      </c>
      <c r="P116" s="4">
        <f>IF(F116=2,0,IF(F116=3,4,IF(F116=4,6,IF(F116=5,8,IF(F116=6,10,0)))))</f>
        <v>4</v>
      </c>
      <c r="Q116" s="4">
        <f>IF(G116=2,0,IF(G116=3,4,IF(G116=4,6,IF(G116=5,8,IF(G116=6,10,0)))))</f>
        <v>0</v>
      </c>
      <c r="R116" s="4">
        <f>IF(H116=2,0,IF(H116=3,4,IF(H116=4,6,IF(H116=5,8,IF(H116=6,10,0)))))</f>
        <v>10</v>
      </c>
      <c r="S116" s="4">
        <f>AA116+AB116</f>
        <v>45.3</v>
      </c>
      <c r="T116" s="4">
        <f>IF(S115=S116,T115+1,0)</f>
        <v>0</v>
      </c>
      <c r="U116" s="4">
        <f>IF(I116=100,1,0)</f>
        <v>0</v>
      </c>
      <c r="V116" s="4">
        <f>IF(J116=100,1,0)</f>
        <v>0</v>
      </c>
      <c r="W116" s="4">
        <f>IF(K116=100,1,0)</f>
        <v>0</v>
      </c>
      <c r="X116" s="4">
        <f>IF(L116=100,1,0)</f>
        <v>0</v>
      </c>
      <c r="Y116" s="4">
        <f>IF(M116=100,1,0)</f>
        <v>0</v>
      </c>
      <c r="Z116" s="4">
        <f>IF(SUM(U116:Y116)&gt;=3,1,0)</f>
        <v>0</v>
      </c>
      <c r="AA116" s="4">
        <f>SUM(C116,O116:R116,AC116)</f>
        <v>22</v>
      </c>
      <c r="AB116" s="4">
        <f>I116/10+J116/10+K116/10+L116/10+M116/10</f>
        <v>23.3</v>
      </c>
      <c r="AC116" s="4">
        <f>IF(D116=6,2,0)</f>
        <v>0</v>
      </c>
      <c r="AD116" s="4">
        <f>IF(AA116&gt;AB116,1,0)</f>
        <v>0</v>
      </c>
    </row>
    <row r="117" spans="1:30" x14ac:dyDescent="0.25">
      <c r="A117" s="4" t="s">
        <v>195</v>
      </c>
      <c r="B117" s="4" t="s">
        <v>155</v>
      </c>
      <c r="C117" s="4">
        <v>5</v>
      </c>
      <c r="D117" s="4">
        <v>2</v>
      </c>
      <c r="E117" s="4">
        <v>3</v>
      </c>
      <c r="F117" s="4">
        <v>3</v>
      </c>
      <c r="G117" s="4">
        <v>2</v>
      </c>
      <c r="H117" s="4">
        <v>6</v>
      </c>
      <c r="I117" s="4">
        <v>93</v>
      </c>
      <c r="J117" s="4">
        <v>31</v>
      </c>
      <c r="K117" s="4">
        <v>9</v>
      </c>
      <c r="L117" s="4">
        <v>50</v>
      </c>
      <c r="M117" s="4">
        <v>41</v>
      </c>
      <c r="N117" s="4">
        <f>AVERAGE(E117:H117)</f>
        <v>3.5</v>
      </c>
      <c r="O117" s="4">
        <f>IF(E117=2,0,IF(E117=3,4,IF(E117=4,6,IF(E117=5,8,IF(E117=6,10,0)))))</f>
        <v>4</v>
      </c>
      <c r="P117" s="4">
        <f>IF(F117=2,0,IF(F117=3,4,IF(F117=4,6,IF(F117=5,8,IF(F117=6,10,0)))))</f>
        <v>4</v>
      </c>
      <c r="Q117" s="4">
        <f>IF(G117=2,0,IF(G117=3,4,IF(G117=4,6,IF(G117=5,8,IF(G117=6,10,0)))))</f>
        <v>0</v>
      </c>
      <c r="R117" s="4">
        <f>IF(H117=2,0,IF(H117=3,4,IF(H117=4,6,IF(H117=5,8,IF(H117=6,10,0)))))</f>
        <v>10</v>
      </c>
      <c r="S117" s="4">
        <f>AA117+AB117</f>
        <v>45.4</v>
      </c>
      <c r="T117" s="4">
        <f>IF(S116=S117,T116+1,0)</f>
        <v>0</v>
      </c>
      <c r="U117" s="4">
        <f>IF(I117=100,1,0)</f>
        <v>0</v>
      </c>
      <c r="V117" s="4">
        <f>IF(J117=100,1,0)</f>
        <v>0</v>
      </c>
      <c r="W117" s="4">
        <f>IF(K117=100,1,0)</f>
        <v>0</v>
      </c>
      <c r="X117" s="4">
        <f>IF(L117=100,1,0)</f>
        <v>0</v>
      </c>
      <c r="Y117" s="4">
        <f>IF(M117=100,1,0)</f>
        <v>0</v>
      </c>
      <c r="Z117" s="4">
        <f>IF(SUM(U117:Y117)&gt;=3,1,0)</f>
        <v>0</v>
      </c>
      <c r="AA117" s="4">
        <f>SUM(C117,O117:R117,AC117)</f>
        <v>23</v>
      </c>
      <c r="AB117" s="4">
        <f>I117/10+J117/10+K117/10+L117/10+M117/10</f>
        <v>22.4</v>
      </c>
      <c r="AC117" s="4">
        <f>IF(D117=6,2,0)</f>
        <v>0</v>
      </c>
      <c r="AD117" s="4">
        <f>IF(AA117&gt;AB117,1,0)</f>
        <v>1</v>
      </c>
    </row>
    <row r="118" spans="1:30" x14ac:dyDescent="0.25">
      <c r="A118" s="4" t="s">
        <v>258</v>
      </c>
      <c r="B118" s="4" t="s">
        <v>180</v>
      </c>
      <c r="C118" s="4">
        <v>2</v>
      </c>
      <c r="D118" s="4">
        <v>2</v>
      </c>
      <c r="E118" s="4">
        <v>5</v>
      </c>
      <c r="F118" s="4">
        <v>2</v>
      </c>
      <c r="G118" s="4">
        <v>3</v>
      </c>
      <c r="H118" s="4">
        <v>3</v>
      </c>
      <c r="I118" s="4">
        <v>11</v>
      </c>
      <c r="J118" s="4">
        <v>88</v>
      </c>
      <c r="K118" s="4">
        <v>90</v>
      </c>
      <c r="L118" s="4">
        <v>20</v>
      </c>
      <c r="M118" s="4">
        <v>65</v>
      </c>
      <c r="N118" s="4">
        <f>AVERAGE(E118:H118)</f>
        <v>3.25</v>
      </c>
      <c r="O118" s="4">
        <f>IF(E118=2,0,IF(E118=3,4,IF(E118=4,6,IF(E118=5,8,IF(E118=6,10,0)))))</f>
        <v>8</v>
      </c>
      <c r="P118" s="4">
        <f>IF(F118=2,0,IF(F118=3,4,IF(F118=4,6,IF(F118=5,8,IF(F118=6,10,0)))))</f>
        <v>0</v>
      </c>
      <c r="Q118" s="4">
        <f>IF(G118=2,0,IF(G118=3,4,IF(G118=4,6,IF(G118=5,8,IF(G118=6,10,0)))))</f>
        <v>4</v>
      </c>
      <c r="R118" s="4">
        <f>IF(H118=2,0,IF(H118=3,4,IF(H118=4,6,IF(H118=5,8,IF(H118=6,10,0)))))</f>
        <v>4</v>
      </c>
      <c r="S118" s="4">
        <f>AA118+AB118</f>
        <v>45.4</v>
      </c>
      <c r="T118" s="4">
        <f>IF(S117=S118,T117+1,0)</f>
        <v>1</v>
      </c>
      <c r="U118" s="4">
        <f>IF(I118=100,1,0)</f>
        <v>0</v>
      </c>
      <c r="V118" s="4">
        <f>IF(J118=100,1,0)</f>
        <v>0</v>
      </c>
      <c r="W118" s="4">
        <f>IF(K118=100,1,0)</f>
        <v>0</v>
      </c>
      <c r="X118" s="4">
        <f>IF(L118=100,1,0)</f>
        <v>0</v>
      </c>
      <c r="Y118" s="4">
        <f>IF(M118=100,1,0)</f>
        <v>0</v>
      </c>
      <c r="Z118" s="4">
        <f>IF(SUM(U118:Y118)&gt;=3,1,0)</f>
        <v>0</v>
      </c>
      <c r="AA118" s="4">
        <f>SUM(C118,O118:R118,AC118)</f>
        <v>18</v>
      </c>
      <c r="AB118" s="4">
        <f>I118/10+J118/10+K118/10+L118/10+M118/10</f>
        <v>27.4</v>
      </c>
      <c r="AC118" s="4">
        <f>IF(D118=6,2,0)</f>
        <v>0</v>
      </c>
      <c r="AD118" s="4">
        <f>IF(AA118&gt;AB118,1,0)</f>
        <v>0</v>
      </c>
    </row>
    <row r="119" spans="1:30" x14ac:dyDescent="0.25">
      <c r="A119" s="4" t="s">
        <v>37</v>
      </c>
      <c r="B119" s="4" t="s">
        <v>38</v>
      </c>
      <c r="C119" s="4">
        <v>6</v>
      </c>
      <c r="D119" s="4">
        <v>6</v>
      </c>
      <c r="E119" s="4">
        <v>5</v>
      </c>
      <c r="F119" s="4">
        <v>3</v>
      </c>
      <c r="G119" s="4">
        <v>2</v>
      </c>
      <c r="H119" s="4">
        <v>6</v>
      </c>
      <c r="I119" s="4">
        <v>11</v>
      </c>
      <c r="J119" s="4">
        <v>36</v>
      </c>
      <c r="K119" s="4">
        <v>4</v>
      </c>
      <c r="L119" s="4">
        <v>41</v>
      </c>
      <c r="M119" s="4">
        <v>62</v>
      </c>
      <c r="N119" s="4">
        <f>AVERAGE(E119:H119)</f>
        <v>4</v>
      </c>
      <c r="O119" s="4">
        <f>IF(E119=2,0,IF(E119=3,4,IF(E119=4,6,IF(E119=5,8,IF(E119=6,10,0)))))</f>
        <v>8</v>
      </c>
      <c r="P119" s="4">
        <f>IF(F119=2,0,IF(F119=3,4,IF(F119=4,6,IF(F119=5,8,IF(F119=6,10,0)))))</f>
        <v>4</v>
      </c>
      <c r="Q119" s="4">
        <f>IF(G119=2,0,IF(G119=3,4,IF(G119=4,6,IF(G119=5,8,IF(G119=6,10,0)))))</f>
        <v>0</v>
      </c>
      <c r="R119" s="4">
        <f>IF(H119=2,0,IF(H119=3,4,IF(H119=4,6,IF(H119=5,8,IF(H119=6,10,0)))))</f>
        <v>10</v>
      </c>
      <c r="S119" s="4">
        <f>AA119+AB119</f>
        <v>45.4</v>
      </c>
      <c r="T119" s="4">
        <f>IF(S118=S119,T118+1,0)</f>
        <v>2</v>
      </c>
      <c r="U119" s="4">
        <f>IF(I119=100,1,0)</f>
        <v>0</v>
      </c>
      <c r="V119" s="4">
        <f>IF(J119=100,1,0)</f>
        <v>0</v>
      </c>
      <c r="W119" s="4">
        <f>IF(K119=100,1,0)</f>
        <v>0</v>
      </c>
      <c r="X119" s="4">
        <f>IF(L119=100,1,0)</f>
        <v>0</v>
      </c>
      <c r="Y119" s="4">
        <f>IF(M119=100,1,0)</f>
        <v>0</v>
      </c>
      <c r="Z119" s="4">
        <f>IF(SUM(U119:Y119)&gt;=3,1,0)</f>
        <v>0</v>
      </c>
      <c r="AA119" s="4">
        <f>SUM(C119,O119:R119,AC119)</f>
        <v>30</v>
      </c>
      <c r="AB119" s="4">
        <f>I119/10+J119/10+K119/10+L119/10+M119/10</f>
        <v>15.399999999999999</v>
      </c>
      <c r="AC119" s="4">
        <f>IF(D119=6,2,0)</f>
        <v>2</v>
      </c>
      <c r="AD119" s="4">
        <f>IF(AA119&gt;AB119,1,0)</f>
        <v>1</v>
      </c>
    </row>
    <row r="120" spans="1:30" x14ac:dyDescent="0.25">
      <c r="A120" s="4" t="s">
        <v>186</v>
      </c>
      <c r="B120" s="4" t="s">
        <v>70</v>
      </c>
      <c r="C120" s="4">
        <v>1</v>
      </c>
      <c r="D120" s="4">
        <v>3</v>
      </c>
      <c r="E120" s="4">
        <v>3</v>
      </c>
      <c r="F120" s="4">
        <v>4</v>
      </c>
      <c r="G120" s="4">
        <v>3</v>
      </c>
      <c r="H120" s="4">
        <v>4</v>
      </c>
      <c r="I120" s="4">
        <v>7</v>
      </c>
      <c r="J120" s="4">
        <v>13</v>
      </c>
      <c r="K120" s="4">
        <v>73</v>
      </c>
      <c r="L120" s="4">
        <v>73</v>
      </c>
      <c r="M120" s="4">
        <v>78</v>
      </c>
      <c r="N120" s="4">
        <f>AVERAGE(E120:H120)</f>
        <v>3.5</v>
      </c>
      <c r="O120" s="4">
        <f>IF(E120=2,0,IF(E120=3,4,IF(E120=4,6,IF(E120=5,8,IF(E120=6,10,0)))))</f>
        <v>4</v>
      </c>
      <c r="P120" s="4">
        <f>IF(F120=2,0,IF(F120=3,4,IF(F120=4,6,IF(F120=5,8,IF(F120=6,10,0)))))</f>
        <v>6</v>
      </c>
      <c r="Q120" s="4">
        <f>IF(G120=2,0,IF(G120=3,4,IF(G120=4,6,IF(G120=5,8,IF(G120=6,10,0)))))</f>
        <v>4</v>
      </c>
      <c r="R120" s="4">
        <f>IF(H120=2,0,IF(H120=3,4,IF(H120=4,6,IF(H120=5,8,IF(H120=6,10,0)))))</f>
        <v>6</v>
      </c>
      <c r="S120" s="4">
        <f>AA120+AB120</f>
        <v>45.400000000000006</v>
      </c>
      <c r="T120" s="4">
        <f>IF(S119=S120,T119+1,0)</f>
        <v>3</v>
      </c>
      <c r="U120" s="4">
        <f>IF(I120=100,1,0)</f>
        <v>0</v>
      </c>
      <c r="V120" s="4">
        <f>IF(J120=100,1,0)</f>
        <v>0</v>
      </c>
      <c r="W120" s="4">
        <f>IF(K120=100,1,0)</f>
        <v>0</v>
      </c>
      <c r="X120" s="4">
        <f>IF(L120=100,1,0)</f>
        <v>0</v>
      </c>
      <c r="Y120" s="4">
        <f>IF(M120=100,1,0)</f>
        <v>0</v>
      </c>
      <c r="Z120" s="4">
        <f>IF(SUM(U120:Y120)&gt;=3,1,0)</f>
        <v>0</v>
      </c>
      <c r="AA120" s="4">
        <f>SUM(C120,O120:R120,AC120)</f>
        <v>21</v>
      </c>
      <c r="AB120" s="4">
        <f>I120/10+J120/10+K120/10+L120/10+M120/10</f>
        <v>24.400000000000002</v>
      </c>
      <c r="AC120" s="4">
        <f>IF(D120=6,2,0)</f>
        <v>0</v>
      </c>
      <c r="AD120" s="4">
        <f>IF(AA120&gt;AB120,1,0)</f>
        <v>0</v>
      </c>
    </row>
    <row r="121" spans="1:30" x14ac:dyDescent="0.25">
      <c r="A121" s="4" t="s">
        <v>115</v>
      </c>
      <c r="B121" s="4" t="s">
        <v>41</v>
      </c>
      <c r="C121" s="4">
        <v>0</v>
      </c>
      <c r="D121" s="4">
        <v>4</v>
      </c>
      <c r="E121" s="4">
        <v>5</v>
      </c>
      <c r="F121" s="4">
        <v>4</v>
      </c>
      <c r="G121" s="4">
        <v>6</v>
      </c>
      <c r="H121" s="4">
        <v>2</v>
      </c>
      <c r="I121" s="4">
        <v>4</v>
      </c>
      <c r="J121" s="4">
        <v>85</v>
      </c>
      <c r="K121" s="4">
        <v>83</v>
      </c>
      <c r="L121" s="4">
        <v>10</v>
      </c>
      <c r="M121" s="4">
        <v>33</v>
      </c>
      <c r="N121" s="4">
        <f>AVERAGE(E121:H121)</f>
        <v>4.25</v>
      </c>
      <c r="O121" s="4">
        <f>IF(E121=2,0,IF(E121=3,4,IF(E121=4,6,IF(E121=5,8,IF(E121=6,10,0)))))</f>
        <v>8</v>
      </c>
      <c r="P121" s="4">
        <f>IF(F121=2,0,IF(F121=3,4,IF(F121=4,6,IF(F121=5,8,IF(F121=6,10,0)))))</f>
        <v>6</v>
      </c>
      <c r="Q121" s="4">
        <f>IF(G121=2,0,IF(G121=3,4,IF(G121=4,6,IF(G121=5,8,IF(G121=6,10,0)))))</f>
        <v>10</v>
      </c>
      <c r="R121" s="4">
        <f>IF(H121=2,0,IF(H121=3,4,IF(H121=4,6,IF(H121=5,8,IF(H121=6,10,0)))))</f>
        <v>0</v>
      </c>
      <c r="S121" s="4">
        <f>AA121+AB121</f>
        <v>45.5</v>
      </c>
      <c r="T121" s="4">
        <f>IF(S120=S121,T120+1,0)</f>
        <v>0</v>
      </c>
      <c r="U121" s="4">
        <f>IF(I121=100,1,0)</f>
        <v>0</v>
      </c>
      <c r="V121" s="4">
        <f>IF(J121=100,1,0)</f>
        <v>0</v>
      </c>
      <c r="W121" s="4">
        <f>IF(K121=100,1,0)</f>
        <v>0</v>
      </c>
      <c r="X121" s="4">
        <f>IF(L121=100,1,0)</f>
        <v>0</v>
      </c>
      <c r="Y121" s="4">
        <f>IF(M121=100,1,0)</f>
        <v>0</v>
      </c>
      <c r="Z121" s="4">
        <f>IF(SUM(U121:Y121)&gt;=3,1,0)</f>
        <v>0</v>
      </c>
      <c r="AA121" s="4">
        <f>SUM(C121,O121:R121,AC121)</f>
        <v>24</v>
      </c>
      <c r="AB121" s="4">
        <f>I121/10+J121/10+K121/10+L121/10+M121/10</f>
        <v>21.500000000000004</v>
      </c>
      <c r="AC121" s="4">
        <f>IF(D121=6,2,0)</f>
        <v>0</v>
      </c>
      <c r="AD121" s="4">
        <f>IF(AA121&gt;AB121,1,0)</f>
        <v>1</v>
      </c>
    </row>
    <row r="122" spans="1:30" x14ac:dyDescent="0.25">
      <c r="A122" s="4" t="s">
        <v>408</v>
      </c>
      <c r="B122" s="4" t="s">
        <v>409</v>
      </c>
      <c r="C122" s="4">
        <v>6</v>
      </c>
      <c r="D122" s="4">
        <v>4</v>
      </c>
      <c r="E122" s="4">
        <v>4</v>
      </c>
      <c r="F122" s="4">
        <v>3</v>
      </c>
      <c r="G122" s="4">
        <v>2</v>
      </c>
      <c r="H122" s="4">
        <v>5</v>
      </c>
      <c r="I122" s="4">
        <v>52</v>
      </c>
      <c r="J122" s="4">
        <v>46</v>
      </c>
      <c r="K122" s="4">
        <v>54</v>
      </c>
      <c r="L122" s="4">
        <v>22</v>
      </c>
      <c r="M122" s="4">
        <v>42</v>
      </c>
      <c r="N122" s="4">
        <f>AVERAGE(E122:H122)</f>
        <v>3.5</v>
      </c>
      <c r="O122" s="4">
        <f>IF(E122=2,0,IF(E122=3,4,IF(E122=4,6,IF(E122=5,8,IF(E122=6,10,0)))))</f>
        <v>6</v>
      </c>
      <c r="P122" s="4">
        <f>IF(F122=2,0,IF(F122=3,4,IF(F122=4,6,IF(F122=5,8,IF(F122=6,10,0)))))</f>
        <v>4</v>
      </c>
      <c r="Q122" s="4">
        <f>IF(G122=2,0,IF(G122=3,4,IF(G122=4,6,IF(G122=5,8,IF(G122=6,10,0)))))</f>
        <v>0</v>
      </c>
      <c r="R122" s="4">
        <f>IF(H122=2,0,IF(H122=3,4,IF(H122=4,6,IF(H122=5,8,IF(H122=6,10,0)))))</f>
        <v>8</v>
      </c>
      <c r="S122" s="4">
        <f>AA122+AB122</f>
        <v>45.6</v>
      </c>
      <c r="T122" s="4">
        <f>IF(S121=S122,T121+1,0)</f>
        <v>0</v>
      </c>
      <c r="U122" s="4">
        <f>IF(I122=100,1,0)</f>
        <v>0</v>
      </c>
      <c r="V122" s="4">
        <f>IF(J122=100,1,0)</f>
        <v>0</v>
      </c>
      <c r="W122" s="4">
        <f>IF(K122=100,1,0)</f>
        <v>0</v>
      </c>
      <c r="X122" s="4">
        <f>IF(L122=100,1,0)</f>
        <v>0</v>
      </c>
      <c r="Y122" s="4">
        <f>IF(M122=100,1,0)</f>
        <v>0</v>
      </c>
      <c r="Z122" s="4">
        <f>IF(SUM(U122:Y122)&gt;=3,1,0)</f>
        <v>0</v>
      </c>
      <c r="AA122" s="4">
        <f>SUM(C122,O122:R122,AC122)</f>
        <v>24</v>
      </c>
      <c r="AB122" s="4">
        <f>I122/10+J122/10+K122/10+L122/10+M122/10</f>
        <v>21.6</v>
      </c>
      <c r="AC122" s="4">
        <f>IF(D122=6,2,0)</f>
        <v>0</v>
      </c>
      <c r="AD122" s="4">
        <f>IF(AA122&gt;AB122,1,0)</f>
        <v>1</v>
      </c>
    </row>
    <row r="123" spans="1:30" x14ac:dyDescent="0.25">
      <c r="A123" s="4" t="s">
        <v>71</v>
      </c>
      <c r="B123" s="4" t="s">
        <v>72</v>
      </c>
      <c r="C123" s="4">
        <v>7</v>
      </c>
      <c r="D123" s="4">
        <v>3</v>
      </c>
      <c r="E123" s="4">
        <v>2</v>
      </c>
      <c r="F123" s="4">
        <v>4</v>
      </c>
      <c r="G123" s="4">
        <v>4</v>
      </c>
      <c r="H123" s="4">
        <v>2</v>
      </c>
      <c r="I123" s="4">
        <v>67</v>
      </c>
      <c r="J123" s="4">
        <v>26</v>
      </c>
      <c r="K123" s="4">
        <v>50</v>
      </c>
      <c r="L123" s="4">
        <v>90</v>
      </c>
      <c r="M123" s="4">
        <v>34</v>
      </c>
      <c r="N123" s="4">
        <f>AVERAGE(E123:H123)</f>
        <v>3</v>
      </c>
      <c r="O123" s="4">
        <f>IF(E123=2,0,IF(E123=3,4,IF(E123=4,6,IF(E123=5,8,IF(E123=6,10,0)))))</f>
        <v>0</v>
      </c>
      <c r="P123" s="4">
        <f>IF(F123=2,0,IF(F123=3,4,IF(F123=4,6,IF(F123=5,8,IF(F123=6,10,0)))))</f>
        <v>6</v>
      </c>
      <c r="Q123" s="4">
        <f>IF(G123=2,0,IF(G123=3,4,IF(G123=4,6,IF(G123=5,8,IF(G123=6,10,0)))))</f>
        <v>6</v>
      </c>
      <c r="R123" s="4">
        <f>IF(H123=2,0,IF(H123=3,4,IF(H123=4,6,IF(H123=5,8,IF(H123=6,10,0)))))</f>
        <v>0</v>
      </c>
      <c r="S123" s="4">
        <f>AA123+AB123</f>
        <v>45.7</v>
      </c>
      <c r="T123" s="4">
        <f>IF(S122=S123,T122+1,0)</f>
        <v>0</v>
      </c>
      <c r="U123" s="4">
        <f>IF(I123=100,1,0)</f>
        <v>0</v>
      </c>
      <c r="V123" s="4">
        <f>IF(J123=100,1,0)</f>
        <v>0</v>
      </c>
      <c r="W123" s="4">
        <f>IF(K123=100,1,0)</f>
        <v>0</v>
      </c>
      <c r="X123" s="4">
        <f>IF(L123=100,1,0)</f>
        <v>0</v>
      </c>
      <c r="Y123" s="4">
        <f>IF(M123=100,1,0)</f>
        <v>0</v>
      </c>
      <c r="Z123" s="4">
        <f>IF(SUM(U123:Y123)&gt;=3,1,0)</f>
        <v>0</v>
      </c>
      <c r="AA123" s="4">
        <f>SUM(C123,O123:R123,AC123)</f>
        <v>19</v>
      </c>
      <c r="AB123" s="4">
        <f>I123/10+J123/10+K123/10+L123/10+M123/10</f>
        <v>26.7</v>
      </c>
      <c r="AC123" s="4">
        <f>IF(D123=6,2,0)</f>
        <v>0</v>
      </c>
      <c r="AD123" s="4">
        <f>IF(AA123&gt;AB123,1,0)</f>
        <v>0</v>
      </c>
    </row>
    <row r="124" spans="1:30" x14ac:dyDescent="0.25">
      <c r="A124" s="4" t="s">
        <v>167</v>
      </c>
      <c r="B124" s="4" t="s">
        <v>18</v>
      </c>
      <c r="C124" s="4">
        <v>5</v>
      </c>
      <c r="D124" s="4">
        <v>6</v>
      </c>
      <c r="E124" s="4">
        <v>4</v>
      </c>
      <c r="F124" s="4">
        <v>2</v>
      </c>
      <c r="G124" s="4">
        <v>5</v>
      </c>
      <c r="H124" s="4">
        <v>5</v>
      </c>
      <c r="I124" s="4">
        <v>18</v>
      </c>
      <c r="J124" s="4">
        <v>86</v>
      </c>
      <c r="K124" s="4">
        <v>25</v>
      </c>
      <c r="L124" s="4">
        <v>29</v>
      </c>
      <c r="M124" s="4">
        <v>9</v>
      </c>
      <c r="N124" s="4">
        <f>AVERAGE(E124:H124)</f>
        <v>4</v>
      </c>
      <c r="O124" s="4">
        <f>IF(E124=2,0,IF(E124=3,4,IF(E124=4,6,IF(E124=5,8,IF(E124=6,10,0)))))</f>
        <v>6</v>
      </c>
      <c r="P124" s="4">
        <f>IF(F124=2,0,IF(F124=3,4,IF(F124=4,6,IF(F124=5,8,IF(F124=6,10,0)))))</f>
        <v>0</v>
      </c>
      <c r="Q124" s="4">
        <f>IF(G124=2,0,IF(G124=3,4,IF(G124=4,6,IF(G124=5,8,IF(G124=6,10,0)))))</f>
        <v>8</v>
      </c>
      <c r="R124" s="4">
        <f>IF(H124=2,0,IF(H124=3,4,IF(H124=4,6,IF(H124=5,8,IF(H124=6,10,0)))))</f>
        <v>8</v>
      </c>
      <c r="S124" s="4">
        <f>AA124+AB124</f>
        <v>45.7</v>
      </c>
      <c r="T124" s="4">
        <f>IF(S123=S124,T123+1,0)</f>
        <v>1</v>
      </c>
      <c r="U124" s="4">
        <f>IF(I124=100,1,0)</f>
        <v>0</v>
      </c>
      <c r="V124" s="4">
        <f>IF(J124=100,1,0)</f>
        <v>0</v>
      </c>
      <c r="W124" s="4">
        <f>IF(K124=100,1,0)</f>
        <v>0</v>
      </c>
      <c r="X124" s="4">
        <f>IF(L124=100,1,0)</f>
        <v>0</v>
      </c>
      <c r="Y124" s="4">
        <f>IF(M124=100,1,0)</f>
        <v>0</v>
      </c>
      <c r="Z124" s="4">
        <f>IF(SUM(U124:Y124)&gt;=3,1,0)</f>
        <v>0</v>
      </c>
      <c r="AA124" s="4">
        <f>SUM(C124,O124:R124,AC124)</f>
        <v>29</v>
      </c>
      <c r="AB124" s="4">
        <f>I124/10+J124/10+K124/10+L124/10+M124/10</f>
        <v>16.7</v>
      </c>
      <c r="AC124" s="4">
        <f>IF(D124=6,2,0)</f>
        <v>2</v>
      </c>
      <c r="AD124" s="4">
        <f>IF(AA124&gt;AB124,1,0)</f>
        <v>1</v>
      </c>
    </row>
    <row r="125" spans="1:30" x14ac:dyDescent="0.25">
      <c r="A125" s="4" t="s">
        <v>639</v>
      </c>
      <c r="B125" s="4" t="s">
        <v>34</v>
      </c>
      <c r="C125" s="4">
        <v>0</v>
      </c>
      <c r="D125" s="4">
        <v>6</v>
      </c>
      <c r="E125" s="4">
        <v>6</v>
      </c>
      <c r="F125" s="4">
        <v>3</v>
      </c>
      <c r="G125" s="4">
        <v>2</v>
      </c>
      <c r="H125" s="4">
        <v>5</v>
      </c>
      <c r="I125" s="4">
        <v>25</v>
      </c>
      <c r="J125" s="4">
        <v>23</v>
      </c>
      <c r="K125" s="4">
        <v>92</v>
      </c>
      <c r="L125" s="4">
        <v>37</v>
      </c>
      <c r="M125" s="4">
        <v>40</v>
      </c>
      <c r="N125" s="4">
        <f>AVERAGE(E125:H125)</f>
        <v>4</v>
      </c>
      <c r="O125" s="4">
        <f>IF(E125=2,0,IF(E125=3,4,IF(E125=4,6,IF(E125=5,8,IF(E125=6,10,0)))))</f>
        <v>10</v>
      </c>
      <c r="P125" s="4">
        <f>IF(F125=2,0,IF(F125=3,4,IF(F125=4,6,IF(F125=5,8,IF(F125=6,10,0)))))</f>
        <v>4</v>
      </c>
      <c r="Q125" s="4">
        <f>IF(G125=2,0,IF(G125=3,4,IF(G125=4,6,IF(G125=5,8,IF(G125=6,10,0)))))</f>
        <v>0</v>
      </c>
      <c r="R125" s="4">
        <f>IF(H125=2,0,IF(H125=3,4,IF(H125=4,6,IF(H125=5,8,IF(H125=6,10,0)))))</f>
        <v>8</v>
      </c>
      <c r="S125" s="4">
        <f>AA125+AB125</f>
        <v>45.7</v>
      </c>
      <c r="T125" s="4">
        <f>IF(S124=S125,T124+1,0)</f>
        <v>2</v>
      </c>
      <c r="U125" s="4">
        <f>IF(I125=100,1,0)</f>
        <v>0</v>
      </c>
      <c r="V125" s="4">
        <f>IF(J125=100,1,0)</f>
        <v>0</v>
      </c>
      <c r="W125" s="4">
        <f>IF(K125=100,1,0)</f>
        <v>0</v>
      </c>
      <c r="X125" s="4">
        <f>IF(L125=100,1,0)</f>
        <v>0</v>
      </c>
      <c r="Y125" s="4">
        <f>IF(M125=100,1,0)</f>
        <v>0</v>
      </c>
      <c r="Z125" s="4">
        <f>IF(SUM(U125:Y125)&gt;=3,1,0)</f>
        <v>0</v>
      </c>
      <c r="AA125" s="4">
        <f>SUM(C125,O125:R125,AC125)</f>
        <v>24</v>
      </c>
      <c r="AB125" s="4">
        <f>I125/10+J125/10+K125/10+L125/10+M125/10</f>
        <v>21.7</v>
      </c>
      <c r="AC125" s="4">
        <f>IF(D125=6,2,0)</f>
        <v>2</v>
      </c>
      <c r="AD125" s="4">
        <f>IF(AA125&gt;AB125,1,0)</f>
        <v>1</v>
      </c>
    </row>
    <row r="126" spans="1:30" x14ac:dyDescent="0.25">
      <c r="A126" s="4" t="s">
        <v>142</v>
      </c>
      <c r="B126" s="4" t="s">
        <v>130</v>
      </c>
      <c r="C126" s="4">
        <v>4</v>
      </c>
      <c r="D126" s="4">
        <v>4</v>
      </c>
      <c r="E126" s="4">
        <v>2</v>
      </c>
      <c r="F126" s="4">
        <v>6</v>
      </c>
      <c r="G126" s="4">
        <v>5</v>
      </c>
      <c r="H126" s="4">
        <v>2</v>
      </c>
      <c r="I126" s="4">
        <v>81</v>
      </c>
      <c r="J126" s="4">
        <v>5</v>
      </c>
      <c r="K126" s="4">
        <v>60</v>
      </c>
      <c r="L126" s="4">
        <v>2</v>
      </c>
      <c r="M126" s="4">
        <v>91</v>
      </c>
      <c r="N126" s="4">
        <f>AVERAGE(E126:H126)</f>
        <v>3.75</v>
      </c>
      <c r="O126" s="4">
        <f>IF(E126=2,0,IF(E126=3,4,IF(E126=4,6,IF(E126=5,8,IF(E126=6,10,0)))))</f>
        <v>0</v>
      </c>
      <c r="P126" s="4">
        <f>IF(F126=2,0,IF(F126=3,4,IF(F126=4,6,IF(F126=5,8,IF(F126=6,10,0)))))</f>
        <v>10</v>
      </c>
      <c r="Q126" s="4">
        <f>IF(G126=2,0,IF(G126=3,4,IF(G126=4,6,IF(G126=5,8,IF(G126=6,10,0)))))</f>
        <v>8</v>
      </c>
      <c r="R126" s="4">
        <f>IF(H126=2,0,IF(H126=3,4,IF(H126=4,6,IF(H126=5,8,IF(H126=6,10,0)))))</f>
        <v>0</v>
      </c>
      <c r="S126" s="4">
        <f>AA126+AB126</f>
        <v>45.9</v>
      </c>
      <c r="T126" s="4">
        <f>IF(S125=S126,T125+1,0)</f>
        <v>0</v>
      </c>
      <c r="U126" s="4">
        <f>IF(I126=100,1,0)</f>
        <v>0</v>
      </c>
      <c r="V126" s="4">
        <f>IF(J126=100,1,0)</f>
        <v>0</v>
      </c>
      <c r="W126" s="4">
        <f>IF(K126=100,1,0)</f>
        <v>0</v>
      </c>
      <c r="X126" s="4">
        <f>IF(L126=100,1,0)</f>
        <v>0</v>
      </c>
      <c r="Y126" s="4">
        <f>IF(M126=100,1,0)</f>
        <v>0</v>
      </c>
      <c r="Z126" s="4">
        <f>IF(SUM(U126:Y126)&gt;=3,1,0)</f>
        <v>0</v>
      </c>
      <c r="AA126" s="4">
        <f>SUM(C126,O126:R126,AC126)</f>
        <v>22</v>
      </c>
      <c r="AB126" s="4">
        <f>I126/10+J126/10+K126/10+L126/10+M126/10</f>
        <v>23.9</v>
      </c>
      <c r="AC126" s="4">
        <f>IF(D126=6,2,0)</f>
        <v>0</v>
      </c>
      <c r="AD126" s="4">
        <f>IF(AA126&gt;AB126,1,0)</f>
        <v>0</v>
      </c>
    </row>
    <row r="127" spans="1:30" x14ac:dyDescent="0.25">
      <c r="A127" s="4" t="s">
        <v>393</v>
      </c>
      <c r="B127" s="4" t="s">
        <v>251</v>
      </c>
      <c r="C127" s="4">
        <v>2</v>
      </c>
      <c r="D127" s="4">
        <v>5</v>
      </c>
      <c r="E127" s="4">
        <v>3</v>
      </c>
      <c r="F127" s="4">
        <v>6</v>
      </c>
      <c r="G127" s="4">
        <v>6</v>
      </c>
      <c r="H127" s="4">
        <v>2</v>
      </c>
      <c r="I127" s="4">
        <v>87</v>
      </c>
      <c r="J127" s="4">
        <v>23</v>
      </c>
      <c r="K127" s="4">
        <v>15</v>
      </c>
      <c r="L127" s="4">
        <v>44</v>
      </c>
      <c r="M127" s="4">
        <v>30</v>
      </c>
      <c r="N127" s="4">
        <f>AVERAGE(E127:H127)</f>
        <v>4.25</v>
      </c>
      <c r="O127" s="4">
        <f>IF(E127=2,0,IF(E127=3,4,IF(E127=4,6,IF(E127=5,8,IF(E127=6,10,0)))))</f>
        <v>4</v>
      </c>
      <c r="P127" s="4">
        <f>IF(F127=2,0,IF(F127=3,4,IF(F127=4,6,IF(F127=5,8,IF(F127=6,10,0)))))</f>
        <v>10</v>
      </c>
      <c r="Q127" s="4">
        <f>IF(G127=2,0,IF(G127=3,4,IF(G127=4,6,IF(G127=5,8,IF(G127=6,10,0)))))</f>
        <v>10</v>
      </c>
      <c r="R127" s="4">
        <f>IF(H127=2,0,IF(H127=3,4,IF(H127=4,6,IF(H127=5,8,IF(H127=6,10,0)))))</f>
        <v>0</v>
      </c>
      <c r="S127" s="4">
        <f>AA127+AB127</f>
        <v>45.9</v>
      </c>
      <c r="T127" s="4">
        <f>IF(S126=S127,T126+1,0)</f>
        <v>1</v>
      </c>
      <c r="U127" s="4">
        <f>IF(I127=100,1,0)</f>
        <v>0</v>
      </c>
      <c r="V127" s="4">
        <f>IF(J127=100,1,0)</f>
        <v>0</v>
      </c>
      <c r="W127" s="4">
        <f>IF(K127=100,1,0)</f>
        <v>0</v>
      </c>
      <c r="X127" s="4">
        <f>IF(L127=100,1,0)</f>
        <v>0</v>
      </c>
      <c r="Y127" s="4">
        <f>IF(M127=100,1,0)</f>
        <v>0</v>
      </c>
      <c r="Z127" s="4">
        <f>IF(SUM(U127:Y127)&gt;=3,1,0)</f>
        <v>0</v>
      </c>
      <c r="AA127" s="4">
        <f>SUM(C127,O127:R127,AC127)</f>
        <v>26</v>
      </c>
      <c r="AB127" s="4">
        <f>I127/10+J127/10+K127/10+L127/10+M127/10</f>
        <v>19.899999999999999</v>
      </c>
      <c r="AC127" s="4">
        <f>IF(D127=6,2,0)</f>
        <v>0</v>
      </c>
      <c r="AD127" s="4">
        <f>IF(AA127&gt;AB127,1,0)</f>
        <v>1</v>
      </c>
    </row>
    <row r="128" spans="1:30" x14ac:dyDescent="0.25">
      <c r="A128" s="4" t="s">
        <v>545</v>
      </c>
      <c r="B128" s="4" t="s">
        <v>253</v>
      </c>
      <c r="C128" s="4">
        <v>4</v>
      </c>
      <c r="D128" s="4">
        <v>3</v>
      </c>
      <c r="E128" s="4">
        <v>2</v>
      </c>
      <c r="F128" s="4">
        <v>4</v>
      </c>
      <c r="G128" s="4">
        <v>4</v>
      </c>
      <c r="H128" s="4">
        <v>5</v>
      </c>
      <c r="I128" s="4">
        <v>70</v>
      </c>
      <c r="J128" s="4">
        <v>34</v>
      </c>
      <c r="K128" s="4">
        <v>18</v>
      </c>
      <c r="L128" s="4">
        <v>27</v>
      </c>
      <c r="M128" s="4">
        <v>70</v>
      </c>
      <c r="N128" s="4">
        <f>AVERAGE(E128:H128)</f>
        <v>3.75</v>
      </c>
      <c r="O128" s="4">
        <f>IF(E128=2,0,IF(E128=3,4,IF(E128=4,6,IF(E128=5,8,IF(E128=6,10,0)))))</f>
        <v>0</v>
      </c>
      <c r="P128" s="4">
        <f>IF(F128=2,0,IF(F128=3,4,IF(F128=4,6,IF(F128=5,8,IF(F128=6,10,0)))))</f>
        <v>6</v>
      </c>
      <c r="Q128" s="4">
        <f>IF(G128=2,0,IF(G128=3,4,IF(G128=4,6,IF(G128=5,8,IF(G128=6,10,0)))))</f>
        <v>6</v>
      </c>
      <c r="R128" s="4">
        <f>IF(H128=2,0,IF(H128=3,4,IF(H128=4,6,IF(H128=5,8,IF(H128=6,10,0)))))</f>
        <v>8</v>
      </c>
      <c r="S128" s="4">
        <f>AA128+AB128</f>
        <v>45.900000000000006</v>
      </c>
      <c r="T128" s="4">
        <f>IF(S127=S128,T127+1,0)</f>
        <v>2</v>
      </c>
      <c r="U128" s="4">
        <f>IF(I128=100,1,0)</f>
        <v>0</v>
      </c>
      <c r="V128" s="4">
        <f>IF(J128=100,1,0)</f>
        <v>0</v>
      </c>
      <c r="W128" s="4">
        <f>IF(K128=100,1,0)</f>
        <v>0</v>
      </c>
      <c r="X128" s="4">
        <f>IF(L128=100,1,0)</f>
        <v>0</v>
      </c>
      <c r="Y128" s="4">
        <f>IF(M128=100,1,0)</f>
        <v>0</v>
      </c>
      <c r="Z128" s="4">
        <f>IF(SUM(U128:Y128)&gt;=3,1,0)</f>
        <v>0</v>
      </c>
      <c r="AA128" s="4">
        <f>SUM(C128,O128:R128,AC128)</f>
        <v>24</v>
      </c>
      <c r="AB128" s="4">
        <f>I128/10+J128/10+K128/10+L128/10+M128/10</f>
        <v>21.900000000000002</v>
      </c>
      <c r="AC128" s="4">
        <f>IF(D128=6,2,0)</f>
        <v>0</v>
      </c>
      <c r="AD128" s="4">
        <f>IF(AA128&gt;AB128,1,0)</f>
        <v>1</v>
      </c>
    </row>
    <row r="129" spans="1:30" x14ac:dyDescent="0.25">
      <c r="A129" s="8" t="s">
        <v>206</v>
      </c>
      <c r="B129" s="8" t="s">
        <v>155</v>
      </c>
      <c r="C129" s="8">
        <v>6</v>
      </c>
      <c r="D129" s="8">
        <v>4</v>
      </c>
      <c r="E129" s="8">
        <v>5</v>
      </c>
      <c r="F129" s="8">
        <v>3</v>
      </c>
      <c r="G129" s="8">
        <v>6</v>
      </c>
      <c r="H129" s="8">
        <v>2</v>
      </c>
      <c r="I129" s="8">
        <v>46</v>
      </c>
      <c r="J129" s="8">
        <v>75</v>
      </c>
      <c r="K129" s="8">
        <v>6</v>
      </c>
      <c r="L129" s="8">
        <v>45</v>
      </c>
      <c r="M129" s="8">
        <v>9</v>
      </c>
      <c r="N129" s="8">
        <f>AVERAGE(E129:H129)</f>
        <v>4</v>
      </c>
      <c r="O129" s="8">
        <f>IF(E129=2,0,IF(E129=3,4,IF(E129=4,6,IF(E129=5,8,IF(E129=6,10,0)))))</f>
        <v>8</v>
      </c>
      <c r="P129" s="8">
        <f>IF(F129=2,0,IF(F129=3,4,IF(F129=4,6,IF(F129=5,8,IF(F129=6,10,0)))))</f>
        <v>4</v>
      </c>
      <c r="Q129" s="8">
        <f>IF(G129=2,0,IF(G129=3,4,IF(G129=4,6,IF(G129=5,8,IF(G129=6,10,0)))))</f>
        <v>10</v>
      </c>
      <c r="R129" s="8">
        <f>IF(H129=2,0,IF(H129=3,4,IF(H129=4,6,IF(H129=5,8,IF(H129=6,10,0)))))</f>
        <v>0</v>
      </c>
      <c r="S129" s="4">
        <f>AA129+AB129</f>
        <v>46.099999999999994</v>
      </c>
      <c r="T129" s="5">
        <f>IF(S128=S129,T128+1,0)</f>
        <v>0</v>
      </c>
      <c r="U129" s="4">
        <f>IF(I129=100,1,0)</f>
        <v>0</v>
      </c>
      <c r="V129" s="4">
        <f>IF(J129=100,1,0)</f>
        <v>0</v>
      </c>
      <c r="W129" s="4">
        <f>IF(K129=100,1,0)</f>
        <v>0</v>
      </c>
      <c r="X129" s="4">
        <f>IF(L129=100,1,0)</f>
        <v>0</v>
      </c>
      <c r="Y129" s="4">
        <f>IF(M129=100,1,0)</f>
        <v>0</v>
      </c>
      <c r="Z129" s="4">
        <f>IF(SUM(U129:Y129)&gt;=3,1,0)</f>
        <v>0</v>
      </c>
      <c r="AA129" s="4">
        <f>SUM(C129,O129:R129,AC129)</f>
        <v>28</v>
      </c>
      <c r="AB129" s="4">
        <f>I129/10+J129/10+K129/10+L129/10+M129/10</f>
        <v>18.099999999999998</v>
      </c>
      <c r="AC129" s="4">
        <f>IF(D129=6,2,0)</f>
        <v>0</v>
      </c>
      <c r="AD129" s="4">
        <f>IF(AA129&gt;AB129,1,0)</f>
        <v>1</v>
      </c>
    </row>
    <row r="130" spans="1:30" x14ac:dyDescent="0.25">
      <c r="A130" s="8" t="s">
        <v>270</v>
      </c>
      <c r="B130" s="8" t="s">
        <v>210</v>
      </c>
      <c r="C130" s="8">
        <v>0</v>
      </c>
      <c r="D130" s="8">
        <v>4</v>
      </c>
      <c r="E130" s="8">
        <v>4</v>
      </c>
      <c r="F130" s="8">
        <v>6</v>
      </c>
      <c r="G130" s="8">
        <v>4</v>
      </c>
      <c r="H130" s="8">
        <v>4</v>
      </c>
      <c r="I130" s="8">
        <v>60</v>
      </c>
      <c r="J130" s="8">
        <v>36</v>
      </c>
      <c r="K130" s="8">
        <v>6</v>
      </c>
      <c r="L130" s="8">
        <v>48</v>
      </c>
      <c r="M130" s="8">
        <v>31</v>
      </c>
      <c r="N130" s="8">
        <f>AVERAGE(E130:H130)</f>
        <v>4.5</v>
      </c>
      <c r="O130" s="8">
        <f>IF(E130=2,0,IF(E130=3,4,IF(E130=4,6,IF(E130=5,8,IF(E130=6,10,0)))))</f>
        <v>6</v>
      </c>
      <c r="P130" s="8">
        <f>IF(F130=2,0,IF(F130=3,4,IF(F130=4,6,IF(F130=5,8,IF(F130=6,10,0)))))</f>
        <v>10</v>
      </c>
      <c r="Q130" s="8">
        <f>IF(G130=2,0,IF(G130=3,4,IF(G130=4,6,IF(G130=5,8,IF(G130=6,10,0)))))</f>
        <v>6</v>
      </c>
      <c r="R130" s="8">
        <f>IF(H130=2,0,IF(H130=3,4,IF(H130=4,6,IF(H130=5,8,IF(H130=6,10,0)))))</f>
        <v>6</v>
      </c>
      <c r="S130" s="4">
        <f>AA130+AB130</f>
        <v>46.1</v>
      </c>
      <c r="T130" s="5">
        <f>IF(S129=S130,T129+1,0)</f>
        <v>1</v>
      </c>
      <c r="U130" s="4">
        <f>IF(I130=100,1,0)</f>
        <v>0</v>
      </c>
      <c r="V130" s="4">
        <f>IF(J130=100,1,0)</f>
        <v>0</v>
      </c>
      <c r="W130" s="4">
        <f>IF(K130=100,1,0)</f>
        <v>0</v>
      </c>
      <c r="X130" s="4">
        <f>IF(L130=100,1,0)</f>
        <v>0</v>
      </c>
      <c r="Y130" s="4">
        <f>IF(M130=100,1,0)</f>
        <v>0</v>
      </c>
      <c r="Z130" s="4">
        <f>IF(SUM(U130:Y130)&gt;=3,1,0)</f>
        <v>0</v>
      </c>
      <c r="AA130" s="4">
        <f>SUM(C130,O130:R130,AC130)</f>
        <v>28</v>
      </c>
      <c r="AB130" s="4">
        <f>I130/10+J130/10+K130/10+L130/10+M130/10</f>
        <v>18.100000000000001</v>
      </c>
      <c r="AC130" s="4">
        <f>IF(D130=6,2,0)</f>
        <v>0</v>
      </c>
      <c r="AD130" s="4">
        <f>IF(AA130&gt;AB130,1,0)</f>
        <v>1</v>
      </c>
    </row>
    <row r="131" spans="1:30" x14ac:dyDescent="0.25">
      <c r="A131" s="8" t="s">
        <v>413</v>
      </c>
      <c r="B131" s="8" t="s">
        <v>414</v>
      </c>
      <c r="C131" s="8">
        <v>3</v>
      </c>
      <c r="D131" s="8">
        <v>4</v>
      </c>
      <c r="E131" s="8">
        <v>4</v>
      </c>
      <c r="F131" s="8">
        <v>4</v>
      </c>
      <c r="G131" s="8">
        <v>3</v>
      </c>
      <c r="H131" s="8">
        <v>3</v>
      </c>
      <c r="I131" s="8">
        <v>93</v>
      </c>
      <c r="J131" s="8">
        <v>12</v>
      </c>
      <c r="K131" s="8">
        <v>63</v>
      </c>
      <c r="L131" s="8">
        <v>3</v>
      </c>
      <c r="M131" s="8">
        <v>60</v>
      </c>
      <c r="N131" s="8">
        <f>AVERAGE(E131:H131)</f>
        <v>3.5</v>
      </c>
      <c r="O131" s="8">
        <f>IF(E131=2,0,IF(E131=3,4,IF(E131=4,6,IF(E131=5,8,IF(E131=6,10,0)))))</f>
        <v>6</v>
      </c>
      <c r="P131" s="8">
        <f>IF(F131=2,0,IF(F131=3,4,IF(F131=4,6,IF(F131=5,8,IF(F131=6,10,0)))))</f>
        <v>6</v>
      </c>
      <c r="Q131" s="8">
        <f>IF(G131=2,0,IF(G131=3,4,IF(G131=4,6,IF(G131=5,8,IF(G131=6,10,0)))))</f>
        <v>4</v>
      </c>
      <c r="R131" s="8">
        <f>IF(H131=2,0,IF(H131=3,4,IF(H131=4,6,IF(H131=5,8,IF(H131=6,10,0)))))</f>
        <v>4</v>
      </c>
      <c r="S131" s="4">
        <f>AA131+AB131</f>
        <v>46.1</v>
      </c>
      <c r="T131" s="5">
        <f>IF(S130=S131,T130+1,0)</f>
        <v>2</v>
      </c>
      <c r="U131" s="4">
        <f>IF(I131=100,1,0)</f>
        <v>0</v>
      </c>
      <c r="V131" s="4">
        <f>IF(J131=100,1,0)</f>
        <v>0</v>
      </c>
      <c r="W131" s="4">
        <f>IF(K131=100,1,0)</f>
        <v>0</v>
      </c>
      <c r="X131" s="4">
        <f>IF(L131=100,1,0)</f>
        <v>0</v>
      </c>
      <c r="Y131" s="4">
        <f>IF(M131=100,1,0)</f>
        <v>0</v>
      </c>
      <c r="Z131" s="4">
        <f>IF(SUM(U131:Y131)&gt;=3,1,0)</f>
        <v>0</v>
      </c>
      <c r="AA131" s="4">
        <f>SUM(C131,O131:R131,AC131)</f>
        <v>23</v>
      </c>
      <c r="AB131" s="4">
        <f>I131/10+J131/10+K131/10+L131/10+M131/10</f>
        <v>23.1</v>
      </c>
      <c r="AC131" s="4">
        <f>IF(D131=6,2,0)</f>
        <v>0</v>
      </c>
      <c r="AD131" s="4">
        <f>IF(AA131&gt;AB131,1,0)</f>
        <v>0</v>
      </c>
    </row>
    <row r="132" spans="1:30" x14ac:dyDescent="0.25">
      <c r="A132" s="4" t="s">
        <v>490</v>
      </c>
      <c r="B132" s="4" t="s">
        <v>38</v>
      </c>
      <c r="C132" s="4">
        <v>2</v>
      </c>
      <c r="D132" s="4">
        <v>4</v>
      </c>
      <c r="E132" s="4">
        <v>3</v>
      </c>
      <c r="F132" s="4">
        <v>5</v>
      </c>
      <c r="G132" s="4">
        <v>2</v>
      </c>
      <c r="H132" s="4">
        <v>3</v>
      </c>
      <c r="I132" s="4">
        <v>96</v>
      </c>
      <c r="J132" s="4">
        <v>32</v>
      </c>
      <c r="K132" s="4">
        <v>73</v>
      </c>
      <c r="L132" s="4">
        <v>7</v>
      </c>
      <c r="M132" s="4">
        <v>74</v>
      </c>
      <c r="N132" s="4">
        <f>AVERAGE(E132:H132)</f>
        <v>3.25</v>
      </c>
      <c r="O132" s="4">
        <f>IF(E132=2,0,IF(E132=3,4,IF(E132=4,6,IF(E132=5,8,IF(E132=6,10,0)))))</f>
        <v>4</v>
      </c>
      <c r="P132" s="4">
        <f>IF(F132=2,0,IF(F132=3,4,IF(F132=4,6,IF(F132=5,8,IF(F132=6,10,0)))))</f>
        <v>8</v>
      </c>
      <c r="Q132" s="4">
        <f>IF(G132=2,0,IF(G132=3,4,IF(G132=4,6,IF(G132=5,8,IF(G132=6,10,0)))))</f>
        <v>0</v>
      </c>
      <c r="R132" s="4">
        <f>IF(H132=2,0,IF(H132=3,4,IF(H132=4,6,IF(H132=5,8,IF(H132=6,10,0)))))</f>
        <v>4</v>
      </c>
      <c r="S132" s="4">
        <f>AA132+AB132</f>
        <v>46.2</v>
      </c>
      <c r="T132" s="4">
        <f>IF(S131=S132,T131+1,0)</f>
        <v>0</v>
      </c>
      <c r="U132" s="4">
        <f>IF(I132=100,1,0)</f>
        <v>0</v>
      </c>
      <c r="V132" s="4">
        <f>IF(J132=100,1,0)</f>
        <v>0</v>
      </c>
      <c r="W132" s="4">
        <f>IF(K132=100,1,0)</f>
        <v>0</v>
      </c>
      <c r="X132" s="4">
        <f>IF(L132=100,1,0)</f>
        <v>0</v>
      </c>
      <c r="Y132" s="4">
        <f>IF(M132=100,1,0)</f>
        <v>0</v>
      </c>
      <c r="Z132" s="4">
        <f>IF(SUM(U132:Y132)&gt;=3,1,0)</f>
        <v>0</v>
      </c>
      <c r="AA132" s="4">
        <f>SUM(C132,O132:R132,AC132)</f>
        <v>18</v>
      </c>
      <c r="AB132" s="4">
        <f>I132/10+J132/10+K132/10+L132/10+M132/10</f>
        <v>28.200000000000003</v>
      </c>
      <c r="AC132" s="4">
        <f>IF(D132=6,2,0)</f>
        <v>0</v>
      </c>
      <c r="AD132" s="4">
        <f>IF(AA132&gt;AB132,1,0)</f>
        <v>0</v>
      </c>
    </row>
    <row r="133" spans="1:30" x14ac:dyDescent="0.25">
      <c r="A133" s="4" t="s">
        <v>336</v>
      </c>
      <c r="B133" s="4" t="s">
        <v>210</v>
      </c>
      <c r="C133" s="4">
        <v>8</v>
      </c>
      <c r="D133" s="4">
        <v>5</v>
      </c>
      <c r="E133" s="4">
        <v>6</v>
      </c>
      <c r="F133" s="4">
        <v>4</v>
      </c>
      <c r="G133" s="4">
        <v>5</v>
      </c>
      <c r="H133" s="4">
        <v>4</v>
      </c>
      <c r="I133" s="4">
        <v>5</v>
      </c>
      <c r="J133" s="4">
        <v>48</v>
      </c>
      <c r="K133" s="4">
        <v>2</v>
      </c>
      <c r="L133" s="4">
        <v>12</v>
      </c>
      <c r="M133" s="4">
        <v>15</v>
      </c>
      <c r="N133" s="4">
        <f>AVERAGE(E133:H133)</f>
        <v>4.75</v>
      </c>
      <c r="O133" s="4">
        <f>IF(E133=2,0,IF(E133=3,4,IF(E133=4,6,IF(E133=5,8,IF(E133=6,10,0)))))</f>
        <v>10</v>
      </c>
      <c r="P133" s="4">
        <f>IF(F133=2,0,IF(F133=3,4,IF(F133=4,6,IF(F133=5,8,IF(F133=6,10,0)))))</f>
        <v>6</v>
      </c>
      <c r="Q133" s="4">
        <f>IF(G133=2,0,IF(G133=3,4,IF(G133=4,6,IF(G133=5,8,IF(G133=6,10,0)))))</f>
        <v>8</v>
      </c>
      <c r="R133" s="4">
        <f>IF(H133=2,0,IF(H133=3,4,IF(H133=4,6,IF(H133=5,8,IF(H133=6,10,0)))))</f>
        <v>6</v>
      </c>
      <c r="S133" s="4">
        <f>AA133+AB133</f>
        <v>46.2</v>
      </c>
      <c r="T133" s="4">
        <f>IF(S132=S133,T132+1,0)</f>
        <v>1</v>
      </c>
      <c r="U133" s="4">
        <f>IF(I133=100,1,0)</f>
        <v>0</v>
      </c>
      <c r="V133" s="4">
        <f>IF(J133=100,1,0)</f>
        <v>0</v>
      </c>
      <c r="W133" s="4">
        <f>IF(K133=100,1,0)</f>
        <v>0</v>
      </c>
      <c r="X133" s="4">
        <f>IF(L133=100,1,0)</f>
        <v>0</v>
      </c>
      <c r="Y133" s="4">
        <f>IF(M133=100,1,0)</f>
        <v>0</v>
      </c>
      <c r="Z133" s="4">
        <f>IF(SUM(U133:Y133)&gt;=3,1,0)</f>
        <v>0</v>
      </c>
      <c r="AA133" s="4">
        <f>SUM(C133,O133:R133,AC133)</f>
        <v>38</v>
      </c>
      <c r="AB133" s="4">
        <f>I133/10+J133/10+K133/10+L133/10+M133/10</f>
        <v>8.1999999999999993</v>
      </c>
      <c r="AC133" s="4">
        <f>IF(D133=6,2,0)</f>
        <v>0</v>
      </c>
      <c r="AD133" s="4">
        <f>IF(AA133&gt;AB133,1,0)</f>
        <v>1</v>
      </c>
    </row>
    <row r="134" spans="1:30" x14ac:dyDescent="0.25">
      <c r="A134" s="4" t="s">
        <v>297</v>
      </c>
      <c r="B134" s="4" t="s">
        <v>161</v>
      </c>
      <c r="C134" s="4">
        <v>3</v>
      </c>
      <c r="D134" s="4">
        <v>2</v>
      </c>
      <c r="E134" s="4">
        <v>3</v>
      </c>
      <c r="F134" s="4">
        <v>2</v>
      </c>
      <c r="G134" s="4">
        <v>5</v>
      </c>
      <c r="H134" s="4">
        <v>4</v>
      </c>
      <c r="I134" s="4">
        <v>85</v>
      </c>
      <c r="J134" s="4">
        <v>28</v>
      </c>
      <c r="K134" s="4">
        <v>36</v>
      </c>
      <c r="L134" s="4">
        <v>9</v>
      </c>
      <c r="M134" s="4">
        <v>95</v>
      </c>
      <c r="N134" s="4">
        <f>AVERAGE(E134:H134)</f>
        <v>3.5</v>
      </c>
      <c r="O134" s="4">
        <f>IF(E134=2,0,IF(E134=3,4,IF(E134=4,6,IF(E134=5,8,IF(E134=6,10,0)))))</f>
        <v>4</v>
      </c>
      <c r="P134" s="4">
        <f>IF(F134=2,0,IF(F134=3,4,IF(F134=4,6,IF(F134=5,8,IF(F134=6,10,0)))))</f>
        <v>0</v>
      </c>
      <c r="Q134" s="4">
        <f>IF(G134=2,0,IF(G134=3,4,IF(G134=4,6,IF(G134=5,8,IF(G134=6,10,0)))))</f>
        <v>8</v>
      </c>
      <c r="R134" s="4">
        <f>IF(H134=2,0,IF(H134=3,4,IF(H134=4,6,IF(H134=5,8,IF(H134=6,10,0)))))</f>
        <v>6</v>
      </c>
      <c r="S134" s="4">
        <f>AA134+AB134</f>
        <v>46.3</v>
      </c>
      <c r="T134" s="4">
        <f>IF(S133=S134,T133+1,0)</f>
        <v>0</v>
      </c>
      <c r="U134" s="4">
        <f>IF(I134=100,1,0)</f>
        <v>0</v>
      </c>
      <c r="V134" s="4">
        <f>IF(J134=100,1,0)</f>
        <v>0</v>
      </c>
      <c r="W134" s="4">
        <f>IF(K134=100,1,0)</f>
        <v>0</v>
      </c>
      <c r="X134" s="4">
        <f>IF(L134=100,1,0)</f>
        <v>0</v>
      </c>
      <c r="Y134" s="4">
        <f>IF(M134=100,1,0)</f>
        <v>0</v>
      </c>
      <c r="Z134" s="4">
        <f>IF(SUM(U134:Y134)&gt;=3,1,0)</f>
        <v>0</v>
      </c>
      <c r="AA134" s="4">
        <f>SUM(C134,O134:R134,AC134)</f>
        <v>21</v>
      </c>
      <c r="AB134" s="4">
        <f>I134/10+J134/10+K134/10+L134/10+M134/10</f>
        <v>25.3</v>
      </c>
      <c r="AC134" s="4">
        <f>IF(D134=6,2,0)</f>
        <v>0</v>
      </c>
      <c r="AD134" s="4">
        <f>IF(AA134&gt;AB134,1,0)</f>
        <v>0</v>
      </c>
    </row>
    <row r="135" spans="1:30" x14ac:dyDescent="0.25">
      <c r="A135" s="4" t="s">
        <v>207</v>
      </c>
      <c r="B135" s="4" t="s">
        <v>51</v>
      </c>
      <c r="C135" s="4">
        <v>8</v>
      </c>
      <c r="D135" s="4">
        <v>3</v>
      </c>
      <c r="E135" s="4">
        <v>6</v>
      </c>
      <c r="F135" s="4">
        <v>4</v>
      </c>
      <c r="G135" s="4">
        <v>5</v>
      </c>
      <c r="H135" s="4">
        <v>2</v>
      </c>
      <c r="I135" s="4">
        <v>8</v>
      </c>
      <c r="J135" s="4">
        <v>35</v>
      </c>
      <c r="K135" s="4">
        <v>65</v>
      </c>
      <c r="L135" s="4">
        <v>30</v>
      </c>
      <c r="M135" s="4">
        <v>5</v>
      </c>
      <c r="N135" s="4">
        <f>AVERAGE(E135:H135)</f>
        <v>4.25</v>
      </c>
      <c r="O135" s="4">
        <f>IF(E135=2,0,IF(E135=3,4,IF(E135=4,6,IF(E135=5,8,IF(E135=6,10,0)))))</f>
        <v>10</v>
      </c>
      <c r="P135" s="4">
        <f>IF(F135=2,0,IF(F135=3,4,IF(F135=4,6,IF(F135=5,8,IF(F135=6,10,0)))))</f>
        <v>6</v>
      </c>
      <c r="Q135" s="4">
        <f>IF(G135=2,0,IF(G135=3,4,IF(G135=4,6,IF(G135=5,8,IF(G135=6,10,0)))))</f>
        <v>8</v>
      </c>
      <c r="R135" s="4">
        <f>IF(H135=2,0,IF(H135=3,4,IF(H135=4,6,IF(H135=5,8,IF(H135=6,10,0)))))</f>
        <v>0</v>
      </c>
      <c r="S135" s="4">
        <f>AA135+AB135</f>
        <v>46.3</v>
      </c>
      <c r="T135" s="4">
        <f>IF(S134=S135,T134+1,0)</f>
        <v>1</v>
      </c>
      <c r="U135" s="4">
        <f>IF(I135=100,1,0)</f>
        <v>0</v>
      </c>
      <c r="V135" s="4">
        <f>IF(J135=100,1,0)</f>
        <v>0</v>
      </c>
      <c r="W135" s="4">
        <f>IF(K135=100,1,0)</f>
        <v>0</v>
      </c>
      <c r="X135" s="4">
        <f>IF(L135=100,1,0)</f>
        <v>0</v>
      </c>
      <c r="Y135" s="4">
        <f>IF(M135=100,1,0)</f>
        <v>0</v>
      </c>
      <c r="Z135" s="4">
        <f>IF(SUM(U135:Y135)&gt;=3,1,0)</f>
        <v>0</v>
      </c>
      <c r="AA135" s="4">
        <f>SUM(C135,O135:R135,AC135)</f>
        <v>32</v>
      </c>
      <c r="AB135" s="4">
        <f>I135/10+J135/10+K135/10+L135/10+M135/10</f>
        <v>14.3</v>
      </c>
      <c r="AC135" s="4">
        <f>IF(D135=6,2,0)</f>
        <v>0</v>
      </c>
      <c r="AD135" s="4">
        <f>IF(AA135&gt;AB135,1,0)</f>
        <v>1</v>
      </c>
    </row>
    <row r="136" spans="1:30" x14ac:dyDescent="0.25">
      <c r="A136" s="4" t="s">
        <v>359</v>
      </c>
      <c r="B136" s="4" t="s">
        <v>360</v>
      </c>
      <c r="C136" s="4">
        <v>7</v>
      </c>
      <c r="D136" s="4">
        <v>6</v>
      </c>
      <c r="E136" s="4">
        <v>2</v>
      </c>
      <c r="F136" s="4">
        <v>3</v>
      </c>
      <c r="G136" s="4">
        <v>2</v>
      </c>
      <c r="H136" s="4">
        <v>2</v>
      </c>
      <c r="I136" s="4">
        <v>91</v>
      </c>
      <c r="J136" s="4">
        <v>65</v>
      </c>
      <c r="K136" s="4">
        <v>12</v>
      </c>
      <c r="L136" s="4">
        <v>78</v>
      </c>
      <c r="M136" s="4">
        <v>87</v>
      </c>
      <c r="N136" s="4">
        <f>AVERAGE(E136:H136)</f>
        <v>2.25</v>
      </c>
      <c r="O136" s="4">
        <f>IF(E136=2,0,IF(E136=3,4,IF(E136=4,6,IF(E136=5,8,IF(E136=6,10,0)))))</f>
        <v>0</v>
      </c>
      <c r="P136" s="4">
        <f>IF(F136=2,0,IF(F136=3,4,IF(F136=4,6,IF(F136=5,8,IF(F136=6,10,0)))))</f>
        <v>4</v>
      </c>
      <c r="Q136" s="4">
        <f>IF(G136=2,0,IF(G136=3,4,IF(G136=4,6,IF(G136=5,8,IF(G136=6,10,0)))))</f>
        <v>0</v>
      </c>
      <c r="R136" s="4">
        <f>IF(H136=2,0,IF(H136=3,4,IF(H136=4,6,IF(H136=5,8,IF(H136=6,10,0)))))</f>
        <v>0</v>
      </c>
      <c r="S136" s="4">
        <f>AA136+AB136</f>
        <v>46.3</v>
      </c>
      <c r="T136" s="4">
        <f>IF(S135=S136,T135+1,0)</f>
        <v>2</v>
      </c>
      <c r="U136" s="4">
        <f>IF(I136=100,1,0)</f>
        <v>0</v>
      </c>
      <c r="V136" s="4">
        <f>IF(J136=100,1,0)</f>
        <v>0</v>
      </c>
      <c r="W136" s="4">
        <f>IF(K136=100,1,0)</f>
        <v>0</v>
      </c>
      <c r="X136" s="4">
        <f>IF(L136=100,1,0)</f>
        <v>0</v>
      </c>
      <c r="Y136" s="4">
        <f>IF(M136=100,1,0)</f>
        <v>0</v>
      </c>
      <c r="Z136" s="4">
        <f>IF(SUM(U136:Y136)&gt;=3,1,0)</f>
        <v>0</v>
      </c>
      <c r="AA136" s="4">
        <f>SUM(C136,O136:R136,AC136)</f>
        <v>13</v>
      </c>
      <c r="AB136" s="4">
        <f>I136/10+J136/10+K136/10+L136/10+M136/10</f>
        <v>33.299999999999997</v>
      </c>
      <c r="AC136" s="4">
        <f>IF(D136=6,2,0)</f>
        <v>2</v>
      </c>
      <c r="AD136" s="4">
        <f>IF(AA136&gt;AB136,1,0)</f>
        <v>0</v>
      </c>
    </row>
    <row r="137" spans="1:30" x14ac:dyDescent="0.25">
      <c r="A137" s="4" t="s">
        <v>457</v>
      </c>
      <c r="B137" s="4" t="s">
        <v>409</v>
      </c>
      <c r="C137" s="4">
        <v>0</v>
      </c>
      <c r="D137" s="4">
        <v>3</v>
      </c>
      <c r="E137" s="4">
        <v>6</v>
      </c>
      <c r="F137" s="4">
        <v>4</v>
      </c>
      <c r="G137" s="4">
        <v>6</v>
      </c>
      <c r="H137" s="4">
        <v>3</v>
      </c>
      <c r="I137" s="4">
        <v>13</v>
      </c>
      <c r="J137" s="4">
        <v>42</v>
      </c>
      <c r="K137" s="4">
        <v>23</v>
      </c>
      <c r="L137" s="4">
        <v>14</v>
      </c>
      <c r="M137" s="4">
        <v>73</v>
      </c>
      <c r="N137" s="4">
        <f>AVERAGE(E137:H137)</f>
        <v>4.75</v>
      </c>
      <c r="O137" s="4">
        <f>IF(E137=2,0,IF(E137=3,4,IF(E137=4,6,IF(E137=5,8,IF(E137=6,10,0)))))</f>
        <v>10</v>
      </c>
      <c r="P137" s="4">
        <f>IF(F137=2,0,IF(F137=3,4,IF(F137=4,6,IF(F137=5,8,IF(F137=6,10,0)))))</f>
        <v>6</v>
      </c>
      <c r="Q137" s="4">
        <f>IF(G137=2,0,IF(G137=3,4,IF(G137=4,6,IF(G137=5,8,IF(G137=6,10,0)))))</f>
        <v>10</v>
      </c>
      <c r="R137" s="4">
        <f>IF(H137=2,0,IF(H137=3,4,IF(H137=4,6,IF(H137=5,8,IF(H137=6,10,0)))))</f>
        <v>4</v>
      </c>
      <c r="S137" s="4">
        <f>AA137+AB137</f>
        <v>46.5</v>
      </c>
      <c r="T137" s="4">
        <f>IF(S136=S137,T136+1,0)</f>
        <v>0</v>
      </c>
      <c r="U137" s="4">
        <f>IF(I137=100,1,0)</f>
        <v>0</v>
      </c>
      <c r="V137" s="4">
        <f>IF(J137=100,1,0)</f>
        <v>0</v>
      </c>
      <c r="W137" s="4">
        <f>IF(K137=100,1,0)</f>
        <v>0</v>
      </c>
      <c r="X137" s="4">
        <f>IF(L137=100,1,0)</f>
        <v>0</v>
      </c>
      <c r="Y137" s="4">
        <f>IF(M137=100,1,0)</f>
        <v>0</v>
      </c>
      <c r="Z137" s="4">
        <f>IF(SUM(U137:Y137)&gt;=3,1,0)</f>
        <v>0</v>
      </c>
      <c r="AA137" s="4">
        <f>SUM(C137,O137:R137,AC137)</f>
        <v>30</v>
      </c>
      <c r="AB137" s="4">
        <f>I137/10+J137/10+K137/10+L137/10+M137/10</f>
        <v>16.5</v>
      </c>
      <c r="AC137" s="4">
        <f>IF(D137=6,2,0)</f>
        <v>0</v>
      </c>
      <c r="AD137" s="4">
        <f>IF(AA137&gt;AB137,1,0)</f>
        <v>1</v>
      </c>
    </row>
    <row r="138" spans="1:30" x14ac:dyDescent="0.25">
      <c r="A138" s="4" t="s">
        <v>356</v>
      </c>
      <c r="B138" s="4" t="s">
        <v>357</v>
      </c>
      <c r="C138" s="4">
        <v>2</v>
      </c>
      <c r="D138" s="4">
        <v>4</v>
      </c>
      <c r="E138" s="4">
        <v>2</v>
      </c>
      <c r="F138" s="4">
        <v>4</v>
      </c>
      <c r="G138" s="4">
        <v>3</v>
      </c>
      <c r="H138" s="4">
        <v>4</v>
      </c>
      <c r="I138" s="4">
        <v>65</v>
      </c>
      <c r="J138" s="4">
        <v>50</v>
      </c>
      <c r="K138" s="4">
        <v>15</v>
      </c>
      <c r="L138" s="4">
        <v>67</v>
      </c>
      <c r="M138" s="4">
        <v>88</v>
      </c>
      <c r="N138" s="4">
        <f>AVERAGE(E138:H138)</f>
        <v>3.25</v>
      </c>
      <c r="O138" s="4">
        <f>IF(E138=2,0,IF(E138=3,4,IF(E138=4,6,IF(E138=5,8,IF(E138=6,10,0)))))</f>
        <v>0</v>
      </c>
      <c r="P138" s="4">
        <f>IF(F138=2,0,IF(F138=3,4,IF(F138=4,6,IF(F138=5,8,IF(F138=6,10,0)))))</f>
        <v>6</v>
      </c>
      <c r="Q138" s="4">
        <f>IF(G138=2,0,IF(G138=3,4,IF(G138=4,6,IF(G138=5,8,IF(G138=6,10,0)))))</f>
        <v>4</v>
      </c>
      <c r="R138" s="4">
        <f>IF(H138=2,0,IF(H138=3,4,IF(H138=4,6,IF(H138=5,8,IF(H138=6,10,0)))))</f>
        <v>6</v>
      </c>
      <c r="S138" s="4">
        <f>AA138+AB138</f>
        <v>46.5</v>
      </c>
      <c r="T138" s="4">
        <f>IF(S137=S138,T137+1,0)</f>
        <v>1</v>
      </c>
      <c r="U138" s="4">
        <f>IF(I138=100,1,0)</f>
        <v>0</v>
      </c>
      <c r="V138" s="4">
        <f>IF(J138=100,1,0)</f>
        <v>0</v>
      </c>
      <c r="W138" s="4">
        <f>IF(K138=100,1,0)</f>
        <v>0</v>
      </c>
      <c r="X138" s="4">
        <f>IF(L138=100,1,0)</f>
        <v>0</v>
      </c>
      <c r="Y138" s="4">
        <f>IF(M138=100,1,0)</f>
        <v>0</v>
      </c>
      <c r="Z138" s="4">
        <f>IF(SUM(U138:Y138)&gt;=3,1,0)</f>
        <v>0</v>
      </c>
      <c r="AA138" s="4">
        <f>SUM(C138,O138:R138,AC138)</f>
        <v>18</v>
      </c>
      <c r="AB138" s="4">
        <f>I138/10+J138/10+K138/10+L138/10+M138/10</f>
        <v>28.5</v>
      </c>
      <c r="AC138" s="4">
        <f>IF(D138=6,2,0)</f>
        <v>0</v>
      </c>
      <c r="AD138" s="4">
        <f>IF(AA138&gt;AB138,1,0)</f>
        <v>0</v>
      </c>
    </row>
    <row r="139" spans="1:30" x14ac:dyDescent="0.25">
      <c r="A139" s="4" t="s">
        <v>632</v>
      </c>
      <c r="B139" s="4" t="s">
        <v>633</v>
      </c>
      <c r="C139" s="4">
        <v>0</v>
      </c>
      <c r="D139" s="4">
        <v>4</v>
      </c>
      <c r="E139" s="4">
        <v>6</v>
      </c>
      <c r="F139" s="4">
        <v>5</v>
      </c>
      <c r="G139" s="4">
        <v>2</v>
      </c>
      <c r="H139" s="4">
        <v>4</v>
      </c>
      <c r="I139" s="4">
        <v>72</v>
      </c>
      <c r="J139" s="4">
        <v>33</v>
      </c>
      <c r="K139" s="4">
        <v>40</v>
      </c>
      <c r="L139" s="4">
        <v>62</v>
      </c>
      <c r="M139" s="4">
        <v>19</v>
      </c>
      <c r="N139" s="4">
        <f>AVERAGE(E139:H139)</f>
        <v>4.25</v>
      </c>
      <c r="O139" s="4">
        <f>IF(E139=2,0,IF(E139=3,4,IF(E139=4,6,IF(E139=5,8,IF(E139=6,10,0)))))</f>
        <v>10</v>
      </c>
      <c r="P139" s="4">
        <f>IF(F139=2,0,IF(F139=3,4,IF(F139=4,6,IF(F139=5,8,IF(F139=6,10,0)))))</f>
        <v>8</v>
      </c>
      <c r="Q139" s="4">
        <f>IF(G139=2,0,IF(G139=3,4,IF(G139=4,6,IF(G139=5,8,IF(G139=6,10,0)))))</f>
        <v>0</v>
      </c>
      <c r="R139" s="4">
        <f>IF(H139=2,0,IF(H139=3,4,IF(H139=4,6,IF(H139=5,8,IF(H139=6,10,0)))))</f>
        <v>6</v>
      </c>
      <c r="S139" s="4">
        <f>AA139+AB139</f>
        <v>46.599999999999994</v>
      </c>
      <c r="T139" s="4">
        <f>IF(S138=S139,T138+1,0)</f>
        <v>0</v>
      </c>
      <c r="U139" s="4">
        <f>IF(I139=100,1,0)</f>
        <v>0</v>
      </c>
      <c r="V139" s="4">
        <f>IF(J139=100,1,0)</f>
        <v>0</v>
      </c>
      <c r="W139" s="4">
        <f>IF(K139=100,1,0)</f>
        <v>0</v>
      </c>
      <c r="X139" s="4">
        <f>IF(L139=100,1,0)</f>
        <v>0</v>
      </c>
      <c r="Y139" s="4">
        <f>IF(M139=100,1,0)</f>
        <v>0</v>
      </c>
      <c r="Z139" s="4">
        <f>IF(SUM(U139:Y139)&gt;=3,1,0)</f>
        <v>0</v>
      </c>
      <c r="AA139" s="4">
        <f>SUM(C139,O139:R139,AC139)</f>
        <v>24</v>
      </c>
      <c r="AB139" s="4">
        <f>I139/10+J139/10+K139/10+L139/10+M139/10</f>
        <v>22.599999999999998</v>
      </c>
      <c r="AC139" s="4">
        <f>IF(D139=6,2,0)</f>
        <v>0</v>
      </c>
      <c r="AD139" s="4">
        <f>IF(AA139&gt;AB139,1,0)</f>
        <v>1</v>
      </c>
    </row>
    <row r="140" spans="1:30" x14ac:dyDescent="0.25">
      <c r="A140" s="4" t="s">
        <v>449</v>
      </c>
      <c r="B140" s="4" t="s">
        <v>34</v>
      </c>
      <c r="C140" s="4">
        <v>5</v>
      </c>
      <c r="D140" s="4">
        <v>2</v>
      </c>
      <c r="E140" s="4">
        <v>3</v>
      </c>
      <c r="F140" s="4">
        <v>2</v>
      </c>
      <c r="G140" s="4">
        <v>4</v>
      </c>
      <c r="H140" s="4">
        <v>3</v>
      </c>
      <c r="I140" s="4">
        <v>53</v>
      </c>
      <c r="J140" s="4">
        <v>95</v>
      </c>
      <c r="K140" s="4">
        <v>23</v>
      </c>
      <c r="L140" s="4">
        <v>16</v>
      </c>
      <c r="M140" s="4">
        <v>90</v>
      </c>
      <c r="N140" s="4">
        <f>AVERAGE(E140:H140)</f>
        <v>3</v>
      </c>
      <c r="O140" s="4">
        <f>IF(E140=2,0,IF(E140=3,4,IF(E140=4,6,IF(E140=5,8,IF(E140=6,10,0)))))</f>
        <v>4</v>
      </c>
      <c r="P140" s="4">
        <f>IF(F140=2,0,IF(F140=3,4,IF(F140=4,6,IF(F140=5,8,IF(F140=6,10,0)))))</f>
        <v>0</v>
      </c>
      <c r="Q140" s="4">
        <f>IF(G140=2,0,IF(G140=3,4,IF(G140=4,6,IF(G140=5,8,IF(G140=6,10,0)))))</f>
        <v>6</v>
      </c>
      <c r="R140" s="4">
        <f>IF(H140=2,0,IF(H140=3,4,IF(H140=4,6,IF(H140=5,8,IF(H140=6,10,0)))))</f>
        <v>4</v>
      </c>
      <c r="S140" s="4">
        <f>AA140+AB140</f>
        <v>46.7</v>
      </c>
      <c r="T140" s="4">
        <f>IF(S139=S140,T139+1,0)</f>
        <v>0</v>
      </c>
      <c r="U140" s="4">
        <f>IF(I140=100,1,0)</f>
        <v>0</v>
      </c>
      <c r="V140" s="4">
        <f>IF(J140=100,1,0)</f>
        <v>0</v>
      </c>
      <c r="W140" s="4">
        <f>IF(K140=100,1,0)</f>
        <v>0</v>
      </c>
      <c r="X140" s="4">
        <f>IF(L140=100,1,0)</f>
        <v>0</v>
      </c>
      <c r="Y140" s="4">
        <f>IF(M140=100,1,0)</f>
        <v>0</v>
      </c>
      <c r="Z140" s="4">
        <f>IF(SUM(U140:Y140)&gt;=3,1,0)</f>
        <v>0</v>
      </c>
      <c r="AA140" s="4">
        <f>SUM(C140,O140:R140,AC140)</f>
        <v>19</v>
      </c>
      <c r="AB140" s="4">
        <f>I140/10+J140/10+K140/10+L140/10+M140/10</f>
        <v>27.700000000000003</v>
      </c>
      <c r="AC140" s="4">
        <f>IF(D140=6,2,0)</f>
        <v>0</v>
      </c>
      <c r="AD140" s="4">
        <f>IF(AA140&gt;AB140,1,0)</f>
        <v>0</v>
      </c>
    </row>
    <row r="141" spans="1:30" x14ac:dyDescent="0.25">
      <c r="A141" s="4" t="s">
        <v>560</v>
      </c>
      <c r="B141" s="4" t="s">
        <v>145</v>
      </c>
      <c r="C141" s="4">
        <v>4</v>
      </c>
      <c r="D141" s="4">
        <v>2</v>
      </c>
      <c r="E141" s="4">
        <v>4</v>
      </c>
      <c r="F141" s="4">
        <v>5</v>
      </c>
      <c r="G141" s="4">
        <v>5</v>
      </c>
      <c r="H141" s="4">
        <v>4</v>
      </c>
      <c r="I141" s="4">
        <v>52</v>
      </c>
      <c r="J141" s="4">
        <v>73</v>
      </c>
      <c r="K141" s="4">
        <v>12</v>
      </c>
      <c r="L141" s="4">
        <v>3</v>
      </c>
      <c r="M141" s="4">
        <v>7</v>
      </c>
      <c r="N141" s="4">
        <f>AVERAGE(E141:H141)</f>
        <v>4.5</v>
      </c>
      <c r="O141" s="4">
        <f>IF(E141=2,0,IF(E141=3,4,IF(E141=4,6,IF(E141=5,8,IF(E141=6,10,0)))))</f>
        <v>6</v>
      </c>
      <c r="P141" s="4">
        <f>IF(F141=2,0,IF(F141=3,4,IF(F141=4,6,IF(F141=5,8,IF(F141=6,10,0)))))</f>
        <v>8</v>
      </c>
      <c r="Q141" s="4">
        <f>IF(G141=2,0,IF(G141=3,4,IF(G141=4,6,IF(G141=5,8,IF(G141=6,10,0)))))</f>
        <v>8</v>
      </c>
      <c r="R141" s="4">
        <f>IF(H141=2,0,IF(H141=3,4,IF(H141=4,6,IF(H141=5,8,IF(H141=6,10,0)))))</f>
        <v>6</v>
      </c>
      <c r="S141" s="4">
        <f>AA141+AB141</f>
        <v>46.7</v>
      </c>
      <c r="T141" s="4">
        <f>IF(S140=S141,T140+1,0)</f>
        <v>1</v>
      </c>
      <c r="U141" s="4">
        <f>IF(I141=100,1,0)</f>
        <v>0</v>
      </c>
      <c r="V141" s="4">
        <f>IF(J141=100,1,0)</f>
        <v>0</v>
      </c>
      <c r="W141" s="4">
        <f>IF(K141=100,1,0)</f>
        <v>0</v>
      </c>
      <c r="X141" s="4">
        <f>IF(L141=100,1,0)</f>
        <v>0</v>
      </c>
      <c r="Y141" s="4">
        <f>IF(M141=100,1,0)</f>
        <v>0</v>
      </c>
      <c r="Z141" s="4">
        <f>IF(SUM(U141:Y141)&gt;=3,1,0)</f>
        <v>0</v>
      </c>
      <c r="AA141" s="4">
        <f>SUM(C141,O141:R141,AC141)</f>
        <v>32</v>
      </c>
      <c r="AB141" s="4">
        <f>I141/10+J141/10+K141/10+L141/10+M141/10</f>
        <v>14.7</v>
      </c>
      <c r="AC141" s="4">
        <f>IF(D141=6,2,0)</f>
        <v>0</v>
      </c>
      <c r="AD141" s="4">
        <f>IF(AA141&gt;AB141,1,0)</f>
        <v>1</v>
      </c>
    </row>
    <row r="142" spans="1:30" x14ac:dyDescent="0.25">
      <c r="A142" s="4" t="s">
        <v>596</v>
      </c>
      <c r="B142" s="4" t="s">
        <v>180</v>
      </c>
      <c r="C142" s="4">
        <v>4</v>
      </c>
      <c r="D142" s="4">
        <v>2</v>
      </c>
      <c r="E142" s="4">
        <v>2</v>
      </c>
      <c r="F142" s="4">
        <v>6</v>
      </c>
      <c r="G142" s="4">
        <v>4</v>
      </c>
      <c r="H142" s="4">
        <v>3</v>
      </c>
      <c r="I142" s="4">
        <v>47</v>
      </c>
      <c r="J142" s="4">
        <v>8</v>
      </c>
      <c r="K142" s="4">
        <v>77</v>
      </c>
      <c r="L142" s="4">
        <v>85</v>
      </c>
      <c r="M142" s="4">
        <v>10</v>
      </c>
      <c r="N142" s="4">
        <f>AVERAGE(E142:H142)</f>
        <v>3.75</v>
      </c>
      <c r="O142" s="4">
        <f>IF(E142=2,0,IF(E142=3,4,IF(E142=4,6,IF(E142=5,8,IF(E142=6,10,0)))))</f>
        <v>0</v>
      </c>
      <c r="P142" s="4">
        <f>IF(F142=2,0,IF(F142=3,4,IF(F142=4,6,IF(F142=5,8,IF(F142=6,10,0)))))</f>
        <v>10</v>
      </c>
      <c r="Q142" s="4">
        <f>IF(G142=2,0,IF(G142=3,4,IF(G142=4,6,IF(G142=5,8,IF(G142=6,10,0)))))</f>
        <v>6</v>
      </c>
      <c r="R142" s="4">
        <f>IF(H142=2,0,IF(H142=3,4,IF(H142=4,6,IF(H142=5,8,IF(H142=6,10,0)))))</f>
        <v>4</v>
      </c>
      <c r="S142" s="4">
        <f>AA142+AB142</f>
        <v>46.7</v>
      </c>
      <c r="T142" s="4">
        <f>IF(S141=S142,T141+1,0)</f>
        <v>2</v>
      </c>
      <c r="U142" s="4">
        <f>IF(I142=100,1,0)</f>
        <v>0</v>
      </c>
      <c r="V142" s="4">
        <f>IF(J142=100,1,0)</f>
        <v>0</v>
      </c>
      <c r="W142" s="4">
        <f>IF(K142=100,1,0)</f>
        <v>0</v>
      </c>
      <c r="X142" s="4">
        <f>IF(L142=100,1,0)</f>
        <v>0</v>
      </c>
      <c r="Y142" s="4">
        <f>IF(M142=100,1,0)</f>
        <v>0</v>
      </c>
      <c r="Z142" s="4">
        <f>IF(SUM(U142:Y142)&gt;=3,1,0)</f>
        <v>0</v>
      </c>
      <c r="AA142" s="4">
        <f>SUM(C142,O142:R142,AC142)</f>
        <v>24</v>
      </c>
      <c r="AB142" s="4">
        <f>I142/10+J142/10+K142/10+L142/10+M142/10</f>
        <v>22.7</v>
      </c>
      <c r="AC142" s="4">
        <f>IF(D142=6,2,0)</f>
        <v>0</v>
      </c>
      <c r="AD142" s="4">
        <f>IF(AA142&gt;AB142,1,0)</f>
        <v>1</v>
      </c>
    </row>
    <row r="143" spans="1:30" x14ac:dyDescent="0.25">
      <c r="A143" s="4" t="s">
        <v>411</v>
      </c>
      <c r="B143" s="4" t="s">
        <v>515</v>
      </c>
      <c r="C143" s="4">
        <v>0</v>
      </c>
      <c r="D143" s="4">
        <v>6</v>
      </c>
      <c r="E143" s="4">
        <v>6</v>
      </c>
      <c r="F143" s="4">
        <v>3</v>
      </c>
      <c r="G143" s="4">
        <v>4</v>
      </c>
      <c r="H143" s="4">
        <v>3</v>
      </c>
      <c r="I143" s="4">
        <v>86</v>
      </c>
      <c r="J143" s="4">
        <v>20</v>
      </c>
      <c r="K143" s="4">
        <v>40</v>
      </c>
      <c r="L143" s="4">
        <v>37</v>
      </c>
      <c r="M143" s="4">
        <v>24</v>
      </c>
      <c r="N143" s="4">
        <f>AVERAGE(E143:H143)</f>
        <v>4</v>
      </c>
      <c r="O143" s="4">
        <f>IF(E143=2,0,IF(E143=3,4,IF(E143=4,6,IF(E143=5,8,IF(E143=6,10,0)))))</f>
        <v>10</v>
      </c>
      <c r="P143" s="4">
        <f>IF(F143=2,0,IF(F143=3,4,IF(F143=4,6,IF(F143=5,8,IF(F143=6,10,0)))))</f>
        <v>4</v>
      </c>
      <c r="Q143" s="4">
        <f>IF(G143=2,0,IF(G143=3,4,IF(G143=4,6,IF(G143=5,8,IF(G143=6,10,0)))))</f>
        <v>6</v>
      </c>
      <c r="R143" s="4">
        <f>IF(H143=2,0,IF(H143=3,4,IF(H143=4,6,IF(H143=5,8,IF(H143=6,10,0)))))</f>
        <v>4</v>
      </c>
      <c r="S143" s="4">
        <f>AA143+AB143</f>
        <v>46.7</v>
      </c>
      <c r="T143" s="4">
        <f>IF(S142=S143,T142+1,0)</f>
        <v>3</v>
      </c>
      <c r="U143" s="4">
        <f>IF(I143=100,1,0)</f>
        <v>0</v>
      </c>
      <c r="V143" s="4">
        <f>IF(J143=100,1,0)</f>
        <v>0</v>
      </c>
      <c r="W143" s="4">
        <f>IF(K143=100,1,0)</f>
        <v>0</v>
      </c>
      <c r="X143" s="4">
        <f>IF(L143=100,1,0)</f>
        <v>0</v>
      </c>
      <c r="Y143" s="4">
        <f>IF(M143=100,1,0)</f>
        <v>0</v>
      </c>
      <c r="Z143" s="4">
        <f>IF(SUM(U143:Y143)&gt;=3,1,0)</f>
        <v>0</v>
      </c>
      <c r="AA143" s="4">
        <f>SUM(C143,O143:R143,AC143)</f>
        <v>26</v>
      </c>
      <c r="AB143" s="4">
        <f>I143/10+J143/10+K143/10+L143/10+M143/10</f>
        <v>20.7</v>
      </c>
      <c r="AC143" s="4">
        <f>IF(D143=6,2,0)</f>
        <v>2</v>
      </c>
      <c r="AD143" s="4">
        <f>IF(AA143&gt;AB143,1,0)</f>
        <v>1</v>
      </c>
    </row>
    <row r="144" spans="1:30" x14ac:dyDescent="0.25">
      <c r="A144" s="4" t="s">
        <v>668</v>
      </c>
      <c r="B144" s="4" t="s">
        <v>83</v>
      </c>
      <c r="C144" s="4">
        <v>6</v>
      </c>
      <c r="D144" s="4">
        <v>6</v>
      </c>
      <c r="E144" s="4">
        <v>5</v>
      </c>
      <c r="F144" s="4">
        <v>6</v>
      </c>
      <c r="G144" s="4">
        <v>2</v>
      </c>
      <c r="H144" s="4">
        <v>4</v>
      </c>
      <c r="I144" s="4">
        <v>22</v>
      </c>
      <c r="J144" s="4">
        <v>29</v>
      </c>
      <c r="K144" s="4">
        <v>31</v>
      </c>
      <c r="L144" s="4">
        <v>9</v>
      </c>
      <c r="M144" s="4">
        <v>56</v>
      </c>
      <c r="N144" s="4">
        <f>AVERAGE(E144:H144)</f>
        <v>4.25</v>
      </c>
      <c r="O144" s="4">
        <f>IF(E144=2,0,IF(E144=3,4,IF(E144=4,6,IF(E144=5,8,IF(E144=6,10,0)))))</f>
        <v>8</v>
      </c>
      <c r="P144" s="4">
        <f>IF(F144=2,0,IF(F144=3,4,IF(F144=4,6,IF(F144=5,8,IF(F144=6,10,0)))))</f>
        <v>10</v>
      </c>
      <c r="Q144" s="4">
        <f>IF(G144=2,0,IF(G144=3,4,IF(G144=4,6,IF(G144=5,8,IF(G144=6,10,0)))))</f>
        <v>0</v>
      </c>
      <c r="R144" s="4">
        <f>IF(H144=2,0,IF(H144=3,4,IF(H144=4,6,IF(H144=5,8,IF(H144=6,10,0)))))</f>
        <v>6</v>
      </c>
      <c r="S144" s="4">
        <f>AA144+AB144</f>
        <v>46.7</v>
      </c>
      <c r="T144" s="4">
        <f>IF(S143=S144,T143+1,0)</f>
        <v>4</v>
      </c>
      <c r="U144" s="4">
        <f>IF(I144=100,1,0)</f>
        <v>0</v>
      </c>
      <c r="V144" s="4">
        <f>IF(J144=100,1,0)</f>
        <v>0</v>
      </c>
      <c r="W144" s="4">
        <f>IF(K144=100,1,0)</f>
        <v>0</v>
      </c>
      <c r="X144" s="4">
        <f>IF(L144=100,1,0)</f>
        <v>0</v>
      </c>
      <c r="Y144" s="4">
        <f>IF(M144=100,1,0)</f>
        <v>0</v>
      </c>
      <c r="Z144" s="4">
        <f>IF(SUM(U144:Y144)&gt;=3,1,0)</f>
        <v>0</v>
      </c>
      <c r="AA144" s="4">
        <f>SUM(C144,O144:R144,AC144)</f>
        <v>32</v>
      </c>
      <c r="AB144" s="4">
        <f>I144/10+J144/10+K144/10+L144/10+M144/10</f>
        <v>14.7</v>
      </c>
      <c r="AC144" s="4">
        <f>IF(D144=6,2,0)</f>
        <v>2</v>
      </c>
      <c r="AD144" s="4">
        <f>IF(AA144&gt;AB144,1,0)</f>
        <v>1</v>
      </c>
    </row>
    <row r="145" spans="1:30" x14ac:dyDescent="0.25">
      <c r="A145" s="4" t="s">
        <v>111</v>
      </c>
      <c r="B145" s="4" t="s">
        <v>74</v>
      </c>
      <c r="C145" s="4">
        <v>5</v>
      </c>
      <c r="D145" s="4">
        <v>2</v>
      </c>
      <c r="E145" s="4">
        <v>4</v>
      </c>
      <c r="F145" s="4">
        <v>5</v>
      </c>
      <c r="G145" s="4">
        <v>5</v>
      </c>
      <c r="H145" s="4">
        <v>3</v>
      </c>
      <c r="I145" s="4">
        <v>39</v>
      </c>
      <c r="J145" s="4">
        <v>16</v>
      </c>
      <c r="K145" s="4">
        <v>8</v>
      </c>
      <c r="L145" s="4">
        <v>66</v>
      </c>
      <c r="M145" s="4">
        <v>29</v>
      </c>
      <c r="N145" s="4">
        <f>AVERAGE(E145:H145)</f>
        <v>4.25</v>
      </c>
      <c r="O145" s="4">
        <f>IF(E145=2,0,IF(E145=3,4,IF(E145=4,6,IF(E145=5,8,IF(E145=6,10,0)))))</f>
        <v>6</v>
      </c>
      <c r="P145" s="4">
        <f>IF(F145=2,0,IF(F145=3,4,IF(F145=4,6,IF(F145=5,8,IF(F145=6,10,0)))))</f>
        <v>8</v>
      </c>
      <c r="Q145" s="4">
        <f>IF(G145=2,0,IF(G145=3,4,IF(G145=4,6,IF(G145=5,8,IF(G145=6,10,0)))))</f>
        <v>8</v>
      </c>
      <c r="R145" s="4">
        <f>IF(H145=2,0,IF(H145=3,4,IF(H145=4,6,IF(H145=5,8,IF(H145=6,10,0)))))</f>
        <v>4</v>
      </c>
      <c r="S145" s="4">
        <f>AA145+AB145</f>
        <v>46.8</v>
      </c>
      <c r="T145" s="4">
        <f>IF(S144=S145,T144+1,0)</f>
        <v>0</v>
      </c>
      <c r="U145" s="4">
        <f>IF(I145=100,1,0)</f>
        <v>0</v>
      </c>
      <c r="V145" s="4">
        <f>IF(J145=100,1,0)</f>
        <v>0</v>
      </c>
      <c r="W145" s="4">
        <f>IF(K145=100,1,0)</f>
        <v>0</v>
      </c>
      <c r="X145" s="4">
        <f>IF(L145=100,1,0)</f>
        <v>0</v>
      </c>
      <c r="Y145" s="4">
        <f>IF(M145=100,1,0)</f>
        <v>0</v>
      </c>
      <c r="Z145" s="4">
        <f>IF(SUM(U145:Y145)&gt;=3,1,0)</f>
        <v>0</v>
      </c>
      <c r="AA145" s="4">
        <f>SUM(C145,O145:R145,AC145)</f>
        <v>31</v>
      </c>
      <c r="AB145" s="4">
        <f>I145/10+J145/10+K145/10+L145/10+M145/10</f>
        <v>15.799999999999999</v>
      </c>
      <c r="AC145" s="4">
        <f>IF(D145=6,2,0)</f>
        <v>0</v>
      </c>
      <c r="AD145" s="4">
        <f>IF(AA145&gt;AB145,1,0)</f>
        <v>1</v>
      </c>
    </row>
    <row r="146" spans="1:30" x14ac:dyDescent="0.25">
      <c r="A146" s="4" t="s">
        <v>446</v>
      </c>
      <c r="B146" s="4" t="s">
        <v>30</v>
      </c>
      <c r="C146" s="4">
        <v>3</v>
      </c>
      <c r="D146" s="4">
        <v>2</v>
      </c>
      <c r="E146" s="4">
        <v>5</v>
      </c>
      <c r="F146" s="4">
        <v>3</v>
      </c>
      <c r="G146" s="4">
        <v>3</v>
      </c>
      <c r="H146" s="4">
        <v>4</v>
      </c>
      <c r="I146" s="4">
        <v>95</v>
      </c>
      <c r="J146" s="4">
        <v>25</v>
      </c>
      <c r="K146" s="4">
        <v>48</v>
      </c>
      <c r="L146" s="4">
        <v>27</v>
      </c>
      <c r="M146" s="4">
        <v>23</v>
      </c>
      <c r="N146" s="4">
        <f>AVERAGE(E146:H146)</f>
        <v>3.75</v>
      </c>
      <c r="O146" s="4">
        <f>IF(E146=2,0,IF(E146=3,4,IF(E146=4,6,IF(E146=5,8,IF(E146=6,10,0)))))</f>
        <v>8</v>
      </c>
      <c r="P146" s="4">
        <f>IF(F146=2,0,IF(F146=3,4,IF(F146=4,6,IF(F146=5,8,IF(F146=6,10,0)))))</f>
        <v>4</v>
      </c>
      <c r="Q146" s="4">
        <f>IF(G146=2,0,IF(G146=3,4,IF(G146=4,6,IF(G146=5,8,IF(G146=6,10,0)))))</f>
        <v>4</v>
      </c>
      <c r="R146" s="4">
        <f>IF(H146=2,0,IF(H146=3,4,IF(H146=4,6,IF(H146=5,8,IF(H146=6,10,0)))))</f>
        <v>6</v>
      </c>
      <c r="S146" s="4">
        <f>AA146+AB146</f>
        <v>46.8</v>
      </c>
      <c r="T146" s="4">
        <f>IF(S145=S146,T145+1,0)</f>
        <v>1</v>
      </c>
      <c r="U146" s="4">
        <f>IF(I146=100,1,0)</f>
        <v>0</v>
      </c>
      <c r="V146" s="4">
        <f>IF(J146=100,1,0)</f>
        <v>0</v>
      </c>
      <c r="W146" s="4">
        <f>IF(K146=100,1,0)</f>
        <v>0</v>
      </c>
      <c r="X146" s="4">
        <f>IF(L146=100,1,0)</f>
        <v>0</v>
      </c>
      <c r="Y146" s="4">
        <f>IF(M146=100,1,0)</f>
        <v>0</v>
      </c>
      <c r="Z146" s="4">
        <f>IF(SUM(U146:Y146)&gt;=3,1,0)</f>
        <v>0</v>
      </c>
      <c r="AA146" s="4">
        <f>SUM(C146,O146:R146,AC146)</f>
        <v>25</v>
      </c>
      <c r="AB146" s="4">
        <f>I146/10+J146/10+K146/10+L146/10+M146/10</f>
        <v>21.8</v>
      </c>
      <c r="AC146" s="4">
        <f>IF(D146=6,2,0)</f>
        <v>0</v>
      </c>
      <c r="AD146" s="4">
        <f>IF(AA146&gt;AB146,1,0)</f>
        <v>1</v>
      </c>
    </row>
    <row r="147" spans="1:30" x14ac:dyDescent="0.25">
      <c r="A147" s="4" t="s">
        <v>525</v>
      </c>
      <c r="B147" s="4" t="s">
        <v>526</v>
      </c>
      <c r="C147" s="4">
        <v>5</v>
      </c>
      <c r="D147" s="4">
        <v>2</v>
      </c>
      <c r="E147" s="4">
        <v>5</v>
      </c>
      <c r="F147" s="4">
        <v>6</v>
      </c>
      <c r="G147" s="4">
        <v>3</v>
      </c>
      <c r="H147" s="4">
        <v>3</v>
      </c>
      <c r="I147" s="4">
        <v>23</v>
      </c>
      <c r="J147" s="4">
        <v>10</v>
      </c>
      <c r="K147" s="4">
        <v>99</v>
      </c>
      <c r="L147" s="4">
        <v>23</v>
      </c>
      <c r="M147" s="4">
        <v>4</v>
      </c>
      <c r="N147" s="4">
        <f>AVERAGE(E147:H147)</f>
        <v>4.25</v>
      </c>
      <c r="O147" s="4">
        <f>IF(E147=2,0,IF(E147=3,4,IF(E147=4,6,IF(E147=5,8,IF(E147=6,10,0)))))</f>
        <v>8</v>
      </c>
      <c r="P147" s="4">
        <f>IF(F147=2,0,IF(F147=3,4,IF(F147=4,6,IF(F147=5,8,IF(F147=6,10,0)))))</f>
        <v>10</v>
      </c>
      <c r="Q147" s="4">
        <f>IF(G147=2,0,IF(G147=3,4,IF(G147=4,6,IF(G147=5,8,IF(G147=6,10,0)))))</f>
        <v>4</v>
      </c>
      <c r="R147" s="4">
        <f>IF(H147=2,0,IF(H147=3,4,IF(H147=4,6,IF(H147=5,8,IF(H147=6,10,0)))))</f>
        <v>4</v>
      </c>
      <c r="S147" s="4">
        <f>AA147+AB147</f>
        <v>46.9</v>
      </c>
      <c r="T147" s="4">
        <f>IF(S146=S147,T146+1,0)</f>
        <v>0</v>
      </c>
      <c r="U147" s="4">
        <f>IF(I147=100,1,0)</f>
        <v>0</v>
      </c>
      <c r="V147" s="4">
        <f>IF(J147=100,1,0)</f>
        <v>0</v>
      </c>
      <c r="W147" s="4">
        <f>IF(K147=100,1,0)</f>
        <v>0</v>
      </c>
      <c r="X147" s="4">
        <f>IF(L147=100,1,0)</f>
        <v>0</v>
      </c>
      <c r="Y147" s="4">
        <f>IF(M147=100,1,0)</f>
        <v>0</v>
      </c>
      <c r="Z147" s="4">
        <f>IF(SUM(U147:Y147)&gt;=3,1,0)</f>
        <v>0</v>
      </c>
      <c r="AA147" s="4">
        <f>SUM(C147,O147:R147,AC147)</f>
        <v>31</v>
      </c>
      <c r="AB147" s="4">
        <f>I147/10+J147/10+K147/10+L147/10+M147/10</f>
        <v>15.9</v>
      </c>
      <c r="AC147" s="4">
        <f>IF(D147=6,2,0)</f>
        <v>0</v>
      </c>
      <c r="AD147" s="4">
        <f>IF(AA147&gt;AB147,1,0)</f>
        <v>1</v>
      </c>
    </row>
    <row r="148" spans="1:30" x14ac:dyDescent="0.25">
      <c r="A148" s="4" t="s">
        <v>461</v>
      </c>
      <c r="B148" s="4" t="s">
        <v>28</v>
      </c>
      <c r="C148" s="4">
        <v>2</v>
      </c>
      <c r="D148" s="4">
        <v>4</v>
      </c>
      <c r="E148" s="4">
        <v>5</v>
      </c>
      <c r="F148" s="4">
        <v>2</v>
      </c>
      <c r="G148" s="4">
        <v>5</v>
      </c>
      <c r="H148" s="4">
        <v>2</v>
      </c>
      <c r="I148" s="4">
        <v>26</v>
      </c>
      <c r="J148" s="4">
        <v>69</v>
      </c>
      <c r="K148" s="4">
        <v>46</v>
      </c>
      <c r="L148" s="4">
        <v>57</v>
      </c>
      <c r="M148" s="4">
        <v>91</v>
      </c>
      <c r="N148" s="4">
        <f>AVERAGE(E148:H148)</f>
        <v>3.5</v>
      </c>
      <c r="O148" s="4">
        <f>IF(E148=2,0,IF(E148=3,4,IF(E148=4,6,IF(E148=5,8,IF(E148=6,10,0)))))</f>
        <v>8</v>
      </c>
      <c r="P148" s="4">
        <f>IF(F148=2,0,IF(F148=3,4,IF(F148=4,6,IF(F148=5,8,IF(F148=6,10,0)))))</f>
        <v>0</v>
      </c>
      <c r="Q148" s="4">
        <f>IF(G148=2,0,IF(G148=3,4,IF(G148=4,6,IF(G148=5,8,IF(G148=6,10,0)))))</f>
        <v>8</v>
      </c>
      <c r="R148" s="4">
        <f>IF(H148=2,0,IF(H148=3,4,IF(H148=4,6,IF(H148=5,8,IF(H148=6,10,0)))))</f>
        <v>0</v>
      </c>
      <c r="S148" s="4">
        <f>AA148+AB148</f>
        <v>46.9</v>
      </c>
      <c r="T148" s="4">
        <f>IF(S147=S148,T147+1,0)</f>
        <v>1</v>
      </c>
      <c r="U148" s="4">
        <f>IF(I148=100,1,0)</f>
        <v>0</v>
      </c>
      <c r="V148" s="4">
        <f>IF(J148=100,1,0)</f>
        <v>0</v>
      </c>
      <c r="W148" s="4">
        <f>IF(K148=100,1,0)</f>
        <v>0</v>
      </c>
      <c r="X148" s="4">
        <f>IF(L148=100,1,0)</f>
        <v>0</v>
      </c>
      <c r="Y148" s="4">
        <f>IF(M148=100,1,0)</f>
        <v>0</v>
      </c>
      <c r="Z148" s="4">
        <f>IF(SUM(U148:Y148)&gt;=3,1,0)</f>
        <v>0</v>
      </c>
      <c r="AA148" s="4">
        <f>SUM(C148,O148:R148,AC148)</f>
        <v>18</v>
      </c>
      <c r="AB148" s="4">
        <f>I148/10+J148/10+K148/10+L148/10+M148/10</f>
        <v>28.9</v>
      </c>
      <c r="AC148" s="4">
        <f>IF(D148=6,2,0)</f>
        <v>0</v>
      </c>
      <c r="AD148" s="4">
        <f>IF(AA148&gt;AB148,1,0)</f>
        <v>0</v>
      </c>
    </row>
    <row r="149" spans="1:30" x14ac:dyDescent="0.25">
      <c r="A149" s="4" t="s">
        <v>634</v>
      </c>
      <c r="B149" s="4" t="s">
        <v>635</v>
      </c>
      <c r="C149" s="4">
        <v>0</v>
      </c>
      <c r="D149" s="4">
        <v>4</v>
      </c>
      <c r="E149" s="4">
        <v>2</v>
      </c>
      <c r="F149" s="4">
        <v>6</v>
      </c>
      <c r="G149" s="4">
        <v>2</v>
      </c>
      <c r="H149" s="4">
        <v>5</v>
      </c>
      <c r="I149" s="4">
        <v>57</v>
      </c>
      <c r="J149" s="4">
        <v>88</v>
      </c>
      <c r="K149" s="4">
        <v>53</v>
      </c>
      <c r="L149" s="4">
        <v>42</v>
      </c>
      <c r="M149" s="4">
        <v>49</v>
      </c>
      <c r="N149" s="4">
        <f>AVERAGE(E149:H149)</f>
        <v>3.75</v>
      </c>
      <c r="O149" s="4">
        <f>IF(E149=2,0,IF(E149=3,4,IF(E149=4,6,IF(E149=5,8,IF(E149=6,10,0)))))</f>
        <v>0</v>
      </c>
      <c r="P149" s="4">
        <f>IF(F149=2,0,IF(F149=3,4,IF(F149=4,6,IF(F149=5,8,IF(F149=6,10,0)))))</f>
        <v>10</v>
      </c>
      <c r="Q149" s="4">
        <f>IF(G149=2,0,IF(G149=3,4,IF(G149=4,6,IF(G149=5,8,IF(G149=6,10,0)))))</f>
        <v>0</v>
      </c>
      <c r="R149" s="4">
        <f>IF(H149=2,0,IF(H149=3,4,IF(H149=4,6,IF(H149=5,8,IF(H149=6,10,0)))))</f>
        <v>8</v>
      </c>
      <c r="S149" s="4">
        <f>AA149+AB149</f>
        <v>46.9</v>
      </c>
      <c r="T149" s="4">
        <f>IF(S148=S149,T148+1,0)</f>
        <v>2</v>
      </c>
      <c r="U149" s="4">
        <f>IF(I149=100,1,0)</f>
        <v>0</v>
      </c>
      <c r="V149" s="4">
        <f>IF(J149=100,1,0)</f>
        <v>0</v>
      </c>
      <c r="W149" s="4">
        <f>IF(K149=100,1,0)</f>
        <v>0</v>
      </c>
      <c r="X149" s="4">
        <f>IF(L149=100,1,0)</f>
        <v>0</v>
      </c>
      <c r="Y149" s="4">
        <f>IF(M149=100,1,0)</f>
        <v>0</v>
      </c>
      <c r="Z149" s="4">
        <f>IF(SUM(U149:Y149)&gt;=3,1,0)</f>
        <v>0</v>
      </c>
      <c r="AA149" s="4">
        <f>SUM(C149,O149:R149,AC149)</f>
        <v>18</v>
      </c>
      <c r="AB149" s="4">
        <f>I149/10+J149/10+K149/10+L149/10+M149/10</f>
        <v>28.9</v>
      </c>
      <c r="AC149" s="4">
        <f>IF(D149=6,2,0)</f>
        <v>0</v>
      </c>
      <c r="AD149" s="4">
        <f>IF(AA149&gt;AB149,1,0)</f>
        <v>0</v>
      </c>
    </row>
    <row r="150" spans="1:30" x14ac:dyDescent="0.25">
      <c r="A150" s="4" t="s">
        <v>264</v>
      </c>
      <c r="B150" s="4" t="s">
        <v>246</v>
      </c>
      <c r="C150" s="4">
        <v>7</v>
      </c>
      <c r="D150" s="4">
        <v>2</v>
      </c>
      <c r="E150" s="4">
        <v>4</v>
      </c>
      <c r="F150" s="4">
        <v>3</v>
      </c>
      <c r="G150" s="4">
        <v>6</v>
      </c>
      <c r="H150" s="4">
        <v>3</v>
      </c>
      <c r="I150" s="4">
        <v>13</v>
      </c>
      <c r="J150" s="4">
        <v>89</v>
      </c>
      <c r="K150" s="4">
        <v>20</v>
      </c>
      <c r="L150" s="4">
        <v>2</v>
      </c>
      <c r="M150" s="4">
        <v>36</v>
      </c>
      <c r="N150" s="4">
        <f>AVERAGE(E150:H150)</f>
        <v>4</v>
      </c>
      <c r="O150" s="4">
        <f>IF(E150=2,0,IF(E150=3,4,IF(E150=4,6,IF(E150=5,8,IF(E150=6,10,0)))))</f>
        <v>6</v>
      </c>
      <c r="P150" s="4">
        <f>IF(F150=2,0,IF(F150=3,4,IF(F150=4,6,IF(F150=5,8,IF(F150=6,10,0)))))</f>
        <v>4</v>
      </c>
      <c r="Q150" s="4">
        <f>IF(G150=2,0,IF(G150=3,4,IF(G150=4,6,IF(G150=5,8,IF(G150=6,10,0)))))</f>
        <v>10</v>
      </c>
      <c r="R150" s="4">
        <f>IF(H150=2,0,IF(H150=3,4,IF(H150=4,6,IF(H150=5,8,IF(H150=6,10,0)))))</f>
        <v>4</v>
      </c>
      <c r="S150" s="4">
        <f>AA150+AB150</f>
        <v>47</v>
      </c>
      <c r="T150" s="4">
        <f>IF(S149=S150,T149+1,0)</f>
        <v>0</v>
      </c>
      <c r="U150" s="4">
        <f>IF(I150=100,1,0)</f>
        <v>0</v>
      </c>
      <c r="V150" s="4">
        <f>IF(J150=100,1,0)</f>
        <v>0</v>
      </c>
      <c r="W150" s="4">
        <f>IF(K150=100,1,0)</f>
        <v>0</v>
      </c>
      <c r="X150" s="4">
        <f>IF(L150=100,1,0)</f>
        <v>0</v>
      </c>
      <c r="Y150" s="4">
        <f>IF(M150=100,1,0)</f>
        <v>0</v>
      </c>
      <c r="Z150" s="4">
        <f>IF(SUM(U150:Y150)&gt;=3,1,0)</f>
        <v>0</v>
      </c>
      <c r="AA150" s="4">
        <f>SUM(C150,O150:R150,AC150)</f>
        <v>31</v>
      </c>
      <c r="AB150" s="4">
        <f>I150/10+J150/10+K150/10+L150/10+M150/10</f>
        <v>16</v>
      </c>
      <c r="AC150" s="4">
        <f>IF(D150=6,2,0)</f>
        <v>0</v>
      </c>
      <c r="AD150" s="4">
        <f>IF(AA150&gt;AB150,1,0)</f>
        <v>1</v>
      </c>
    </row>
    <row r="151" spans="1:30" x14ac:dyDescent="0.25">
      <c r="A151" s="4" t="s">
        <v>346</v>
      </c>
      <c r="B151" s="4" t="s">
        <v>347</v>
      </c>
      <c r="C151" s="4">
        <v>4</v>
      </c>
      <c r="D151" s="4">
        <v>4</v>
      </c>
      <c r="E151" s="4">
        <v>5</v>
      </c>
      <c r="F151" s="4">
        <v>2</v>
      </c>
      <c r="G151" s="4">
        <v>3</v>
      </c>
      <c r="H151" s="4">
        <v>5</v>
      </c>
      <c r="I151" s="4">
        <v>80</v>
      </c>
      <c r="J151" s="4">
        <v>63</v>
      </c>
      <c r="K151" s="4">
        <v>36</v>
      </c>
      <c r="L151" s="4">
        <v>13</v>
      </c>
      <c r="M151" s="4">
        <v>38</v>
      </c>
      <c r="N151" s="4">
        <f>AVERAGE(E151:H151)</f>
        <v>3.75</v>
      </c>
      <c r="O151" s="4">
        <f>IF(E151=2,0,IF(E151=3,4,IF(E151=4,6,IF(E151=5,8,IF(E151=6,10,0)))))</f>
        <v>8</v>
      </c>
      <c r="P151" s="4">
        <f>IF(F151=2,0,IF(F151=3,4,IF(F151=4,6,IF(F151=5,8,IF(F151=6,10,0)))))</f>
        <v>0</v>
      </c>
      <c r="Q151" s="4">
        <f>IF(G151=2,0,IF(G151=3,4,IF(G151=4,6,IF(G151=5,8,IF(G151=6,10,0)))))</f>
        <v>4</v>
      </c>
      <c r="R151" s="4">
        <f>IF(H151=2,0,IF(H151=3,4,IF(H151=4,6,IF(H151=5,8,IF(H151=6,10,0)))))</f>
        <v>8</v>
      </c>
      <c r="S151" s="4">
        <f>AA151+AB151</f>
        <v>47</v>
      </c>
      <c r="T151" s="4">
        <f>IF(S150=S151,T150+1,0)</f>
        <v>1</v>
      </c>
      <c r="U151" s="4">
        <f>IF(I151=100,1,0)</f>
        <v>0</v>
      </c>
      <c r="V151" s="4">
        <f>IF(J151=100,1,0)</f>
        <v>0</v>
      </c>
      <c r="W151" s="4">
        <f>IF(K151=100,1,0)</f>
        <v>0</v>
      </c>
      <c r="X151" s="4">
        <f>IF(L151=100,1,0)</f>
        <v>0</v>
      </c>
      <c r="Y151" s="4">
        <f>IF(M151=100,1,0)</f>
        <v>0</v>
      </c>
      <c r="Z151" s="4">
        <f>IF(SUM(U151:Y151)&gt;=3,1,0)</f>
        <v>0</v>
      </c>
      <c r="AA151" s="4">
        <f>SUM(C151,O151:R151,AC151)</f>
        <v>24</v>
      </c>
      <c r="AB151" s="4">
        <f>I151/10+J151/10+K151/10+L151/10+M151/10</f>
        <v>23.000000000000004</v>
      </c>
      <c r="AC151" s="4">
        <f>IF(D151=6,2,0)</f>
        <v>0</v>
      </c>
      <c r="AD151" s="4">
        <f>IF(AA151&gt;AB151,1,0)</f>
        <v>1</v>
      </c>
    </row>
    <row r="152" spans="1:30" x14ac:dyDescent="0.25">
      <c r="A152" s="4" t="s">
        <v>441</v>
      </c>
      <c r="B152" s="4" t="s">
        <v>177</v>
      </c>
      <c r="C152" s="4">
        <v>2</v>
      </c>
      <c r="D152" s="4">
        <v>5</v>
      </c>
      <c r="E152" s="4">
        <v>6</v>
      </c>
      <c r="F152" s="4">
        <v>2</v>
      </c>
      <c r="G152" s="4">
        <v>5</v>
      </c>
      <c r="H152" s="4">
        <v>3</v>
      </c>
      <c r="I152" s="4">
        <v>44</v>
      </c>
      <c r="J152" s="4">
        <v>32</v>
      </c>
      <c r="K152" s="4">
        <v>4</v>
      </c>
      <c r="L152" s="4">
        <v>95</v>
      </c>
      <c r="M152" s="4">
        <v>55</v>
      </c>
      <c r="N152" s="4">
        <f>AVERAGE(E152:H152)</f>
        <v>4</v>
      </c>
      <c r="O152" s="4">
        <f>IF(E152=2,0,IF(E152=3,4,IF(E152=4,6,IF(E152=5,8,IF(E152=6,10,0)))))</f>
        <v>10</v>
      </c>
      <c r="P152" s="4">
        <f>IF(F152=2,0,IF(F152=3,4,IF(F152=4,6,IF(F152=5,8,IF(F152=6,10,0)))))</f>
        <v>0</v>
      </c>
      <c r="Q152" s="4">
        <f>IF(G152=2,0,IF(G152=3,4,IF(G152=4,6,IF(G152=5,8,IF(G152=6,10,0)))))</f>
        <v>8</v>
      </c>
      <c r="R152" s="4">
        <f>IF(H152=2,0,IF(H152=3,4,IF(H152=4,6,IF(H152=5,8,IF(H152=6,10,0)))))</f>
        <v>4</v>
      </c>
      <c r="S152" s="4">
        <f>AA152+AB152</f>
        <v>47</v>
      </c>
      <c r="T152" s="4">
        <f>IF(S151=S152,T151+1,0)</f>
        <v>2</v>
      </c>
      <c r="U152" s="4">
        <f>IF(I152=100,1,0)</f>
        <v>0</v>
      </c>
      <c r="V152" s="4">
        <f>IF(J152=100,1,0)</f>
        <v>0</v>
      </c>
      <c r="W152" s="4">
        <f>IF(K152=100,1,0)</f>
        <v>0</v>
      </c>
      <c r="X152" s="4">
        <f>IF(L152=100,1,0)</f>
        <v>0</v>
      </c>
      <c r="Y152" s="4">
        <f>IF(M152=100,1,0)</f>
        <v>0</v>
      </c>
      <c r="Z152" s="4">
        <f>IF(SUM(U152:Y152)&gt;=3,1,0)</f>
        <v>0</v>
      </c>
      <c r="AA152" s="4">
        <f>SUM(C152,O152:R152,AC152)</f>
        <v>24</v>
      </c>
      <c r="AB152" s="4">
        <f>I152/10+J152/10+K152/10+L152/10+M152/10</f>
        <v>23</v>
      </c>
      <c r="AC152" s="4">
        <f>IF(D152=6,2,0)</f>
        <v>0</v>
      </c>
      <c r="AD152" s="4">
        <f>IF(AA152&gt;AB152,1,0)</f>
        <v>1</v>
      </c>
    </row>
    <row r="153" spans="1:30" x14ac:dyDescent="0.25">
      <c r="A153" s="8" t="s">
        <v>89</v>
      </c>
      <c r="B153" s="8" t="s">
        <v>90</v>
      </c>
      <c r="C153" s="8">
        <v>2</v>
      </c>
      <c r="D153" s="8">
        <v>3</v>
      </c>
      <c r="E153" s="8">
        <v>6</v>
      </c>
      <c r="F153" s="8">
        <v>3</v>
      </c>
      <c r="G153" s="8">
        <v>6</v>
      </c>
      <c r="H153" s="8">
        <v>3</v>
      </c>
      <c r="I153" s="8">
        <v>53</v>
      </c>
      <c r="J153" s="8">
        <v>50</v>
      </c>
      <c r="K153" s="8">
        <v>16</v>
      </c>
      <c r="L153" s="8">
        <v>44</v>
      </c>
      <c r="M153" s="8">
        <v>8</v>
      </c>
      <c r="N153" s="8">
        <f>AVERAGE(E153:H153)</f>
        <v>4.5</v>
      </c>
      <c r="O153" s="8">
        <f>IF(E153=2,0,IF(E153=3,4,IF(E153=4,6,IF(E153=5,8,IF(E153=6,10,0)))))</f>
        <v>10</v>
      </c>
      <c r="P153" s="8">
        <f>IF(F153=2,0,IF(F153=3,4,IF(F153=4,6,IF(F153=5,8,IF(F153=6,10,0)))))</f>
        <v>4</v>
      </c>
      <c r="Q153" s="8">
        <f>IF(G153=2,0,IF(G153=3,4,IF(G153=4,6,IF(G153=5,8,IF(G153=6,10,0)))))</f>
        <v>10</v>
      </c>
      <c r="R153" s="8">
        <f>IF(H153=2,0,IF(H153=3,4,IF(H153=4,6,IF(H153=5,8,IF(H153=6,10,0)))))</f>
        <v>4</v>
      </c>
      <c r="S153" s="4">
        <f>AA153+AB153</f>
        <v>47.1</v>
      </c>
      <c r="T153" s="5">
        <f>IF(S152=S153,T152+1,0)</f>
        <v>0</v>
      </c>
      <c r="U153" s="4">
        <f>IF(I153=100,1,0)</f>
        <v>0</v>
      </c>
      <c r="V153" s="4">
        <f>IF(J153=100,1,0)</f>
        <v>0</v>
      </c>
      <c r="W153" s="4">
        <f>IF(K153=100,1,0)</f>
        <v>0</v>
      </c>
      <c r="X153" s="4">
        <f>IF(L153=100,1,0)</f>
        <v>0</v>
      </c>
      <c r="Y153" s="4">
        <f>IF(M153=100,1,0)</f>
        <v>0</v>
      </c>
      <c r="Z153" s="4">
        <f>IF(SUM(U153:Y153)&gt;=3,1,0)</f>
        <v>0</v>
      </c>
      <c r="AA153" s="4">
        <f>SUM(C153,O153:R153,AC153)</f>
        <v>30</v>
      </c>
      <c r="AB153" s="4">
        <f>I153/10+J153/10+K153/10+L153/10+M153/10</f>
        <v>17.100000000000001</v>
      </c>
      <c r="AC153" s="4">
        <f>IF(D153=6,2,0)</f>
        <v>0</v>
      </c>
      <c r="AD153" s="4">
        <f>IF(AA153&gt;AB153,1,0)</f>
        <v>1</v>
      </c>
    </row>
    <row r="154" spans="1:30" x14ac:dyDescent="0.25">
      <c r="A154" s="4" t="s">
        <v>619</v>
      </c>
      <c r="B154" s="4" t="s">
        <v>620</v>
      </c>
      <c r="C154" s="4">
        <v>0</v>
      </c>
      <c r="D154" s="4">
        <v>3</v>
      </c>
      <c r="E154" s="4">
        <v>6</v>
      </c>
      <c r="F154" s="4">
        <v>2</v>
      </c>
      <c r="G154" s="4">
        <v>5</v>
      </c>
      <c r="H154" s="4">
        <v>2</v>
      </c>
      <c r="I154" s="4">
        <v>72</v>
      </c>
      <c r="J154" s="4">
        <v>53</v>
      </c>
      <c r="K154" s="4">
        <v>43</v>
      </c>
      <c r="L154" s="4">
        <v>72</v>
      </c>
      <c r="M154" s="4">
        <v>52</v>
      </c>
      <c r="N154" s="4">
        <f>AVERAGE(E154:H154)</f>
        <v>3.75</v>
      </c>
      <c r="O154" s="4">
        <f>IF(E154=2,0,IF(E154=3,4,IF(E154=4,6,IF(E154=5,8,IF(E154=6,10,0)))))</f>
        <v>10</v>
      </c>
      <c r="P154" s="4">
        <f>IF(F154=2,0,IF(F154=3,4,IF(F154=4,6,IF(F154=5,8,IF(F154=6,10,0)))))</f>
        <v>0</v>
      </c>
      <c r="Q154" s="4">
        <f>IF(G154=2,0,IF(G154=3,4,IF(G154=4,6,IF(G154=5,8,IF(G154=6,10,0)))))</f>
        <v>8</v>
      </c>
      <c r="R154" s="4">
        <f>IF(H154=2,0,IF(H154=3,4,IF(H154=4,6,IF(H154=5,8,IF(H154=6,10,0)))))</f>
        <v>0</v>
      </c>
      <c r="S154" s="4">
        <f>AA154+AB154</f>
        <v>47.2</v>
      </c>
      <c r="T154" s="4">
        <f>IF(S153=S154,T153+1,0)</f>
        <v>0</v>
      </c>
      <c r="U154" s="4">
        <f>IF(I154=100,1,0)</f>
        <v>0</v>
      </c>
      <c r="V154" s="4">
        <f>IF(J154=100,1,0)</f>
        <v>0</v>
      </c>
      <c r="W154" s="4">
        <f>IF(K154=100,1,0)</f>
        <v>0</v>
      </c>
      <c r="X154" s="4">
        <f>IF(L154=100,1,0)</f>
        <v>0</v>
      </c>
      <c r="Y154" s="4">
        <f>IF(M154=100,1,0)</f>
        <v>0</v>
      </c>
      <c r="Z154" s="4">
        <f>IF(SUM(U154:Y154)&gt;=3,1,0)</f>
        <v>0</v>
      </c>
      <c r="AA154" s="4">
        <f>SUM(C154,O154:R154,AC154)</f>
        <v>18</v>
      </c>
      <c r="AB154" s="4">
        <f>I154/10+J154/10+K154/10+L154/10+M154/10</f>
        <v>29.2</v>
      </c>
      <c r="AC154" s="4">
        <f>IF(D154=6,2,0)</f>
        <v>0</v>
      </c>
      <c r="AD154" s="4">
        <f>IF(AA154&gt;AB154,1,0)</f>
        <v>0</v>
      </c>
    </row>
    <row r="155" spans="1:30" x14ac:dyDescent="0.25">
      <c r="A155" s="4" t="s">
        <v>644</v>
      </c>
      <c r="B155" s="4" t="s">
        <v>145</v>
      </c>
      <c r="C155" s="4">
        <v>3</v>
      </c>
      <c r="D155" s="4">
        <v>4</v>
      </c>
      <c r="E155" s="4">
        <v>6</v>
      </c>
      <c r="F155" s="4">
        <v>4</v>
      </c>
      <c r="G155" s="4">
        <v>6</v>
      </c>
      <c r="H155" s="4">
        <v>2</v>
      </c>
      <c r="I155" s="4">
        <v>62</v>
      </c>
      <c r="J155" s="4">
        <v>31</v>
      </c>
      <c r="K155" s="4">
        <v>64</v>
      </c>
      <c r="L155" s="4">
        <v>1</v>
      </c>
      <c r="M155" s="4">
        <v>25</v>
      </c>
      <c r="N155" s="4">
        <f>AVERAGE(E155:H155)</f>
        <v>4.5</v>
      </c>
      <c r="O155" s="4">
        <f>IF(E155=2,0,IF(E155=3,4,IF(E155=4,6,IF(E155=5,8,IF(E155=6,10,0)))))</f>
        <v>10</v>
      </c>
      <c r="P155" s="4">
        <f>IF(F155=2,0,IF(F155=3,4,IF(F155=4,6,IF(F155=5,8,IF(F155=6,10,0)))))</f>
        <v>6</v>
      </c>
      <c r="Q155" s="4">
        <f>IF(G155=2,0,IF(G155=3,4,IF(G155=4,6,IF(G155=5,8,IF(G155=6,10,0)))))</f>
        <v>10</v>
      </c>
      <c r="R155" s="4">
        <f>IF(H155=2,0,IF(H155=3,4,IF(H155=4,6,IF(H155=5,8,IF(H155=6,10,0)))))</f>
        <v>0</v>
      </c>
      <c r="S155" s="4">
        <f>AA155+AB155</f>
        <v>47.3</v>
      </c>
      <c r="T155" s="4">
        <f>IF(S154=S155,T154+1,0)</f>
        <v>0</v>
      </c>
      <c r="U155" s="4">
        <f>IF(I155=100,1,0)</f>
        <v>0</v>
      </c>
      <c r="V155" s="4">
        <f>IF(J155=100,1,0)</f>
        <v>0</v>
      </c>
      <c r="W155" s="4">
        <f>IF(K155=100,1,0)</f>
        <v>0</v>
      </c>
      <c r="X155" s="4">
        <f>IF(L155=100,1,0)</f>
        <v>0</v>
      </c>
      <c r="Y155" s="4">
        <f>IF(M155=100,1,0)</f>
        <v>0</v>
      </c>
      <c r="Z155" s="4">
        <f>IF(SUM(U155:Y155)&gt;=3,1,0)</f>
        <v>0</v>
      </c>
      <c r="AA155" s="4">
        <f>SUM(C155,O155:R155,AC155)</f>
        <v>29</v>
      </c>
      <c r="AB155" s="4">
        <f>I155/10+J155/10+K155/10+L155/10+M155/10</f>
        <v>18.3</v>
      </c>
      <c r="AC155" s="4">
        <f>IF(D155=6,2,0)</f>
        <v>0</v>
      </c>
      <c r="AD155" s="4">
        <f>IF(AA155&gt;AB155,1,0)</f>
        <v>1</v>
      </c>
    </row>
    <row r="156" spans="1:30" x14ac:dyDescent="0.25">
      <c r="A156" s="4" t="s">
        <v>287</v>
      </c>
      <c r="B156" s="4" t="s">
        <v>288</v>
      </c>
      <c r="C156" s="4">
        <v>3</v>
      </c>
      <c r="D156" s="4">
        <v>4</v>
      </c>
      <c r="E156" s="4">
        <v>6</v>
      </c>
      <c r="F156" s="4">
        <v>3</v>
      </c>
      <c r="G156" s="4">
        <v>2</v>
      </c>
      <c r="H156" s="4">
        <v>2</v>
      </c>
      <c r="I156" s="4">
        <v>79</v>
      </c>
      <c r="J156" s="4">
        <v>70</v>
      </c>
      <c r="K156" s="4">
        <v>42</v>
      </c>
      <c r="L156" s="4">
        <v>36</v>
      </c>
      <c r="M156" s="4">
        <v>76</v>
      </c>
      <c r="N156" s="4">
        <f>AVERAGE(E156:H156)</f>
        <v>3.25</v>
      </c>
      <c r="O156" s="4">
        <f>IF(E156=2,0,IF(E156=3,4,IF(E156=4,6,IF(E156=5,8,IF(E156=6,10,0)))))</f>
        <v>10</v>
      </c>
      <c r="P156" s="4">
        <f>IF(F156=2,0,IF(F156=3,4,IF(F156=4,6,IF(F156=5,8,IF(F156=6,10,0)))))</f>
        <v>4</v>
      </c>
      <c r="Q156" s="4">
        <f>IF(G156=2,0,IF(G156=3,4,IF(G156=4,6,IF(G156=5,8,IF(G156=6,10,0)))))</f>
        <v>0</v>
      </c>
      <c r="R156" s="4">
        <f>IF(H156=2,0,IF(H156=3,4,IF(H156=4,6,IF(H156=5,8,IF(H156=6,10,0)))))</f>
        <v>0</v>
      </c>
      <c r="S156" s="4">
        <f>AA156+AB156</f>
        <v>47.300000000000004</v>
      </c>
      <c r="T156" s="4">
        <f>IF(S155=S156,T155+1,0)</f>
        <v>1</v>
      </c>
      <c r="U156" s="4">
        <f>IF(I156=100,1,0)</f>
        <v>0</v>
      </c>
      <c r="V156" s="4">
        <f>IF(J156=100,1,0)</f>
        <v>0</v>
      </c>
      <c r="W156" s="4">
        <f>IF(K156=100,1,0)</f>
        <v>0</v>
      </c>
      <c r="X156" s="4">
        <f>IF(L156=100,1,0)</f>
        <v>0</v>
      </c>
      <c r="Y156" s="4">
        <f>IF(M156=100,1,0)</f>
        <v>0</v>
      </c>
      <c r="Z156" s="4">
        <f>IF(SUM(U156:Y156)&gt;=3,1,0)</f>
        <v>0</v>
      </c>
      <c r="AA156" s="4">
        <f>SUM(C156,O156:R156,AC156)</f>
        <v>17</v>
      </c>
      <c r="AB156" s="4">
        <f>I156/10+J156/10+K156/10+L156/10+M156/10</f>
        <v>30.300000000000004</v>
      </c>
      <c r="AC156" s="4">
        <f>IF(D156=6,2,0)</f>
        <v>0</v>
      </c>
      <c r="AD156" s="4">
        <f>IF(AA156&gt;AB156,1,0)</f>
        <v>0</v>
      </c>
    </row>
    <row r="157" spans="1:30" x14ac:dyDescent="0.25">
      <c r="A157" s="4" t="s">
        <v>179</v>
      </c>
      <c r="B157" s="4" t="s">
        <v>180</v>
      </c>
      <c r="C157" s="4">
        <v>0</v>
      </c>
      <c r="D157" s="4">
        <v>5</v>
      </c>
      <c r="E157" s="4">
        <v>3</v>
      </c>
      <c r="F157" s="4">
        <v>5</v>
      </c>
      <c r="G157" s="4">
        <v>2</v>
      </c>
      <c r="H157" s="4">
        <v>5</v>
      </c>
      <c r="I157" s="4">
        <v>20</v>
      </c>
      <c r="J157" s="4">
        <v>51</v>
      </c>
      <c r="K157" s="4">
        <v>64</v>
      </c>
      <c r="L157" s="4">
        <v>67</v>
      </c>
      <c r="M157" s="4">
        <v>72</v>
      </c>
      <c r="N157" s="4">
        <f>AVERAGE(E157:H157)</f>
        <v>3.75</v>
      </c>
      <c r="O157" s="4">
        <f>IF(E157=2,0,IF(E157=3,4,IF(E157=4,6,IF(E157=5,8,IF(E157=6,10,0)))))</f>
        <v>4</v>
      </c>
      <c r="P157" s="4">
        <f>IF(F157=2,0,IF(F157=3,4,IF(F157=4,6,IF(F157=5,8,IF(F157=6,10,0)))))</f>
        <v>8</v>
      </c>
      <c r="Q157" s="4">
        <f>IF(G157=2,0,IF(G157=3,4,IF(G157=4,6,IF(G157=5,8,IF(G157=6,10,0)))))</f>
        <v>0</v>
      </c>
      <c r="R157" s="4">
        <f>IF(H157=2,0,IF(H157=3,4,IF(H157=4,6,IF(H157=5,8,IF(H157=6,10,0)))))</f>
        <v>8</v>
      </c>
      <c r="S157" s="4">
        <f>AA157+AB157</f>
        <v>47.4</v>
      </c>
      <c r="T157" s="4">
        <f>IF(S156=S157,T156+1,0)</f>
        <v>0</v>
      </c>
      <c r="U157" s="4">
        <f>IF(I157=100,1,0)</f>
        <v>0</v>
      </c>
      <c r="V157" s="4">
        <f>IF(J157=100,1,0)</f>
        <v>0</v>
      </c>
      <c r="W157" s="4">
        <f>IF(K157=100,1,0)</f>
        <v>0</v>
      </c>
      <c r="X157" s="4">
        <f>IF(L157=100,1,0)</f>
        <v>0</v>
      </c>
      <c r="Y157" s="4">
        <f>IF(M157=100,1,0)</f>
        <v>0</v>
      </c>
      <c r="Z157" s="4">
        <f>IF(SUM(U157:Y157)&gt;=3,1,0)</f>
        <v>0</v>
      </c>
      <c r="AA157" s="4">
        <f>SUM(C157,O157:R157,AC157)</f>
        <v>20</v>
      </c>
      <c r="AB157" s="4">
        <f>I157/10+J157/10+K157/10+L157/10+M157/10</f>
        <v>27.4</v>
      </c>
      <c r="AC157" s="4">
        <f>IF(D157=6,2,0)</f>
        <v>0</v>
      </c>
      <c r="AD157" s="4">
        <f>IF(AA157&gt;AB157,1,0)</f>
        <v>0</v>
      </c>
    </row>
    <row r="158" spans="1:30" x14ac:dyDescent="0.25">
      <c r="A158" s="4" t="s">
        <v>98</v>
      </c>
      <c r="B158" s="4" t="s">
        <v>99</v>
      </c>
      <c r="C158" s="4">
        <v>0</v>
      </c>
      <c r="D158" s="4">
        <v>3</v>
      </c>
      <c r="E158" s="4">
        <v>4</v>
      </c>
      <c r="F158" s="4">
        <v>6</v>
      </c>
      <c r="G158" s="4">
        <v>4</v>
      </c>
      <c r="H158" s="4">
        <v>4</v>
      </c>
      <c r="I158" s="4">
        <v>41</v>
      </c>
      <c r="J158" s="4">
        <v>88</v>
      </c>
      <c r="K158" s="4">
        <v>4</v>
      </c>
      <c r="L158" s="4">
        <v>24</v>
      </c>
      <c r="M158" s="4">
        <v>37</v>
      </c>
      <c r="N158" s="4">
        <f>AVERAGE(E158:H158)</f>
        <v>4.5</v>
      </c>
      <c r="O158" s="4">
        <f>IF(E158=2,0,IF(E158=3,4,IF(E158=4,6,IF(E158=5,8,IF(E158=6,10,0)))))</f>
        <v>6</v>
      </c>
      <c r="P158" s="4">
        <f>IF(F158=2,0,IF(F158=3,4,IF(F158=4,6,IF(F158=5,8,IF(F158=6,10,0)))))</f>
        <v>10</v>
      </c>
      <c r="Q158" s="4">
        <f>IF(G158=2,0,IF(G158=3,4,IF(G158=4,6,IF(G158=5,8,IF(G158=6,10,0)))))</f>
        <v>6</v>
      </c>
      <c r="R158" s="4">
        <f>IF(H158=2,0,IF(H158=3,4,IF(H158=4,6,IF(H158=5,8,IF(H158=6,10,0)))))</f>
        <v>6</v>
      </c>
      <c r="S158" s="4">
        <f>AA158+AB158</f>
        <v>47.400000000000006</v>
      </c>
      <c r="T158" s="4">
        <f>IF(S157=S158,T157+1,0)</f>
        <v>1</v>
      </c>
      <c r="U158" s="4">
        <f>IF(I158=100,1,0)</f>
        <v>0</v>
      </c>
      <c r="V158" s="4">
        <f>IF(J158=100,1,0)</f>
        <v>0</v>
      </c>
      <c r="W158" s="4">
        <f>IF(K158=100,1,0)</f>
        <v>0</v>
      </c>
      <c r="X158" s="4">
        <f>IF(L158=100,1,0)</f>
        <v>0</v>
      </c>
      <c r="Y158" s="4">
        <f>IF(M158=100,1,0)</f>
        <v>0</v>
      </c>
      <c r="Z158" s="4">
        <f>IF(SUM(U158:Y158)&gt;=3,1,0)</f>
        <v>0</v>
      </c>
      <c r="AA158" s="4">
        <f>SUM(C158,O158:R158,AC158)</f>
        <v>28</v>
      </c>
      <c r="AB158" s="4">
        <f>I158/10+J158/10+K158/10+L158/10+M158/10</f>
        <v>19.400000000000002</v>
      </c>
      <c r="AC158" s="4">
        <f>IF(D158=6,2,0)</f>
        <v>0</v>
      </c>
      <c r="AD158" s="4">
        <f>IF(AA158&gt;AB158,1,0)</f>
        <v>1</v>
      </c>
    </row>
    <row r="159" spans="1:30" x14ac:dyDescent="0.25">
      <c r="A159" s="4" t="s">
        <v>589</v>
      </c>
      <c r="B159" s="4" t="s">
        <v>590</v>
      </c>
      <c r="C159" s="4">
        <v>4</v>
      </c>
      <c r="D159" s="4">
        <v>2</v>
      </c>
      <c r="E159" s="4">
        <v>4</v>
      </c>
      <c r="F159" s="4">
        <v>4</v>
      </c>
      <c r="G159" s="4">
        <v>4</v>
      </c>
      <c r="H159" s="4">
        <v>3</v>
      </c>
      <c r="I159" s="4">
        <v>25</v>
      </c>
      <c r="J159" s="4">
        <v>86</v>
      </c>
      <c r="K159" s="4">
        <v>7</v>
      </c>
      <c r="L159" s="4">
        <v>3</v>
      </c>
      <c r="M159" s="4">
        <v>94</v>
      </c>
      <c r="N159" s="4">
        <f>AVERAGE(E159:H159)</f>
        <v>3.75</v>
      </c>
      <c r="O159" s="4">
        <f>IF(E159=2,0,IF(E159=3,4,IF(E159=4,6,IF(E159=5,8,IF(E159=6,10,0)))))</f>
        <v>6</v>
      </c>
      <c r="P159" s="4">
        <f>IF(F159=2,0,IF(F159=3,4,IF(F159=4,6,IF(F159=5,8,IF(F159=6,10,0)))))</f>
        <v>6</v>
      </c>
      <c r="Q159" s="4">
        <f>IF(G159=2,0,IF(G159=3,4,IF(G159=4,6,IF(G159=5,8,IF(G159=6,10,0)))))</f>
        <v>6</v>
      </c>
      <c r="R159" s="4">
        <f>IF(H159=2,0,IF(H159=3,4,IF(H159=4,6,IF(H159=5,8,IF(H159=6,10,0)))))</f>
        <v>4</v>
      </c>
      <c r="S159" s="4">
        <f>AA159+AB159</f>
        <v>47.5</v>
      </c>
      <c r="T159" s="4">
        <f>IF(S158=S159,T158+1,0)</f>
        <v>0</v>
      </c>
      <c r="U159" s="4">
        <f>IF(I159=100,1,0)</f>
        <v>0</v>
      </c>
      <c r="V159" s="4">
        <f>IF(J159=100,1,0)</f>
        <v>0</v>
      </c>
      <c r="W159" s="4">
        <f>IF(K159=100,1,0)</f>
        <v>0</v>
      </c>
      <c r="X159" s="4">
        <f>IF(L159=100,1,0)</f>
        <v>0</v>
      </c>
      <c r="Y159" s="4">
        <f>IF(M159=100,1,0)</f>
        <v>0</v>
      </c>
      <c r="Z159" s="4">
        <f>IF(SUM(U159:Y159)&gt;=3,1,0)</f>
        <v>0</v>
      </c>
      <c r="AA159" s="4">
        <f>SUM(C159,O159:R159,AC159)</f>
        <v>26</v>
      </c>
      <c r="AB159" s="4">
        <f>I159/10+J159/10+K159/10+L159/10+M159/10</f>
        <v>21.5</v>
      </c>
      <c r="AC159" s="4">
        <f>IF(D159=6,2,0)</f>
        <v>0</v>
      </c>
      <c r="AD159" s="4">
        <f>IF(AA159&gt;AB159,1,0)</f>
        <v>1</v>
      </c>
    </row>
    <row r="160" spans="1:30" x14ac:dyDescent="0.25">
      <c r="A160" s="8" t="s">
        <v>56</v>
      </c>
      <c r="B160" s="8" t="s">
        <v>38</v>
      </c>
      <c r="C160" s="8">
        <v>8</v>
      </c>
      <c r="D160" s="8">
        <v>6</v>
      </c>
      <c r="E160" s="8">
        <v>3</v>
      </c>
      <c r="F160" s="8">
        <v>4</v>
      </c>
      <c r="G160" s="8">
        <v>2</v>
      </c>
      <c r="H160" s="8">
        <v>4</v>
      </c>
      <c r="I160" s="8">
        <v>8</v>
      </c>
      <c r="J160" s="8">
        <v>78</v>
      </c>
      <c r="K160" s="8">
        <v>64</v>
      </c>
      <c r="L160" s="8">
        <v>10</v>
      </c>
      <c r="M160" s="8">
        <v>55</v>
      </c>
      <c r="N160" s="8">
        <f>AVERAGE(E160:H160)</f>
        <v>3.25</v>
      </c>
      <c r="O160" s="8">
        <f>IF(E160=2,0,IF(E160=3,4,IF(E160=4,6,IF(E160=5,8,IF(E160=6,10,0)))))</f>
        <v>4</v>
      </c>
      <c r="P160" s="8">
        <f>IF(F160=2,0,IF(F160=3,4,IF(F160=4,6,IF(F160=5,8,IF(F160=6,10,0)))))</f>
        <v>6</v>
      </c>
      <c r="Q160" s="8">
        <f>IF(G160=2,0,IF(G160=3,4,IF(G160=4,6,IF(G160=5,8,IF(G160=6,10,0)))))</f>
        <v>0</v>
      </c>
      <c r="R160" s="8">
        <f>IF(H160=2,0,IF(H160=3,4,IF(H160=4,6,IF(H160=5,8,IF(H160=6,10,0)))))</f>
        <v>6</v>
      </c>
      <c r="S160" s="4">
        <f>AA160+AB160</f>
        <v>47.5</v>
      </c>
      <c r="T160" s="5">
        <f>IF(S159=S160,T159+1,0)</f>
        <v>1</v>
      </c>
      <c r="U160" s="4">
        <f>IF(I160=100,1,0)</f>
        <v>0</v>
      </c>
      <c r="V160" s="4">
        <f>IF(J160=100,1,0)</f>
        <v>0</v>
      </c>
      <c r="W160" s="4">
        <f>IF(K160=100,1,0)</f>
        <v>0</v>
      </c>
      <c r="X160" s="4">
        <f>IF(L160=100,1,0)</f>
        <v>0</v>
      </c>
      <c r="Y160" s="4">
        <f>IF(M160=100,1,0)</f>
        <v>0</v>
      </c>
      <c r="Z160" s="4">
        <f>IF(SUM(U160:Y160)&gt;=3,1,0)</f>
        <v>0</v>
      </c>
      <c r="AA160" s="4">
        <f>SUM(C160,O160:R160,AC160)</f>
        <v>26</v>
      </c>
      <c r="AB160" s="4">
        <f>I160/10+J160/10+K160/10+L160/10+M160/10</f>
        <v>21.5</v>
      </c>
      <c r="AC160" s="4">
        <f>IF(D160=6,2,0)</f>
        <v>2</v>
      </c>
      <c r="AD160" s="4">
        <f>IF(AA160&gt;AB160,1,0)</f>
        <v>1</v>
      </c>
    </row>
    <row r="161" spans="1:30" x14ac:dyDescent="0.25">
      <c r="A161" s="8" t="s">
        <v>235</v>
      </c>
      <c r="B161" s="8" t="s">
        <v>101</v>
      </c>
      <c r="C161" s="8">
        <v>5</v>
      </c>
      <c r="D161" s="8">
        <v>4</v>
      </c>
      <c r="E161" s="8">
        <v>5</v>
      </c>
      <c r="F161" s="8">
        <v>2</v>
      </c>
      <c r="G161" s="8">
        <v>3</v>
      </c>
      <c r="H161" s="8">
        <v>2</v>
      </c>
      <c r="I161" s="8">
        <v>87</v>
      </c>
      <c r="J161" s="8">
        <v>45</v>
      </c>
      <c r="K161" s="8">
        <v>47</v>
      </c>
      <c r="L161" s="8">
        <v>75</v>
      </c>
      <c r="M161" s="8">
        <v>51</v>
      </c>
      <c r="N161" s="8">
        <f>AVERAGE(E161:H161)</f>
        <v>3</v>
      </c>
      <c r="O161" s="8">
        <f>IF(E161=2,0,IF(E161=3,4,IF(E161=4,6,IF(E161=5,8,IF(E161=6,10,0)))))</f>
        <v>8</v>
      </c>
      <c r="P161" s="8">
        <f>IF(F161=2,0,IF(F161=3,4,IF(F161=4,6,IF(F161=5,8,IF(F161=6,10,0)))))</f>
        <v>0</v>
      </c>
      <c r="Q161" s="8">
        <f>IF(G161=2,0,IF(G161=3,4,IF(G161=4,6,IF(G161=5,8,IF(G161=6,10,0)))))</f>
        <v>4</v>
      </c>
      <c r="R161" s="8">
        <f>IF(H161=2,0,IF(H161=3,4,IF(H161=4,6,IF(H161=5,8,IF(H161=6,10,0)))))</f>
        <v>0</v>
      </c>
      <c r="S161" s="4">
        <f>AA161+AB161</f>
        <v>47.5</v>
      </c>
      <c r="T161" s="5">
        <f>IF(S160=S161,T160+1,0)</f>
        <v>2</v>
      </c>
      <c r="U161" s="4">
        <f>IF(I161=100,1,0)</f>
        <v>0</v>
      </c>
      <c r="V161" s="4">
        <f>IF(J161=100,1,0)</f>
        <v>0</v>
      </c>
      <c r="W161" s="4">
        <f>IF(K161=100,1,0)</f>
        <v>0</v>
      </c>
      <c r="X161" s="4">
        <f>IF(L161=100,1,0)</f>
        <v>0</v>
      </c>
      <c r="Y161" s="4">
        <f>IF(M161=100,1,0)</f>
        <v>0</v>
      </c>
      <c r="Z161" s="4">
        <f>IF(SUM(U161:Y161)&gt;=3,1,0)</f>
        <v>0</v>
      </c>
      <c r="AA161" s="4">
        <f>SUM(C161,O161:R161,AC161)</f>
        <v>17</v>
      </c>
      <c r="AB161" s="4">
        <f>I161/10+J161/10+K161/10+L161/10+M161/10</f>
        <v>30.5</v>
      </c>
      <c r="AC161" s="4">
        <f>IF(D161=6,2,0)</f>
        <v>0</v>
      </c>
      <c r="AD161" s="4">
        <f>IF(AA161&gt;AB161,1,0)</f>
        <v>0</v>
      </c>
    </row>
    <row r="162" spans="1:30" x14ac:dyDescent="0.25">
      <c r="A162" s="8" t="s">
        <v>309</v>
      </c>
      <c r="B162" s="8" t="s">
        <v>239</v>
      </c>
      <c r="C162" s="8">
        <v>3</v>
      </c>
      <c r="D162" s="8">
        <v>4</v>
      </c>
      <c r="E162" s="8">
        <v>2</v>
      </c>
      <c r="F162" s="8">
        <v>2</v>
      </c>
      <c r="G162" s="8">
        <v>6</v>
      </c>
      <c r="H162" s="8">
        <v>4</v>
      </c>
      <c r="I162" s="8">
        <v>48</v>
      </c>
      <c r="J162" s="8">
        <v>56</v>
      </c>
      <c r="K162" s="8">
        <v>97</v>
      </c>
      <c r="L162" s="8">
        <v>34</v>
      </c>
      <c r="M162" s="8">
        <v>50</v>
      </c>
      <c r="N162" s="8">
        <f>AVERAGE(E162:H162)</f>
        <v>3.5</v>
      </c>
      <c r="O162" s="8">
        <f>IF(E162=2,0,IF(E162=3,4,IF(E162=4,6,IF(E162=5,8,IF(E162=6,10,0)))))</f>
        <v>0</v>
      </c>
      <c r="P162" s="8">
        <f>IF(F162=2,0,IF(F162=3,4,IF(F162=4,6,IF(F162=5,8,IF(F162=6,10,0)))))</f>
        <v>0</v>
      </c>
      <c r="Q162" s="8">
        <f>IF(G162=2,0,IF(G162=3,4,IF(G162=4,6,IF(G162=5,8,IF(G162=6,10,0)))))</f>
        <v>10</v>
      </c>
      <c r="R162" s="8">
        <f>IF(H162=2,0,IF(H162=3,4,IF(H162=4,6,IF(H162=5,8,IF(H162=6,10,0)))))</f>
        <v>6</v>
      </c>
      <c r="S162" s="4">
        <f>AA162+AB162</f>
        <v>47.5</v>
      </c>
      <c r="T162" s="5">
        <f>IF(S161=S162,T161+1,0)</f>
        <v>3</v>
      </c>
      <c r="U162" s="4">
        <f>IF(I162=100,1,0)</f>
        <v>0</v>
      </c>
      <c r="V162" s="4">
        <f>IF(J162=100,1,0)</f>
        <v>0</v>
      </c>
      <c r="W162" s="4">
        <f>IF(K162=100,1,0)</f>
        <v>0</v>
      </c>
      <c r="X162" s="4">
        <f>IF(L162=100,1,0)</f>
        <v>0</v>
      </c>
      <c r="Y162" s="4">
        <f>IF(M162=100,1,0)</f>
        <v>0</v>
      </c>
      <c r="Z162" s="4">
        <f>IF(SUM(U162:Y162)&gt;=3,1,0)</f>
        <v>0</v>
      </c>
      <c r="AA162" s="4">
        <f>SUM(C162,O162:R162,AC162)</f>
        <v>19</v>
      </c>
      <c r="AB162" s="4">
        <f>I162/10+J162/10+K162/10+L162/10+M162/10</f>
        <v>28.499999999999996</v>
      </c>
      <c r="AC162" s="4">
        <f>IF(D162=6,2,0)</f>
        <v>0</v>
      </c>
      <c r="AD162" s="4">
        <f>IF(AA162&gt;AB162,1,0)</f>
        <v>0</v>
      </c>
    </row>
    <row r="163" spans="1:30" x14ac:dyDescent="0.25">
      <c r="A163" s="4" t="s">
        <v>482</v>
      </c>
      <c r="B163" s="4" t="s">
        <v>311</v>
      </c>
      <c r="C163" s="4">
        <v>2</v>
      </c>
      <c r="D163" s="4">
        <v>2</v>
      </c>
      <c r="E163" s="4">
        <v>5</v>
      </c>
      <c r="F163" s="4">
        <v>2</v>
      </c>
      <c r="G163" s="4">
        <v>4</v>
      </c>
      <c r="H163" s="4">
        <v>4</v>
      </c>
      <c r="I163" s="4">
        <v>83</v>
      </c>
      <c r="J163" s="4">
        <v>28</v>
      </c>
      <c r="K163" s="4">
        <v>43</v>
      </c>
      <c r="L163" s="4">
        <v>19</v>
      </c>
      <c r="M163" s="4">
        <v>83</v>
      </c>
      <c r="N163" s="4">
        <f>AVERAGE(E163:H163)</f>
        <v>3.75</v>
      </c>
      <c r="O163" s="4">
        <f>IF(E163=2,0,IF(E163=3,4,IF(E163=4,6,IF(E163=5,8,IF(E163=6,10,0)))))</f>
        <v>8</v>
      </c>
      <c r="P163" s="4">
        <f>IF(F163=2,0,IF(F163=3,4,IF(F163=4,6,IF(F163=5,8,IF(F163=6,10,0)))))</f>
        <v>0</v>
      </c>
      <c r="Q163" s="4">
        <f>IF(G163=2,0,IF(G163=3,4,IF(G163=4,6,IF(G163=5,8,IF(G163=6,10,0)))))</f>
        <v>6</v>
      </c>
      <c r="R163" s="4">
        <f>IF(H163=2,0,IF(H163=3,4,IF(H163=4,6,IF(H163=5,8,IF(H163=6,10,0)))))</f>
        <v>6</v>
      </c>
      <c r="S163" s="4">
        <f>AA163+AB163</f>
        <v>47.6</v>
      </c>
      <c r="T163" s="4">
        <f>IF(S162=S163,T162+1,0)</f>
        <v>0</v>
      </c>
      <c r="U163" s="4">
        <f>IF(I163=100,1,0)</f>
        <v>0</v>
      </c>
      <c r="V163" s="4">
        <f>IF(J163=100,1,0)</f>
        <v>0</v>
      </c>
      <c r="W163" s="4">
        <f>IF(K163=100,1,0)</f>
        <v>0</v>
      </c>
      <c r="X163" s="4">
        <f>IF(L163=100,1,0)</f>
        <v>0</v>
      </c>
      <c r="Y163" s="4">
        <f>IF(M163=100,1,0)</f>
        <v>0</v>
      </c>
      <c r="Z163" s="4">
        <f>IF(SUM(U163:Y163)&gt;=3,1,0)</f>
        <v>0</v>
      </c>
      <c r="AA163" s="4">
        <f>SUM(C163,O163:R163,AC163)</f>
        <v>22</v>
      </c>
      <c r="AB163" s="4">
        <f>I163/10+J163/10+K163/10+L163/10+M163/10</f>
        <v>25.6</v>
      </c>
      <c r="AC163" s="4">
        <f>IF(D163=6,2,0)</f>
        <v>0</v>
      </c>
      <c r="AD163" s="4">
        <f>IF(AA163&gt;AB163,1,0)</f>
        <v>0</v>
      </c>
    </row>
    <row r="164" spans="1:30" x14ac:dyDescent="0.25">
      <c r="A164" s="4" t="s">
        <v>118</v>
      </c>
      <c r="B164" s="4" t="s">
        <v>119</v>
      </c>
      <c r="C164" s="4">
        <v>6</v>
      </c>
      <c r="D164" s="4">
        <v>6</v>
      </c>
      <c r="E164" s="4">
        <v>2</v>
      </c>
      <c r="F164" s="4">
        <v>3</v>
      </c>
      <c r="G164" s="4">
        <v>6</v>
      </c>
      <c r="H164" s="4">
        <v>5</v>
      </c>
      <c r="I164" s="4">
        <v>27</v>
      </c>
      <c r="J164" s="4">
        <v>6</v>
      </c>
      <c r="K164" s="4">
        <v>19</v>
      </c>
      <c r="L164" s="4">
        <v>61</v>
      </c>
      <c r="M164" s="4">
        <v>63</v>
      </c>
      <c r="N164" s="4">
        <f>AVERAGE(E164:H164)</f>
        <v>4</v>
      </c>
      <c r="O164" s="4">
        <f>IF(E164=2,0,IF(E164=3,4,IF(E164=4,6,IF(E164=5,8,IF(E164=6,10,0)))))</f>
        <v>0</v>
      </c>
      <c r="P164" s="4">
        <f>IF(F164=2,0,IF(F164=3,4,IF(F164=4,6,IF(F164=5,8,IF(F164=6,10,0)))))</f>
        <v>4</v>
      </c>
      <c r="Q164" s="4">
        <f>IF(G164=2,0,IF(G164=3,4,IF(G164=4,6,IF(G164=5,8,IF(G164=6,10,0)))))</f>
        <v>10</v>
      </c>
      <c r="R164" s="4">
        <f>IF(H164=2,0,IF(H164=3,4,IF(H164=4,6,IF(H164=5,8,IF(H164=6,10,0)))))</f>
        <v>8</v>
      </c>
      <c r="S164" s="4">
        <f>AA164+AB164</f>
        <v>47.6</v>
      </c>
      <c r="T164" s="4">
        <f>IF(S163=S164,T163+1,0)</f>
        <v>1</v>
      </c>
      <c r="U164" s="4">
        <f>IF(I164=100,1,0)</f>
        <v>0</v>
      </c>
      <c r="V164" s="4">
        <f>IF(J164=100,1,0)</f>
        <v>0</v>
      </c>
      <c r="W164" s="4">
        <f>IF(K164=100,1,0)</f>
        <v>0</v>
      </c>
      <c r="X164" s="4">
        <f>IF(L164=100,1,0)</f>
        <v>0</v>
      </c>
      <c r="Y164" s="4">
        <f>IF(M164=100,1,0)</f>
        <v>0</v>
      </c>
      <c r="Z164" s="4">
        <f>IF(SUM(U164:Y164)&gt;=3,1,0)</f>
        <v>0</v>
      </c>
      <c r="AA164" s="4">
        <f>SUM(C164,O164:R164,AC164)</f>
        <v>30</v>
      </c>
      <c r="AB164" s="4">
        <f>I164/10+J164/10+K164/10+L164/10+M164/10</f>
        <v>17.600000000000001</v>
      </c>
      <c r="AC164" s="4">
        <f>IF(D164=6,2,0)</f>
        <v>2</v>
      </c>
      <c r="AD164" s="4">
        <f>IF(AA164&gt;AB164,1,0)</f>
        <v>1</v>
      </c>
    </row>
    <row r="165" spans="1:30" x14ac:dyDescent="0.25">
      <c r="A165" s="4" t="s">
        <v>152</v>
      </c>
      <c r="B165" s="4" t="s">
        <v>153</v>
      </c>
      <c r="C165" s="4">
        <v>1</v>
      </c>
      <c r="D165" s="4">
        <v>5</v>
      </c>
      <c r="E165" s="4">
        <v>4</v>
      </c>
      <c r="F165" s="4">
        <v>2</v>
      </c>
      <c r="G165" s="4">
        <v>5</v>
      </c>
      <c r="H165" s="4">
        <v>6</v>
      </c>
      <c r="I165" s="4">
        <v>54</v>
      </c>
      <c r="J165" s="4">
        <v>50</v>
      </c>
      <c r="K165" s="4">
        <v>9</v>
      </c>
      <c r="L165" s="4">
        <v>59</v>
      </c>
      <c r="M165" s="4">
        <v>54</v>
      </c>
      <c r="N165" s="4">
        <f>AVERAGE(E165:H165)</f>
        <v>4.25</v>
      </c>
      <c r="O165" s="4">
        <f>IF(E165=2,0,IF(E165=3,4,IF(E165=4,6,IF(E165=5,8,IF(E165=6,10,0)))))</f>
        <v>6</v>
      </c>
      <c r="P165" s="4">
        <f>IF(F165=2,0,IF(F165=3,4,IF(F165=4,6,IF(F165=5,8,IF(F165=6,10,0)))))</f>
        <v>0</v>
      </c>
      <c r="Q165" s="4">
        <f>IF(G165=2,0,IF(G165=3,4,IF(G165=4,6,IF(G165=5,8,IF(G165=6,10,0)))))</f>
        <v>8</v>
      </c>
      <c r="R165" s="4">
        <f>IF(H165=2,0,IF(H165=3,4,IF(H165=4,6,IF(H165=5,8,IF(H165=6,10,0)))))</f>
        <v>10</v>
      </c>
      <c r="S165" s="4">
        <f>AA165+AB165</f>
        <v>47.6</v>
      </c>
      <c r="T165" s="4">
        <f>IF(S164=S165,T164+1,0)</f>
        <v>2</v>
      </c>
      <c r="U165" s="4">
        <f>IF(I165=100,1,0)</f>
        <v>0</v>
      </c>
      <c r="V165" s="4">
        <f>IF(J165=100,1,0)</f>
        <v>0</v>
      </c>
      <c r="W165" s="4">
        <f>IF(K165=100,1,0)</f>
        <v>0</v>
      </c>
      <c r="X165" s="4">
        <f>IF(L165=100,1,0)</f>
        <v>0</v>
      </c>
      <c r="Y165" s="4">
        <f>IF(M165=100,1,0)</f>
        <v>0</v>
      </c>
      <c r="Z165" s="4">
        <f>IF(SUM(U165:Y165)&gt;=3,1,0)</f>
        <v>0</v>
      </c>
      <c r="AA165" s="4">
        <f>SUM(C165,O165:R165,AC165)</f>
        <v>25</v>
      </c>
      <c r="AB165" s="4">
        <f>I165/10+J165/10+K165/10+L165/10+M165/10</f>
        <v>22.6</v>
      </c>
      <c r="AC165" s="4">
        <f>IF(D165=6,2,0)</f>
        <v>0</v>
      </c>
      <c r="AD165" s="4">
        <f>IF(AA165&gt;AB165,1,0)</f>
        <v>1</v>
      </c>
    </row>
    <row r="166" spans="1:30" x14ac:dyDescent="0.25">
      <c r="A166" s="4" t="s">
        <v>440</v>
      </c>
      <c r="B166" s="4" t="s">
        <v>251</v>
      </c>
      <c r="C166" s="4">
        <v>1</v>
      </c>
      <c r="D166" s="4">
        <v>6</v>
      </c>
      <c r="E166" s="4">
        <v>6</v>
      </c>
      <c r="F166" s="4">
        <v>5</v>
      </c>
      <c r="G166" s="4">
        <v>3</v>
      </c>
      <c r="H166" s="4">
        <v>6</v>
      </c>
      <c r="I166" s="4">
        <v>8</v>
      </c>
      <c r="J166" s="4">
        <v>17</v>
      </c>
      <c r="K166" s="4">
        <v>37</v>
      </c>
      <c r="L166" s="4">
        <v>10</v>
      </c>
      <c r="M166" s="4">
        <v>56</v>
      </c>
      <c r="N166" s="4">
        <f>AVERAGE(E166:H166)</f>
        <v>5</v>
      </c>
      <c r="O166" s="4">
        <f>IF(E166=2,0,IF(E166=3,4,IF(E166=4,6,IF(E166=5,8,IF(E166=6,10,0)))))</f>
        <v>10</v>
      </c>
      <c r="P166" s="4">
        <f>IF(F166=2,0,IF(F166=3,4,IF(F166=4,6,IF(F166=5,8,IF(F166=6,10,0)))))</f>
        <v>8</v>
      </c>
      <c r="Q166" s="4">
        <f>IF(G166=2,0,IF(G166=3,4,IF(G166=4,6,IF(G166=5,8,IF(G166=6,10,0)))))</f>
        <v>4</v>
      </c>
      <c r="R166" s="4">
        <f>IF(H166=2,0,IF(H166=3,4,IF(H166=4,6,IF(H166=5,8,IF(H166=6,10,0)))))</f>
        <v>10</v>
      </c>
      <c r="S166" s="4">
        <f>AA166+AB166</f>
        <v>47.8</v>
      </c>
      <c r="T166" s="4">
        <f>IF(S165=S166,T165+1,0)</f>
        <v>0</v>
      </c>
      <c r="U166" s="4">
        <f>IF(I166=100,1,0)</f>
        <v>0</v>
      </c>
      <c r="V166" s="4">
        <f>IF(J166=100,1,0)</f>
        <v>0</v>
      </c>
      <c r="W166" s="4">
        <f>IF(K166=100,1,0)</f>
        <v>0</v>
      </c>
      <c r="X166" s="4">
        <f>IF(L166=100,1,0)</f>
        <v>0</v>
      </c>
      <c r="Y166" s="4">
        <f>IF(M166=100,1,0)</f>
        <v>0</v>
      </c>
      <c r="Z166" s="4">
        <f>IF(SUM(U166:Y166)&gt;=3,1,0)</f>
        <v>0</v>
      </c>
      <c r="AA166" s="4">
        <f>SUM(C166,O166:R166,AC166)</f>
        <v>35</v>
      </c>
      <c r="AB166" s="4">
        <f>I166/10+J166/10+K166/10+L166/10+M166/10</f>
        <v>12.8</v>
      </c>
      <c r="AC166" s="4">
        <f>IF(D166=6,2,0)</f>
        <v>2</v>
      </c>
      <c r="AD166" s="4">
        <f>IF(AA166&gt;AB166,1,0)</f>
        <v>1</v>
      </c>
    </row>
    <row r="167" spans="1:30" x14ac:dyDescent="0.25">
      <c r="A167" s="4" t="s">
        <v>245</v>
      </c>
      <c r="B167" s="4" t="s">
        <v>246</v>
      </c>
      <c r="C167" s="4">
        <v>8</v>
      </c>
      <c r="D167" s="4">
        <v>5</v>
      </c>
      <c r="E167" s="4">
        <v>4</v>
      </c>
      <c r="F167" s="4">
        <v>2</v>
      </c>
      <c r="G167" s="4">
        <v>4</v>
      </c>
      <c r="H167" s="4">
        <v>2</v>
      </c>
      <c r="I167" s="4">
        <v>70</v>
      </c>
      <c r="J167" s="4">
        <v>4</v>
      </c>
      <c r="K167" s="4">
        <v>92</v>
      </c>
      <c r="L167" s="4">
        <v>91</v>
      </c>
      <c r="M167" s="4">
        <v>21</v>
      </c>
      <c r="N167" s="4">
        <f>AVERAGE(E167:H167)</f>
        <v>3</v>
      </c>
      <c r="O167" s="4">
        <f>IF(E167=2,0,IF(E167=3,4,IF(E167=4,6,IF(E167=5,8,IF(E167=6,10,0)))))</f>
        <v>6</v>
      </c>
      <c r="P167" s="4">
        <f>IF(F167=2,0,IF(F167=3,4,IF(F167=4,6,IF(F167=5,8,IF(F167=6,10,0)))))</f>
        <v>0</v>
      </c>
      <c r="Q167" s="4">
        <f>IF(G167=2,0,IF(G167=3,4,IF(G167=4,6,IF(G167=5,8,IF(G167=6,10,0)))))</f>
        <v>6</v>
      </c>
      <c r="R167" s="4">
        <f>IF(H167=2,0,IF(H167=3,4,IF(H167=4,6,IF(H167=5,8,IF(H167=6,10,0)))))</f>
        <v>0</v>
      </c>
      <c r="S167" s="4">
        <f>AA167+AB167</f>
        <v>47.800000000000004</v>
      </c>
      <c r="T167" s="4">
        <f>IF(S166=S167,T166+1,0)</f>
        <v>1</v>
      </c>
      <c r="U167" s="4">
        <f>IF(I167=100,1,0)</f>
        <v>0</v>
      </c>
      <c r="V167" s="4">
        <f>IF(J167=100,1,0)</f>
        <v>0</v>
      </c>
      <c r="W167" s="4">
        <f>IF(K167=100,1,0)</f>
        <v>0</v>
      </c>
      <c r="X167" s="4">
        <f>IF(L167=100,1,0)</f>
        <v>0</v>
      </c>
      <c r="Y167" s="4">
        <f>IF(M167=100,1,0)</f>
        <v>0</v>
      </c>
      <c r="Z167" s="4">
        <f>IF(SUM(U167:Y167)&gt;=3,1,0)</f>
        <v>0</v>
      </c>
      <c r="AA167" s="4">
        <f>SUM(C167,O167:R167,AC167)</f>
        <v>20</v>
      </c>
      <c r="AB167" s="4">
        <f>I167/10+J167/10+K167/10+L167/10+M167/10</f>
        <v>27.800000000000004</v>
      </c>
      <c r="AC167" s="4">
        <f>IF(D167=6,2,0)</f>
        <v>0</v>
      </c>
      <c r="AD167" s="4">
        <f>IF(AA167&gt;AB167,1,0)</f>
        <v>0</v>
      </c>
    </row>
    <row r="168" spans="1:30" x14ac:dyDescent="0.25">
      <c r="A168" s="4" t="s">
        <v>296</v>
      </c>
      <c r="B168" s="4" t="s">
        <v>222</v>
      </c>
      <c r="C168" s="4">
        <v>7</v>
      </c>
      <c r="D168" s="4">
        <v>2</v>
      </c>
      <c r="E168" s="4">
        <v>2</v>
      </c>
      <c r="F168" s="4">
        <v>6</v>
      </c>
      <c r="G168" s="4">
        <v>5</v>
      </c>
      <c r="H168" s="4">
        <v>3</v>
      </c>
      <c r="I168" s="4">
        <v>45</v>
      </c>
      <c r="J168" s="4">
        <v>81</v>
      </c>
      <c r="K168" s="4">
        <v>28</v>
      </c>
      <c r="L168" s="4">
        <v>11</v>
      </c>
      <c r="M168" s="4">
        <v>25</v>
      </c>
      <c r="N168" s="4">
        <f>AVERAGE(E168:H168)</f>
        <v>4</v>
      </c>
      <c r="O168" s="4">
        <f>IF(E168=2,0,IF(E168=3,4,IF(E168=4,6,IF(E168=5,8,IF(E168=6,10,0)))))</f>
        <v>0</v>
      </c>
      <c r="P168" s="4">
        <f>IF(F168=2,0,IF(F168=3,4,IF(F168=4,6,IF(F168=5,8,IF(F168=6,10,0)))))</f>
        <v>10</v>
      </c>
      <c r="Q168" s="4">
        <f>IF(G168=2,0,IF(G168=3,4,IF(G168=4,6,IF(G168=5,8,IF(G168=6,10,0)))))</f>
        <v>8</v>
      </c>
      <c r="R168" s="4">
        <f>IF(H168=2,0,IF(H168=3,4,IF(H168=4,6,IF(H168=5,8,IF(H168=6,10,0)))))</f>
        <v>4</v>
      </c>
      <c r="S168" s="4">
        <f>AA168+AB168</f>
        <v>48</v>
      </c>
      <c r="T168" s="4">
        <f>IF(S167=S168,T167+1,0)</f>
        <v>0</v>
      </c>
      <c r="U168" s="4">
        <f>IF(I168=100,1,0)</f>
        <v>0</v>
      </c>
      <c r="V168" s="4">
        <f>IF(J168=100,1,0)</f>
        <v>0</v>
      </c>
      <c r="W168" s="4">
        <f>IF(K168=100,1,0)</f>
        <v>0</v>
      </c>
      <c r="X168" s="4">
        <f>IF(L168=100,1,0)</f>
        <v>0</v>
      </c>
      <c r="Y168" s="4">
        <f>IF(M168=100,1,0)</f>
        <v>0</v>
      </c>
      <c r="Z168" s="4">
        <f>IF(SUM(U168:Y168)&gt;=3,1,0)</f>
        <v>0</v>
      </c>
      <c r="AA168" s="4">
        <f>SUM(C168,O168:R168,AC168)</f>
        <v>29</v>
      </c>
      <c r="AB168" s="4">
        <f>I168/10+J168/10+K168/10+L168/10+M168/10</f>
        <v>19</v>
      </c>
      <c r="AC168" s="4">
        <f>IF(D168=6,2,0)</f>
        <v>0</v>
      </c>
      <c r="AD168" s="4">
        <f>IF(AA168&gt;AB168,1,0)</f>
        <v>1</v>
      </c>
    </row>
    <row r="169" spans="1:30" x14ac:dyDescent="0.25">
      <c r="A169" s="4" t="s">
        <v>42</v>
      </c>
      <c r="B169" s="4" t="s">
        <v>43</v>
      </c>
      <c r="C169" s="4">
        <v>2</v>
      </c>
      <c r="D169" s="4">
        <v>5</v>
      </c>
      <c r="E169" s="4">
        <v>3</v>
      </c>
      <c r="F169" s="4">
        <v>5</v>
      </c>
      <c r="G169" s="4">
        <v>6</v>
      </c>
      <c r="H169" s="4">
        <v>3</v>
      </c>
      <c r="I169" s="4">
        <v>47</v>
      </c>
      <c r="J169" s="4">
        <v>30</v>
      </c>
      <c r="K169" s="4">
        <v>2</v>
      </c>
      <c r="L169" s="4">
        <v>45</v>
      </c>
      <c r="M169" s="4">
        <v>76</v>
      </c>
      <c r="N169" s="4">
        <f>AVERAGE(E169:H169)</f>
        <v>4.25</v>
      </c>
      <c r="O169" s="4">
        <f>IF(E169=2,0,IF(E169=3,4,IF(E169=4,6,IF(E169=5,8,IF(E169=6,10,0)))))</f>
        <v>4</v>
      </c>
      <c r="P169" s="4">
        <f>IF(F169=2,0,IF(F169=3,4,IF(F169=4,6,IF(F169=5,8,IF(F169=6,10,0)))))</f>
        <v>8</v>
      </c>
      <c r="Q169" s="4">
        <f>IF(G169=2,0,IF(G169=3,4,IF(G169=4,6,IF(G169=5,8,IF(G169=6,10,0)))))</f>
        <v>10</v>
      </c>
      <c r="R169" s="4">
        <f>IF(H169=2,0,IF(H169=3,4,IF(H169=4,6,IF(H169=5,8,IF(H169=6,10,0)))))</f>
        <v>4</v>
      </c>
      <c r="S169" s="4">
        <f>AA169+AB169</f>
        <v>48</v>
      </c>
      <c r="T169" s="4">
        <f>IF(S168=S169,T168+1,0)</f>
        <v>1</v>
      </c>
      <c r="U169" s="4">
        <f>IF(I169=100,1,0)</f>
        <v>0</v>
      </c>
      <c r="V169" s="4">
        <f>IF(J169=100,1,0)</f>
        <v>0</v>
      </c>
      <c r="W169" s="4">
        <f>IF(K169=100,1,0)</f>
        <v>0</v>
      </c>
      <c r="X169" s="4">
        <f>IF(L169=100,1,0)</f>
        <v>0</v>
      </c>
      <c r="Y169" s="4">
        <f>IF(M169=100,1,0)</f>
        <v>0</v>
      </c>
      <c r="Z169" s="4">
        <f>IF(SUM(U169:Y169)&gt;=3,1,0)</f>
        <v>0</v>
      </c>
      <c r="AA169" s="4">
        <f>SUM(C169,O169:R169,AC169)</f>
        <v>28</v>
      </c>
      <c r="AB169" s="4">
        <f>I169/10+J169/10+K169/10+L169/10+M169/10</f>
        <v>20</v>
      </c>
      <c r="AC169" s="4">
        <f>IF(D169=6,2,0)</f>
        <v>0</v>
      </c>
      <c r="AD169" s="4">
        <f>IF(AA169&gt;AB169,1,0)</f>
        <v>1</v>
      </c>
    </row>
    <row r="170" spans="1:30" x14ac:dyDescent="0.25">
      <c r="A170" s="4" t="s">
        <v>209</v>
      </c>
      <c r="B170" s="4" t="s">
        <v>210</v>
      </c>
      <c r="C170" s="4">
        <v>8</v>
      </c>
      <c r="D170" s="4">
        <v>3</v>
      </c>
      <c r="E170" s="4">
        <v>2</v>
      </c>
      <c r="F170" s="4">
        <v>3</v>
      </c>
      <c r="G170" s="4">
        <v>5</v>
      </c>
      <c r="H170" s="4">
        <v>5</v>
      </c>
      <c r="I170" s="4">
        <v>31</v>
      </c>
      <c r="J170" s="4">
        <v>75</v>
      </c>
      <c r="K170" s="4">
        <v>10</v>
      </c>
      <c r="L170" s="4">
        <v>37</v>
      </c>
      <c r="M170" s="4">
        <v>48</v>
      </c>
      <c r="N170" s="4">
        <f>AVERAGE(E170:H170)</f>
        <v>3.75</v>
      </c>
      <c r="O170" s="4">
        <f>IF(E170=2,0,IF(E170=3,4,IF(E170=4,6,IF(E170=5,8,IF(E170=6,10,0)))))</f>
        <v>0</v>
      </c>
      <c r="P170" s="4">
        <f>IF(F170=2,0,IF(F170=3,4,IF(F170=4,6,IF(F170=5,8,IF(F170=6,10,0)))))</f>
        <v>4</v>
      </c>
      <c r="Q170" s="4">
        <f>IF(G170=2,0,IF(G170=3,4,IF(G170=4,6,IF(G170=5,8,IF(G170=6,10,0)))))</f>
        <v>8</v>
      </c>
      <c r="R170" s="4">
        <f>IF(H170=2,0,IF(H170=3,4,IF(H170=4,6,IF(H170=5,8,IF(H170=6,10,0)))))</f>
        <v>8</v>
      </c>
      <c r="S170" s="4">
        <f>AA170+AB170</f>
        <v>48.1</v>
      </c>
      <c r="T170" s="4">
        <f>IF(S169=S170,T169+1,0)</f>
        <v>0</v>
      </c>
      <c r="U170" s="4">
        <f>IF(I170=100,1,0)</f>
        <v>0</v>
      </c>
      <c r="V170" s="4">
        <f>IF(J170=100,1,0)</f>
        <v>0</v>
      </c>
      <c r="W170" s="4">
        <f>IF(K170=100,1,0)</f>
        <v>0</v>
      </c>
      <c r="X170" s="4">
        <f>IF(L170=100,1,0)</f>
        <v>0</v>
      </c>
      <c r="Y170" s="4">
        <f>IF(M170=100,1,0)</f>
        <v>0</v>
      </c>
      <c r="Z170" s="4">
        <f>IF(SUM(U170:Y170)&gt;=3,1,0)</f>
        <v>0</v>
      </c>
      <c r="AA170" s="4">
        <f>SUM(C170,O170:R170,AC170)</f>
        <v>28</v>
      </c>
      <c r="AB170" s="4">
        <f>I170/10+J170/10+K170/10+L170/10+M170/10</f>
        <v>20.100000000000001</v>
      </c>
      <c r="AC170" s="4">
        <f>IF(D170=6,2,0)</f>
        <v>0</v>
      </c>
      <c r="AD170" s="4">
        <f>IF(AA170&gt;AB170,1,0)</f>
        <v>1</v>
      </c>
    </row>
    <row r="171" spans="1:30" x14ac:dyDescent="0.25">
      <c r="A171" s="4" t="s">
        <v>574</v>
      </c>
      <c r="B171" s="4" t="s">
        <v>575</v>
      </c>
      <c r="C171" s="4">
        <v>4</v>
      </c>
      <c r="D171" s="4">
        <v>2</v>
      </c>
      <c r="E171" s="4">
        <v>5</v>
      </c>
      <c r="F171" s="4">
        <v>2</v>
      </c>
      <c r="G171" s="4">
        <v>5</v>
      </c>
      <c r="H171" s="4">
        <v>4</v>
      </c>
      <c r="I171" s="4">
        <v>74</v>
      </c>
      <c r="J171" s="4">
        <v>85</v>
      </c>
      <c r="K171" s="4">
        <v>21</v>
      </c>
      <c r="L171" s="4">
        <v>33</v>
      </c>
      <c r="M171" s="4">
        <v>9</v>
      </c>
      <c r="N171" s="4">
        <f>AVERAGE(E171:H171)</f>
        <v>4</v>
      </c>
      <c r="O171" s="4">
        <f>IF(E171=2,0,IF(E171=3,4,IF(E171=4,6,IF(E171=5,8,IF(E171=6,10,0)))))</f>
        <v>8</v>
      </c>
      <c r="P171" s="4">
        <f>IF(F171=2,0,IF(F171=3,4,IF(F171=4,6,IF(F171=5,8,IF(F171=6,10,0)))))</f>
        <v>0</v>
      </c>
      <c r="Q171" s="4">
        <f>IF(G171=2,0,IF(G171=3,4,IF(G171=4,6,IF(G171=5,8,IF(G171=6,10,0)))))</f>
        <v>8</v>
      </c>
      <c r="R171" s="4">
        <f>IF(H171=2,0,IF(H171=3,4,IF(H171=4,6,IF(H171=5,8,IF(H171=6,10,0)))))</f>
        <v>6</v>
      </c>
      <c r="S171" s="4">
        <f>AA171+AB171</f>
        <v>48.2</v>
      </c>
      <c r="T171" s="4">
        <f>IF(S170=S171,T170+1,0)</f>
        <v>0</v>
      </c>
      <c r="U171" s="4">
        <f>IF(I171=100,1,0)</f>
        <v>0</v>
      </c>
      <c r="V171" s="4">
        <f>IF(J171=100,1,0)</f>
        <v>0</v>
      </c>
      <c r="W171" s="4">
        <f>IF(K171=100,1,0)</f>
        <v>0</v>
      </c>
      <c r="X171" s="4">
        <f>IF(L171=100,1,0)</f>
        <v>0</v>
      </c>
      <c r="Y171" s="4">
        <f>IF(M171=100,1,0)</f>
        <v>0</v>
      </c>
      <c r="Z171" s="4">
        <f>IF(SUM(U171:Y171)&gt;=3,1,0)</f>
        <v>0</v>
      </c>
      <c r="AA171" s="4">
        <f>SUM(C171,O171:R171,AC171)</f>
        <v>26</v>
      </c>
      <c r="AB171" s="4">
        <f>I171/10+J171/10+K171/10+L171/10+M171/10</f>
        <v>22.2</v>
      </c>
      <c r="AC171" s="4">
        <f>IF(D171=6,2,0)</f>
        <v>0</v>
      </c>
      <c r="AD171" s="4">
        <f>IF(AA171&gt;AB171,1,0)</f>
        <v>1</v>
      </c>
    </row>
    <row r="172" spans="1:30" x14ac:dyDescent="0.25">
      <c r="A172" s="4" t="s">
        <v>214</v>
      </c>
      <c r="B172" s="4" t="s">
        <v>197</v>
      </c>
      <c r="C172" s="4">
        <v>7</v>
      </c>
      <c r="D172" s="4">
        <v>6</v>
      </c>
      <c r="E172" s="4">
        <v>4</v>
      </c>
      <c r="F172" s="4">
        <v>2</v>
      </c>
      <c r="G172" s="4">
        <v>2</v>
      </c>
      <c r="H172" s="4">
        <v>3</v>
      </c>
      <c r="I172" s="4">
        <v>89</v>
      </c>
      <c r="J172" s="4">
        <v>29</v>
      </c>
      <c r="K172" s="4">
        <v>58</v>
      </c>
      <c r="L172" s="4">
        <v>19</v>
      </c>
      <c r="M172" s="4">
        <v>97</v>
      </c>
      <c r="N172" s="4">
        <f>AVERAGE(E172:H172)</f>
        <v>2.75</v>
      </c>
      <c r="O172" s="4">
        <f>IF(E172=2,0,IF(E172=3,4,IF(E172=4,6,IF(E172=5,8,IF(E172=6,10,0)))))</f>
        <v>6</v>
      </c>
      <c r="P172" s="4">
        <f>IF(F172=2,0,IF(F172=3,4,IF(F172=4,6,IF(F172=5,8,IF(F172=6,10,0)))))</f>
        <v>0</v>
      </c>
      <c r="Q172" s="4">
        <f>IF(G172=2,0,IF(G172=3,4,IF(G172=4,6,IF(G172=5,8,IF(G172=6,10,0)))))</f>
        <v>0</v>
      </c>
      <c r="R172" s="4">
        <f>IF(H172=2,0,IF(H172=3,4,IF(H172=4,6,IF(H172=5,8,IF(H172=6,10,0)))))</f>
        <v>4</v>
      </c>
      <c r="S172" s="4">
        <f>AA172+AB172</f>
        <v>48.2</v>
      </c>
      <c r="T172" s="4">
        <f>IF(S171=S172,T171+1,0)</f>
        <v>1</v>
      </c>
      <c r="U172" s="4">
        <f>IF(I172=100,1,0)</f>
        <v>0</v>
      </c>
      <c r="V172" s="4">
        <f>IF(J172=100,1,0)</f>
        <v>0</v>
      </c>
      <c r="W172" s="4">
        <f>IF(K172=100,1,0)</f>
        <v>0</v>
      </c>
      <c r="X172" s="4">
        <f>IF(L172=100,1,0)</f>
        <v>0</v>
      </c>
      <c r="Y172" s="4">
        <f>IF(M172=100,1,0)</f>
        <v>0</v>
      </c>
      <c r="Z172" s="4">
        <f>IF(SUM(U172:Y172)&gt;=3,1,0)</f>
        <v>0</v>
      </c>
      <c r="AA172" s="4">
        <f>SUM(C172,O172:R172,AC172)</f>
        <v>19</v>
      </c>
      <c r="AB172" s="4">
        <f>I172/10+J172/10+K172/10+L172/10+M172/10</f>
        <v>29.2</v>
      </c>
      <c r="AC172" s="4">
        <f>IF(D172=6,2,0)</f>
        <v>2</v>
      </c>
      <c r="AD172" s="4">
        <f>IF(AA172&gt;AB172,1,0)</f>
        <v>0</v>
      </c>
    </row>
    <row r="173" spans="1:30" x14ac:dyDescent="0.25">
      <c r="A173" s="4" t="s">
        <v>398</v>
      </c>
      <c r="B173" s="4" t="s">
        <v>399</v>
      </c>
      <c r="C173" s="4">
        <v>0</v>
      </c>
      <c r="D173" s="4">
        <v>5</v>
      </c>
      <c r="E173" s="4">
        <v>3</v>
      </c>
      <c r="F173" s="4">
        <v>3</v>
      </c>
      <c r="G173" s="4">
        <v>2</v>
      </c>
      <c r="H173" s="4">
        <v>2</v>
      </c>
      <c r="I173" s="4">
        <v>92</v>
      </c>
      <c r="J173" s="4">
        <v>79</v>
      </c>
      <c r="K173" s="4">
        <v>94</v>
      </c>
      <c r="L173" s="4">
        <v>42</v>
      </c>
      <c r="M173" s="4">
        <v>95</v>
      </c>
      <c r="N173" s="4">
        <f>AVERAGE(E173:H173)</f>
        <v>2.5</v>
      </c>
      <c r="O173" s="4">
        <f>IF(E173=2,0,IF(E173=3,4,IF(E173=4,6,IF(E173=5,8,IF(E173=6,10,0)))))</f>
        <v>4</v>
      </c>
      <c r="P173" s="4">
        <f>IF(F173=2,0,IF(F173=3,4,IF(F173=4,6,IF(F173=5,8,IF(F173=6,10,0)))))</f>
        <v>4</v>
      </c>
      <c r="Q173" s="4">
        <f>IF(G173=2,0,IF(G173=3,4,IF(G173=4,6,IF(G173=5,8,IF(G173=6,10,0)))))</f>
        <v>0</v>
      </c>
      <c r="R173" s="4">
        <f>IF(H173=2,0,IF(H173=3,4,IF(H173=4,6,IF(H173=5,8,IF(H173=6,10,0)))))</f>
        <v>0</v>
      </c>
      <c r="S173" s="4">
        <f>AA173+AB173</f>
        <v>48.2</v>
      </c>
      <c r="T173" s="4">
        <f>IF(S172=S173,T172+1,0)</f>
        <v>2</v>
      </c>
      <c r="U173" s="4">
        <f>IF(I173=100,1,0)</f>
        <v>0</v>
      </c>
      <c r="V173" s="4">
        <f>IF(J173=100,1,0)</f>
        <v>0</v>
      </c>
      <c r="W173" s="4">
        <f>IF(K173=100,1,0)</f>
        <v>0</v>
      </c>
      <c r="X173" s="4">
        <f>IF(L173=100,1,0)</f>
        <v>0</v>
      </c>
      <c r="Y173" s="4">
        <f>IF(M173=100,1,0)</f>
        <v>0</v>
      </c>
      <c r="Z173" s="4">
        <f>IF(SUM(U173:Y173)&gt;=3,1,0)</f>
        <v>0</v>
      </c>
      <c r="AA173" s="4">
        <f>SUM(C173,O173:R173,AC173)</f>
        <v>8</v>
      </c>
      <c r="AB173" s="4">
        <f>I173/10+J173/10+K173/10+L173/10+M173/10</f>
        <v>40.200000000000003</v>
      </c>
      <c r="AC173" s="4">
        <f>IF(D173=6,2,0)</f>
        <v>0</v>
      </c>
      <c r="AD173" s="4">
        <f>IF(AA173&gt;AB173,1,0)</f>
        <v>0</v>
      </c>
    </row>
    <row r="174" spans="1:30" x14ac:dyDescent="0.25">
      <c r="A174" s="4" t="s">
        <v>454</v>
      </c>
      <c r="B174" s="4" t="s">
        <v>369</v>
      </c>
      <c r="C174" s="4">
        <v>3</v>
      </c>
      <c r="D174" s="4">
        <v>2</v>
      </c>
      <c r="E174" s="4">
        <v>3</v>
      </c>
      <c r="F174" s="4">
        <v>4</v>
      </c>
      <c r="G174" s="4">
        <v>2</v>
      </c>
      <c r="H174" s="4">
        <v>4</v>
      </c>
      <c r="I174" s="4">
        <v>90</v>
      </c>
      <c r="J174" s="4">
        <v>26</v>
      </c>
      <c r="K174" s="4">
        <v>50</v>
      </c>
      <c r="L174" s="4">
        <v>74</v>
      </c>
      <c r="M174" s="4">
        <v>53</v>
      </c>
      <c r="N174" s="4">
        <f>AVERAGE(E174:H174)</f>
        <v>3.25</v>
      </c>
      <c r="O174" s="4">
        <f>IF(E174=2,0,IF(E174=3,4,IF(E174=4,6,IF(E174=5,8,IF(E174=6,10,0)))))</f>
        <v>4</v>
      </c>
      <c r="P174" s="4">
        <f>IF(F174=2,0,IF(F174=3,4,IF(F174=4,6,IF(F174=5,8,IF(F174=6,10,0)))))</f>
        <v>6</v>
      </c>
      <c r="Q174" s="4">
        <f>IF(G174=2,0,IF(G174=3,4,IF(G174=4,6,IF(G174=5,8,IF(G174=6,10,0)))))</f>
        <v>0</v>
      </c>
      <c r="R174" s="4">
        <f>IF(H174=2,0,IF(H174=3,4,IF(H174=4,6,IF(H174=5,8,IF(H174=6,10,0)))))</f>
        <v>6</v>
      </c>
      <c r="S174" s="4">
        <f>AA174+AB174</f>
        <v>48.3</v>
      </c>
      <c r="T174" s="4">
        <f>IF(S173=S174,T173+1,0)</f>
        <v>0</v>
      </c>
      <c r="U174" s="4">
        <f>IF(I174=100,1,0)</f>
        <v>0</v>
      </c>
      <c r="V174" s="4">
        <f>IF(J174=100,1,0)</f>
        <v>0</v>
      </c>
      <c r="W174" s="4">
        <f>IF(K174=100,1,0)</f>
        <v>0</v>
      </c>
      <c r="X174" s="4">
        <f>IF(L174=100,1,0)</f>
        <v>0</v>
      </c>
      <c r="Y174" s="4">
        <f>IF(M174=100,1,0)</f>
        <v>0</v>
      </c>
      <c r="Z174" s="4">
        <f>IF(SUM(U174:Y174)&gt;=3,1,0)</f>
        <v>0</v>
      </c>
      <c r="AA174" s="4">
        <f>SUM(C174,O174:R174,AC174)</f>
        <v>19</v>
      </c>
      <c r="AB174" s="4">
        <f>I174/10+J174/10+K174/10+L174/10+M174/10</f>
        <v>29.3</v>
      </c>
      <c r="AC174" s="4">
        <f>IF(D174=6,2,0)</f>
        <v>0</v>
      </c>
      <c r="AD174" s="4">
        <f>IF(AA174&gt;AB174,1,0)</f>
        <v>0</v>
      </c>
    </row>
    <row r="175" spans="1:30" x14ac:dyDescent="0.25">
      <c r="A175" s="4" t="s">
        <v>431</v>
      </c>
      <c r="B175" s="4" t="s">
        <v>242</v>
      </c>
      <c r="C175" s="4">
        <v>0</v>
      </c>
      <c r="D175" s="4">
        <v>6</v>
      </c>
      <c r="E175" s="4">
        <v>3</v>
      </c>
      <c r="F175" s="4">
        <v>2</v>
      </c>
      <c r="G175" s="4">
        <v>3</v>
      </c>
      <c r="H175" s="4">
        <v>5</v>
      </c>
      <c r="I175" s="4">
        <v>27</v>
      </c>
      <c r="J175" s="4">
        <v>62</v>
      </c>
      <c r="K175" s="4">
        <v>56</v>
      </c>
      <c r="L175" s="4">
        <v>66</v>
      </c>
      <c r="M175" s="4">
        <v>92</v>
      </c>
      <c r="N175" s="4">
        <f>AVERAGE(E175:H175)</f>
        <v>3.25</v>
      </c>
      <c r="O175" s="4">
        <f>IF(E175=2,0,IF(E175=3,4,IF(E175=4,6,IF(E175=5,8,IF(E175=6,10,0)))))</f>
        <v>4</v>
      </c>
      <c r="P175" s="4">
        <f>IF(F175=2,0,IF(F175=3,4,IF(F175=4,6,IF(F175=5,8,IF(F175=6,10,0)))))</f>
        <v>0</v>
      </c>
      <c r="Q175" s="4">
        <f>IF(G175=2,0,IF(G175=3,4,IF(G175=4,6,IF(G175=5,8,IF(G175=6,10,0)))))</f>
        <v>4</v>
      </c>
      <c r="R175" s="4">
        <f>IF(H175=2,0,IF(H175=3,4,IF(H175=4,6,IF(H175=5,8,IF(H175=6,10,0)))))</f>
        <v>8</v>
      </c>
      <c r="S175" s="4">
        <f>AA175+AB175</f>
        <v>48.3</v>
      </c>
      <c r="T175" s="4">
        <f>IF(S174=S175,T174+1,0)</f>
        <v>1</v>
      </c>
      <c r="U175" s="4">
        <f>IF(I175=100,1,0)</f>
        <v>0</v>
      </c>
      <c r="V175" s="4">
        <f>IF(J175=100,1,0)</f>
        <v>0</v>
      </c>
      <c r="W175" s="4">
        <f>IF(K175=100,1,0)</f>
        <v>0</v>
      </c>
      <c r="X175" s="4">
        <f>IF(L175=100,1,0)</f>
        <v>0</v>
      </c>
      <c r="Y175" s="4">
        <f>IF(M175=100,1,0)</f>
        <v>0</v>
      </c>
      <c r="Z175" s="4">
        <f>IF(SUM(U175:Y175)&gt;=3,1,0)</f>
        <v>0</v>
      </c>
      <c r="AA175" s="4">
        <f>SUM(C175,O175:R175,AC175)</f>
        <v>18</v>
      </c>
      <c r="AB175" s="4">
        <f>I175/10+J175/10+K175/10+L175/10+M175/10</f>
        <v>30.3</v>
      </c>
      <c r="AC175" s="4">
        <f>IF(D175=6,2,0)</f>
        <v>2</v>
      </c>
      <c r="AD175" s="4">
        <f>IF(AA175&gt;AB175,1,0)</f>
        <v>0</v>
      </c>
    </row>
    <row r="176" spans="1:30" x14ac:dyDescent="0.25">
      <c r="A176" s="4" t="s">
        <v>588</v>
      </c>
      <c r="B176" s="4" t="s">
        <v>586</v>
      </c>
      <c r="C176" s="4">
        <v>0</v>
      </c>
      <c r="D176" s="4">
        <v>2</v>
      </c>
      <c r="E176" s="4">
        <v>3</v>
      </c>
      <c r="F176" s="4">
        <v>3</v>
      </c>
      <c r="G176" s="4">
        <v>5</v>
      </c>
      <c r="H176" s="4">
        <v>2</v>
      </c>
      <c r="I176" s="4">
        <v>82</v>
      </c>
      <c r="J176" s="4">
        <v>61</v>
      </c>
      <c r="K176" s="4">
        <v>59</v>
      </c>
      <c r="L176" s="4">
        <v>51</v>
      </c>
      <c r="M176" s="4">
        <v>71</v>
      </c>
      <c r="N176" s="4">
        <f>AVERAGE(E176:H176)</f>
        <v>3.25</v>
      </c>
      <c r="O176" s="4">
        <f>IF(E176=2,0,IF(E176=3,4,IF(E176=4,6,IF(E176=5,8,IF(E176=6,10,0)))))</f>
        <v>4</v>
      </c>
      <c r="P176" s="4">
        <f>IF(F176=2,0,IF(F176=3,4,IF(F176=4,6,IF(F176=5,8,IF(F176=6,10,0)))))</f>
        <v>4</v>
      </c>
      <c r="Q176" s="4">
        <f>IF(G176=2,0,IF(G176=3,4,IF(G176=4,6,IF(G176=5,8,IF(G176=6,10,0)))))</f>
        <v>8</v>
      </c>
      <c r="R176" s="4">
        <f>IF(H176=2,0,IF(H176=3,4,IF(H176=4,6,IF(H176=5,8,IF(H176=6,10,0)))))</f>
        <v>0</v>
      </c>
      <c r="S176" s="4">
        <f>AA176+AB176</f>
        <v>48.4</v>
      </c>
      <c r="T176" s="4">
        <f>IF(S175=S176,T175+1,0)</f>
        <v>0</v>
      </c>
      <c r="U176" s="4">
        <f>IF(I176=100,1,0)</f>
        <v>0</v>
      </c>
      <c r="V176" s="4">
        <f>IF(J176=100,1,0)</f>
        <v>0</v>
      </c>
      <c r="W176" s="4">
        <f>IF(K176=100,1,0)</f>
        <v>0</v>
      </c>
      <c r="X176" s="4">
        <f>IF(L176=100,1,0)</f>
        <v>0</v>
      </c>
      <c r="Y176" s="4">
        <f>IF(M176=100,1,0)</f>
        <v>0</v>
      </c>
      <c r="Z176" s="4">
        <f>IF(SUM(U176:Y176)&gt;=3,1,0)</f>
        <v>0</v>
      </c>
      <c r="AA176" s="4">
        <f>SUM(C176,O176:R176,AC176)</f>
        <v>16</v>
      </c>
      <c r="AB176" s="4">
        <f>I176/10+J176/10+K176/10+L176/10+M176/10</f>
        <v>32.4</v>
      </c>
      <c r="AC176" s="4">
        <f>IF(D176=6,2,0)</f>
        <v>0</v>
      </c>
      <c r="AD176" s="4">
        <f>IF(AA176&gt;AB176,1,0)</f>
        <v>0</v>
      </c>
    </row>
    <row r="177" spans="1:30" x14ac:dyDescent="0.25">
      <c r="A177" s="8" t="s">
        <v>54</v>
      </c>
      <c r="B177" s="8" t="s">
        <v>55</v>
      </c>
      <c r="C177" s="8">
        <v>3</v>
      </c>
      <c r="D177" s="8">
        <v>3</v>
      </c>
      <c r="E177" s="8">
        <v>5</v>
      </c>
      <c r="F177" s="8">
        <v>5</v>
      </c>
      <c r="G177" s="8">
        <v>2</v>
      </c>
      <c r="H177" s="8">
        <v>6</v>
      </c>
      <c r="I177" s="8">
        <v>26</v>
      </c>
      <c r="J177" s="8">
        <v>14</v>
      </c>
      <c r="K177" s="8">
        <v>18</v>
      </c>
      <c r="L177" s="8">
        <v>96</v>
      </c>
      <c r="M177" s="8">
        <v>41</v>
      </c>
      <c r="N177" s="8">
        <f>AVERAGE(E177:H177)</f>
        <v>4.5</v>
      </c>
      <c r="O177" s="8">
        <f>IF(E177=2,0,IF(E177=3,4,IF(E177=4,6,IF(E177=5,8,IF(E177=6,10,0)))))</f>
        <v>8</v>
      </c>
      <c r="P177" s="8">
        <f>IF(F177=2,0,IF(F177=3,4,IF(F177=4,6,IF(F177=5,8,IF(F177=6,10,0)))))</f>
        <v>8</v>
      </c>
      <c r="Q177" s="8">
        <f>IF(G177=2,0,IF(G177=3,4,IF(G177=4,6,IF(G177=5,8,IF(G177=6,10,0)))))</f>
        <v>0</v>
      </c>
      <c r="R177" s="8">
        <f>IF(H177=2,0,IF(H177=3,4,IF(H177=4,6,IF(H177=5,8,IF(H177=6,10,0)))))</f>
        <v>10</v>
      </c>
      <c r="S177" s="4">
        <f>AA177+AB177</f>
        <v>48.5</v>
      </c>
      <c r="T177" s="5">
        <f>IF(S176=S177,T176+1,0)</f>
        <v>0</v>
      </c>
      <c r="U177" s="4">
        <f>IF(I177=100,1,0)</f>
        <v>0</v>
      </c>
      <c r="V177" s="4">
        <f>IF(J177=100,1,0)</f>
        <v>0</v>
      </c>
      <c r="W177" s="4">
        <f>IF(K177=100,1,0)</f>
        <v>0</v>
      </c>
      <c r="X177" s="4">
        <f>IF(L177=100,1,0)</f>
        <v>0</v>
      </c>
      <c r="Y177" s="4">
        <f>IF(M177=100,1,0)</f>
        <v>0</v>
      </c>
      <c r="Z177" s="4">
        <f>IF(SUM(U177:Y177)&gt;=3,1,0)</f>
        <v>0</v>
      </c>
      <c r="AA177" s="4">
        <f>SUM(C177,O177:R177,AC177)</f>
        <v>29</v>
      </c>
      <c r="AB177" s="4">
        <f>I177/10+J177/10+K177/10+L177/10+M177/10</f>
        <v>19.5</v>
      </c>
      <c r="AC177" s="4">
        <f>IF(D177=6,2,0)</f>
        <v>0</v>
      </c>
      <c r="AD177" s="4">
        <f>IF(AA177&gt;AB177,1,0)</f>
        <v>1</v>
      </c>
    </row>
    <row r="178" spans="1:30" x14ac:dyDescent="0.25">
      <c r="A178" s="4" t="s">
        <v>202</v>
      </c>
      <c r="B178" s="4" t="s">
        <v>203</v>
      </c>
      <c r="C178" s="4">
        <v>7</v>
      </c>
      <c r="D178" s="4">
        <v>2</v>
      </c>
      <c r="E178" s="4">
        <v>2</v>
      </c>
      <c r="F178" s="4">
        <v>4</v>
      </c>
      <c r="G178" s="4">
        <v>4</v>
      </c>
      <c r="H178" s="4">
        <v>6</v>
      </c>
      <c r="I178" s="4">
        <v>57</v>
      </c>
      <c r="J178" s="4">
        <v>11</v>
      </c>
      <c r="K178" s="4">
        <v>80</v>
      </c>
      <c r="L178" s="4">
        <v>27</v>
      </c>
      <c r="M178" s="4">
        <v>21</v>
      </c>
      <c r="N178" s="4">
        <f>AVERAGE(E178:H178)</f>
        <v>4</v>
      </c>
      <c r="O178" s="4">
        <f>IF(E178=2,0,IF(E178=3,4,IF(E178=4,6,IF(E178=5,8,IF(E178=6,10,0)))))</f>
        <v>0</v>
      </c>
      <c r="P178" s="4">
        <f>IF(F178=2,0,IF(F178=3,4,IF(F178=4,6,IF(F178=5,8,IF(F178=6,10,0)))))</f>
        <v>6</v>
      </c>
      <c r="Q178" s="4">
        <f>IF(G178=2,0,IF(G178=3,4,IF(G178=4,6,IF(G178=5,8,IF(G178=6,10,0)))))</f>
        <v>6</v>
      </c>
      <c r="R178" s="4">
        <f>IF(H178=2,0,IF(H178=3,4,IF(H178=4,6,IF(H178=5,8,IF(H178=6,10,0)))))</f>
        <v>10</v>
      </c>
      <c r="S178" s="4">
        <f>AA178+AB178</f>
        <v>48.6</v>
      </c>
      <c r="T178" s="4">
        <f>IF(S177=S178,T177+1,0)</f>
        <v>0</v>
      </c>
      <c r="U178" s="4">
        <f>IF(I178=100,1,0)</f>
        <v>0</v>
      </c>
      <c r="V178" s="4">
        <f>IF(J178=100,1,0)</f>
        <v>0</v>
      </c>
      <c r="W178" s="4">
        <f>IF(K178=100,1,0)</f>
        <v>0</v>
      </c>
      <c r="X178" s="4">
        <f>IF(L178=100,1,0)</f>
        <v>0</v>
      </c>
      <c r="Y178" s="4">
        <f>IF(M178=100,1,0)</f>
        <v>0</v>
      </c>
      <c r="Z178" s="4">
        <f>IF(SUM(U178:Y178)&gt;=3,1,0)</f>
        <v>0</v>
      </c>
      <c r="AA178" s="4">
        <f>SUM(C178,O178:R178,AC178)</f>
        <v>29</v>
      </c>
      <c r="AB178" s="4">
        <f>I178/10+J178/10+K178/10+L178/10+M178/10</f>
        <v>19.600000000000001</v>
      </c>
      <c r="AC178" s="4">
        <f>IF(D178=6,2,0)</f>
        <v>0</v>
      </c>
      <c r="AD178" s="4">
        <f>IF(AA178&gt;AB178,1,0)</f>
        <v>1</v>
      </c>
    </row>
    <row r="179" spans="1:30" x14ac:dyDescent="0.25">
      <c r="A179" s="4" t="s">
        <v>653</v>
      </c>
      <c r="B179" s="4" t="s">
        <v>340</v>
      </c>
      <c r="C179" s="4">
        <v>2</v>
      </c>
      <c r="D179" s="4">
        <v>2</v>
      </c>
      <c r="E179" s="4">
        <v>2</v>
      </c>
      <c r="F179" s="4">
        <v>5</v>
      </c>
      <c r="G179" s="4">
        <v>5</v>
      </c>
      <c r="H179" s="4">
        <v>4</v>
      </c>
      <c r="I179" s="4">
        <v>60</v>
      </c>
      <c r="J179" s="4">
        <v>79</v>
      </c>
      <c r="K179" s="4">
        <v>51</v>
      </c>
      <c r="L179" s="4">
        <v>40</v>
      </c>
      <c r="M179" s="4">
        <v>16</v>
      </c>
      <c r="N179" s="4">
        <f>AVERAGE(E179:H179)</f>
        <v>4</v>
      </c>
      <c r="O179" s="4">
        <f>IF(E179=2,0,IF(E179=3,4,IF(E179=4,6,IF(E179=5,8,IF(E179=6,10,0)))))</f>
        <v>0</v>
      </c>
      <c r="P179" s="4">
        <f>IF(F179=2,0,IF(F179=3,4,IF(F179=4,6,IF(F179=5,8,IF(F179=6,10,0)))))</f>
        <v>8</v>
      </c>
      <c r="Q179" s="4">
        <f>IF(G179=2,0,IF(G179=3,4,IF(G179=4,6,IF(G179=5,8,IF(G179=6,10,0)))))</f>
        <v>8</v>
      </c>
      <c r="R179" s="4">
        <f>IF(H179=2,0,IF(H179=3,4,IF(H179=4,6,IF(H179=5,8,IF(H179=6,10,0)))))</f>
        <v>6</v>
      </c>
      <c r="S179" s="4">
        <f>AA179+AB179</f>
        <v>48.6</v>
      </c>
      <c r="T179" s="4">
        <f>IF(S178=S179,T178+1,0)</f>
        <v>1</v>
      </c>
      <c r="U179" s="4">
        <f>IF(I179=100,1,0)</f>
        <v>0</v>
      </c>
      <c r="V179" s="4">
        <f>IF(J179=100,1,0)</f>
        <v>0</v>
      </c>
      <c r="W179" s="4">
        <f>IF(K179=100,1,0)</f>
        <v>0</v>
      </c>
      <c r="X179" s="4">
        <f>IF(L179=100,1,0)</f>
        <v>0</v>
      </c>
      <c r="Y179" s="4">
        <f>IF(M179=100,1,0)</f>
        <v>0</v>
      </c>
      <c r="Z179" s="4">
        <f>IF(SUM(U179:Y179)&gt;=3,1,0)</f>
        <v>0</v>
      </c>
      <c r="AA179" s="4">
        <f>SUM(C179,O179:R179,AC179)</f>
        <v>24</v>
      </c>
      <c r="AB179" s="4">
        <f>I179/10+J179/10+K179/10+L179/10+M179/10</f>
        <v>24.6</v>
      </c>
      <c r="AC179" s="4">
        <f>IF(D179=6,2,0)</f>
        <v>0</v>
      </c>
      <c r="AD179" s="4">
        <f>IF(AA179&gt;AB179,1,0)</f>
        <v>0</v>
      </c>
    </row>
    <row r="180" spans="1:30" x14ac:dyDescent="0.25">
      <c r="A180" s="4" t="s">
        <v>163</v>
      </c>
      <c r="B180" s="4" t="s">
        <v>164</v>
      </c>
      <c r="C180" s="4">
        <v>2</v>
      </c>
      <c r="D180" s="4">
        <v>4</v>
      </c>
      <c r="E180" s="4">
        <v>5</v>
      </c>
      <c r="F180" s="4">
        <v>2</v>
      </c>
      <c r="G180" s="4">
        <v>4</v>
      </c>
      <c r="H180" s="4">
        <v>6</v>
      </c>
      <c r="I180" s="4">
        <v>96</v>
      </c>
      <c r="J180" s="4">
        <v>60</v>
      </c>
      <c r="K180" s="4">
        <v>4</v>
      </c>
      <c r="L180" s="4">
        <v>45</v>
      </c>
      <c r="M180" s="4">
        <v>21</v>
      </c>
      <c r="N180" s="4">
        <f>AVERAGE(E180:H180)</f>
        <v>4.25</v>
      </c>
      <c r="O180" s="4">
        <f>IF(E180=2,0,IF(E180=3,4,IF(E180=4,6,IF(E180=5,8,IF(E180=6,10,0)))))</f>
        <v>8</v>
      </c>
      <c r="P180" s="4">
        <f>IF(F180=2,0,IF(F180=3,4,IF(F180=4,6,IF(F180=5,8,IF(F180=6,10,0)))))</f>
        <v>0</v>
      </c>
      <c r="Q180" s="4">
        <f>IF(G180=2,0,IF(G180=3,4,IF(G180=4,6,IF(G180=5,8,IF(G180=6,10,0)))))</f>
        <v>6</v>
      </c>
      <c r="R180" s="4">
        <f>IF(H180=2,0,IF(H180=3,4,IF(H180=4,6,IF(H180=5,8,IF(H180=6,10,0)))))</f>
        <v>10</v>
      </c>
      <c r="S180" s="4">
        <f>AA180+AB180</f>
        <v>48.6</v>
      </c>
      <c r="T180" s="4">
        <f>IF(S179=S180,T179+1,0)</f>
        <v>2</v>
      </c>
      <c r="U180" s="4">
        <f>IF(I180=100,1,0)</f>
        <v>0</v>
      </c>
      <c r="V180" s="4">
        <f>IF(J180=100,1,0)</f>
        <v>0</v>
      </c>
      <c r="W180" s="4">
        <f>IF(K180=100,1,0)</f>
        <v>0</v>
      </c>
      <c r="X180" s="4">
        <f>IF(L180=100,1,0)</f>
        <v>0</v>
      </c>
      <c r="Y180" s="4">
        <f>IF(M180=100,1,0)</f>
        <v>0</v>
      </c>
      <c r="Z180" s="4">
        <f>IF(SUM(U180:Y180)&gt;=3,1,0)</f>
        <v>0</v>
      </c>
      <c r="AA180" s="4">
        <f>SUM(C180,O180:R180,AC180)</f>
        <v>26</v>
      </c>
      <c r="AB180" s="4">
        <f>I180/10+J180/10+K180/10+L180/10+M180/10</f>
        <v>22.6</v>
      </c>
      <c r="AC180" s="4">
        <f>IF(D180=6,2,0)</f>
        <v>0</v>
      </c>
      <c r="AD180" s="4">
        <f>IF(AA180&gt;AB180,1,0)</f>
        <v>1</v>
      </c>
    </row>
    <row r="181" spans="1:30" x14ac:dyDescent="0.25">
      <c r="A181" s="4" t="s">
        <v>330</v>
      </c>
      <c r="B181" s="4" t="s">
        <v>30</v>
      </c>
      <c r="C181" s="4">
        <v>3</v>
      </c>
      <c r="D181" s="4">
        <v>6</v>
      </c>
      <c r="E181" s="4">
        <v>5</v>
      </c>
      <c r="F181" s="4">
        <v>2</v>
      </c>
      <c r="G181" s="4">
        <v>5</v>
      </c>
      <c r="H181" s="4">
        <v>4</v>
      </c>
      <c r="I181" s="4">
        <v>18</v>
      </c>
      <c r="J181" s="4">
        <v>33</v>
      </c>
      <c r="K181" s="4">
        <v>57</v>
      </c>
      <c r="L181" s="4">
        <v>34</v>
      </c>
      <c r="M181" s="4">
        <v>74</v>
      </c>
      <c r="N181" s="4">
        <f>AVERAGE(E181:H181)</f>
        <v>4</v>
      </c>
      <c r="O181" s="4">
        <f>IF(E181=2,0,IF(E181=3,4,IF(E181=4,6,IF(E181=5,8,IF(E181=6,10,0)))))</f>
        <v>8</v>
      </c>
      <c r="P181" s="4">
        <f>IF(F181=2,0,IF(F181=3,4,IF(F181=4,6,IF(F181=5,8,IF(F181=6,10,0)))))</f>
        <v>0</v>
      </c>
      <c r="Q181" s="4">
        <f>IF(G181=2,0,IF(G181=3,4,IF(G181=4,6,IF(G181=5,8,IF(G181=6,10,0)))))</f>
        <v>8</v>
      </c>
      <c r="R181" s="4">
        <f>IF(H181=2,0,IF(H181=3,4,IF(H181=4,6,IF(H181=5,8,IF(H181=6,10,0)))))</f>
        <v>6</v>
      </c>
      <c r="S181" s="4">
        <f>AA181+AB181</f>
        <v>48.6</v>
      </c>
      <c r="T181" s="4">
        <f>IF(S180=S181,T180+1,0)</f>
        <v>3</v>
      </c>
      <c r="U181" s="4">
        <f>IF(I181=100,1,0)</f>
        <v>0</v>
      </c>
      <c r="V181" s="4">
        <f>IF(J181=100,1,0)</f>
        <v>0</v>
      </c>
      <c r="W181" s="4">
        <f>IF(K181=100,1,0)</f>
        <v>0</v>
      </c>
      <c r="X181" s="4">
        <f>IF(L181=100,1,0)</f>
        <v>0</v>
      </c>
      <c r="Y181" s="4">
        <f>IF(M181=100,1,0)</f>
        <v>0</v>
      </c>
      <c r="Z181" s="4">
        <f>IF(SUM(U181:Y181)&gt;=3,1,0)</f>
        <v>0</v>
      </c>
      <c r="AA181" s="4">
        <f>SUM(C181,O181:R181,AC181)</f>
        <v>27</v>
      </c>
      <c r="AB181" s="4">
        <f>I181/10+J181/10+K181/10+L181/10+M181/10</f>
        <v>21.6</v>
      </c>
      <c r="AC181" s="4">
        <f>IF(D181=6,2,0)</f>
        <v>2</v>
      </c>
      <c r="AD181" s="4">
        <f>IF(AA181&gt;AB181,1,0)</f>
        <v>1</v>
      </c>
    </row>
    <row r="182" spans="1:30" x14ac:dyDescent="0.25">
      <c r="A182" s="4" t="s">
        <v>456</v>
      </c>
      <c r="B182" s="4" t="s">
        <v>159</v>
      </c>
      <c r="C182" s="4">
        <v>6</v>
      </c>
      <c r="D182" s="4">
        <v>6</v>
      </c>
      <c r="E182" s="4">
        <v>6</v>
      </c>
      <c r="F182" s="4">
        <v>2</v>
      </c>
      <c r="G182" s="4">
        <v>3</v>
      </c>
      <c r="H182" s="4">
        <v>2</v>
      </c>
      <c r="I182" s="4">
        <v>56</v>
      </c>
      <c r="J182" s="4">
        <v>34</v>
      </c>
      <c r="K182" s="4">
        <v>52</v>
      </c>
      <c r="L182" s="4">
        <v>30</v>
      </c>
      <c r="M182" s="4">
        <v>94</v>
      </c>
      <c r="N182" s="4">
        <f>AVERAGE(E182:H182)</f>
        <v>3.25</v>
      </c>
      <c r="O182" s="4">
        <f>IF(E182=2,0,IF(E182=3,4,IF(E182=4,6,IF(E182=5,8,IF(E182=6,10,0)))))</f>
        <v>10</v>
      </c>
      <c r="P182" s="4">
        <f>IF(F182=2,0,IF(F182=3,4,IF(F182=4,6,IF(F182=5,8,IF(F182=6,10,0)))))</f>
        <v>0</v>
      </c>
      <c r="Q182" s="4">
        <f>IF(G182=2,0,IF(G182=3,4,IF(G182=4,6,IF(G182=5,8,IF(G182=6,10,0)))))</f>
        <v>4</v>
      </c>
      <c r="R182" s="4">
        <f>IF(H182=2,0,IF(H182=3,4,IF(H182=4,6,IF(H182=5,8,IF(H182=6,10,0)))))</f>
        <v>0</v>
      </c>
      <c r="S182" s="4">
        <f>AA182+AB182</f>
        <v>48.6</v>
      </c>
      <c r="T182" s="4">
        <f>IF(S181=S182,T181+1,0)</f>
        <v>4</v>
      </c>
      <c r="U182" s="4">
        <f>IF(I182=100,1,0)</f>
        <v>0</v>
      </c>
      <c r="V182" s="4">
        <f>IF(J182=100,1,0)</f>
        <v>0</v>
      </c>
      <c r="W182" s="4">
        <f>IF(K182=100,1,0)</f>
        <v>0</v>
      </c>
      <c r="X182" s="4">
        <f>IF(L182=100,1,0)</f>
        <v>0</v>
      </c>
      <c r="Y182" s="4">
        <f>IF(M182=100,1,0)</f>
        <v>0</v>
      </c>
      <c r="Z182" s="4">
        <f>IF(SUM(U182:Y182)&gt;=3,1,0)</f>
        <v>0</v>
      </c>
      <c r="AA182" s="4">
        <f>SUM(C182,O182:R182,AC182)</f>
        <v>22</v>
      </c>
      <c r="AB182" s="4">
        <f>I182/10+J182/10+K182/10+L182/10+M182/10</f>
        <v>26.6</v>
      </c>
      <c r="AC182" s="4">
        <f>IF(D182=6,2,0)</f>
        <v>2</v>
      </c>
      <c r="AD182" s="4">
        <f>IF(AA182&gt;AB182,1,0)</f>
        <v>0</v>
      </c>
    </row>
    <row r="183" spans="1:30" x14ac:dyDescent="0.25">
      <c r="A183" s="4" t="s">
        <v>271</v>
      </c>
      <c r="B183" s="4" t="s">
        <v>30</v>
      </c>
      <c r="C183" s="4">
        <v>6</v>
      </c>
      <c r="D183" s="4">
        <v>3</v>
      </c>
      <c r="E183" s="4">
        <v>2</v>
      </c>
      <c r="F183" s="4">
        <v>2</v>
      </c>
      <c r="G183" s="4">
        <v>6</v>
      </c>
      <c r="H183" s="4">
        <v>6</v>
      </c>
      <c r="I183" s="4">
        <v>47</v>
      </c>
      <c r="J183" s="4">
        <v>36</v>
      </c>
      <c r="K183" s="4">
        <v>64</v>
      </c>
      <c r="L183" s="4">
        <v>67</v>
      </c>
      <c r="M183" s="4">
        <v>13</v>
      </c>
      <c r="N183" s="4">
        <f>AVERAGE(E183:H183)</f>
        <v>4</v>
      </c>
      <c r="O183" s="4">
        <f>IF(E183=2,0,IF(E183=3,4,IF(E183=4,6,IF(E183=5,8,IF(E183=6,10,0)))))</f>
        <v>0</v>
      </c>
      <c r="P183" s="4">
        <f>IF(F183=2,0,IF(F183=3,4,IF(F183=4,6,IF(F183=5,8,IF(F183=6,10,0)))))</f>
        <v>0</v>
      </c>
      <c r="Q183" s="4">
        <f>IF(G183=2,0,IF(G183=3,4,IF(G183=4,6,IF(G183=5,8,IF(G183=6,10,0)))))</f>
        <v>10</v>
      </c>
      <c r="R183" s="4">
        <f>IF(H183=2,0,IF(H183=3,4,IF(H183=4,6,IF(H183=5,8,IF(H183=6,10,0)))))</f>
        <v>10</v>
      </c>
      <c r="S183" s="4">
        <f>AA183+AB183</f>
        <v>48.7</v>
      </c>
      <c r="T183" s="4">
        <f>IF(S182=S183,T182+1,0)</f>
        <v>0</v>
      </c>
      <c r="U183" s="4">
        <f>IF(I183=100,1,0)</f>
        <v>0</v>
      </c>
      <c r="V183" s="4">
        <f>IF(J183=100,1,0)</f>
        <v>0</v>
      </c>
      <c r="W183" s="4">
        <f>IF(K183=100,1,0)</f>
        <v>0</v>
      </c>
      <c r="X183" s="4">
        <f>IF(L183=100,1,0)</f>
        <v>0</v>
      </c>
      <c r="Y183" s="4">
        <f>IF(M183=100,1,0)</f>
        <v>0</v>
      </c>
      <c r="Z183" s="4">
        <f>IF(SUM(U183:Y183)&gt;=3,1,0)</f>
        <v>0</v>
      </c>
      <c r="AA183" s="4">
        <f>SUM(C183,O183:R183,AC183)</f>
        <v>26</v>
      </c>
      <c r="AB183" s="4">
        <f>I183/10+J183/10+K183/10+L183/10+M183/10</f>
        <v>22.700000000000003</v>
      </c>
      <c r="AC183" s="4">
        <f>IF(D183=6,2,0)</f>
        <v>0</v>
      </c>
      <c r="AD183" s="4">
        <f>IF(AA183&gt;AB183,1,0)</f>
        <v>1</v>
      </c>
    </row>
    <row r="184" spans="1:30" x14ac:dyDescent="0.25">
      <c r="A184" s="4" t="s">
        <v>417</v>
      </c>
      <c r="B184" s="4" t="s">
        <v>110</v>
      </c>
      <c r="C184" s="4">
        <v>1</v>
      </c>
      <c r="D184" s="4">
        <v>3</v>
      </c>
      <c r="E184" s="4">
        <v>5</v>
      </c>
      <c r="F184" s="4">
        <v>2</v>
      </c>
      <c r="G184" s="4">
        <v>2</v>
      </c>
      <c r="H184" s="4">
        <v>5</v>
      </c>
      <c r="I184" s="4">
        <v>45</v>
      </c>
      <c r="J184" s="4">
        <v>30</v>
      </c>
      <c r="K184" s="4">
        <v>64</v>
      </c>
      <c r="L184" s="4">
        <v>95</v>
      </c>
      <c r="M184" s="4">
        <v>83</v>
      </c>
      <c r="N184" s="4">
        <f>AVERAGE(E184:H184)</f>
        <v>3.5</v>
      </c>
      <c r="O184" s="4">
        <f>IF(E184=2,0,IF(E184=3,4,IF(E184=4,6,IF(E184=5,8,IF(E184=6,10,0)))))</f>
        <v>8</v>
      </c>
      <c r="P184" s="4">
        <f>IF(F184=2,0,IF(F184=3,4,IF(F184=4,6,IF(F184=5,8,IF(F184=6,10,0)))))</f>
        <v>0</v>
      </c>
      <c r="Q184" s="4">
        <f>IF(G184=2,0,IF(G184=3,4,IF(G184=4,6,IF(G184=5,8,IF(G184=6,10,0)))))</f>
        <v>0</v>
      </c>
      <c r="R184" s="4">
        <f>IF(H184=2,0,IF(H184=3,4,IF(H184=4,6,IF(H184=5,8,IF(H184=6,10,0)))))</f>
        <v>8</v>
      </c>
      <c r="S184" s="4">
        <f>AA184+AB184</f>
        <v>48.7</v>
      </c>
      <c r="T184" s="4">
        <f>IF(S183=S184,T183+1,0)</f>
        <v>1</v>
      </c>
      <c r="U184" s="4">
        <f>IF(I184=100,1,0)</f>
        <v>0</v>
      </c>
      <c r="V184" s="4">
        <f>IF(J184=100,1,0)</f>
        <v>0</v>
      </c>
      <c r="W184" s="4">
        <f>IF(K184=100,1,0)</f>
        <v>0</v>
      </c>
      <c r="X184" s="4">
        <f>IF(L184=100,1,0)</f>
        <v>0</v>
      </c>
      <c r="Y184" s="4">
        <f>IF(M184=100,1,0)</f>
        <v>0</v>
      </c>
      <c r="Z184" s="4">
        <f>IF(SUM(U184:Y184)&gt;=3,1,0)</f>
        <v>0</v>
      </c>
      <c r="AA184" s="4">
        <f>SUM(C184,O184:R184,AC184)</f>
        <v>17</v>
      </c>
      <c r="AB184" s="4">
        <f>I184/10+J184/10+K184/10+L184/10+M184/10</f>
        <v>31.7</v>
      </c>
      <c r="AC184" s="4">
        <f>IF(D184=6,2,0)</f>
        <v>0</v>
      </c>
      <c r="AD184" s="4">
        <f>IF(AA184&gt;AB184,1,0)</f>
        <v>0</v>
      </c>
    </row>
    <row r="185" spans="1:30" x14ac:dyDescent="0.25">
      <c r="A185" s="4" t="s">
        <v>59</v>
      </c>
      <c r="B185" s="4" t="s">
        <v>16</v>
      </c>
      <c r="C185" s="4">
        <v>4</v>
      </c>
      <c r="D185" s="4">
        <v>6</v>
      </c>
      <c r="E185" s="4">
        <v>4</v>
      </c>
      <c r="F185" s="4">
        <v>3</v>
      </c>
      <c r="G185" s="4">
        <v>2</v>
      </c>
      <c r="H185" s="4">
        <v>3</v>
      </c>
      <c r="I185" s="4">
        <v>60</v>
      </c>
      <c r="J185" s="4">
        <v>7</v>
      </c>
      <c r="K185" s="4">
        <v>97</v>
      </c>
      <c r="L185" s="4">
        <v>80</v>
      </c>
      <c r="M185" s="4">
        <v>43</v>
      </c>
      <c r="N185" s="4">
        <f>AVERAGE(E185:H185)</f>
        <v>3</v>
      </c>
      <c r="O185" s="4">
        <f>IF(E185=2,0,IF(E185=3,4,IF(E185=4,6,IF(E185=5,8,IF(E185=6,10,0)))))</f>
        <v>6</v>
      </c>
      <c r="P185" s="4">
        <f>IF(F185=2,0,IF(F185=3,4,IF(F185=4,6,IF(F185=5,8,IF(F185=6,10,0)))))</f>
        <v>4</v>
      </c>
      <c r="Q185" s="4">
        <f>IF(G185=2,0,IF(G185=3,4,IF(G185=4,6,IF(G185=5,8,IF(G185=6,10,0)))))</f>
        <v>0</v>
      </c>
      <c r="R185" s="4">
        <f>IF(H185=2,0,IF(H185=3,4,IF(H185=4,6,IF(H185=5,8,IF(H185=6,10,0)))))</f>
        <v>4</v>
      </c>
      <c r="S185" s="4">
        <f>AA185+AB185</f>
        <v>48.7</v>
      </c>
      <c r="T185" s="4">
        <f>IF(S184=S185,T184+1,0)</f>
        <v>2</v>
      </c>
      <c r="U185" s="4">
        <f>IF(I185=100,1,0)</f>
        <v>0</v>
      </c>
      <c r="V185" s="4">
        <f>IF(J185=100,1,0)</f>
        <v>0</v>
      </c>
      <c r="W185" s="4">
        <f>IF(K185=100,1,0)</f>
        <v>0</v>
      </c>
      <c r="X185" s="4">
        <f>IF(L185=100,1,0)</f>
        <v>0</v>
      </c>
      <c r="Y185" s="4">
        <f>IF(M185=100,1,0)</f>
        <v>0</v>
      </c>
      <c r="Z185" s="4">
        <f>IF(SUM(U185:Y185)&gt;=3,1,0)</f>
        <v>0</v>
      </c>
      <c r="AA185" s="4">
        <f>SUM(C185,O185:R185,AC185)</f>
        <v>20</v>
      </c>
      <c r="AB185" s="4">
        <f>I185/10+J185/10+K185/10+L185/10+M185/10</f>
        <v>28.7</v>
      </c>
      <c r="AC185" s="4">
        <f>IF(D185=6,2,0)</f>
        <v>2</v>
      </c>
      <c r="AD185" s="4">
        <f>IF(AA185&gt;AB185,1,0)</f>
        <v>0</v>
      </c>
    </row>
    <row r="186" spans="1:30" x14ac:dyDescent="0.25">
      <c r="A186" s="4" t="s">
        <v>136</v>
      </c>
      <c r="B186" s="4" t="s">
        <v>137</v>
      </c>
      <c r="C186" s="4">
        <v>7</v>
      </c>
      <c r="D186" s="4">
        <v>4</v>
      </c>
      <c r="E186" s="4">
        <v>2</v>
      </c>
      <c r="F186" s="4">
        <v>4</v>
      </c>
      <c r="G186" s="4">
        <v>6</v>
      </c>
      <c r="H186" s="4">
        <v>5</v>
      </c>
      <c r="I186" s="4">
        <v>28</v>
      </c>
      <c r="J186" s="4">
        <v>1</v>
      </c>
      <c r="K186" s="4">
        <v>36</v>
      </c>
      <c r="L186" s="4">
        <v>63</v>
      </c>
      <c r="M186" s="4">
        <v>49</v>
      </c>
      <c r="N186" s="4">
        <f>AVERAGE(E186:H186)</f>
        <v>4.25</v>
      </c>
      <c r="O186" s="4">
        <f>IF(E186=2,0,IF(E186=3,4,IF(E186=4,6,IF(E186=5,8,IF(E186=6,10,0)))))</f>
        <v>0</v>
      </c>
      <c r="P186" s="4">
        <f>IF(F186=2,0,IF(F186=3,4,IF(F186=4,6,IF(F186=5,8,IF(F186=6,10,0)))))</f>
        <v>6</v>
      </c>
      <c r="Q186" s="4">
        <f>IF(G186=2,0,IF(G186=3,4,IF(G186=4,6,IF(G186=5,8,IF(G186=6,10,0)))))</f>
        <v>10</v>
      </c>
      <c r="R186" s="4">
        <f>IF(H186=2,0,IF(H186=3,4,IF(H186=4,6,IF(H186=5,8,IF(H186=6,10,0)))))</f>
        <v>8</v>
      </c>
      <c r="S186" s="4">
        <f>AA186+AB186</f>
        <v>48.7</v>
      </c>
      <c r="T186" s="4">
        <f>IF(S185=S186,T185+1,0)</f>
        <v>3</v>
      </c>
      <c r="U186" s="4">
        <f>IF(I186=100,1,0)</f>
        <v>0</v>
      </c>
      <c r="V186" s="4">
        <f>IF(J186=100,1,0)</f>
        <v>0</v>
      </c>
      <c r="W186" s="4">
        <f>IF(K186=100,1,0)</f>
        <v>0</v>
      </c>
      <c r="X186" s="4">
        <f>IF(L186=100,1,0)</f>
        <v>0</v>
      </c>
      <c r="Y186" s="4">
        <f>IF(M186=100,1,0)</f>
        <v>0</v>
      </c>
      <c r="Z186" s="4">
        <f>IF(SUM(U186:Y186)&gt;=3,1,0)</f>
        <v>0</v>
      </c>
      <c r="AA186" s="4">
        <f>SUM(C186,O186:R186,AC186)</f>
        <v>31</v>
      </c>
      <c r="AB186" s="4">
        <f>I186/10+J186/10+K186/10+L186/10+M186/10</f>
        <v>17.700000000000003</v>
      </c>
      <c r="AC186" s="4">
        <f>IF(D186=6,2,0)</f>
        <v>0</v>
      </c>
      <c r="AD186" s="4">
        <f>IF(AA186&gt;AB186,1,0)</f>
        <v>1</v>
      </c>
    </row>
    <row r="187" spans="1:30" x14ac:dyDescent="0.25">
      <c r="A187" s="4" t="s">
        <v>418</v>
      </c>
      <c r="B187" s="4" t="s">
        <v>171</v>
      </c>
      <c r="C187" s="4">
        <v>4</v>
      </c>
      <c r="D187" s="4">
        <v>6</v>
      </c>
      <c r="E187" s="4">
        <v>4</v>
      </c>
      <c r="F187" s="4">
        <v>2</v>
      </c>
      <c r="G187" s="4">
        <v>3</v>
      </c>
      <c r="H187" s="4">
        <v>5</v>
      </c>
      <c r="I187" s="4">
        <v>40</v>
      </c>
      <c r="J187" s="4">
        <v>80</v>
      </c>
      <c r="K187" s="4">
        <v>8</v>
      </c>
      <c r="L187" s="4">
        <v>99</v>
      </c>
      <c r="M187" s="4">
        <v>20</v>
      </c>
      <c r="N187" s="4">
        <f>AVERAGE(E187:H187)</f>
        <v>3.5</v>
      </c>
      <c r="O187" s="4">
        <f>IF(E187=2,0,IF(E187=3,4,IF(E187=4,6,IF(E187=5,8,IF(E187=6,10,0)))))</f>
        <v>6</v>
      </c>
      <c r="P187" s="4">
        <f>IF(F187=2,0,IF(F187=3,4,IF(F187=4,6,IF(F187=5,8,IF(F187=6,10,0)))))</f>
        <v>0</v>
      </c>
      <c r="Q187" s="4">
        <f>IF(G187=2,0,IF(G187=3,4,IF(G187=4,6,IF(G187=5,8,IF(G187=6,10,0)))))</f>
        <v>4</v>
      </c>
      <c r="R187" s="4">
        <f>IF(H187=2,0,IF(H187=3,4,IF(H187=4,6,IF(H187=5,8,IF(H187=6,10,0)))))</f>
        <v>8</v>
      </c>
      <c r="S187" s="4">
        <f>AA187+AB187</f>
        <v>48.7</v>
      </c>
      <c r="T187" s="4">
        <f>IF(S186=S187,T186+1,0)</f>
        <v>4</v>
      </c>
      <c r="U187" s="4">
        <f>IF(I187=100,1,0)</f>
        <v>0</v>
      </c>
      <c r="V187" s="4">
        <f>IF(J187=100,1,0)</f>
        <v>0</v>
      </c>
      <c r="W187" s="4">
        <f>IF(K187=100,1,0)</f>
        <v>0</v>
      </c>
      <c r="X187" s="4">
        <f>IF(L187=100,1,0)</f>
        <v>0</v>
      </c>
      <c r="Y187" s="4">
        <f>IF(M187=100,1,0)</f>
        <v>0</v>
      </c>
      <c r="Z187" s="4">
        <f>IF(SUM(U187:Y187)&gt;=3,1,0)</f>
        <v>0</v>
      </c>
      <c r="AA187" s="4">
        <f>SUM(C187,O187:R187,AC187)</f>
        <v>24</v>
      </c>
      <c r="AB187" s="4">
        <f>I187/10+J187/10+K187/10+L187/10+M187/10</f>
        <v>24.700000000000003</v>
      </c>
      <c r="AC187" s="4">
        <f>IF(D187=6,2,0)</f>
        <v>2</v>
      </c>
      <c r="AD187" s="4">
        <f>IF(AA187&gt;AB187,1,0)</f>
        <v>0</v>
      </c>
    </row>
    <row r="188" spans="1:30" x14ac:dyDescent="0.25">
      <c r="A188" s="4" t="s">
        <v>52</v>
      </c>
      <c r="B188" s="4" t="s">
        <v>53</v>
      </c>
      <c r="C188" s="4">
        <v>7</v>
      </c>
      <c r="D188" s="4">
        <v>2</v>
      </c>
      <c r="E188" s="4">
        <v>4</v>
      </c>
      <c r="F188" s="4">
        <v>5</v>
      </c>
      <c r="G188" s="4">
        <v>3</v>
      </c>
      <c r="H188" s="4">
        <v>4</v>
      </c>
      <c r="I188" s="4">
        <v>59</v>
      </c>
      <c r="J188" s="4">
        <v>14</v>
      </c>
      <c r="K188" s="4">
        <v>99</v>
      </c>
      <c r="L188" s="4">
        <v>4</v>
      </c>
      <c r="M188" s="4">
        <v>3</v>
      </c>
      <c r="N188" s="4">
        <f>AVERAGE(E188:H188)</f>
        <v>4</v>
      </c>
      <c r="O188" s="4">
        <f>IF(E188=2,0,IF(E188=3,4,IF(E188=4,6,IF(E188=5,8,IF(E188=6,10,0)))))</f>
        <v>6</v>
      </c>
      <c r="P188" s="4">
        <f>IF(F188=2,0,IF(F188=3,4,IF(F188=4,6,IF(F188=5,8,IF(F188=6,10,0)))))</f>
        <v>8</v>
      </c>
      <c r="Q188" s="4">
        <f>IF(G188=2,0,IF(G188=3,4,IF(G188=4,6,IF(G188=5,8,IF(G188=6,10,0)))))</f>
        <v>4</v>
      </c>
      <c r="R188" s="4">
        <f>IF(H188=2,0,IF(H188=3,4,IF(H188=4,6,IF(H188=5,8,IF(H188=6,10,0)))))</f>
        <v>6</v>
      </c>
      <c r="S188" s="4">
        <f>AA188+AB188</f>
        <v>48.900000000000006</v>
      </c>
      <c r="T188" s="4">
        <f>IF(S187=S188,T187+1,0)</f>
        <v>0</v>
      </c>
      <c r="U188" s="4">
        <f>IF(I188=100,1,0)</f>
        <v>0</v>
      </c>
      <c r="V188" s="4">
        <f>IF(J188=100,1,0)</f>
        <v>0</v>
      </c>
      <c r="W188" s="4">
        <f>IF(K188=100,1,0)</f>
        <v>0</v>
      </c>
      <c r="X188" s="4">
        <f>IF(L188=100,1,0)</f>
        <v>0</v>
      </c>
      <c r="Y188" s="4">
        <f>IF(M188=100,1,0)</f>
        <v>0</v>
      </c>
      <c r="Z188" s="4">
        <f>IF(SUM(U188:Y188)&gt;=3,1,0)</f>
        <v>0</v>
      </c>
      <c r="AA188" s="4">
        <f>SUM(C188,O188:R188,AC188)</f>
        <v>31</v>
      </c>
      <c r="AB188" s="4">
        <f>I188/10+J188/10+K188/10+L188/10+M188/10</f>
        <v>17.900000000000002</v>
      </c>
      <c r="AC188" s="4">
        <f>IF(D188=6,2,0)</f>
        <v>0</v>
      </c>
      <c r="AD188" s="4">
        <f>IF(AA188&gt;AB188,1,0)</f>
        <v>1</v>
      </c>
    </row>
    <row r="189" spans="1:30" x14ac:dyDescent="0.25">
      <c r="A189" s="4" t="s">
        <v>192</v>
      </c>
      <c r="B189" s="4" t="s">
        <v>30</v>
      </c>
      <c r="C189" s="4">
        <v>1</v>
      </c>
      <c r="D189" s="4">
        <v>4</v>
      </c>
      <c r="E189" s="4">
        <v>4</v>
      </c>
      <c r="F189" s="4">
        <v>3</v>
      </c>
      <c r="G189" s="4">
        <v>3</v>
      </c>
      <c r="H189" s="4">
        <v>6</v>
      </c>
      <c r="I189" s="4">
        <v>25</v>
      </c>
      <c r="J189" s="4">
        <v>23</v>
      </c>
      <c r="K189" s="4">
        <v>20</v>
      </c>
      <c r="L189" s="4">
        <v>93</v>
      </c>
      <c r="M189" s="4">
        <v>78</v>
      </c>
      <c r="N189" s="4">
        <f>AVERAGE(E189:H189)</f>
        <v>4</v>
      </c>
      <c r="O189" s="4">
        <f>IF(E189=2,0,IF(E189=3,4,IF(E189=4,6,IF(E189=5,8,IF(E189=6,10,0)))))</f>
        <v>6</v>
      </c>
      <c r="P189" s="4">
        <f>IF(F189=2,0,IF(F189=3,4,IF(F189=4,6,IF(F189=5,8,IF(F189=6,10,0)))))</f>
        <v>4</v>
      </c>
      <c r="Q189" s="4">
        <f>IF(G189=2,0,IF(G189=3,4,IF(G189=4,6,IF(G189=5,8,IF(G189=6,10,0)))))</f>
        <v>4</v>
      </c>
      <c r="R189" s="4">
        <f>IF(H189=2,0,IF(H189=3,4,IF(H189=4,6,IF(H189=5,8,IF(H189=6,10,0)))))</f>
        <v>10</v>
      </c>
      <c r="S189" s="4">
        <f>AA189+AB189</f>
        <v>48.900000000000006</v>
      </c>
      <c r="T189" s="4">
        <f>IF(S188=S189,T188+1,0)</f>
        <v>1</v>
      </c>
      <c r="U189" s="4">
        <f>IF(I189=100,1,0)</f>
        <v>0</v>
      </c>
      <c r="V189" s="4">
        <f>IF(J189=100,1,0)</f>
        <v>0</v>
      </c>
      <c r="W189" s="4">
        <f>IF(K189=100,1,0)</f>
        <v>0</v>
      </c>
      <c r="X189" s="4">
        <f>IF(L189=100,1,0)</f>
        <v>0</v>
      </c>
      <c r="Y189" s="4">
        <f>IF(M189=100,1,0)</f>
        <v>0</v>
      </c>
      <c r="Z189" s="4">
        <f>IF(SUM(U189:Y189)&gt;=3,1,0)</f>
        <v>0</v>
      </c>
      <c r="AA189" s="4">
        <f>SUM(C189,O189:R189,AC189)</f>
        <v>25</v>
      </c>
      <c r="AB189" s="4">
        <f>I189/10+J189/10+K189/10+L189/10+M189/10</f>
        <v>23.900000000000002</v>
      </c>
      <c r="AC189" s="4">
        <f>IF(D189=6,2,0)</f>
        <v>0</v>
      </c>
      <c r="AD189" s="4">
        <f>IF(AA189&gt;AB189,1,0)</f>
        <v>1</v>
      </c>
    </row>
    <row r="190" spans="1:30" x14ac:dyDescent="0.25">
      <c r="A190" s="4" t="s">
        <v>21</v>
      </c>
      <c r="B190" s="4" t="s">
        <v>18</v>
      </c>
      <c r="C190" s="4">
        <v>5</v>
      </c>
      <c r="D190" s="4">
        <v>4</v>
      </c>
      <c r="E190" s="4">
        <v>2</v>
      </c>
      <c r="F190" s="4">
        <v>4</v>
      </c>
      <c r="G190" s="4">
        <v>5</v>
      </c>
      <c r="H190" s="4">
        <v>4</v>
      </c>
      <c r="I190" s="4">
        <v>20</v>
      </c>
      <c r="J190" s="4">
        <v>28</v>
      </c>
      <c r="K190" s="4">
        <v>58</v>
      </c>
      <c r="L190" s="4">
        <v>86</v>
      </c>
      <c r="M190" s="4">
        <v>48</v>
      </c>
      <c r="N190" s="4">
        <f>AVERAGE(E190:H190)</f>
        <v>3.75</v>
      </c>
      <c r="O190" s="4">
        <f>IF(E190=2,0,IF(E190=3,4,IF(E190=4,6,IF(E190=5,8,IF(E190=6,10,0)))))</f>
        <v>0</v>
      </c>
      <c r="P190" s="4">
        <f>IF(F190=2,0,IF(F190=3,4,IF(F190=4,6,IF(F190=5,8,IF(F190=6,10,0)))))</f>
        <v>6</v>
      </c>
      <c r="Q190" s="4">
        <f>IF(G190=2,0,IF(G190=3,4,IF(G190=4,6,IF(G190=5,8,IF(G190=6,10,0)))))</f>
        <v>8</v>
      </c>
      <c r="R190" s="4">
        <f>IF(H190=2,0,IF(H190=3,4,IF(H190=4,6,IF(H190=5,8,IF(H190=6,10,0)))))</f>
        <v>6</v>
      </c>
      <c r="S190" s="4">
        <f>AA190+AB190</f>
        <v>49</v>
      </c>
      <c r="T190" s="4">
        <f>IF(S189=S190,T189+1,0)</f>
        <v>0</v>
      </c>
      <c r="U190" s="4">
        <f>IF(I190=100,1,0)</f>
        <v>0</v>
      </c>
      <c r="V190" s="4">
        <f>IF(J190=100,1,0)</f>
        <v>0</v>
      </c>
      <c r="W190" s="4">
        <f>IF(K190=100,1,0)</f>
        <v>0</v>
      </c>
      <c r="X190" s="4">
        <f>IF(L190=100,1,0)</f>
        <v>0</v>
      </c>
      <c r="Y190" s="4">
        <f>IF(M190=100,1,0)</f>
        <v>0</v>
      </c>
      <c r="Z190" s="4">
        <f>IF(SUM(U190:Y190)&gt;=3,1,0)</f>
        <v>0</v>
      </c>
      <c r="AA190" s="4">
        <f>SUM(C190,O190:R190,AC190)</f>
        <v>25</v>
      </c>
      <c r="AB190" s="4">
        <f>I190/10+J190/10+K190/10+L190/10+M190/10</f>
        <v>24</v>
      </c>
      <c r="AC190" s="4">
        <f>IF(D190=6,2,0)</f>
        <v>0</v>
      </c>
      <c r="AD190" s="4">
        <f>IF(AA190&gt;AB190,1,0)</f>
        <v>1</v>
      </c>
    </row>
    <row r="191" spans="1:30" x14ac:dyDescent="0.25">
      <c r="A191" s="4" t="s">
        <v>443</v>
      </c>
      <c r="B191" s="4" t="s">
        <v>357</v>
      </c>
      <c r="C191" s="4">
        <v>2</v>
      </c>
      <c r="D191" s="4">
        <v>6</v>
      </c>
      <c r="E191" s="4">
        <v>6</v>
      </c>
      <c r="F191" s="4">
        <v>4</v>
      </c>
      <c r="G191" s="4">
        <v>6</v>
      </c>
      <c r="H191" s="4">
        <v>2</v>
      </c>
      <c r="I191" s="4">
        <v>68</v>
      </c>
      <c r="J191" s="4">
        <v>15</v>
      </c>
      <c r="K191" s="4">
        <v>53</v>
      </c>
      <c r="L191" s="4">
        <v>47</v>
      </c>
      <c r="M191" s="4">
        <v>8</v>
      </c>
      <c r="N191" s="4">
        <f>AVERAGE(E191:H191)</f>
        <v>4.5</v>
      </c>
      <c r="O191" s="4">
        <f>IF(E191=2,0,IF(E191=3,4,IF(E191=4,6,IF(E191=5,8,IF(E191=6,10,0)))))</f>
        <v>10</v>
      </c>
      <c r="P191" s="4">
        <f>IF(F191=2,0,IF(F191=3,4,IF(F191=4,6,IF(F191=5,8,IF(F191=6,10,0)))))</f>
        <v>6</v>
      </c>
      <c r="Q191" s="4">
        <f>IF(G191=2,0,IF(G191=3,4,IF(G191=4,6,IF(G191=5,8,IF(G191=6,10,0)))))</f>
        <v>10</v>
      </c>
      <c r="R191" s="4">
        <f>IF(H191=2,0,IF(H191=3,4,IF(H191=4,6,IF(H191=5,8,IF(H191=6,10,0)))))</f>
        <v>0</v>
      </c>
      <c r="S191" s="4">
        <f>AA191+AB191</f>
        <v>49.1</v>
      </c>
      <c r="T191" s="4">
        <f>IF(S190=S191,T190+1,0)</f>
        <v>0</v>
      </c>
      <c r="U191" s="4">
        <f>IF(I191=100,1,0)</f>
        <v>0</v>
      </c>
      <c r="V191" s="4">
        <f>IF(J191=100,1,0)</f>
        <v>0</v>
      </c>
      <c r="W191" s="4">
        <f>IF(K191=100,1,0)</f>
        <v>0</v>
      </c>
      <c r="X191" s="4">
        <f>IF(L191=100,1,0)</f>
        <v>0</v>
      </c>
      <c r="Y191" s="4">
        <f>IF(M191=100,1,0)</f>
        <v>0</v>
      </c>
      <c r="Z191" s="4">
        <f>IF(SUM(U191:Y191)&gt;=3,1,0)</f>
        <v>0</v>
      </c>
      <c r="AA191" s="4">
        <f>SUM(C191,O191:R191,AC191)</f>
        <v>30</v>
      </c>
      <c r="AB191" s="4">
        <f>I191/10+J191/10+K191/10+L191/10+M191/10</f>
        <v>19.100000000000001</v>
      </c>
      <c r="AC191" s="4">
        <f>IF(D191=6,2,0)</f>
        <v>2</v>
      </c>
      <c r="AD191" s="4">
        <f>IF(AA191&gt;AB191,1,0)</f>
        <v>1</v>
      </c>
    </row>
    <row r="192" spans="1:30" x14ac:dyDescent="0.25">
      <c r="A192" s="4" t="s">
        <v>334</v>
      </c>
      <c r="B192" s="4" t="s">
        <v>242</v>
      </c>
      <c r="C192" s="4">
        <v>0</v>
      </c>
      <c r="D192" s="4">
        <v>3</v>
      </c>
      <c r="E192" s="4">
        <v>4</v>
      </c>
      <c r="F192" s="4">
        <v>6</v>
      </c>
      <c r="G192" s="4">
        <v>3</v>
      </c>
      <c r="H192" s="4">
        <v>5</v>
      </c>
      <c r="I192" s="4">
        <v>49</v>
      </c>
      <c r="J192" s="4">
        <v>31</v>
      </c>
      <c r="K192" s="4">
        <v>34</v>
      </c>
      <c r="L192" s="4">
        <v>22</v>
      </c>
      <c r="M192" s="4">
        <v>76</v>
      </c>
      <c r="N192" s="4">
        <f>AVERAGE(E192:H192)</f>
        <v>4.5</v>
      </c>
      <c r="O192" s="4">
        <f>IF(E192=2,0,IF(E192=3,4,IF(E192=4,6,IF(E192=5,8,IF(E192=6,10,0)))))</f>
        <v>6</v>
      </c>
      <c r="P192" s="4">
        <f>IF(F192=2,0,IF(F192=3,4,IF(F192=4,6,IF(F192=5,8,IF(F192=6,10,0)))))</f>
        <v>10</v>
      </c>
      <c r="Q192" s="4">
        <f>IF(G192=2,0,IF(G192=3,4,IF(G192=4,6,IF(G192=5,8,IF(G192=6,10,0)))))</f>
        <v>4</v>
      </c>
      <c r="R192" s="4">
        <f>IF(H192=2,0,IF(H192=3,4,IF(H192=4,6,IF(H192=5,8,IF(H192=6,10,0)))))</f>
        <v>8</v>
      </c>
      <c r="S192" s="4">
        <f>AA192+AB192</f>
        <v>49.2</v>
      </c>
      <c r="T192" s="4">
        <f>IF(S191=S192,T191+1,0)</f>
        <v>0</v>
      </c>
      <c r="U192" s="4">
        <f>IF(I192=100,1,0)</f>
        <v>0</v>
      </c>
      <c r="V192" s="4">
        <f>IF(J192=100,1,0)</f>
        <v>0</v>
      </c>
      <c r="W192" s="4">
        <f>IF(K192=100,1,0)</f>
        <v>0</v>
      </c>
      <c r="X192" s="4">
        <f>IF(L192=100,1,0)</f>
        <v>0</v>
      </c>
      <c r="Y192" s="4">
        <f>IF(M192=100,1,0)</f>
        <v>0</v>
      </c>
      <c r="Z192" s="4">
        <f>IF(SUM(U192:Y192)&gt;=3,1,0)</f>
        <v>0</v>
      </c>
      <c r="AA192" s="4">
        <f>SUM(C192,O192:R192,AC192)</f>
        <v>28</v>
      </c>
      <c r="AB192" s="4">
        <f>I192/10+J192/10+K192/10+L192/10+M192/10</f>
        <v>21.200000000000003</v>
      </c>
      <c r="AC192" s="4">
        <f>IF(D192=6,2,0)</f>
        <v>0</v>
      </c>
      <c r="AD192" s="4">
        <f>IF(AA192&gt;AB192,1,0)</f>
        <v>1</v>
      </c>
    </row>
    <row r="193" spans="1:30" x14ac:dyDescent="0.25">
      <c r="A193" s="4" t="s">
        <v>505</v>
      </c>
      <c r="B193" s="4" t="s">
        <v>506</v>
      </c>
      <c r="C193" s="4">
        <v>2</v>
      </c>
      <c r="D193" s="4">
        <v>3</v>
      </c>
      <c r="E193" s="4">
        <v>2</v>
      </c>
      <c r="F193" s="4">
        <v>2</v>
      </c>
      <c r="G193" s="4">
        <v>5</v>
      </c>
      <c r="H193" s="4">
        <v>6</v>
      </c>
      <c r="I193" s="4">
        <v>100</v>
      </c>
      <c r="J193" s="4">
        <v>48</v>
      </c>
      <c r="K193" s="4">
        <v>88</v>
      </c>
      <c r="L193" s="4">
        <v>48</v>
      </c>
      <c r="M193" s="4">
        <v>8</v>
      </c>
      <c r="N193" s="4">
        <f>AVERAGE(E193:H193)</f>
        <v>3.75</v>
      </c>
      <c r="O193" s="4">
        <f>IF(E193=2,0,IF(E193=3,4,IF(E193=4,6,IF(E193=5,8,IF(E193=6,10,0)))))</f>
        <v>0</v>
      </c>
      <c r="P193" s="4">
        <f>IF(F193=2,0,IF(F193=3,4,IF(F193=4,6,IF(F193=5,8,IF(F193=6,10,0)))))</f>
        <v>0</v>
      </c>
      <c r="Q193" s="4">
        <f>IF(G193=2,0,IF(G193=3,4,IF(G193=4,6,IF(G193=5,8,IF(G193=6,10,0)))))</f>
        <v>8</v>
      </c>
      <c r="R193" s="4">
        <f>IF(H193=2,0,IF(H193=3,4,IF(H193=4,6,IF(H193=5,8,IF(H193=6,10,0)))))</f>
        <v>10</v>
      </c>
      <c r="S193" s="4">
        <f>AA193+AB193</f>
        <v>49.2</v>
      </c>
      <c r="T193" s="4">
        <f>IF(S192=S193,T192+1,0)</f>
        <v>1</v>
      </c>
      <c r="U193" s="4">
        <f>IF(I193=100,1,0)</f>
        <v>1</v>
      </c>
      <c r="V193" s="4">
        <f>IF(J193=100,1,0)</f>
        <v>0</v>
      </c>
      <c r="W193" s="4">
        <f>IF(K193=100,1,0)</f>
        <v>0</v>
      </c>
      <c r="X193" s="4">
        <f>IF(L193=100,1,0)</f>
        <v>0</v>
      </c>
      <c r="Y193" s="4">
        <f>IF(M193=100,1,0)</f>
        <v>0</v>
      </c>
      <c r="Z193" s="4">
        <f>IF(SUM(U193:Y193)&gt;=3,1,0)</f>
        <v>0</v>
      </c>
      <c r="AA193" s="4">
        <f>SUM(C193,O193:R193,AC193)</f>
        <v>20</v>
      </c>
      <c r="AB193" s="4">
        <f>I193/10+J193/10+K193/10+L193/10+M193/10</f>
        <v>29.200000000000003</v>
      </c>
      <c r="AC193" s="4">
        <f>IF(D193=6,2,0)</f>
        <v>0</v>
      </c>
      <c r="AD193" s="4">
        <f>IF(AA193&gt;AB193,1,0)</f>
        <v>0</v>
      </c>
    </row>
    <row r="194" spans="1:30" x14ac:dyDescent="0.25">
      <c r="A194" s="4" t="s">
        <v>163</v>
      </c>
      <c r="B194" s="4" t="s">
        <v>164</v>
      </c>
      <c r="C194" s="4">
        <v>6</v>
      </c>
      <c r="D194" s="4">
        <v>6</v>
      </c>
      <c r="E194" s="4">
        <v>4</v>
      </c>
      <c r="F194" s="4">
        <v>3</v>
      </c>
      <c r="G194" s="4">
        <v>2</v>
      </c>
      <c r="H194" s="4">
        <v>3</v>
      </c>
      <c r="I194" s="4">
        <v>88</v>
      </c>
      <c r="J194" s="4">
        <v>10</v>
      </c>
      <c r="K194" s="4">
        <v>92</v>
      </c>
      <c r="L194" s="4">
        <v>82</v>
      </c>
      <c r="M194" s="4">
        <v>2</v>
      </c>
      <c r="N194" s="4">
        <f>AVERAGE(E194:H194)</f>
        <v>3</v>
      </c>
      <c r="O194" s="4">
        <f>IF(E194=2,0,IF(E194=3,4,IF(E194=4,6,IF(E194=5,8,IF(E194=6,10,0)))))</f>
        <v>6</v>
      </c>
      <c r="P194" s="4">
        <f>IF(F194=2,0,IF(F194=3,4,IF(F194=4,6,IF(F194=5,8,IF(F194=6,10,0)))))</f>
        <v>4</v>
      </c>
      <c r="Q194" s="4">
        <f>IF(G194=2,0,IF(G194=3,4,IF(G194=4,6,IF(G194=5,8,IF(G194=6,10,0)))))</f>
        <v>0</v>
      </c>
      <c r="R194" s="4">
        <f>IF(H194=2,0,IF(H194=3,4,IF(H194=4,6,IF(H194=5,8,IF(H194=6,10,0)))))</f>
        <v>4</v>
      </c>
      <c r="S194" s="4">
        <f>AA194+AB194</f>
        <v>49.4</v>
      </c>
      <c r="T194" s="4">
        <f>IF(S193=S194,T193+1,0)</f>
        <v>0</v>
      </c>
      <c r="U194" s="4">
        <f>IF(I194=100,1,0)</f>
        <v>0</v>
      </c>
      <c r="V194" s="4">
        <f>IF(J194=100,1,0)</f>
        <v>0</v>
      </c>
      <c r="W194" s="4">
        <f>IF(K194=100,1,0)</f>
        <v>0</v>
      </c>
      <c r="X194" s="4">
        <f>IF(L194=100,1,0)</f>
        <v>0</v>
      </c>
      <c r="Y194" s="4">
        <f>IF(M194=100,1,0)</f>
        <v>0</v>
      </c>
      <c r="Z194" s="4">
        <f>IF(SUM(U194:Y194)&gt;=3,1,0)</f>
        <v>0</v>
      </c>
      <c r="AA194" s="4">
        <f>SUM(C194,O194:R194,AC194)</f>
        <v>22</v>
      </c>
      <c r="AB194" s="4">
        <f>I194/10+J194/10+K194/10+L194/10+M194/10</f>
        <v>27.4</v>
      </c>
      <c r="AC194" s="4">
        <f>IF(D194=6,2,0)</f>
        <v>2</v>
      </c>
      <c r="AD194" s="4">
        <f>IF(AA194&gt;AB194,1,0)</f>
        <v>0</v>
      </c>
    </row>
    <row r="195" spans="1:30" x14ac:dyDescent="0.25">
      <c r="A195" s="8" t="s">
        <v>88</v>
      </c>
      <c r="B195" s="8" t="s">
        <v>26</v>
      </c>
      <c r="C195" s="8">
        <v>3</v>
      </c>
      <c r="D195" s="8">
        <v>2</v>
      </c>
      <c r="E195" s="8">
        <v>3</v>
      </c>
      <c r="F195" s="8">
        <v>3</v>
      </c>
      <c r="G195" s="8">
        <v>6</v>
      </c>
      <c r="H195" s="8">
        <v>6</v>
      </c>
      <c r="I195" s="8">
        <v>10</v>
      </c>
      <c r="J195" s="8">
        <v>21</v>
      </c>
      <c r="K195" s="8">
        <v>35</v>
      </c>
      <c r="L195" s="8">
        <v>98</v>
      </c>
      <c r="M195" s="8">
        <v>21</v>
      </c>
      <c r="N195" s="8">
        <f>AVERAGE(E195:H195)</f>
        <v>4.5</v>
      </c>
      <c r="O195" s="8">
        <f>IF(E195=2,0,IF(E195=3,4,IF(E195=4,6,IF(E195=5,8,IF(E195=6,10,0)))))</f>
        <v>4</v>
      </c>
      <c r="P195" s="8">
        <f>IF(F195=2,0,IF(F195=3,4,IF(F195=4,6,IF(F195=5,8,IF(F195=6,10,0)))))</f>
        <v>4</v>
      </c>
      <c r="Q195" s="8">
        <f>IF(G195=2,0,IF(G195=3,4,IF(G195=4,6,IF(G195=5,8,IF(G195=6,10,0)))))</f>
        <v>10</v>
      </c>
      <c r="R195" s="8">
        <f>IF(H195=2,0,IF(H195=3,4,IF(H195=4,6,IF(H195=5,8,IF(H195=6,10,0)))))</f>
        <v>10</v>
      </c>
      <c r="S195" s="4">
        <f>AA195+AB195</f>
        <v>49.5</v>
      </c>
      <c r="T195" s="5">
        <f>IF(S194=S195,T194+1,0)</f>
        <v>0</v>
      </c>
      <c r="U195" s="4">
        <f>IF(I195=100,1,0)</f>
        <v>0</v>
      </c>
      <c r="V195" s="4">
        <f>IF(J195=100,1,0)</f>
        <v>0</v>
      </c>
      <c r="W195" s="4">
        <f>IF(K195=100,1,0)</f>
        <v>0</v>
      </c>
      <c r="X195" s="4">
        <f>IF(L195=100,1,0)</f>
        <v>0</v>
      </c>
      <c r="Y195" s="4">
        <f>IF(M195=100,1,0)</f>
        <v>0</v>
      </c>
      <c r="Z195" s="4">
        <f>IF(SUM(U195:Y195)&gt;=3,1,0)</f>
        <v>0</v>
      </c>
      <c r="AA195" s="4">
        <f>SUM(C195,O195:R195,AC195)</f>
        <v>31</v>
      </c>
      <c r="AB195" s="4">
        <f>I195/10+J195/10+K195/10+L195/10+M195/10</f>
        <v>18.5</v>
      </c>
      <c r="AC195" s="4">
        <f>IF(D195=6,2,0)</f>
        <v>0</v>
      </c>
      <c r="AD195" s="4">
        <f>IF(AA195&gt;AB195,1,0)</f>
        <v>1</v>
      </c>
    </row>
    <row r="196" spans="1:30" x14ac:dyDescent="0.25">
      <c r="A196" s="4" t="s">
        <v>627</v>
      </c>
      <c r="B196" s="4" t="s">
        <v>133</v>
      </c>
      <c r="C196" s="4">
        <v>3</v>
      </c>
      <c r="D196" s="4">
        <v>3</v>
      </c>
      <c r="E196" s="4">
        <v>3</v>
      </c>
      <c r="F196" s="4">
        <v>3</v>
      </c>
      <c r="G196" s="4">
        <v>4</v>
      </c>
      <c r="H196" s="4">
        <v>5</v>
      </c>
      <c r="I196" s="4">
        <v>18</v>
      </c>
      <c r="J196" s="4">
        <v>94</v>
      </c>
      <c r="K196" s="4">
        <v>29</v>
      </c>
      <c r="L196" s="4">
        <v>50</v>
      </c>
      <c r="M196" s="4">
        <v>54</v>
      </c>
      <c r="N196" s="4">
        <f>AVERAGE(E196:H196)</f>
        <v>3.75</v>
      </c>
      <c r="O196" s="4">
        <f>IF(E196=2,0,IF(E196=3,4,IF(E196=4,6,IF(E196=5,8,IF(E196=6,10,0)))))</f>
        <v>4</v>
      </c>
      <c r="P196" s="4">
        <f>IF(F196=2,0,IF(F196=3,4,IF(F196=4,6,IF(F196=5,8,IF(F196=6,10,0)))))</f>
        <v>4</v>
      </c>
      <c r="Q196" s="4">
        <f>IF(G196=2,0,IF(G196=3,4,IF(G196=4,6,IF(G196=5,8,IF(G196=6,10,0)))))</f>
        <v>6</v>
      </c>
      <c r="R196" s="4">
        <f>IF(H196=2,0,IF(H196=3,4,IF(H196=4,6,IF(H196=5,8,IF(H196=6,10,0)))))</f>
        <v>8</v>
      </c>
      <c r="S196" s="4">
        <f>AA196+AB196</f>
        <v>49.5</v>
      </c>
      <c r="T196" s="4">
        <f>IF(S195=S196,T195+1,0)</f>
        <v>1</v>
      </c>
      <c r="U196" s="4">
        <f>IF(I196=100,1,0)</f>
        <v>0</v>
      </c>
      <c r="V196" s="4">
        <f>IF(J196=100,1,0)</f>
        <v>0</v>
      </c>
      <c r="W196" s="4">
        <f>IF(K196=100,1,0)</f>
        <v>0</v>
      </c>
      <c r="X196" s="4">
        <f>IF(L196=100,1,0)</f>
        <v>0</v>
      </c>
      <c r="Y196" s="4">
        <f>IF(M196=100,1,0)</f>
        <v>0</v>
      </c>
      <c r="Z196" s="4">
        <f>IF(SUM(U196:Y196)&gt;=3,1,0)</f>
        <v>0</v>
      </c>
      <c r="AA196" s="4">
        <f>SUM(C196,O196:R196,AC196)</f>
        <v>25</v>
      </c>
      <c r="AB196" s="4">
        <f>I196/10+J196/10+K196/10+L196/10+M196/10</f>
        <v>24.5</v>
      </c>
      <c r="AC196" s="4">
        <f>IF(D196=6,2,0)</f>
        <v>0</v>
      </c>
      <c r="AD196" s="4">
        <f>IF(AA196&gt;AB196,1,0)</f>
        <v>1</v>
      </c>
    </row>
    <row r="197" spans="1:30" x14ac:dyDescent="0.25">
      <c r="A197" s="4" t="s">
        <v>595</v>
      </c>
      <c r="B197" s="4" t="s">
        <v>177</v>
      </c>
      <c r="C197" s="4">
        <v>4</v>
      </c>
      <c r="D197" s="4">
        <v>2</v>
      </c>
      <c r="E197" s="4">
        <v>4</v>
      </c>
      <c r="F197" s="4">
        <v>5</v>
      </c>
      <c r="G197" s="4">
        <v>4</v>
      </c>
      <c r="H197" s="4">
        <v>2</v>
      </c>
      <c r="I197" s="4">
        <v>9</v>
      </c>
      <c r="J197" s="4">
        <v>47</v>
      </c>
      <c r="K197" s="4">
        <v>56</v>
      </c>
      <c r="L197" s="4">
        <v>89</v>
      </c>
      <c r="M197" s="4">
        <v>55</v>
      </c>
      <c r="N197" s="4">
        <f>AVERAGE(E197:H197)</f>
        <v>3.75</v>
      </c>
      <c r="O197" s="4">
        <f>IF(E197=2,0,IF(E197=3,4,IF(E197=4,6,IF(E197=5,8,IF(E197=6,10,0)))))</f>
        <v>6</v>
      </c>
      <c r="P197" s="4">
        <f>IF(F197=2,0,IF(F197=3,4,IF(F197=4,6,IF(F197=5,8,IF(F197=6,10,0)))))</f>
        <v>8</v>
      </c>
      <c r="Q197" s="4">
        <f>IF(G197=2,0,IF(G197=3,4,IF(G197=4,6,IF(G197=5,8,IF(G197=6,10,0)))))</f>
        <v>6</v>
      </c>
      <c r="R197" s="4">
        <f>IF(H197=2,0,IF(H197=3,4,IF(H197=4,6,IF(H197=5,8,IF(H197=6,10,0)))))</f>
        <v>0</v>
      </c>
      <c r="S197" s="4">
        <f>AA197+AB197</f>
        <v>49.6</v>
      </c>
      <c r="T197" s="4">
        <f>IF(S196=S197,T196+1,0)</f>
        <v>0</v>
      </c>
      <c r="U197" s="4">
        <f>IF(I197=100,1,0)</f>
        <v>0</v>
      </c>
      <c r="V197" s="4">
        <f>IF(J197=100,1,0)</f>
        <v>0</v>
      </c>
      <c r="W197" s="4">
        <f>IF(K197=100,1,0)</f>
        <v>0</v>
      </c>
      <c r="X197" s="4">
        <f>IF(L197=100,1,0)</f>
        <v>0</v>
      </c>
      <c r="Y197" s="4">
        <f>IF(M197=100,1,0)</f>
        <v>0</v>
      </c>
      <c r="Z197" s="4">
        <f>IF(SUM(U197:Y197)&gt;=3,1,0)</f>
        <v>0</v>
      </c>
      <c r="AA197" s="4">
        <f>SUM(C197,O197:R197,AC197)</f>
        <v>24</v>
      </c>
      <c r="AB197" s="4">
        <f>I197/10+J197/10+K197/10+L197/10+M197/10</f>
        <v>25.6</v>
      </c>
      <c r="AC197" s="4">
        <f>IF(D197=6,2,0)</f>
        <v>0</v>
      </c>
      <c r="AD197" s="4">
        <f>IF(AA197&gt;AB197,1,0)</f>
        <v>0</v>
      </c>
    </row>
    <row r="198" spans="1:30" x14ac:dyDescent="0.25">
      <c r="A198" s="4" t="s">
        <v>671</v>
      </c>
      <c r="B198" s="4" t="s">
        <v>101</v>
      </c>
      <c r="C198" s="4">
        <v>3</v>
      </c>
      <c r="D198" s="4">
        <v>2</v>
      </c>
      <c r="E198" s="4">
        <v>2</v>
      </c>
      <c r="F198" s="4">
        <v>3</v>
      </c>
      <c r="G198" s="4">
        <v>5</v>
      </c>
      <c r="H198" s="4">
        <v>4</v>
      </c>
      <c r="I198" s="4">
        <v>32</v>
      </c>
      <c r="J198" s="4">
        <v>80</v>
      </c>
      <c r="K198" s="4">
        <v>47</v>
      </c>
      <c r="L198" s="4">
        <v>98</v>
      </c>
      <c r="M198" s="4">
        <v>30</v>
      </c>
      <c r="N198" s="4">
        <f>AVERAGE(E198:H198)</f>
        <v>3.5</v>
      </c>
      <c r="O198" s="4">
        <f>IF(E198=2,0,IF(E198=3,4,IF(E198=4,6,IF(E198=5,8,IF(E198=6,10,0)))))</f>
        <v>0</v>
      </c>
      <c r="P198" s="4">
        <f>IF(F198=2,0,IF(F198=3,4,IF(F198=4,6,IF(F198=5,8,IF(F198=6,10,0)))))</f>
        <v>4</v>
      </c>
      <c r="Q198" s="4">
        <f>IF(G198=2,0,IF(G198=3,4,IF(G198=4,6,IF(G198=5,8,IF(G198=6,10,0)))))</f>
        <v>8</v>
      </c>
      <c r="R198" s="4">
        <f>IF(H198=2,0,IF(H198=3,4,IF(H198=4,6,IF(H198=5,8,IF(H198=6,10,0)))))</f>
        <v>6</v>
      </c>
      <c r="S198" s="4">
        <f>AA198+AB198</f>
        <v>49.7</v>
      </c>
      <c r="T198" s="4">
        <f>IF(S197=S198,T197+1,0)</f>
        <v>0</v>
      </c>
      <c r="U198" s="4">
        <f>IF(I198=100,1,0)</f>
        <v>0</v>
      </c>
      <c r="V198" s="4">
        <f>IF(J198=100,1,0)</f>
        <v>0</v>
      </c>
      <c r="W198" s="4">
        <f>IF(K198=100,1,0)</f>
        <v>0</v>
      </c>
      <c r="X198" s="4">
        <f>IF(L198=100,1,0)</f>
        <v>0</v>
      </c>
      <c r="Y198" s="4">
        <f>IF(M198=100,1,0)</f>
        <v>0</v>
      </c>
      <c r="Z198" s="4">
        <f>IF(SUM(U198:Y198)&gt;=3,1,0)</f>
        <v>0</v>
      </c>
      <c r="AA198" s="4">
        <f>SUM(C198,O198:R198,AC198)</f>
        <v>21</v>
      </c>
      <c r="AB198" s="4">
        <f>I198/10+J198/10+K198/10+L198/10+M198/10</f>
        <v>28.7</v>
      </c>
      <c r="AC198" s="4">
        <f>IF(D198=6,2,0)</f>
        <v>0</v>
      </c>
      <c r="AD198" s="4">
        <f>IF(AA198&gt;AB198,1,0)</f>
        <v>0</v>
      </c>
    </row>
    <row r="199" spans="1:30" x14ac:dyDescent="0.25">
      <c r="A199" s="4" t="s">
        <v>257</v>
      </c>
      <c r="B199" s="4" t="s">
        <v>20</v>
      </c>
      <c r="C199" s="4">
        <v>0</v>
      </c>
      <c r="D199" s="4">
        <v>6</v>
      </c>
      <c r="E199" s="4">
        <v>6</v>
      </c>
      <c r="F199" s="4">
        <v>5</v>
      </c>
      <c r="G199" s="4">
        <v>3</v>
      </c>
      <c r="H199" s="4">
        <v>2</v>
      </c>
      <c r="I199" s="4">
        <v>39</v>
      </c>
      <c r="J199" s="4">
        <v>66</v>
      </c>
      <c r="K199" s="4">
        <v>84</v>
      </c>
      <c r="L199" s="4">
        <v>47</v>
      </c>
      <c r="M199" s="4">
        <v>21</v>
      </c>
      <c r="N199" s="4">
        <f>AVERAGE(E199:H199)</f>
        <v>4</v>
      </c>
      <c r="O199" s="4">
        <f>IF(E199=2,0,IF(E199=3,4,IF(E199=4,6,IF(E199=5,8,IF(E199=6,10,0)))))</f>
        <v>10</v>
      </c>
      <c r="P199" s="4">
        <f>IF(F199=2,0,IF(F199=3,4,IF(F199=4,6,IF(F199=5,8,IF(F199=6,10,0)))))</f>
        <v>8</v>
      </c>
      <c r="Q199" s="4">
        <f>IF(G199=2,0,IF(G199=3,4,IF(G199=4,6,IF(G199=5,8,IF(G199=6,10,0)))))</f>
        <v>4</v>
      </c>
      <c r="R199" s="4">
        <f>IF(H199=2,0,IF(H199=3,4,IF(H199=4,6,IF(H199=5,8,IF(H199=6,10,0)))))</f>
        <v>0</v>
      </c>
      <c r="S199" s="4">
        <f>AA199+AB199</f>
        <v>49.7</v>
      </c>
      <c r="T199" s="4">
        <f>IF(S198=S199,T198+1,0)</f>
        <v>1</v>
      </c>
      <c r="U199" s="4">
        <f>IF(I199=100,1,0)</f>
        <v>0</v>
      </c>
      <c r="V199" s="4">
        <f>IF(J199=100,1,0)</f>
        <v>0</v>
      </c>
      <c r="W199" s="4">
        <f>IF(K199=100,1,0)</f>
        <v>0</v>
      </c>
      <c r="X199" s="4">
        <f>IF(L199=100,1,0)</f>
        <v>0</v>
      </c>
      <c r="Y199" s="4">
        <f>IF(M199=100,1,0)</f>
        <v>0</v>
      </c>
      <c r="Z199" s="4">
        <f>IF(SUM(U199:Y199)&gt;=3,1,0)</f>
        <v>0</v>
      </c>
      <c r="AA199" s="4">
        <f>SUM(C199,O199:R199,AC199)</f>
        <v>24</v>
      </c>
      <c r="AB199" s="4">
        <f>I199/10+J199/10+K199/10+L199/10+M199/10</f>
        <v>25.7</v>
      </c>
      <c r="AC199" s="4">
        <f>IF(D199=6,2,0)</f>
        <v>2</v>
      </c>
      <c r="AD199" s="4">
        <f>IF(AA199&gt;AB199,1,0)</f>
        <v>0</v>
      </c>
    </row>
    <row r="200" spans="1:30" x14ac:dyDescent="0.25">
      <c r="A200" s="4" t="s">
        <v>267</v>
      </c>
      <c r="B200" s="4" t="s">
        <v>239</v>
      </c>
      <c r="C200" s="4">
        <v>5</v>
      </c>
      <c r="D200" s="4">
        <v>3</v>
      </c>
      <c r="E200" s="4">
        <v>5</v>
      </c>
      <c r="F200" s="4">
        <v>3</v>
      </c>
      <c r="G200" s="4">
        <v>3</v>
      </c>
      <c r="H200" s="4">
        <v>2</v>
      </c>
      <c r="I200" s="4">
        <v>33</v>
      </c>
      <c r="J200" s="4">
        <v>10</v>
      </c>
      <c r="K200" s="4">
        <v>92</v>
      </c>
      <c r="L200" s="4">
        <v>74</v>
      </c>
      <c r="M200" s="4">
        <v>79</v>
      </c>
      <c r="N200" s="4">
        <f>AVERAGE(E200:H200)</f>
        <v>3.25</v>
      </c>
      <c r="O200" s="4">
        <f>IF(E200=2,0,IF(E200=3,4,IF(E200=4,6,IF(E200=5,8,IF(E200=6,10,0)))))</f>
        <v>8</v>
      </c>
      <c r="P200" s="4">
        <f>IF(F200=2,0,IF(F200=3,4,IF(F200=4,6,IF(F200=5,8,IF(F200=6,10,0)))))</f>
        <v>4</v>
      </c>
      <c r="Q200" s="4">
        <f>IF(G200=2,0,IF(G200=3,4,IF(G200=4,6,IF(G200=5,8,IF(G200=6,10,0)))))</f>
        <v>4</v>
      </c>
      <c r="R200" s="4">
        <f>IF(H200=2,0,IF(H200=3,4,IF(H200=4,6,IF(H200=5,8,IF(H200=6,10,0)))))</f>
        <v>0</v>
      </c>
      <c r="S200" s="4">
        <f>AA200+AB200</f>
        <v>49.8</v>
      </c>
      <c r="T200" s="4">
        <f>IF(S199=S200,T199+1,0)</f>
        <v>0</v>
      </c>
      <c r="U200" s="4">
        <f>IF(I200=100,1,0)</f>
        <v>0</v>
      </c>
      <c r="V200" s="4">
        <f>IF(J200=100,1,0)</f>
        <v>0</v>
      </c>
      <c r="W200" s="4">
        <f>IF(K200=100,1,0)</f>
        <v>0</v>
      </c>
      <c r="X200" s="4">
        <f>IF(L200=100,1,0)</f>
        <v>0</v>
      </c>
      <c r="Y200" s="4">
        <f>IF(M200=100,1,0)</f>
        <v>0</v>
      </c>
      <c r="Z200" s="4">
        <f>IF(SUM(U200:Y200)&gt;=3,1,0)</f>
        <v>0</v>
      </c>
      <c r="AA200" s="4">
        <f>SUM(C200,O200:R200,AC200)</f>
        <v>21</v>
      </c>
      <c r="AB200" s="4">
        <f>I200/10+J200/10+K200/10+L200/10+M200/10</f>
        <v>28.799999999999997</v>
      </c>
      <c r="AC200" s="4">
        <f>IF(D200=6,2,0)</f>
        <v>0</v>
      </c>
      <c r="AD200" s="4">
        <f>IF(AA200&gt;AB200,1,0)</f>
        <v>0</v>
      </c>
    </row>
    <row r="201" spans="1:30" x14ac:dyDescent="0.25">
      <c r="A201" s="4" t="s">
        <v>132</v>
      </c>
      <c r="B201" s="4" t="s">
        <v>133</v>
      </c>
      <c r="C201" s="4">
        <v>2</v>
      </c>
      <c r="D201" s="4">
        <v>5</v>
      </c>
      <c r="E201" s="4">
        <v>4</v>
      </c>
      <c r="F201" s="4">
        <v>3</v>
      </c>
      <c r="G201" s="4">
        <v>6</v>
      </c>
      <c r="H201" s="4">
        <v>6</v>
      </c>
      <c r="I201" s="4">
        <v>15</v>
      </c>
      <c r="J201" s="4">
        <v>69</v>
      </c>
      <c r="K201" s="4">
        <v>48</v>
      </c>
      <c r="L201" s="4">
        <v>14</v>
      </c>
      <c r="M201" s="4">
        <v>32</v>
      </c>
      <c r="N201" s="4">
        <f>AVERAGE(E201:H201)</f>
        <v>4.75</v>
      </c>
      <c r="O201" s="4">
        <f>IF(E201=2,0,IF(E201=3,4,IF(E201=4,6,IF(E201=5,8,IF(E201=6,10,0)))))</f>
        <v>6</v>
      </c>
      <c r="P201" s="4">
        <f>IF(F201=2,0,IF(F201=3,4,IF(F201=4,6,IF(F201=5,8,IF(F201=6,10,0)))))</f>
        <v>4</v>
      </c>
      <c r="Q201" s="4">
        <f>IF(G201=2,0,IF(G201=3,4,IF(G201=4,6,IF(G201=5,8,IF(G201=6,10,0)))))</f>
        <v>10</v>
      </c>
      <c r="R201" s="4">
        <f>IF(H201=2,0,IF(H201=3,4,IF(H201=4,6,IF(H201=5,8,IF(H201=6,10,0)))))</f>
        <v>10</v>
      </c>
      <c r="S201" s="4">
        <f>AA201+AB201</f>
        <v>49.8</v>
      </c>
      <c r="T201" s="4">
        <f>IF(S200=S201,T200+1,0)</f>
        <v>1</v>
      </c>
      <c r="U201" s="4">
        <f>IF(I201=100,1,0)</f>
        <v>0</v>
      </c>
      <c r="V201" s="4">
        <f>IF(J201=100,1,0)</f>
        <v>0</v>
      </c>
      <c r="W201" s="4">
        <f>IF(K201=100,1,0)</f>
        <v>0</v>
      </c>
      <c r="X201" s="4">
        <f>IF(L201=100,1,0)</f>
        <v>0</v>
      </c>
      <c r="Y201" s="4">
        <f>IF(M201=100,1,0)</f>
        <v>0</v>
      </c>
      <c r="Z201" s="4">
        <f>IF(SUM(U201:Y201)&gt;=3,1,0)</f>
        <v>0</v>
      </c>
      <c r="AA201" s="4">
        <f>SUM(C201,O201:R201,AC201)</f>
        <v>32</v>
      </c>
      <c r="AB201" s="4">
        <f>I201/10+J201/10+K201/10+L201/10+M201/10</f>
        <v>17.8</v>
      </c>
      <c r="AC201" s="4">
        <f>IF(D201=6,2,0)</f>
        <v>0</v>
      </c>
      <c r="AD201" s="4">
        <f>IF(AA201&gt;AB201,1,0)</f>
        <v>1</v>
      </c>
    </row>
    <row r="202" spans="1:30" x14ac:dyDescent="0.25">
      <c r="A202" s="4" t="s">
        <v>47</v>
      </c>
      <c r="B202" s="4" t="s">
        <v>48</v>
      </c>
      <c r="C202" s="4">
        <v>5</v>
      </c>
      <c r="D202" s="4">
        <v>4</v>
      </c>
      <c r="E202" s="4">
        <v>3</v>
      </c>
      <c r="F202" s="4">
        <v>3</v>
      </c>
      <c r="G202" s="4">
        <v>3</v>
      </c>
      <c r="H202" s="4">
        <v>6</v>
      </c>
      <c r="I202" s="4">
        <v>98</v>
      </c>
      <c r="J202" s="4">
        <v>48</v>
      </c>
      <c r="K202" s="4">
        <v>6</v>
      </c>
      <c r="L202" s="4">
        <v>70</v>
      </c>
      <c r="M202" s="4">
        <v>6</v>
      </c>
      <c r="N202" s="4">
        <f>AVERAGE(E202:H202)</f>
        <v>3.75</v>
      </c>
      <c r="O202" s="4">
        <f>IF(E202=2,0,IF(E202=3,4,IF(E202=4,6,IF(E202=5,8,IF(E202=6,10,0)))))</f>
        <v>4</v>
      </c>
      <c r="P202" s="4">
        <f>IF(F202=2,0,IF(F202=3,4,IF(F202=4,6,IF(F202=5,8,IF(F202=6,10,0)))))</f>
        <v>4</v>
      </c>
      <c r="Q202" s="4">
        <f>IF(G202=2,0,IF(G202=3,4,IF(G202=4,6,IF(G202=5,8,IF(G202=6,10,0)))))</f>
        <v>4</v>
      </c>
      <c r="R202" s="4">
        <f>IF(H202=2,0,IF(H202=3,4,IF(H202=4,6,IF(H202=5,8,IF(H202=6,10,0)))))</f>
        <v>10</v>
      </c>
      <c r="S202" s="4">
        <f>AA202+AB202</f>
        <v>49.800000000000004</v>
      </c>
      <c r="T202" s="4">
        <f>IF(S201=S202,T201+1,0)</f>
        <v>2</v>
      </c>
      <c r="U202" s="4">
        <f>IF(I202=100,1,0)</f>
        <v>0</v>
      </c>
      <c r="V202" s="4">
        <f>IF(J202=100,1,0)</f>
        <v>0</v>
      </c>
      <c r="W202" s="4">
        <f>IF(K202=100,1,0)</f>
        <v>0</v>
      </c>
      <c r="X202" s="4">
        <f>IF(L202=100,1,0)</f>
        <v>0</v>
      </c>
      <c r="Y202" s="4">
        <f>IF(M202=100,1,0)</f>
        <v>0</v>
      </c>
      <c r="Z202" s="4">
        <f>IF(SUM(U202:Y202)&gt;=3,1,0)</f>
        <v>0</v>
      </c>
      <c r="AA202" s="4">
        <f>SUM(C202,O202:R202,AC202)</f>
        <v>27</v>
      </c>
      <c r="AB202" s="4">
        <f>I202/10+J202/10+K202/10+L202/10+M202/10</f>
        <v>22.800000000000004</v>
      </c>
      <c r="AC202" s="4">
        <f>IF(D202=6,2,0)</f>
        <v>0</v>
      </c>
      <c r="AD202" s="4">
        <f>IF(AA202&gt;AB202,1,0)</f>
        <v>1</v>
      </c>
    </row>
    <row r="203" spans="1:30" x14ac:dyDescent="0.25">
      <c r="A203" s="4" t="s">
        <v>144</v>
      </c>
      <c r="B203" s="4" t="s">
        <v>145</v>
      </c>
      <c r="C203" s="4">
        <v>2</v>
      </c>
      <c r="D203" s="4">
        <v>3</v>
      </c>
      <c r="E203" s="4">
        <v>3</v>
      </c>
      <c r="F203" s="4">
        <v>5</v>
      </c>
      <c r="G203" s="4">
        <v>6</v>
      </c>
      <c r="H203" s="4">
        <v>6</v>
      </c>
      <c r="I203" s="4">
        <v>32</v>
      </c>
      <c r="J203" s="4">
        <v>27</v>
      </c>
      <c r="K203" s="4">
        <v>15</v>
      </c>
      <c r="L203" s="4">
        <v>59</v>
      </c>
      <c r="M203" s="4">
        <v>26</v>
      </c>
      <c r="N203" s="4">
        <f>AVERAGE(E203:H203)</f>
        <v>5</v>
      </c>
      <c r="O203" s="4">
        <f>IF(E203=2,0,IF(E203=3,4,IF(E203=4,6,IF(E203=5,8,IF(E203=6,10,0)))))</f>
        <v>4</v>
      </c>
      <c r="P203" s="4">
        <f>IF(F203=2,0,IF(F203=3,4,IF(F203=4,6,IF(F203=5,8,IF(F203=6,10,0)))))</f>
        <v>8</v>
      </c>
      <c r="Q203" s="4">
        <f>IF(G203=2,0,IF(G203=3,4,IF(G203=4,6,IF(G203=5,8,IF(G203=6,10,0)))))</f>
        <v>10</v>
      </c>
      <c r="R203" s="4">
        <f>IF(H203=2,0,IF(H203=3,4,IF(H203=4,6,IF(H203=5,8,IF(H203=6,10,0)))))</f>
        <v>10</v>
      </c>
      <c r="S203" s="4">
        <f>AA203+AB203</f>
        <v>49.9</v>
      </c>
      <c r="T203" s="4">
        <f>IF(S202=S203,T202+1,0)</f>
        <v>0</v>
      </c>
      <c r="U203" s="4">
        <f>IF(I203=100,1,0)</f>
        <v>0</v>
      </c>
      <c r="V203" s="4">
        <f>IF(J203=100,1,0)</f>
        <v>0</v>
      </c>
      <c r="W203" s="4">
        <f>IF(K203=100,1,0)</f>
        <v>0</v>
      </c>
      <c r="X203" s="4">
        <f>IF(L203=100,1,0)</f>
        <v>0</v>
      </c>
      <c r="Y203" s="4">
        <f>IF(M203=100,1,0)</f>
        <v>0</v>
      </c>
      <c r="Z203" s="4">
        <f>IF(SUM(U203:Y203)&gt;=3,1,0)</f>
        <v>0</v>
      </c>
      <c r="AA203" s="4">
        <f>SUM(C203,O203:R203,AC203)</f>
        <v>34</v>
      </c>
      <c r="AB203" s="4">
        <f>I203/10+J203/10+K203/10+L203/10+M203/10</f>
        <v>15.9</v>
      </c>
      <c r="AC203" s="4">
        <f>IF(D203=6,2,0)</f>
        <v>0</v>
      </c>
      <c r="AD203" s="4">
        <f>IF(AA203&gt;AB203,1,0)</f>
        <v>1</v>
      </c>
    </row>
    <row r="204" spans="1:30" x14ac:dyDescent="0.25">
      <c r="A204" s="4" t="s">
        <v>73</v>
      </c>
      <c r="B204" s="4" t="s">
        <v>74</v>
      </c>
      <c r="C204" s="4">
        <v>2</v>
      </c>
      <c r="D204" s="4">
        <v>2</v>
      </c>
      <c r="E204" s="4">
        <v>6</v>
      </c>
      <c r="F204" s="4">
        <v>5</v>
      </c>
      <c r="G204" s="4">
        <v>4</v>
      </c>
      <c r="H204" s="4">
        <v>5</v>
      </c>
      <c r="I204" s="4">
        <v>34</v>
      </c>
      <c r="J204" s="4">
        <v>59</v>
      </c>
      <c r="K204" s="4">
        <v>59</v>
      </c>
      <c r="L204" s="4">
        <v>7</v>
      </c>
      <c r="M204" s="4">
        <v>1</v>
      </c>
      <c r="N204" s="4">
        <f>AVERAGE(E204:H204)</f>
        <v>5</v>
      </c>
      <c r="O204" s="4">
        <f>IF(E204=2,0,IF(E204=3,4,IF(E204=4,6,IF(E204=5,8,IF(E204=6,10,0)))))</f>
        <v>10</v>
      </c>
      <c r="P204" s="4">
        <f>IF(F204=2,0,IF(F204=3,4,IF(F204=4,6,IF(F204=5,8,IF(F204=6,10,0)))))</f>
        <v>8</v>
      </c>
      <c r="Q204" s="4">
        <f>IF(G204=2,0,IF(G204=3,4,IF(G204=4,6,IF(G204=5,8,IF(G204=6,10,0)))))</f>
        <v>6</v>
      </c>
      <c r="R204" s="4">
        <f>IF(H204=2,0,IF(H204=3,4,IF(H204=4,6,IF(H204=5,8,IF(H204=6,10,0)))))</f>
        <v>8</v>
      </c>
      <c r="S204" s="4">
        <f>AA204+AB204</f>
        <v>50</v>
      </c>
      <c r="T204" s="4">
        <f>IF(S203=S204,T203+1,0)</f>
        <v>0</v>
      </c>
      <c r="U204" s="4">
        <f>IF(I204=100,1,0)</f>
        <v>0</v>
      </c>
      <c r="V204" s="4">
        <f>IF(J204=100,1,0)</f>
        <v>0</v>
      </c>
      <c r="W204" s="4">
        <f>IF(K204=100,1,0)</f>
        <v>0</v>
      </c>
      <c r="X204" s="4">
        <f>IF(L204=100,1,0)</f>
        <v>0</v>
      </c>
      <c r="Y204" s="4">
        <f>IF(M204=100,1,0)</f>
        <v>0</v>
      </c>
      <c r="Z204" s="4">
        <f>IF(SUM(U204:Y204)&gt;=3,1,0)</f>
        <v>0</v>
      </c>
      <c r="AA204" s="4">
        <f>SUM(C204,O204:R204,AC204)</f>
        <v>34</v>
      </c>
      <c r="AB204" s="4">
        <f>I204/10+J204/10+K204/10+L204/10+M204/10</f>
        <v>16</v>
      </c>
      <c r="AC204" s="4">
        <f>IF(D204=6,2,0)</f>
        <v>0</v>
      </c>
      <c r="AD204" s="4">
        <f>IF(AA204&gt;AB204,1,0)</f>
        <v>1</v>
      </c>
    </row>
    <row r="205" spans="1:30" x14ac:dyDescent="0.25">
      <c r="A205" s="4" t="s">
        <v>552</v>
      </c>
      <c r="B205" s="4" t="s">
        <v>553</v>
      </c>
      <c r="C205" s="4">
        <v>0</v>
      </c>
      <c r="D205" s="4">
        <v>5</v>
      </c>
      <c r="E205" s="4">
        <v>2</v>
      </c>
      <c r="F205" s="4">
        <v>4</v>
      </c>
      <c r="G205" s="4">
        <v>4</v>
      </c>
      <c r="H205" s="4">
        <v>4</v>
      </c>
      <c r="I205" s="4">
        <v>68</v>
      </c>
      <c r="J205" s="4">
        <v>77</v>
      </c>
      <c r="K205" s="4">
        <v>39</v>
      </c>
      <c r="L205" s="4">
        <v>95</v>
      </c>
      <c r="M205" s="4">
        <v>42</v>
      </c>
      <c r="N205" s="4">
        <f>AVERAGE(E205:H205)</f>
        <v>3.5</v>
      </c>
      <c r="O205" s="4">
        <f>IF(E205=2,0,IF(E205=3,4,IF(E205=4,6,IF(E205=5,8,IF(E205=6,10,0)))))</f>
        <v>0</v>
      </c>
      <c r="P205" s="4">
        <f>IF(F205=2,0,IF(F205=3,4,IF(F205=4,6,IF(F205=5,8,IF(F205=6,10,0)))))</f>
        <v>6</v>
      </c>
      <c r="Q205" s="4">
        <f>IF(G205=2,0,IF(G205=3,4,IF(G205=4,6,IF(G205=5,8,IF(G205=6,10,0)))))</f>
        <v>6</v>
      </c>
      <c r="R205" s="4">
        <f>IF(H205=2,0,IF(H205=3,4,IF(H205=4,6,IF(H205=5,8,IF(H205=6,10,0)))))</f>
        <v>6</v>
      </c>
      <c r="S205" s="4">
        <f>AA205+AB205</f>
        <v>50.1</v>
      </c>
      <c r="T205" s="4">
        <f>IF(S204=S205,T204+1,0)</f>
        <v>0</v>
      </c>
      <c r="U205" s="4">
        <f>IF(I205=100,1,0)</f>
        <v>0</v>
      </c>
      <c r="V205" s="4">
        <f>IF(J205=100,1,0)</f>
        <v>0</v>
      </c>
      <c r="W205" s="4">
        <f>IF(K205=100,1,0)</f>
        <v>0</v>
      </c>
      <c r="X205" s="4">
        <f>IF(L205=100,1,0)</f>
        <v>0</v>
      </c>
      <c r="Y205" s="4">
        <f>IF(M205=100,1,0)</f>
        <v>0</v>
      </c>
      <c r="Z205" s="4">
        <f>IF(SUM(U205:Y205)&gt;=3,1,0)</f>
        <v>0</v>
      </c>
      <c r="AA205" s="4">
        <f>SUM(C205,O205:R205,AC205)</f>
        <v>18</v>
      </c>
      <c r="AB205" s="4">
        <f>I205/10+J205/10+K205/10+L205/10+M205/10</f>
        <v>32.1</v>
      </c>
      <c r="AC205" s="4">
        <f>IF(D205=6,2,0)</f>
        <v>0</v>
      </c>
      <c r="AD205" s="4">
        <f>IF(AA205&gt;AB205,1,0)</f>
        <v>0</v>
      </c>
    </row>
    <row r="206" spans="1:30" x14ac:dyDescent="0.25">
      <c r="A206" s="4" t="s">
        <v>154</v>
      </c>
      <c r="B206" s="4" t="s">
        <v>155</v>
      </c>
      <c r="C206" s="4">
        <v>6</v>
      </c>
      <c r="D206" s="4">
        <v>2</v>
      </c>
      <c r="E206" s="4">
        <v>3</v>
      </c>
      <c r="F206" s="4">
        <v>5</v>
      </c>
      <c r="G206" s="4">
        <v>4</v>
      </c>
      <c r="H206" s="4">
        <v>4</v>
      </c>
      <c r="I206" s="4">
        <v>50</v>
      </c>
      <c r="J206" s="4">
        <v>30</v>
      </c>
      <c r="K206" s="4">
        <v>14</v>
      </c>
      <c r="L206" s="4">
        <v>20</v>
      </c>
      <c r="M206" s="4">
        <v>88</v>
      </c>
      <c r="N206" s="4">
        <f>AVERAGE(E206:H206)</f>
        <v>4</v>
      </c>
      <c r="O206" s="4">
        <f>IF(E206=2,0,IF(E206=3,4,IF(E206=4,6,IF(E206=5,8,IF(E206=6,10,0)))))</f>
        <v>4</v>
      </c>
      <c r="P206" s="4">
        <f>IF(F206=2,0,IF(F206=3,4,IF(F206=4,6,IF(F206=5,8,IF(F206=6,10,0)))))</f>
        <v>8</v>
      </c>
      <c r="Q206" s="4">
        <f>IF(G206=2,0,IF(G206=3,4,IF(G206=4,6,IF(G206=5,8,IF(G206=6,10,0)))))</f>
        <v>6</v>
      </c>
      <c r="R206" s="4">
        <f>IF(H206=2,0,IF(H206=3,4,IF(H206=4,6,IF(H206=5,8,IF(H206=6,10,0)))))</f>
        <v>6</v>
      </c>
      <c r="S206" s="4">
        <f>AA206+AB206</f>
        <v>50.2</v>
      </c>
      <c r="T206" s="4">
        <f>IF(S205=S206,T205+1,0)</f>
        <v>0</v>
      </c>
      <c r="U206" s="4">
        <f>IF(I206=100,1,0)</f>
        <v>0</v>
      </c>
      <c r="V206" s="4">
        <f>IF(J206=100,1,0)</f>
        <v>0</v>
      </c>
      <c r="W206" s="4">
        <f>IF(K206=100,1,0)</f>
        <v>0</v>
      </c>
      <c r="X206" s="4">
        <f>IF(L206=100,1,0)</f>
        <v>0</v>
      </c>
      <c r="Y206" s="4">
        <f>IF(M206=100,1,0)</f>
        <v>0</v>
      </c>
      <c r="Z206" s="4">
        <f>IF(SUM(U206:Y206)&gt;=3,1,0)</f>
        <v>0</v>
      </c>
      <c r="AA206" s="4">
        <f>SUM(C206,O206:R206,AC206)</f>
        <v>30</v>
      </c>
      <c r="AB206" s="4">
        <f>I206/10+J206/10+K206/10+L206/10+M206/10</f>
        <v>20.200000000000003</v>
      </c>
      <c r="AC206" s="4">
        <f>IF(D206=6,2,0)</f>
        <v>0</v>
      </c>
      <c r="AD206" s="4">
        <f>IF(AA206&gt;AB206,1,0)</f>
        <v>1</v>
      </c>
    </row>
    <row r="207" spans="1:30" x14ac:dyDescent="0.25">
      <c r="A207" s="4" t="s">
        <v>318</v>
      </c>
      <c r="B207" s="4" t="s">
        <v>279</v>
      </c>
      <c r="C207" s="4">
        <v>5</v>
      </c>
      <c r="D207" s="4">
        <v>6</v>
      </c>
      <c r="E207" s="4">
        <v>2</v>
      </c>
      <c r="F207" s="4">
        <v>6</v>
      </c>
      <c r="G207" s="4">
        <v>6</v>
      </c>
      <c r="H207" s="4">
        <v>5</v>
      </c>
      <c r="I207" s="4">
        <v>79</v>
      </c>
      <c r="J207" s="4">
        <v>19</v>
      </c>
      <c r="K207" s="4">
        <v>23</v>
      </c>
      <c r="L207" s="4">
        <v>18</v>
      </c>
      <c r="M207" s="4">
        <v>13</v>
      </c>
      <c r="N207" s="4">
        <f>AVERAGE(E207:H207)</f>
        <v>4.75</v>
      </c>
      <c r="O207" s="4">
        <f>IF(E207=2,0,IF(E207=3,4,IF(E207=4,6,IF(E207=5,8,IF(E207=6,10,0)))))</f>
        <v>0</v>
      </c>
      <c r="P207" s="4">
        <f>IF(F207=2,0,IF(F207=3,4,IF(F207=4,6,IF(F207=5,8,IF(F207=6,10,0)))))</f>
        <v>10</v>
      </c>
      <c r="Q207" s="4">
        <f>IF(G207=2,0,IF(G207=3,4,IF(G207=4,6,IF(G207=5,8,IF(G207=6,10,0)))))</f>
        <v>10</v>
      </c>
      <c r="R207" s="4">
        <f>IF(H207=2,0,IF(H207=3,4,IF(H207=4,6,IF(H207=5,8,IF(H207=6,10,0)))))</f>
        <v>8</v>
      </c>
      <c r="S207" s="4">
        <f>AA207+AB207</f>
        <v>50.2</v>
      </c>
      <c r="T207" s="4">
        <f>IF(S206=S207,T206+1,0)</f>
        <v>1</v>
      </c>
      <c r="U207" s="4">
        <f>IF(I207=100,1,0)</f>
        <v>0</v>
      </c>
      <c r="V207" s="4">
        <f>IF(J207=100,1,0)</f>
        <v>0</v>
      </c>
      <c r="W207" s="4">
        <f>IF(K207=100,1,0)</f>
        <v>0</v>
      </c>
      <c r="X207" s="4">
        <f>IF(L207=100,1,0)</f>
        <v>0</v>
      </c>
      <c r="Y207" s="4">
        <f>IF(M207=100,1,0)</f>
        <v>0</v>
      </c>
      <c r="Z207" s="4">
        <f>IF(SUM(U207:Y207)&gt;=3,1,0)</f>
        <v>0</v>
      </c>
      <c r="AA207" s="4">
        <f>SUM(C207,O207:R207,AC207)</f>
        <v>35</v>
      </c>
      <c r="AB207" s="4">
        <f>I207/10+J207/10+K207/10+L207/10+M207/10</f>
        <v>15.200000000000003</v>
      </c>
      <c r="AC207" s="4">
        <f>IF(D207=6,2,0)</f>
        <v>2</v>
      </c>
      <c r="AD207" s="4">
        <f>IF(AA207&gt;AB207,1,0)</f>
        <v>1</v>
      </c>
    </row>
    <row r="208" spans="1:30" x14ac:dyDescent="0.25">
      <c r="A208" s="4" t="s">
        <v>333</v>
      </c>
      <c r="B208" s="4" t="s">
        <v>216</v>
      </c>
      <c r="C208" s="4">
        <v>1</v>
      </c>
      <c r="D208" s="4">
        <v>6</v>
      </c>
      <c r="E208" s="4">
        <v>6</v>
      </c>
      <c r="F208" s="4">
        <v>3</v>
      </c>
      <c r="G208" s="4">
        <v>6</v>
      </c>
      <c r="H208" s="4">
        <v>4</v>
      </c>
      <c r="I208" s="4">
        <v>54</v>
      </c>
      <c r="J208" s="4">
        <v>50</v>
      </c>
      <c r="K208" s="4">
        <v>36</v>
      </c>
      <c r="L208" s="4">
        <v>23</v>
      </c>
      <c r="M208" s="4">
        <v>9</v>
      </c>
      <c r="N208" s="4">
        <f>AVERAGE(E208:H208)</f>
        <v>4.75</v>
      </c>
      <c r="O208" s="4">
        <f>IF(E208=2,0,IF(E208=3,4,IF(E208=4,6,IF(E208=5,8,IF(E208=6,10,0)))))</f>
        <v>10</v>
      </c>
      <c r="P208" s="4">
        <f>IF(F208=2,0,IF(F208=3,4,IF(F208=4,6,IF(F208=5,8,IF(F208=6,10,0)))))</f>
        <v>4</v>
      </c>
      <c r="Q208" s="4">
        <f>IF(G208=2,0,IF(G208=3,4,IF(G208=4,6,IF(G208=5,8,IF(G208=6,10,0)))))</f>
        <v>10</v>
      </c>
      <c r="R208" s="4">
        <f>IF(H208=2,0,IF(H208=3,4,IF(H208=4,6,IF(H208=5,8,IF(H208=6,10,0)))))</f>
        <v>6</v>
      </c>
      <c r="S208" s="4">
        <f>AA208+AB208</f>
        <v>50.2</v>
      </c>
      <c r="T208" s="4">
        <f>IF(S207=S208,T207+1,0)</f>
        <v>2</v>
      </c>
      <c r="U208" s="4">
        <f>IF(I208=100,1,0)</f>
        <v>0</v>
      </c>
      <c r="V208" s="4">
        <f>IF(J208=100,1,0)</f>
        <v>0</v>
      </c>
      <c r="W208" s="4">
        <f>IF(K208=100,1,0)</f>
        <v>0</v>
      </c>
      <c r="X208" s="4">
        <f>IF(L208=100,1,0)</f>
        <v>0</v>
      </c>
      <c r="Y208" s="4">
        <f>IF(M208=100,1,0)</f>
        <v>0</v>
      </c>
      <c r="Z208" s="4">
        <f>IF(SUM(U208:Y208)&gt;=3,1,0)</f>
        <v>0</v>
      </c>
      <c r="AA208" s="4">
        <f>SUM(C208,O208:R208,AC208)</f>
        <v>33</v>
      </c>
      <c r="AB208" s="4">
        <f>I208/10+J208/10+K208/10+L208/10+M208/10</f>
        <v>17.2</v>
      </c>
      <c r="AC208" s="4">
        <f>IF(D208=6,2,0)</f>
        <v>2</v>
      </c>
      <c r="AD208" s="4">
        <f>IF(AA208&gt;AB208,1,0)</f>
        <v>1</v>
      </c>
    </row>
    <row r="209" spans="1:30" x14ac:dyDescent="0.25">
      <c r="A209" s="4" t="s">
        <v>602</v>
      </c>
      <c r="B209" s="4" t="s">
        <v>58</v>
      </c>
      <c r="C209" s="4">
        <v>1</v>
      </c>
      <c r="D209" s="4">
        <v>5</v>
      </c>
      <c r="E209" s="4">
        <v>4</v>
      </c>
      <c r="F209" s="4">
        <v>6</v>
      </c>
      <c r="G209" s="4">
        <v>4</v>
      </c>
      <c r="H209" s="4">
        <v>2</v>
      </c>
      <c r="I209" s="4">
        <v>4</v>
      </c>
      <c r="J209" s="4">
        <v>97</v>
      </c>
      <c r="K209" s="4">
        <v>75</v>
      </c>
      <c r="L209" s="4">
        <v>86</v>
      </c>
      <c r="M209" s="4">
        <v>10</v>
      </c>
      <c r="N209" s="4">
        <f>AVERAGE(E209:H209)</f>
        <v>4</v>
      </c>
      <c r="O209" s="4">
        <f>IF(E209=2,0,IF(E209=3,4,IF(E209=4,6,IF(E209=5,8,IF(E209=6,10,0)))))</f>
        <v>6</v>
      </c>
      <c r="P209" s="4">
        <f>IF(F209=2,0,IF(F209=3,4,IF(F209=4,6,IF(F209=5,8,IF(F209=6,10,0)))))</f>
        <v>10</v>
      </c>
      <c r="Q209" s="4">
        <f>IF(G209=2,0,IF(G209=3,4,IF(G209=4,6,IF(G209=5,8,IF(G209=6,10,0)))))</f>
        <v>6</v>
      </c>
      <c r="R209" s="4">
        <f>IF(H209=2,0,IF(H209=3,4,IF(H209=4,6,IF(H209=5,8,IF(H209=6,10,0)))))</f>
        <v>0</v>
      </c>
      <c r="S209" s="4">
        <f>AA209+AB209</f>
        <v>50.2</v>
      </c>
      <c r="T209" s="4">
        <f>IF(S208=S209,T208+1,0)</f>
        <v>3</v>
      </c>
      <c r="U209" s="4">
        <f>IF(I209=100,1,0)</f>
        <v>0</v>
      </c>
      <c r="V209" s="4">
        <f>IF(J209=100,1,0)</f>
        <v>0</v>
      </c>
      <c r="W209" s="4">
        <f>IF(K209=100,1,0)</f>
        <v>0</v>
      </c>
      <c r="X209" s="4">
        <f>IF(L209=100,1,0)</f>
        <v>0</v>
      </c>
      <c r="Y209" s="4">
        <f>IF(M209=100,1,0)</f>
        <v>0</v>
      </c>
      <c r="Z209" s="4">
        <f>IF(SUM(U209:Y209)&gt;=3,1,0)</f>
        <v>0</v>
      </c>
      <c r="AA209" s="4">
        <f>SUM(C209,O209:R209,AC209)</f>
        <v>23</v>
      </c>
      <c r="AB209" s="4">
        <f>I209/10+J209/10+K209/10+L209/10+M209/10</f>
        <v>27.200000000000003</v>
      </c>
      <c r="AC209" s="4">
        <f>IF(D209=6,2,0)</f>
        <v>0</v>
      </c>
      <c r="AD209" s="4">
        <f>IF(AA209&gt;AB209,1,0)</f>
        <v>0</v>
      </c>
    </row>
    <row r="210" spans="1:30" x14ac:dyDescent="0.25">
      <c r="A210" s="4" t="s">
        <v>403</v>
      </c>
      <c r="B210" s="4" t="s">
        <v>64</v>
      </c>
      <c r="C210" s="4">
        <v>0</v>
      </c>
      <c r="D210" s="4">
        <v>2</v>
      </c>
      <c r="E210" s="4">
        <v>3</v>
      </c>
      <c r="F210" s="4">
        <v>5</v>
      </c>
      <c r="G210" s="4">
        <v>4</v>
      </c>
      <c r="H210" s="4">
        <v>6</v>
      </c>
      <c r="I210" s="4">
        <v>40</v>
      </c>
      <c r="J210" s="4">
        <v>46</v>
      </c>
      <c r="K210" s="4">
        <v>1</v>
      </c>
      <c r="L210" s="4">
        <v>98</v>
      </c>
      <c r="M210" s="4">
        <v>39</v>
      </c>
      <c r="N210" s="4">
        <f>AVERAGE(E210:H210)</f>
        <v>4.5</v>
      </c>
      <c r="O210" s="4">
        <f>IF(E210=2,0,IF(E210=3,4,IF(E210=4,6,IF(E210=5,8,IF(E210=6,10,0)))))</f>
        <v>4</v>
      </c>
      <c r="P210" s="4">
        <f>IF(F210=2,0,IF(F210=3,4,IF(F210=4,6,IF(F210=5,8,IF(F210=6,10,0)))))</f>
        <v>8</v>
      </c>
      <c r="Q210" s="4">
        <f>IF(G210=2,0,IF(G210=3,4,IF(G210=4,6,IF(G210=5,8,IF(G210=6,10,0)))))</f>
        <v>6</v>
      </c>
      <c r="R210" s="4">
        <f>IF(H210=2,0,IF(H210=3,4,IF(H210=4,6,IF(H210=5,8,IF(H210=6,10,0)))))</f>
        <v>10</v>
      </c>
      <c r="S210" s="4">
        <f>AA210+AB210</f>
        <v>50.4</v>
      </c>
      <c r="T210" s="4">
        <f>IF(S209=S210,T209+1,0)</f>
        <v>0</v>
      </c>
      <c r="U210" s="4">
        <f>IF(I210=100,1,0)</f>
        <v>0</v>
      </c>
      <c r="V210" s="4">
        <f>IF(J210=100,1,0)</f>
        <v>0</v>
      </c>
      <c r="W210" s="4">
        <f>IF(K210=100,1,0)</f>
        <v>0</v>
      </c>
      <c r="X210" s="4">
        <f>IF(L210=100,1,0)</f>
        <v>0</v>
      </c>
      <c r="Y210" s="4">
        <f>IF(M210=100,1,0)</f>
        <v>0</v>
      </c>
      <c r="Z210" s="4">
        <f>IF(SUM(U210:Y210)&gt;=3,1,0)</f>
        <v>0</v>
      </c>
      <c r="AA210" s="4">
        <f>SUM(C210,O210:R210,AC210)</f>
        <v>28</v>
      </c>
      <c r="AB210" s="4">
        <f>I210/10+J210/10+K210/10+L210/10+M210/10</f>
        <v>22.4</v>
      </c>
      <c r="AC210" s="4">
        <f>IF(D210=6,2,0)</f>
        <v>0</v>
      </c>
      <c r="AD210" s="4">
        <f>IF(AA210&gt;AB210,1,0)</f>
        <v>1</v>
      </c>
    </row>
    <row r="211" spans="1:30" x14ac:dyDescent="0.25">
      <c r="A211" s="4" t="s">
        <v>337</v>
      </c>
      <c r="B211" s="4" t="s">
        <v>338</v>
      </c>
      <c r="C211" s="4">
        <v>7</v>
      </c>
      <c r="D211" s="4">
        <v>4</v>
      </c>
      <c r="E211" s="4">
        <v>3</v>
      </c>
      <c r="F211" s="4">
        <v>4</v>
      </c>
      <c r="G211" s="4">
        <v>6</v>
      </c>
      <c r="H211" s="4">
        <v>6</v>
      </c>
      <c r="I211" s="4">
        <v>27</v>
      </c>
      <c r="J211" s="4">
        <v>12</v>
      </c>
      <c r="K211" s="4">
        <v>19</v>
      </c>
      <c r="L211" s="4">
        <v>10</v>
      </c>
      <c r="M211" s="4">
        <v>66</v>
      </c>
      <c r="N211" s="4">
        <f>AVERAGE(E211:H211)</f>
        <v>4.75</v>
      </c>
      <c r="O211" s="4">
        <f>IF(E211=2,0,IF(E211=3,4,IF(E211=4,6,IF(E211=5,8,IF(E211=6,10,0)))))</f>
        <v>4</v>
      </c>
      <c r="P211" s="4">
        <f>IF(F211=2,0,IF(F211=3,4,IF(F211=4,6,IF(F211=5,8,IF(F211=6,10,0)))))</f>
        <v>6</v>
      </c>
      <c r="Q211" s="4">
        <f>IF(G211=2,0,IF(G211=3,4,IF(G211=4,6,IF(G211=5,8,IF(G211=6,10,0)))))</f>
        <v>10</v>
      </c>
      <c r="R211" s="4">
        <f>IF(H211=2,0,IF(H211=3,4,IF(H211=4,6,IF(H211=5,8,IF(H211=6,10,0)))))</f>
        <v>10</v>
      </c>
      <c r="S211" s="4">
        <f>AA211+AB211</f>
        <v>50.4</v>
      </c>
      <c r="T211" s="4">
        <f>IF(S210=S211,T210+1,0)</f>
        <v>1</v>
      </c>
      <c r="U211" s="4">
        <f>IF(I211=100,1,0)</f>
        <v>0</v>
      </c>
      <c r="V211" s="4">
        <f>IF(J211=100,1,0)</f>
        <v>0</v>
      </c>
      <c r="W211" s="4">
        <f>IF(K211=100,1,0)</f>
        <v>0</v>
      </c>
      <c r="X211" s="4">
        <f>IF(L211=100,1,0)</f>
        <v>0</v>
      </c>
      <c r="Y211" s="4">
        <f>IF(M211=100,1,0)</f>
        <v>0</v>
      </c>
      <c r="Z211" s="4">
        <f>IF(SUM(U211:Y211)&gt;=3,1,0)</f>
        <v>0</v>
      </c>
      <c r="AA211" s="4">
        <f>SUM(C211,O211:R211,AC211)</f>
        <v>37</v>
      </c>
      <c r="AB211" s="4">
        <f>I211/10+J211/10+K211/10+L211/10+M211/10</f>
        <v>13.4</v>
      </c>
      <c r="AC211" s="4">
        <f>IF(D211=6,2,0)</f>
        <v>0</v>
      </c>
      <c r="AD211" s="4">
        <f>IF(AA211&gt;AB211,1,0)</f>
        <v>1</v>
      </c>
    </row>
    <row r="212" spans="1:30" x14ac:dyDescent="0.25">
      <c r="A212" s="4" t="s">
        <v>320</v>
      </c>
      <c r="B212" s="4" t="s">
        <v>145</v>
      </c>
      <c r="C212" s="4">
        <v>1</v>
      </c>
      <c r="D212" s="4">
        <v>6</v>
      </c>
      <c r="E212" s="4">
        <v>2</v>
      </c>
      <c r="F212" s="4">
        <v>5</v>
      </c>
      <c r="G212" s="4">
        <v>6</v>
      </c>
      <c r="H212" s="4">
        <v>3</v>
      </c>
      <c r="I212" s="4">
        <v>74</v>
      </c>
      <c r="J212" s="4">
        <v>64</v>
      </c>
      <c r="K212" s="4">
        <v>17</v>
      </c>
      <c r="L212" s="4">
        <v>76</v>
      </c>
      <c r="M212" s="4">
        <v>23</v>
      </c>
      <c r="N212" s="4">
        <f>AVERAGE(E212:H212)</f>
        <v>4</v>
      </c>
      <c r="O212" s="4">
        <f>IF(E212=2,0,IF(E212=3,4,IF(E212=4,6,IF(E212=5,8,IF(E212=6,10,0)))))</f>
        <v>0</v>
      </c>
      <c r="P212" s="4">
        <f>IF(F212=2,0,IF(F212=3,4,IF(F212=4,6,IF(F212=5,8,IF(F212=6,10,0)))))</f>
        <v>8</v>
      </c>
      <c r="Q212" s="4">
        <f>IF(G212=2,0,IF(G212=3,4,IF(G212=4,6,IF(G212=5,8,IF(G212=6,10,0)))))</f>
        <v>10</v>
      </c>
      <c r="R212" s="4">
        <f>IF(H212=2,0,IF(H212=3,4,IF(H212=4,6,IF(H212=5,8,IF(H212=6,10,0)))))</f>
        <v>4</v>
      </c>
      <c r="S212" s="4">
        <f>AA212+AB212</f>
        <v>50.400000000000006</v>
      </c>
      <c r="T212" s="4">
        <f>IF(S211=S212,T211+1,0)</f>
        <v>2</v>
      </c>
      <c r="U212" s="4">
        <f>IF(I212=100,1,0)</f>
        <v>0</v>
      </c>
      <c r="V212" s="4">
        <f>IF(J212=100,1,0)</f>
        <v>0</v>
      </c>
      <c r="W212" s="4">
        <f>IF(K212=100,1,0)</f>
        <v>0</v>
      </c>
      <c r="X212" s="4">
        <f>IF(L212=100,1,0)</f>
        <v>0</v>
      </c>
      <c r="Y212" s="4">
        <f>IF(M212=100,1,0)</f>
        <v>0</v>
      </c>
      <c r="Z212" s="4">
        <f>IF(SUM(U212:Y212)&gt;=3,1,0)</f>
        <v>0</v>
      </c>
      <c r="AA212" s="4">
        <f>SUM(C212,O212:R212,AC212)</f>
        <v>25</v>
      </c>
      <c r="AB212" s="4">
        <f>I212/10+J212/10+K212/10+L212/10+M212/10</f>
        <v>25.400000000000002</v>
      </c>
      <c r="AC212" s="4">
        <f>IF(D212=6,2,0)</f>
        <v>2</v>
      </c>
      <c r="AD212" s="4">
        <f>IF(AA212&gt;AB212,1,0)</f>
        <v>0</v>
      </c>
    </row>
    <row r="213" spans="1:30" x14ac:dyDescent="0.25">
      <c r="A213" s="4" t="s">
        <v>502</v>
      </c>
      <c r="B213" s="4" t="s">
        <v>503</v>
      </c>
      <c r="C213" s="4">
        <v>5</v>
      </c>
      <c r="D213" s="4">
        <v>2</v>
      </c>
      <c r="E213" s="4">
        <v>6</v>
      </c>
      <c r="F213" s="4">
        <v>3</v>
      </c>
      <c r="G213" s="4">
        <v>2</v>
      </c>
      <c r="H213" s="4">
        <v>5</v>
      </c>
      <c r="I213" s="4">
        <v>35</v>
      </c>
      <c r="J213" s="4">
        <v>56</v>
      </c>
      <c r="K213" s="4">
        <v>6</v>
      </c>
      <c r="L213" s="4">
        <v>84</v>
      </c>
      <c r="M213" s="4">
        <v>54</v>
      </c>
      <c r="N213" s="4">
        <f>AVERAGE(E213:H213)</f>
        <v>4</v>
      </c>
      <c r="O213" s="4">
        <f>IF(E213=2,0,IF(E213=3,4,IF(E213=4,6,IF(E213=5,8,IF(E213=6,10,0)))))</f>
        <v>10</v>
      </c>
      <c r="P213" s="4">
        <f>IF(F213=2,0,IF(F213=3,4,IF(F213=4,6,IF(F213=5,8,IF(F213=6,10,0)))))</f>
        <v>4</v>
      </c>
      <c r="Q213" s="4">
        <f>IF(G213=2,0,IF(G213=3,4,IF(G213=4,6,IF(G213=5,8,IF(G213=6,10,0)))))</f>
        <v>0</v>
      </c>
      <c r="R213" s="4">
        <f>IF(H213=2,0,IF(H213=3,4,IF(H213=4,6,IF(H213=5,8,IF(H213=6,10,0)))))</f>
        <v>8</v>
      </c>
      <c r="S213" s="4">
        <f>AA213+AB213</f>
        <v>50.5</v>
      </c>
      <c r="T213" s="4">
        <f>IF(S212=S213,T212+1,0)</f>
        <v>0</v>
      </c>
      <c r="U213" s="4">
        <f>IF(I213=100,1,0)</f>
        <v>0</v>
      </c>
      <c r="V213" s="4">
        <f>IF(J213=100,1,0)</f>
        <v>0</v>
      </c>
      <c r="W213" s="4">
        <f>IF(K213=100,1,0)</f>
        <v>0</v>
      </c>
      <c r="X213" s="4">
        <f>IF(L213=100,1,0)</f>
        <v>0</v>
      </c>
      <c r="Y213" s="4">
        <f>IF(M213=100,1,0)</f>
        <v>0</v>
      </c>
      <c r="Z213" s="4">
        <f>IF(SUM(U213:Y213)&gt;=3,1,0)</f>
        <v>0</v>
      </c>
      <c r="AA213" s="4">
        <f>SUM(C213,O213:R213,AC213)</f>
        <v>27</v>
      </c>
      <c r="AB213" s="4">
        <f>I213/10+J213/10+K213/10+L213/10+M213/10</f>
        <v>23.5</v>
      </c>
      <c r="AC213" s="4">
        <f>IF(D213=6,2,0)</f>
        <v>0</v>
      </c>
      <c r="AD213" s="4">
        <f>IF(AA213&gt;AB213,1,0)</f>
        <v>1</v>
      </c>
    </row>
    <row r="214" spans="1:30" x14ac:dyDescent="0.25">
      <c r="A214" s="4" t="s">
        <v>91</v>
      </c>
      <c r="B214" s="4" t="s">
        <v>70</v>
      </c>
      <c r="C214" s="4">
        <v>1</v>
      </c>
      <c r="D214" s="4">
        <v>5</v>
      </c>
      <c r="E214" s="4">
        <v>3</v>
      </c>
      <c r="F214" s="4">
        <v>6</v>
      </c>
      <c r="G214" s="4">
        <v>4</v>
      </c>
      <c r="H214" s="4">
        <v>4</v>
      </c>
      <c r="I214" s="4">
        <v>38</v>
      </c>
      <c r="J214" s="4">
        <v>43</v>
      </c>
      <c r="K214" s="4">
        <v>49</v>
      </c>
      <c r="L214" s="4">
        <v>89</v>
      </c>
      <c r="M214" s="4">
        <v>16</v>
      </c>
      <c r="N214" s="4">
        <f>AVERAGE(E214:H214)</f>
        <v>4.25</v>
      </c>
      <c r="O214" s="4">
        <f>IF(E214=2,0,IF(E214=3,4,IF(E214=4,6,IF(E214=5,8,IF(E214=6,10,0)))))</f>
        <v>4</v>
      </c>
      <c r="P214" s="4">
        <f>IF(F214=2,0,IF(F214=3,4,IF(F214=4,6,IF(F214=5,8,IF(F214=6,10,0)))))</f>
        <v>10</v>
      </c>
      <c r="Q214" s="4">
        <f>IF(G214=2,0,IF(G214=3,4,IF(G214=4,6,IF(G214=5,8,IF(G214=6,10,0)))))</f>
        <v>6</v>
      </c>
      <c r="R214" s="4">
        <f>IF(H214=2,0,IF(H214=3,4,IF(H214=4,6,IF(H214=5,8,IF(H214=6,10,0)))))</f>
        <v>6</v>
      </c>
      <c r="S214" s="4">
        <f>AA214+AB214</f>
        <v>50.5</v>
      </c>
      <c r="T214" s="4">
        <f>IF(S213=S214,T213+1,0)</f>
        <v>1</v>
      </c>
      <c r="U214" s="4">
        <f>IF(I214=100,1,0)</f>
        <v>0</v>
      </c>
      <c r="V214" s="4">
        <f>IF(J214=100,1,0)</f>
        <v>0</v>
      </c>
      <c r="W214" s="4">
        <f>IF(K214=100,1,0)</f>
        <v>0</v>
      </c>
      <c r="X214" s="4">
        <f>IF(L214=100,1,0)</f>
        <v>0</v>
      </c>
      <c r="Y214" s="4">
        <f>IF(M214=100,1,0)</f>
        <v>0</v>
      </c>
      <c r="Z214" s="4">
        <f>IF(SUM(U214:Y214)&gt;=3,1,0)</f>
        <v>0</v>
      </c>
      <c r="AA214" s="4">
        <f>SUM(C214,O214:R214,AC214)</f>
        <v>27</v>
      </c>
      <c r="AB214" s="4">
        <f>I214/10+J214/10+K214/10+L214/10+M214/10</f>
        <v>23.5</v>
      </c>
      <c r="AC214" s="4">
        <f>IF(D214=6,2,0)</f>
        <v>0</v>
      </c>
      <c r="AD214" s="4">
        <f>IF(AA214&gt;AB214,1,0)</f>
        <v>1</v>
      </c>
    </row>
    <row r="215" spans="1:30" x14ac:dyDescent="0.25">
      <c r="A215" s="4" t="s">
        <v>385</v>
      </c>
      <c r="B215" s="4" t="s">
        <v>288</v>
      </c>
      <c r="C215" s="4">
        <v>0</v>
      </c>
      <c r="D215" s="4">
        <v>4</v>
      </c>
      <c r="E215" s="4">
        <v>3</v>
      </c>
      <c r="F215" s="4">
        <v>5</v>
      </c>
      <c r="G215" s="4">
        <v>2</v>
      </c>
      <c r="H215" s="4">
        <v>6</v>
      </c>
      <c r="I215" s="4">
        <v>86</v>
      </c>
      <c r="J215" s="4">
        <v>76</v>
      </c>
      <c r="K215" s="4">
        <v>17</v>
      </c>
      <c r="L215" s="4">
        <v>68</v>
      </c>
      <c r="M215" s="4">
        <v>39</v>
      </c>
      <c r="N215" s="4">
        <f>AVERAGE(E215:H215)</f>
        <v>4</v>
      </c>
      <c r="O215" s="4">
        <f>IF(E215=2,0,IF(E215=3,4,IF(E215=4,6,IF(E215=5,8,IF(E215=6,10,0)))))</f>
        <v>4</v>
      </c>
      <c r="P215" s="4">
        <f>IF(F215=2,0,IF(F215=3,4,IF(F215=4,6,IF(F215=5,8,IF(F215=6,10,0)))))</f>
        <v>8</v>
      </c>
      <c r="Q215" s="4">
        <f>IF(G215=2,0,IF(G215=3,4,IF(G215=4,6,IF(G215=5,8,IF(G215=6,10,0)))))</f>
        <v>0</v>
      </c>
      <c r="R215" s="4">
        <f>IF(H215=2,0,IF(H215=3,4,IF(H215=4,6,IF(H215=5,8,IF(H215=6,10,0)))))</f>
        <v>10</v>
      </c>
      <c r="S215" s="4">
        <f>AA215+AB215</f>
        <v>50.599999999999994</v>
      </c>
      <c r="T215" s="4">
        <f>IF(S214=S215,T214+1,0)</f>
        <v>0</v>
      </c>
      <c r="U215" s="4">
        <f>IF(I215=100,1,0)</f>
        <v>0</v>
      </c>
      <c r="V215" s="4">
        <f>IF(J215=100,1,0)</f>
        <v>0</v>
      </c>
      <c r="W215" s="4">
        <f>IF(K215=100,1,0)</f>
        <v>0</v>
      </c>
      <c r="X215" s="4">
        <f>IF(L215=100,1,0)</f>
        <v>0</v>
      </c>
      <c r="Y215" s="4">
        <f>IF(M215=100,1,0)</f>
        <v>0</v>
      </c>
      <c r="Z215" s="4">
        <f>IF(SUM(U215:Y215)&gt;=3,1,0)</f>
        <v>0</v>
      </c>
      <c r="AA215" s="4">
        <f>SUM(C215,O215:R215,AC215)</f>
        <v>22</v>
      </c>
      <c r="AB215" s="4">
        <f>I215/10+J215/10+K215/10+L215/10+M215/10</f>
        <v>28.599999999999998</v>
      </c>
      <c r="AC215" s="4">
        <f>IF(D215=6,2,0)</f>
        <v>0</v>
      </c>
      <c r="AD215" s="4">
        <f>IF(AA215&gt;AB215,1,0)</f>
        <v>0</v>
      </c>
    </row>
    <row r="216" spans="1:30" x14ac:dyDescent="0.25">
      <c r="A216" s="4" t="s">
        <v>220</v>
      </c>
      <c r="B216" s="4" t="s">
        <v>130</v>
      </c>
      <c r="C216" s="4">
        <v>0</v>
      </c>
      <c r="D216" s="4">
        <v>5</v>
      </c>
      <c r="E216" s="4">
        <v>2</v>
      </c>
      <c r="F216" s="4">
        <v>4</v>
      </c>
      <c r="G216" s="4">
        <v>3</v>
      </c>
      <c r="H216" s="4">
        <v>3</v>
      </c>
      <c r="I216" s="4">
        <v>52</v>
      </c>
      <c r="J216" s="4">
        <v>74</v>
      </c>
      <c r="K216" s="4">
        <v>79</v>
      </c>
      <c r="L216" s="4">
        <v>92</v>
      </c>
      <c r="M216" s="4">
        <v>69</v>
      </c>
      <c r="N216" s="4">
        <f>AVERAGE(E216:H216)</f>
        <v>3</v>
      </c>
      <c r="O216" s="4">
        <f>IF(E216=2,0,IF(E216=3,4,IF(E216=4,6,IF(E216=5,8,IF(E216=6,10,0)))))</f>
        <v>0</v>
      </c>
      <c r="P216" s="4">
        <f>IF(F216=2,0,IF(F216=3,4,IF(F216=4,6,IF(F216=5,8,IF(F216=6,10,0)))))</f>
        <v>6</v>
      </c>
      <c r="Q216" s="4">
        <f>IF(G216=2,0,IF(G216=3,4,IF(G216=4,6,IF(G216=5,8,IF(G216=6,10,0)))))</f>
        <v>4</v>
      </c>
      <c r="R216" s="4">
        <f>IF(H216=2,0,IF(H216=3,4,IF(H216=4,6,IF(H216=5,8,IF(H216=6,10,0)))))</f>
        <v>4</v>
      </c>
      <c r="S216" s="4">
        <f>AA216+AB216</f>
        <v>50.6</v>
      </c>
      <c r="T216" s="4">
        <f>IF(S215=S216,T215+1,0)</f>
        <v>1</v>
      </c>
      <c r="U216" s="4">
        <f>IF(I216=100,1,0)</f>
        <v>0</v>
      </c>
      <c r="V216" s="4">
        <f>IF(J216=100,1,0)</f>
        <v>0</v>
      </c>
      <c r="W216" s="4">
        <f>IF(K216=100,1,0)</f>
        <v>0</v>
      </c>
      <c r="X216" s="4">
        <f>IF(L216=100,1,0)</f>
        <v>0</v>
      </c>
      <c r="Y216" s="4">
        <f>IF(M216=100,1,0)</f>
        <v>0</v>
      </c>
      <c r="Z216" s="4">
        <f>IF(SUM(U216:Y216)&gt;=3,1,0)</f>
        <v>0</v>
      </c>
      <c r="AA216" s="4">
        <f>SUM(C216,O216:R216,AC216)</f>
        <v>14</v>
      </c>
      <c r="AB216" s="4">
        <f>I216/10+J216/10+K216/10+L216/10+M216/10</f>
        <v>36.6</v>
      </c>
      <c r="AC216" s="4">
        <f>IF(D216=6,2,0)</f>
        <v>0</v>
      </c>
      <c r="AD216" s="4">
        <f>IF(AA216&gt;AB216,1,0)</f>
        <v>0</v>
      </c>
    </row>
    <row r="217" spans="1:30" x14ac:dyDescent="0.25">
      <c r="A217" s="4" t="s">
        <v>200</v>
      </c>
      <c r="B217" s="4" t="s">
        <v>201</v>
      </c>
      <c r="C217" s="4">
        <v>5</v>
      </c>
      <c r="D217" s="4">
        <v>3</v>
      </c>
      <c r="E217" s="4">
        <v>2</v>
      </c>
      <c r="F217" s="4">
        <v>2</v>
      </c>
      <c r="G217" s="4">
        <v>4</v>
      </c>
      <c r="H217" s="4">
        <v>6</v>
      </c>
      <c r="I217" s="4">
        <v>24</v>
      </c>
      <c r="J217" s="4">
        <v>79</v>
      </c>
      <c r="K217" s="4">
        <v>99</v>
      </c>
      <c r="L217" s="4">
        <v>6</v>
      </c>
      <c r="M217" s="4">
        <v>89</v>
      </c>
      <c r="N217" s="4">
        <f>AVERAGE(E217:H217)</f>
        <v>3.5</v>
      </c>
      <c r="O217" s="4">
        <f>IF(E217=2,0,IF(E217=3,4,IF(E217=4,6,IF(E217=5,8,IF(E217=6,10,0)))))</f>
        <v>0</v>
      </c>
      <c r="P217" s="4">
        <f>IF(F217=2,0,IF(F217=3,4,IF(F217=4,6,IF(F217=5,8,IF(F217=6,10,0)))))</f>
        <v>0</v>
      </c>
      <c r="Q217" s="4">
        <f>IF(G217=2,0,IF(G217=3,4,IF(G217=4,6,IF(G217=5,8,IF(G217=6,10,0)))))</f>
        <v>6</v>
      </c>
      <c r="R217" s="4">
        <f>IF(H217=2,0,IF(H217=3,4,IF(H217=4,6,IF(H217=5,8,IF(H217=6,10,0)))))</f>
        <v>10</v>
      </c>
      <c r="S217" s="4">
        <f>AA217+AB217</f>
        <v>50.7</v>
      </c>
      <c r="T217" s="4">
        <f>IF(S216=S217,T216+1,0)</f>
        <v>0</v>
      </c>
      <c r="U217" s="4">
        <f>IF(I217=100,1,0)</f>
        <v>0</v>
      </c>
      <c r="V217" s="4">
        <f>IF(J217=100,1,0)</f>
        <v>0</v>
      </c>
      <c r="W217" s="4">
        <f>IF(K217=100,1,0)</f>
        <v>0</v>
      </c>
      <c r="X217" s="4">
        <f>IF(L217=100,1,0)</f>
        <v>0</v>
      </c>
      <c r="Y217" s="4">
        <f>IF(M217=100,1,0)</f>
        <v>0</v>
      </c>
      <c r="Z217" s="4">
        <f>IF(SUM(U217:Y217)&gt;=3,1,0)</f>
        <v>0</v>
      </c>
      <c r="AA217" s="4">
        <f>SUM(C217,O217:R217,AC217)</f>
        <v>21</v>
      </c>
      <c r="AB217" s="4">
        <f>I217/10+J217/10+K217/10+L217/10+M217/10</f>
        <v>29.700000000000003</v>
      </c>
      <c r="AC217" s="4">
        <f>IF(D217=6,2,0)</f>
        <v>0</v>
      </c>
      <c r="AD217" s="4">
        <f>IF(AA217&gt;AB217,1,0)</f>
        <v>0</v>
      </c>
    </row>
    <row r="218" spans="1:30" x14ac:dyDescent="0.25">
      <c r="A218" s="8" t="s">
        <v>342</v>
      </c>
      <c r="B218" s="8" t="s">
        <v>343</v>
      </c>
      <c r="C218" s="8">
        <v>2</v>
      </c>
      <c r="D218" s="8">
        <v>5</v>
      </c>
      <c r="E218" s="8">
        <v>2</v>
      </c>
      <c r="F218" s="8">
        <v>4</v>
      </c>
      <c r="G218" s="8">
        <v>4</v>
      </c>
      <c r="H218" s="8">
        <v>4</v>
      </c>
      <c r="I218" s="8">
        <v>46</v>
      </c>
      <c r="J218" s="8">
        <v>58</v>
      </c>
      <c r="K218" s="8">
        <v>72</v>
      </c>
      <c r="L218" s="8">
        <v>83</v>
      </c>
      <c r="M218" s="8">
        <v>48</v>
      </c>
      <c r="N218" s="8">
        <f>AVERAGE(E218:H218)</f>
        <v>3.5</v>
      </c>
      <c r="O218" s="8">
        <f>IF(E218=2,0,IF(E218=3,4,IF(E218=4,6,IF(E218=5,8,IF(E218=6,10,0)))))</f>
        <v>0</v>
      </c>
      <c r="P218" s="8">
        <f>IF(F218=2,0,IF(F218=3,4,IF(F218=4,6,IF(F218=5,8,IF(F218=6,10,0)))))</f>
        <v>6</v>
      </c>
      <c r="Q218" s="8">
        <f>IF(G218=2,0,IF(G218=3,4,IF(G218=4,6,IF(G218=5,8,IF(G218=6,10,0)))))</f>
        <v>6</v>
      </c>
      <c r="R218" s="8">
        <f>IF(H218=2,0,IF(H218=3,4,IF(H218=4,6,IF(H218=5,8,IF(H218=6,10,0)))))</f>
        <v>6</v>
      </c>
      <c r="S218" s="4">
        <f>AA218+AB218</f>
        <v>50.7</v>
      </c>
      <c r="T218" s="5">
        <f>IF(S217=S218,T217+1,0)</f>
        <v>1</v>
      </c>
      <c r="U218" s="4">
        <f>IF(I218=100,1,0)</f>
        <v>0</v>
      </c>
      <c r="V218" s="4">
        <f>IF(J218=100,1,0)</f>
        <v>0</v>
      </c>
      <c r="W218" s="4">
        <f>IF(K218=100,1,0)</f>
        <v>0</v>
      </c>
      <c r="X218" s="4">
        <f>IF(L218=100,1,0)</f>
        <v>0</v>
      </c>
      <c r="Y218" s="4">
        <f>IF(M218=100,1,0)</f>
        <v>0</v>
      </c>
      <c r="Z218" s="4">
        <f>IF(SUM(U218:Y218)&gt;=3,1,0)</f>
        <v>0</v>
      </c>
      <c r="AA218" s="4">
        <f>SUM(C218,O218:R218,AC218)</f>
        <v>20</v>
      </c>
      <c r="AB218" s="4">
        <f>I218/10+J218/10+K218/10+L218/10+M218/10</f>
        <v>30.7</v>
      </c>
      <c r="AC218" s="4">
        <f>IF(D218=6,2,0)</f>
        <v>0</v>
      </c>
      <c r="AD218" s="4">
        <f>IF(AA218&gt;AB218,1,0)</f>
        <v>0</v>
      </c>
    </row>
    <row r="219" spans="1:30" x14ac:dyDescent="0.25">
      <c r="A219" s="4" t="s">
        <v>365</v>
      </c>
      <c r="B219" s="4" t="s">
        <v>16</v>
      </c>
      <c r="C219" s="4">
        <v>8</v>
      </c>
      <c r="D219" s="4">
        <v>5</v>
      </c>
      <c r="E219" s="4">
        <v>4</v>
      </c>
      <c r="F219" s="4">
        <v>4</v>
      </c>
      <c r="G219" s="4">
        <v>4</v>
      </c>
      <c r="H219" s="4">
        <v>3</v>
      </c>
      <c r="I219" s="4">
        <v>39</v>
      </c>
      <c r="J219" s="4">
        <v>45</v>
      </c>
      <c r="K219" s="4">
        <v>68</v>
      </c>
      <c r="L219" s="4">
        <v>26</v>
      </c>
      <c r="M219" s="4">
        <v>30</v>
      </c>
      <c r="N219" s="4">
        <f>AVERAGE(E219:H219)</f>
        <v>3.75</v>
      </c>
      <c r="O219" s="4">
        <f>IF(E219=2,0,IF(E219=3,4,IF(E219=4,6,IF(E219=5,8,IF(E219=6,10,0)))))</f>
        <v>6</v>
      </c>
      <c r="P219" s="4">
        <f>IF(F219=2,0,IF(F219=3,4,IF(F219=4,6,IF(F219=5,8,IF(F219=6,10,0)))))</f>
        <v>6</v>
      </c>
      <c r="Q219" s="4">
        <f>IF(G219=2,0,IF(G219=3,4,IF(G219=4,6,IF(G219=5,8,IF(G219=6,10,0)))))</f>
        <v>6</v>
      </c>
      <c r="R219" s="4">
        <f>IF(H219=2,0,IF(H219=3,4,IF(H219=4,6,IF(H219=5,8,IF(H219=6,10,0)))))</f>
        <v>4</v>
      </c>
      <c r="S219" s="4">
        <f>AA219+AB219</f>
        <v>50.8</v>
      </c>
      <c r="T219" s="4">
        <f>IF(S218=S219,T218+1,0)</f>
        <v>0</v>
      </c>
      <c r="U219" s="4">
        <f>IF(I219=100,1,0)</f>
        <v>0</v>
      </c>
      <c r="V219" s="4">
        <f>IF(J219=100,1,0)</f>
        <v>0</v>
      </c>
      <c r="W219" s="4">
        <f>IF(K219=100,1,0)</f>
        <v>0</v>
      </c>
      <c r="X219" s="4">
        <f>IF(L219=100,1,0)</f>
        <v>0</v>
      </c>
      <c r="Y219" s="4">
        <f>IF(M219=100,1,0)</f>
        <v>0</v>
      </c>
      <c r="Z219" s="4">
        <f>IF(SUM(U219:Y219)&gt;=3,1,0)</f>
        <v>0</v>
      </c>
      <c r="AA219" s="4">
        <f>SUM(C219,O219:R219,AC219)</f>
        <v>30</v>
      </c>
      <c r="AB219" s="4">
        <f>I219/10+J219/10+K219/10+L219/10+M219/10</f>
        <v>20.8</v>
      </c>
      <c r="AC219" s="4">
        <f>IF(D219=6,2,0)</f>
        <v>0</v>
      </c>
      <c r="AD219" s="4">
        <f>IF(AA219&gt;AB219,1,0)</f>
        <v>1</v>
      </c>
    </row>
    <row r="220" spans="1:30" x14ac:dyDescent="0.25">
      <c r="A220" s="4" t="s">
        <v>280</v>
      </c>
      <c r="B220" s="4" t="s">
        <v>159</v>
      </c>
      <c r="C220" s="4">
        <v>6</v>
      </c>
      <c r="D220" s="4">
        <v>6</v>
      </c>
      <c r="E220" s="4">
        <v>2</v>
      </c>
      <c r="F220" s="4">
        <v>4</v>
      </c>
      <c r="G220" s="4">
        <v>5</v>
      </c>
      <c r="H220" s="4">
        <v>2</v>
      </c>
      <c r="I220" s="4">
        <v>34</v>
      </c>
      <c r="J220" s="4">
        <v>92</v>
      </c>
      <c r="K220" s="4">
        <v>51</v>
      </c>
      <c r="L220" s="4">
        <v>32</v>
      </c>
      <c r="M220" s="4">
        <v>80</v>
      </c>
      <c r="N220" s="4">
        <f>AVERAGE(E220:H220)</f>
        <v>3.25</v>
      </c>
      <c r="O220" s="4">
        <f>IF(E220=2,0,IF(E220=3,4,IF(E220=4,6,IF(E220=5,8,IF(E220=6,10,0)))))</f>
        <v>0</v>
      </c>
      <c r="P220" s="4">
        <f>IF(F220=2,0,IF(F220=3,4,IF(F220=4,6,IF(F220=5,8,IF(F220=6,10,0)))))</f>
        <v>6</v>
      </c>
      <c r="Q220" s="4">
        <f>IF(G220=2,0,IF(G220=3,4,IF(G220=4,6,IF(G220=5,8,IF(G220=6,10,0)))))</f>
        <v>8</v>
      </c>
      <c r="R220" s="4">
        <f>IF(H220=2,0,IF(H220=3,4,IF(H220=4,6,IF(H220=5,8,IF(H220=6,10,0)))))</f>
        <v>0</v>
      </c>
      <c r="S220" s="4">
        <f>AA220+AB220</f>
        <v>50.9</v>
      </c>
      <c r="T220" s="4">
        <f>IF(S219=S220,T219+1,0)</f>
        <v>0</v>
      </c>
      <c r="U220" s="4">
        <f>IF(I220=100,1,0)</f>
        <v>0</v>
      </c>
      <c r="V220" s="4">
        <f>IF(J220=100,1,0)</f>
        <v>0</v>
      </c>
      <c r="W220" s="4">
        <f>IF(K220=100,1,0)</f>
        <v>0</v>
      </c>
      <c r="X220" s="4">
        <f>IF(L220=100,1,0)</f>
        <v>0</v>
      </c>
      <c r="Y220" s="4">
        <f>IF(M220=100,1,0)</f>
        <v>0</v>
      </c>
      <c r="Z220" s="4">
        <f>IF(SUM(U220:Y220)&gt;=3,1,0)</f>
        <v>0</v>
      </c>
      <c r="AA220" s="4">
        <f>SUM(C220,O220:R220,AC220)</f>
        <v>22</v>
      </c>
      <c r="AB220" s="4">
        <f>I220/10+J220/10+K220/10+L220/10+M220/10</f>
        <v>28.9</v>
      </c>
      <c r="AC220" s="4">
        <f>IF(D220=6,2,0)</f>
        <v>2</v>
      </c>
      <c r="AD220" s="4">
        <f>IF(AA220&gt;AB220,1,0)</f>
        <v>0</v>
      </c>
    </row>
    <row r="221" spans="1:30" x14ac:dyDescent="0.25">
      <c r="A221" s="4" t="s">
        <v>405</v>
      </c>
      <c r="B221" s="4" t="s">
        <v>197</v>
      </c>
      <c r="C221" s="4">
        <v>7</v>
      </c>
      <c r="D221" s="4">
        <v>2</v>
      </c>
      <c r="E221" s="4">
        <v>3</v>
      </c>
      <c r="F221" s="4">
        <v>5</v>
      </c>
      <c r="G221" s="4">
        <v>5</v>
      </c>
      <c r="H221" s="4">
        <v>2</v>
      </c>
      <c r="I221" s="4">
        <v>26</v>
      </c>
      <c r="J221" s="4">
        <v>30</v>
      </c>
      <c r="K221" s="4">
        <v>96</v>
      </c>
      <c r="L221" s="4">
        <v>59</v>
      </c>
      <c r="M221" s="4">
        <v>28</v>
      </c>
      <c r="N221" s="4">
        <f>AVERAGE(E221:H221)</f>
        <v>3.75</v>
      </c>
      <c r="O221" s="4">
        <f>IF(E221=2,0,IF(E221=3,4,IF(E221=4,6,IF(E221=5,8,IF(E221=6,10,0)))))</f>
        <v>4</v>
      </c>
      <c r="P221" s="4">
        <f>IF(F221=2,0,IF(F221=3,4,IF(F221=4,6,IF(F221=5,8,IF(F221=6,10,0)))))</f>
        <v>8</v>
      </c>
      <c r="Q221" s="4">
        <f>IF(G221=2,0,IF(G221=3,4,IF(G221=4,6,IF(G221=5,8,IF(G221=6,10,0)))))</f>
        <v>8</v>
      </c>
      <c r="R221" s="4">
        <f>IF(H221=2,0,IF(H221=3,4,IF(H221=4,6,IF(H221=5,8,IF(H221=6,10,0)))))</f>
        <v>0</v>
      </c>
      <c r="S221" s="4">
        <f>AA221+AB221</f>
        <v>50.900000000000006</v>
      </c>
      <c r="T221" s="4">
        <f>IF(S220=S221,T220+1,0)</f>
        <v>1</v>
      </c>
      <c r="U221" s="4">
        <f>IF(I221=100,1,0)</f>
        <v>0</v>
      </c>
      <c r="V221" s="4">
        <f>IF(J221=100,1,0)</f>
        <v>0</v>
      </c>
      <c r="W221" s="4">
        <f>IF(K221=100,1,0)</f>
        <v>0</v>
      </c>
      <c r="X221" s="4">
        <f>IF(L221=100,1,0)</f>
        <v>0</v>
      </c>
      <c r="Y221" s="4">
        <f>IF(M221=100,1,0)</f>
        <v>0</v>
      </c>
      <c r="Z221" s="4">
        <f>IF(SUM(U221:Y221)&gt;=3,1,0)</f>
        <v>0</v>
      </c>
      <c r="AA221" s="4">
        <f>SUM(C221,O221:R221,AC221)</f>
        <v>27</v>
      </c>
      <c r="AB221" s="4">
        <f>I221/10+J221/10+K221/10+L221/10+M221/10</f>
        <v>23.900000000000002</v>
      </c>
      <c r="AC221" s="4">
        <f>IF(D221=6,2,0)</f>
        <v>0</v>
      </c>
      <c r="AD221" s="4">
        <f>IF(AA221&gt;AB221,1,0)</f>
        <v>1</v>
      </c>
    </row>
    <row r="222" spans="1:30" x14ac:dyDescent="0.25">
      <c r="A222" s="4" t="s">
        <v>403</v>
      </c>
      <c r="B222" s="4" t="s">
        <v>64</v>
      </c>
      <c r="C222" s="4">
        <v>3</v>
      </c>
      <c r="D222" s="4">
        <v>2</v>
      </c>
      <c r="E222" s="4">
        <v>3</v>
      </c>
      <c r="F222" s="4">
        <v>5</v>
      </c>
      <c r="G222" s="4">
        <v>3</v>
      </c>
      <c r="H222" s="4">
        <v>6</v>
      </c>
      <c r="I222" s="4">
        <v>84</v>
      </c>
      <c r="J222" s="4">
        <v>53</v>
      </c>
      <c r="K222" s="4">
        <v>73</v>
      </c>
      <c r="L222" s="4">
        <v>7</v>
      </c>
      <c r="M222" s="4">
        <v>3</v>
      </c>
      <c r="N222" s="4">
        <f>AVERAGE(E222:H222)</f>
        <v>4.25</v>
      </c>
      <c r="O222" s="4">
        <f>IF(E222=2,0,IF(E222=3,4,IF(E222=4,6,IF(E222=5,8,IF(E222=6,10,0)))))</f>
        <v>4</v>
      </c>
      <c r="P222" s="4">
        <f>IF(F222=2,0,IF(F222=3,4,IF(F222=4,6,IF(F222=5,8,IF(F222=6,10,0)))))</f>
        <v>8</v>
      </c>
      <c r="Q222" s="4">
        <f>IF(G222=2,0,IF(G222=3,4,IF(G222=4,6,IF(G222=5,8,IF(G222=6,10,0)))))</f>
        <v>4</v>
      </c>
      <c r="R222" s="4">
        <f>IF(H222=2,0,IF(H222=3,4,IF(H222=4,6,IF(H222=5,8,IF(H222=6,10,0)))))</f>
        <v>10</v>
      </c>
      <c r="S222" s="4">
        <f>AA222+AB222</f>
        <v>51</v>
      </c>
      <c r="T222" s="4">
        <f>IF(S221=S222,T221+1,0)</f>
        <v>0</v>
      </c>
      <c r="U222" s="4">
        <f>IF(I222=100,1,0)</f>
        <v>0</v>
      </c>
      <c r="V222" s="4">
        <f>IF(J222=100,1,0)</f>
        <v>0</v>
      </c>
      <c r="W222" s="4">
        <f>IF(K222=100,1,0)</f>
        <v>0</v>
      </c>
      <c r="X222" s="4">
        <f>IF(L222=100,1,0)</f>
        <v>0</v>
      </c>
      <c r="Y222" s="4">
        <f>IF(M222=100,1,0)</f>
        <v>0</v>
      </c>
      <c r="Z222" s="4">
        <f>IF(SUM(U222:Y222)&gt;=3,1,0)</f>
        <v>0</v>
      </c>
      <c r="AA222" s="4">
        <f>SUM(C222,O222:R222,AC222)</f>
        <v>29</v>
      </c>
      <c r="AB222" s="4">
        <f>I222/10+J222/10+K222/10+L222/10+M222/10</f>
        <v>22</v>
      </c>
      <c r="AC222" s="4">
        <f>IF(D222=6,2,0)</f>
        <v>0</v>
      </c>
      <c r="AD222" s="4">
        <f>IF(AA222&gt;AB222,1,0)</f>
        <v>1</v>
      </c>
    </row>
    <row r="223" spans="1:30" x14ac:dyDescent="0.25">
      <c r="A223" s="4" t="s">
        <v>421</v>
      </c>
      <c r="B223" s="4" t="s">
        <v>249</v>
      </c>
      <c r="C223" s="4">
        <v>8</v>
      </c>
      <c r="D223" s="4">
        <v>2</v>
      </c>
      <c r="E223" s="4">
        <v>2</v>
      </c>
      <c r="F223" s="4">
        <v>4</v>
      </c>
      <c r="G223" s="4">
        <v>3</v>
      </c>
      <c r="H223" s="4">
        <v>5</v>
      </c>
      <c r="I223" s="4">
        <v>83</v>
      </c>
      <c r="J223" s="4">
        <v>29</v>
      </c>
      <c r="K223" s="4">
        <v>91</v>
      </c>
      <c r="L223" s="4">
        <v>26</v>
      </c>
      <c r="M223" s="4">
        <v>21</v>
      </c>
      <c r="N223" s="4">
        <f>AVERAGE(E223:H223)</f>
        <v>3.5</v>
      </c>
      <c r="O223" s="4">
        <f>IF(E223=2,0,IF(E223=3,4,IF(E223=4,6,IF(E223=5,8,IF(E223=6,10,0)))))</f>
        <v>0</v>
      </c>
      <c r="P223" s="4">
        <f>IF(F223=2,0,IF(F223=3,4,IF(F223=4,6,IF(F223=5,8,IF(F223=6,10,0)))))</f>
        <v>6</v>
      </c>
      <c r="Q223" s="4">
        <f>IF(G223=2,0,IF(G223=3,4,IF(G223=4,6,IF(G223=5,8,IF(G223=6,10,0)))))</f>
        <v>4</v>
      </c>
      <c r="R223" s="4">
        <f>IF(H223=2,0,IF(H223=3,4,IF(H223=4,6,IF(H223=5,8,IF(H223=6,10,0)))))</f>
        <v>8</v>
      </c>
      <c r="S223" s="4">
        <f>AA223+AB223</f>
        <v>51</v>
      </c>
      <c r="T223" s="4">
        <f>IF(S222=S223,T222+1,0)</f>
        <v>1</v>
      </c>
      <c r="U223" s="4">
        <f>IF(I223=100,1,0)</f>
        <v>0</v>
      </c>
      <c r="V223" s="4">
        <f>IF(J223=100,1,0)</f>
        <v>0</v>
      </c>
      <c r="W223" s="4">
        <f>IF(K223=100,1,0)</f>
        <v>0</v>
      </c>
      <c r="X223" s="4">
        <f>IF(L223=100,1,0)</f>
        <v>0</v>
      </c>
      <c r="Y223" s="4">
        <f>IF(M223=100,1,0)</f>
        <v>0</v>
      </c>
      <c r="Z223" s="4">
        <f>IF(SUM(U223:Y223)&gt;=3,1,0)</f>
        <v>0</v>
      </c>
      <c r="AA223" s="4">
        <f>SUM(C223,O223:R223,AC223)</f>
        <v>26</v>
      </c>
      <c r="AB223" s="4">
        <f>I223/10+J223/10+K223/10+L223/10+M223/10</f>
        <v>25.000000000000004</v>
      </c>
      <c r="AC223" s="4">
        <f>IF(D223=6,2,0)</f>
        <v>0</v>
      </c>
      <c r="AD223" s="4">
        <f>IF(AA223&gt;AB223,1,0)</f>
        <v>1</v>
      </c>
    </row>
    <row r="224" spans="1:30" x14ac:dyDescent="0.25">
      <c r="A224" s="4" t="s">
        <v>618</v>
      </c>
      <c r="B224" s="4" t="s">
        <v>180</v>
      </c>
      <c r="C224" s="4">
        <v>6</v>
      </c>
      <c r="D224" s="4">
        <v>3</v>
      </c>
      <c r="E224" s="4">
        <v>5</v>
      </c>
      <c r="F224" s="4">
        <v>4</v>
      </c>
      <c r="G224" s="4">
        <v>3</v>
      </c>
      <c r="H224" s="4">
        <v>2</v>
      </c>
      <c r="I224" s="4">
        <v>78</v>
      </c>
      <c r="J224" s="4">
        <v>17</v>
      </c>
      <c r="K224" s="4">
        <v>48</v>
      </c>
      <c r="L224" s="4">
        <v>42</v>
      </c>
      <c r="M224" s="4">
        <v>85</v>
      </c>
      <c r="N224" s="4">
        <f>AVERAGE(E224:H224)</f>
        <v>3.5</v>
      </c>
      <c r="O224" s="4">
        <f>IF(E224=2,0,IF(E224=3,4,IF(E224=4,6,IF(E224=5,8,IF(E224=6,10,0)))))</f>
        <v>8</v>
      </c>
      <c r="P224" s="4">
        <f>IF(F224=2,0,IF(F224=3,4,IF(F224=4,6,IF(F224=5,8,IF(F224=6,10,0)))))</f>
        <v>6</v>
      </c>
      <c r="Q224" s="4">
        <f>IF(G224=2,0,IF(G224=3,4,IF(G224=4,6,IF(G224=5,8,IF(G224=6,10,0)))))</f>
        <v>4</v>
      </c>
      <c r="R224" s="4">
        <f>IF(H224=2,0,IF(H224=3,4,IF(H224=4,6,IF(H224=5,8,IF(H224=6,10,0)))))</f>
        <v>0</v>
      </c>
      <c r="S224" s="4">
        <f>AA224+AB224</f>
        <v>51</v>
      </c>
      <c r="T224" s="4">
        <f>IF(S223=S224,T223+1,0)</f>
        <v>2</v>
      </c>
      <c r="U224" s="4">
        <f>IF(I224=100,1,0)</f>
        <v>0</v>
      </c>
      <c r="V224" s="4">
        <f>IF(J224=100,1,0)</f>
        <v>0</v>
      </c>
      <c r="W224" s="4">
        <f>IF(K224=100,1,0)</f>
        <v>0</v>
      </c>
      <c r="X224" s="4">
        <f>IF(L224=100,1,0)</f>
        <v>0</v>
      </c>
      <c r="Y224" s="4">
        <f>IF(M224=100,1,0)</f>
        <v>0</v>
      </c>
      <c r="Z224" s="4">
        <f>IF(SUM(U224:Y224)&gt;=3,1,0)</f>
        <v>0</v>
      </c>
      <c r="AA224" s="4">
        <f>SUM(C224,O224:R224,AC224)</f>
        <v>24</v>
      </c>
      <c r="AB224" s="4">
        <f>I224/10+J224/10+K224/10+L224/10+M224/10</f>
        <v>27</v>
      </c>
      <c r="AC224" s="4">
        <f>IF(D224=6,2,0)</f>
        <v>0</v>
      </c>
      <c r="AD224" s="4">
        <f>IF(AA224&gt;AB224,1,0)</f>
        <v>0</v>
      </c>
    </row>
    <row r="225" spans="1:30" x14ac:dyDescent="0.25">
      <c r="A225" s="4" t="s">
        <v>281</v>
      </c>
      <c r="B225" s="4" t="s">
        <v>41</v>
      </c>
      <c r="C225" s="4">
        <v>8</v>
      </c>
      <c r="D225" s="4">
        <v>2</v>
      </c>
      <c r="E225" s="4">
        <v>4</v>
      </c>
      <c r="F225" s="4">
        <v>2</v>
      </c>
      <c r="G225" s="4">
        <v>6</v>
      </c>
      <c r="H225" s="4">
        <v>5</v>
      </c>
      <c r="I225" s="4">
        <v>17</v>
      </c>
      <c r="J225" s="4">
        <v>29</v>
      </c>
      <c r="K225" s="4">
        <v>83</v>
      </c>
      <c r="L225" s="4">
        <v>9</v>
      </c>
      <c r="M225" s="4">
        <v>54</v>
      </c>
      <c r="N225" s="4">
        <f>AVERAGE(E225:H225)</f>
        <v>4.25</v>
      </c>
      <c r="O225" s="4">
        <f>IF(E225=2,0,IF(E225=3,4,IF(E225=4,6,IF(E225=5,8,IF(E225=6,10,0)))))</f>
        <v>6</v>
      </c>
      <c r="P225" s="4">
        <f>IF(F225=2,0,IF(F225=3,4,IF(F225=4,6,IF(F225=5,8,IF(F225=6,10,0)))))</f>
        <v>0</v>
      </c>
      <c r="Q225" s="4">
        <f>IF(G225=2,0,IF(G225=3,4,IF(G225=4,6,IF(G225=5,8,IF(G225=6,10,0)))))</f>
        <v>10</v>
      </c>
      <c r="R225" s="4">
        <f>IF(H225=2,0,IF(H225=3,4,IF(H225=4,6,IF(H225=5,8,IF(H225=6,10,0)))))</f>
        <v>8</v>
      </c>
      <c r="S225" s="4">
        <f>AA225+AB225</f>
        <v>51.2</v>
      </c>
      <c r="T225" s="4">
        <f>IF(S224=S225,T224+1,0)</f>
        <v>0</v>
      </c>
      <c r="U225" s="4">
        <f>IF(I225=100,1,0)</f>
        <v>0</v>
      </c>
      <c r="V225" s="4">
        <f>IF(J225=100,1,0)</f>
        <v>0</v>
      </c>
      <c r="W225" s="4">
        <f>IF(K225=100,1,0)</f>
        <v>0</v>
      </c>
      <c r="X225" s="4">
        <f>IF(L225=100,1,0)</f>
        <v>0</v>
      </c>
      <c r="Y225" s="4">
        <f>IF(M225=100,1,0)</f>
        <v>0</v>
      </c>
      <c r="Z225" s="4">
        <f>IF(SUM(U225:Y225)&gt;=3,1,0)</f>
        <v>0</v>
      </c>
      <c r="AA225" s="4">
        <f>SUM(C225,O225:R225,AC225)</f>
        <v>32</v>
      </c>
      <c r="AB225" s="4">
        <f>I225/10+J225/10+K225/10+L225/10+M225/10</f>
        <v>19.200000000000003</v>
      </c>
      <c r="AC225" s="4">
        <f>IF(D225=6,2,0)</f>
        <v>0</v>
      </c>
      <c r="AD225" s="4">
        <f>IF(AA225&gt;AB225,1,0)</f>
        <v>1</v>
      </c>
    </row>
    <row r="226" spans="1:30" x14ac:dyDescent="0.25">
      <c r="A226" s="4" t="s">
        <v>256</v>
      </c>
      <c r="B226" s="4" t="s">
        <v>78</v>
      </c>
      <c r="C226" s="4">
        <v>4</v>
      </c>
      <c r="D226" s="4">
        <v>3</v>
      </c>
      <c r="E226" s="4">
        <v>3</v>
      </c>
      <c r="F226" s="4">
        <v>2</v>
      </c>
      <c r="G226" s="4">
        <v>6</v>
      </c>
      <c r="H226" s="4">
        <v>2</v>
      </c>
      <c r="I226" s="4">
        <v>60</v>
      </c>
      <c r="J226" s="4">
        <v>64</v>
      </c>
      <c r="K226" s="4">
        <v>100</v>
      </c>
      <c r="L226" s="4">
        <v>38</v>
      </c>
      <c r="M226" s="4">
        <v>70</v>
      </c>
      <c r="N226" s="4">
        <f>AVERAGE(E226:H226)</f>
        <v>3.25</v>
      </c>
      <c r="O226" s="4">
        <f>IF(E226=2,0,IF(E226=3,4,IF(E226=4,6,IF(E226=5,8,IF(E226=6,10,0)))))</f>
        <v>4</v>
      </c>
      <c r="P226" s="4">
        <f>IF(F226=2,0,IF(F226=3,4,IF(F226=4,6,IF(F226=5,8,IF(F226=6,10,0)))))</f>
        <v>0</v>
      </c>
      <c r="Q226" s="4">
        <f>IF(G226=2,0,IF(G226=3,4,IF(G226=4,6,IF(G226=5,8,IF(G226=6,10,0)))))</f>
        <v>10</v>
      </c>
      <c r="R226" s="4">
        <f>IF(H226=2,0,IF(H226=3,4,IF(H226=4,6,IF(H226=5,8,IF(H226=6,10,0)))))</f>
        <v>0</v>
      </c>
      <c r="S226" s="4">
        <f>AA226+AB226</f>
        <v>51.2</v>
      </c>
      <c r="T226" s="4">
        <f>IF(S225=S226,T225+1,0)</f>
        <v>1</v>
      </c>
      <c r="U226" s="4">
        <f>IF(I226=100,1,0)</f>
        <v>0</v>
      </c>
      <c r="V226" s="4">
        <f>IF(J226=100,1,0)</f>
        <v>0</v>
      </c>
      <c r="W226" s="4">
        <f>IF(K226=100,1,0)</f>
        <v>1</v>
      </c>
      <c r="X226" s="4">
        <f>IF(L226=100,1,0)</f>
        <v>0</v>
      </c>
      <c r="Y226" s="4">
        <f>IF(M226=100,1,0)</f>
        <v>0</v>
      </c>
      <c r="Z226" s="4">
        <f>IF(SUM(U226:Y226)&gt;=3,1,0)</f>
        <v>0</v>
      </c>
      <c r="AA226" s="4">
        <f>SUM(C226,O226:R226,AC226)</f>
        <v>18</v>
      </c>
      <c r="AB226" s="4">
        <f>I226/10+J226/10+K226/10+L226/10+M226/10</f>
        <v>33.200000000000003</v>
      </c>
      <c r="AC226" s="4">
        <f>IF(D226=6,2,0)</f>
        <v>0</v>
      </c>
      <c r="AD226" s="4">
        <f>IF(AA226&gt;AB226,1,0)</f>
        <v>0</v>
      </c>
    </row>
    <row r="227" spans="1:30" x14ac:dyDescent="0.25">
      <c r="A227" s="4" t="s">
        <v>148</v>
      </c>
      <c r="B227" s="4" t="s">
        <v>28</v>
      </c>
      <c r="C227" s="4">
        <v>2</v>
      </c>
      <c r="D227" s="4">
        <v>4</v>
      </c>
      <c r="E227" s="4">
        <v>2</v>
      </c>
      <c r="F227" s="4">
        <v>6</v>
      </c>
      <c r="G227" s="4">
        <v>4</v>
      </c>
      <c r="H227" s="4">
        <v>4</v>
      </c>
      <c r="I227" s="4">
        <v>84</v>
      </c>
      <c r="J227" s="4">
        <v>95</v>
      </c>
      <c r="K227" s="4">
        <v>31</v>
      </c>
      <c r="L227" s="4">
        <v>8</v>
      </c>
      <c r="M227" s="4">
        <v>54</v>
      </c>
      <c r="N227" s="4">
        <f>AVERAGE(E227:H227)</f>
        <v>4</v>
      </c>
      <c r="O227" s="4">
        <f>IF(E227=2,0,IF(E227=3,4,IF(E227=4,6,IF(E227=5,8,IF(E227=6,10,0)))))</f>
        <v>0</v>
      </c>
      <c r="P227" s="4">
        <f>IF(F227=2,0,IF(F227=3,4,IF(F227=4,6,IF(F227=5,8,IF(F227=6,10,0)))))</f>
        <v>10</v>
      </c>
      <c r="Q227" s="4">
        <f>IF(G227=2,0,IF(G227=3,4,IF(G227=4,6,IF(G227=5,8,IF(G227=6,10,0)))))</f>
        <v>6</v>
      </c>
      <c r="R227" s="4">
        <f>IF(H227=2,0,IF(H227=3,4,IF(H227=4,6,IF(H227=5,8,IF(H227=6,10,0)))))</f>
        <v>6</v>
      </c>
      <c r="S227" s="4">
        <f>AA227+AB227</f>
        <v>51.2</v>
      </c>
      <c r="T227" s="4">
        <f>IF(S226=S227,T226+1,0)</f>
        <v>2</v>
      </c>
      <c r="U227" s="4">
        <f>IF(I227=100,1,0)</f>
        <v>0</v>
      </c>
      <c r="V227" s="4">
        <f>IF(J227=100,1,0)</f>
        <v>0</v>
      </c>
      <c r="W227" s="4">
        <f>IF(K227=100,1,0)</f>
        <v>0</v>
      </c>
      <c r="X227" s="4">
        <f>IF(L227=100,1,0)</f>
        <v>0</v>
      </c>
      <c r="Y227" s="4">
        <f>IF(M227=100,1,0)</f>
        <v>0</v>
      </c>
      <c r="Z227" s="4">
        <f>IF(SUM(U227:Y227)&gt;=3,1,0)</f>
        <v>0</v>
      </c>
      <c r="AA227" s="4">
        <f>SUM(C227,O227:R227,AC227)</f>
        <v>24</v>
      </c>
      <c r="AB227" s="4">
        <f>I227/10+J227/10+K227/10+L227/10+M227/10</f>
        <v>27.200000000000003</v>
      </c>
      <c r="AC227" s="4">
        <f>IF(D227=6,2,0)</f>
        <v>0</v>
      </c>
      <c r="AD227" s="4">
        <f>IF(AA227&gt;AB227,1,0)</f>
        <v>0</v>
      </c>
    </row>
    <row r="228" spans="1:30" x14ac:dyDescent="0.25">
      <c r="A228" s="4" t="s">
        <v>289</v>
      </c>
      <c r="B228" s="4" t="s">
        <v>30</v>
      </c>
      <c r="C228" s="4">
        <v>3</v>
      </c>
      <c r="D228" s="4">
        <v>6</v>
      </c>
      <c r="E228" s="4">
        <v>3</v>
      </c>
      <c r="F228" s="4">
        <v>6</v>
      </c>
      <c r="G228" s="4">
        <v>2</v>
      </c>
      <c r="H228" s="4">
        <v>5</v>
      </c>
      <c r="I228" s="4">
        <v>25</v>
      </c>
      <c r="J228" s="4">
        <v>78</v>
      </c>
      <c r="K228" s="4">
        <v>36</v>
      </c>
      <c r="L228" s="4">
        <v>67</v>
      </c>
      <c r="M228" s="4">
        <v>37</v>
      </c>
      <c r="N228" s="4">
        <f>AVERAGE(E228:H228)</f>
        <v>4</v>
      </c>
      <c r="O228" s="4">
        <f>IF(E228=2,0,IF(E228=3,4,IF(E228=4,6,IF(E228=5,8,IF(E228=6,10,0)))))</f>
        <v>4</v>
      </c>
      <c r="P228" s="4">
        <f>IF(F228=2,0,IF(F228=3,4,IF(F228=4,6,IF(F228=5,8,IF(F228=6,10,0)))))</f>
        <v>10</v>
      </c>
      <c r="Q228" s="4">
        <f>IF(G228=2,0,IF(G228=3,4,IF(G228=4,6,IF(G228=5,8,IF(G228=6,10,0)))))</f>
        <v>0</v>
      </c>
      <c r="R228" s="4">
        <f>IF(H228=2,0,IF(H228=3,4,IF(H228=4,6,IF(H228=5,8,IF(H228=6,10,0)))))</f>
        <v>8</v>
      </c>
      <c r="S228" s="4">
        <f>AA228+AB228</f>
        <v>51.3</v>
      </c>
      <c r="T228" s="4">
        <f>IF(S227=S228,T227+1,0)</f>
        <v>0</v>
      </c>
      <c r="U228" s="4">
        <f>IF(I228=100,1,0)</f>
        <v>0</v>
      </c>
      <c r="V228" s="4">
        <f>IF(J228=100,1,0)</f>
        <v>0</v>
      </c>
      <c r="W228" s="4">
        <f>IF(K228=100,1,0)</f>
        <v>0</v>
      </c>
      <c r="X228" s="4">
        <f>IF(L228=100,1,0)</f>
        <v>0</v>
      </c>
      <c r="Y228" s="4">
        <f>IF(M228=100,1,0)</f>
        <v>0</v>
      </c>
      <c r="Z228" s="4">
        <f>IF(SUM(U228:Y228)&gt;=3,1,0)</f>
        <v>0</v>
      </c>
      <c r="AA228" s="4">
        <f>SUM(C228,O228:R228,AC228)</f>
        <v>27</v>
      </c>
      <c r="AB228" s="4">
        <f>I228/10+J228/10+K228/10+L228/10+M228/10</f>
        <v>24.3</v>
      </c>
      <c r="AC228" s="4">
        <f>IF(D228=6,2,0)</f>
        <v>2</v>
      </c>
      <c r="AD228" s="4">
        <f>IF(AA228&gt;AB228,1,0)</f>
        <v>1</v>
      </c>
    </row>
    <row r="229" spans="1:30" x14ac:dyDescent="0.25">
      <c r="A229" s="4" t="s">
        <v>422</v>
      </c>
      <c r="B229" s="4" t="s">
        <v>340</v>
      </c>
      <c r="C229" s="4">
        <v>0</v>
      </c>
      <c r="D229" s="4">
        <v>4</v>
      </c>
      <c r="E229" s="4">
        <v>3</v>
      </c>
      <c r="F229" s="4">
        <v>6</v>
      </c>
      <c r="G229" s="4">
        <v>5</v>
      </c>
      <c r="H229" s="4">
        <v>5</v>
      </c>
      <c r="I229" s="4">
        <v>5</v>
      </c>
      <c r="J229" s="4">
        <v>26</v>
      </c>
      <c r="K229" s="4">
        <v>6</v>
      </c>
      <c r="L229" s="4">
        <v>82</v>
      </c>
      <c r="M229" s="4">
        <v>94</v>
      </c>
      <c r="N229" s="4">
        <f>AVERAGE(E229:H229)</f>
        <v>4.75</v>
      </c>
      <c r="O229" s="4">
        <f>IF(E229=2,0,IF(E229=3,4,IF(E229=4,6,IF(E229=5,8,IF(E229=6,10,0)))))</f>
        <v>4</v>
      </c>
      <c r="P229" s="4">
        <f>IF(F229=2,0,IF(F229=3,4,IF(F229=4,6,IF(F229=5,8,IF(F229=6,10,0)))))</f>
        <v>10</v>
      </c>
      <c r="Q229" s="4">
        <f>IF(G229=2,0,IF(G229=3,4,IF(G229=4,6,IF(G229=5,8,IF(G229=6,10,0)))))</f>
        <v>8</v>
      </c>
      <c r="R229" s="4">
        <f>IF(H229=2,0,IF(H229=3,4,IF(H229=4,6,IF(H229=5,8,IF(H229=6,10,0)))))</f>
        <v>8</v>
      </c>
      <c r="S229" s="4">
        <f>AA229+AB229</f>
        <v>51.3</v>
      </c>
      <c r="T229" s="4">
        <f>IF(S228=S229,T228+1,0)</f>
        <v>1</v>
      </c>
      <c r="U229" s="4">
        <f>IF(I229=100,1,0)</f>
        <v>0</v>
      </c>
      <c r="V229" s="4">
        <f>IF(J229=100,1,0)</f>
        <v>0</v>
      </c>
      <c r="W229" s="4">
        <f>IF(K229=100,1,0)</f>
        <v>0</v>
      </c>
      <c r="X229" s="4">
        <f>IF(L229=100,1,0)</f>
        <v>0</v>
      </c>
      <c r="Y229" s="4">
        <f>IF(M229=100,1,0)</f>
        <v>0</v>
      </c>
      <c r="Z229" s="4">
        <f>IF(SUM(U229:Y229)&gt;=3,1,0)</f>
        <v>0</v>
      </c>
      <c r="AA229" s="4">
        <f>SUM(C229,O229:R229,AC229)</f>
        <v>30</v>
      </c>
      <c r="AB229" s="4">
        <f>I229/10+J229/10+K229/10+L229/10+M229/10</f>
        <v>21.299999999999997</v>
      </c>
      <c r="AC229" s="4">
        <f>IF(D229=6,2,0)</f>
        <v>0</v>
      </c>
      <c r="AD229" s="4">
        <f>IF(AA229&gt;AB229,1,0)</f>
        <v>1</v>
      </c>
    </row>
    <row r="230" spans="1:30" x14ac:dyDescent="0.25">
      <c r="A230" s="4" t="s">
        <v>184</v>
      </c>
      <c r="B230" s="4" t="s">
        <v>185</v>
      </c>
      <c r="C230" s="4">
        <v>3</v>
      </c>
      <c r="D230" s="4">
        <v>3</v>
      </c>
      <c r="E230" s="4">
        <v>4</v>
      </c>
      <c r="F230" s="4">
        <v>5</v>
      </c>
      <c r="G230" s="4">
        <v>6</v>
      </c>
      <c r="H230" s="4">
        <v>3</v>
      </c>
      <c r="I230" s="4">
        <v>59</v>
      </c>
      <c r="J230" s="4">
        <v>13</v>
      </c>
      <c r="K230" s="4">
        <v>14</v>
      </c>
      <c r="L230" s="4">
        <v>22</v>
      </c>
      <c r="M230" s="4">
        <v>96</v>
      </c>
      <c r="N230" s="4">
        <f>AVERAGE(E230:H230)</f>
        <v>4.5</v>
      </c>
      <c r="O230" s="4">
        <f>IF(E230=2,0,IF(E230=3,4,IF(E230=4,6,IF(E230=5,8,IF(E230=6,10,0)))))</f>
        <v>6</v>
      </c>
      <c r="P230" s="4">
        <f>IF(F230=2,0,IF(F230=3,4,IF(F230=4,6,IF(F230=5,8,IF(F230=6,10,0)))))</f>
        <v>8</v>
      </c>
      <c r="Q230" s="4">
        <f>IF(G230=2,0,IF(G230=3,4,IF(G230=4,6,IF(G230=5,8,IF(G230=6,10,0)))))</f>
        <v>10</v>
      </c>
      <c r="R230" s="4">
        <f>IF(H230=2,0,IF(H230=3,4,IF(H230=4,6,IF(H230=5,8,IF(H230=6,10,0)))))</f>
        <v>4</v>
      </c>
      <c r="S230" s="4">
        <f>AA230+AB230</f>
        <v>51.4</v>
      </c>
      <c r="T230" s="4">
        <f>IF(S229=S230,T229+1,0)</f>
        <v>0</v>
      </c>
      <c r="U230" s="4">
        <f>IF(I230=100,1,0)</f>
        <v>0</v>
      </c>
      <c r="V230" s="4">
        <f>IF(J230=100,1,0)</f>
        <v>0</v>
      </c>
      <c r="W230" s="4">
        <f>IF(K230=100,1,0)</f>
        <v>0</v>
      </c>
      <c r="X230" s="4">
        <f>IF(L230=100,1,0)</f>
        <v>0</v>
      </c>
      <c r="Y230" s="4">
        <f>IF(M230=100,1,0)</f>
        <v>0</v>
      </c>
      <c r="Z230" s="4">
        <f>IF(SUM(U230:Y230)&gt;=3,1,0)</f>
        <v>0</v>
      </c>
      <c r="AA230" s="4">
        <f>SUM(C230,O230:R230,AC230)</f>
        <v>31</v>
      </c>
      <c r="AB230" s="4">
        <f>I230/10+J230/10+K230/10+L230/10+M230/10</f>
        <v>20.399999999999999</v>
      </c>
      <c r="AC230" s="4">
        <f>IF(D230=6,2,0)</f>
        <v>0</v>
      </c>
      <c r="AD230" s="4">
        <f>IF(AA230&gt;AB230,1,0)</f>
        <v>1</v>
      </c>
    </row>
    <row r="231" spans="1:30" x14ac:dyDescent="0.25">
      <c r="A231" s="4" t="s">
        <v>663</v>
      </c>
      <c r="B231" s="4" t="s">
        <v>369</v>
      </c>
      <c r="C231" s="4">
        <v>5</v>
      </c>
      <c r="D231" s="4">
        <v>5</v>
      </c>
      <c r="E231" s="4">
        <v>6</v>
      </c>
      <c r="F231" s="4">
        <v>3</v>
      </c>
      <c r="G231" s="4">
        <v>4</v>
      </c>
      <c r="H231" s="4">
        <v>2</v>
      </c>
      <c r="I231" s="4">
        <v>45</v>
      </c>
      <c r="J231" s="4">
        <v>46</v>
      </c>
      <c r="K231" s="4">
        <v>47</v>
      </c>
      <c r="L231" s="4">
        <v>70</v>
      </c>
      <c r="M231" s="4">
        <v>56</v>
      </c>
      <c r="N231" s="4">
        <f>AVERAGE(E231:H231)</f>
        <v>3.75</v>
      </c>
      <c r="O231" s="4">
        <f>IF(E231=2,0,IF(E231=3,4,IF(E231=4,6,IF(E231=5,8,IF(E231=6,10,0)))))</f>
        <v>10</v>
      </c>
      <c r="P231" s="4">
        <f>IF(F231=2,0,IF(F231=3,4,IF(F231=4,6,IF(F231=5,8,IF(F231=6,10,0)))))</f>
        <v>4</v>
      </c>
      <c r="Q231" s="4">
        <f>IF(G231=2,0,IF(G231=3,4,IF(G231=4,6,IF(G231=5,8,IF(G231=6,10,0)))))</f>
        <v>6</v>
      </c>
      <c r="R231" s="4">
        <f>IF(H231=2,0,IF(H231=3,4,IF(H231=4,6,IF(H231=5,8,IF(H231=6,10,0)))))</f>
        <v>0</v>
      </c>
      <c r="S231" s="4">
        <f>AA231+AB231</f>
        <v>51.4</v>
      </c>
      <c r="T231" s="4">
        <f>IF(S230=S231,T230+1,0)</f>
        <v>1</v>
      </c>
      <c r="U231" s="4">
        <f>IF(I231=100,1,0)</f>
        <v>0</v>
      </c>
      <c r="V231" s="4">
        <f>IF(J231=100,1,0)</f>
        <v>0</v>
      </c>
      <c r="W231" s="4">
        <f>IF(K231=100,1,0)</f>
        <v>0</v>
      </c>
      <c r="X231" s="4">
        <f>IF(L231=100,1,0)</f>
        <v>0</v>
      </c>
      <c r="Y231" s="4">
        <f>IF(M231=100,1,0)</f>
        <v>0</v>
      </c>
      <c r="Z231" s="4">
        <f>IF(SUM(U231:Y231)&gt;=3,1,0)</f>
        <v>0</v>
      </c>
      <c r="AA231" s="4">
        <f>SUM(C231,O231:R231,AC231)</f>
        <v>25</v>
      </c>
      <c r="AB231" s="4">
        <f>I231/10+J231/10+K231/10+L231/10+M231/10</f>
        <v>26.4</v>
      </c>
      <c r="AC231" s="4">
        <f>IF(D231=6,2,0)</f>
        <v>0</v>
      </c>
      <c r="AD231" s="4">
        <f>IF(AA231&gt;AB231,1,0)</f>
        <v>0</v>
      </c>
    </row>
    <row r="232" spans="1:30" x14ac:dyDescent="0.25">
      <c r="A232" s="4" t="s">
        <v>15</v>
      </c>
      <c r="B232" s="4" t="s">
        <v>16</v>
      </c>
      <c r="C232" s="4">
        <v>7</v>
      </c>
      <c r="D232" s="4">
        <v>4</v>
      </c>
      <c r="E232" s="4">
        <v>4</v>
      </c>
      <c r="F232" s="4">
        <v>2</v>
      </c>
      <c r="G232" s="4">
        <v>5</v>
      </c>
      <c r="H232" s="4">
        <v>6</v>
      </c>
      <c r="I232" s="4">
        <v>90</v>
      </c>
      <c r="J232" s="4">
        <v>8</v>
      </c>
      <c r="K232" s="4">
        <v>21</v>
      </c>
      <c r="L232" s="4">
        <v>52</v>
      </c>
      <c r="M232" s="4">
        <v>33</v>
      </c>
      <c r="N232" s="4">
        <f>AVERAGE(E232:H232)</f>
        <v>4.25</v>
      </c>
      <c r="O232" s="4">
        <f>IF(E232=2,0,IF(E232=3,4,IF(E232=4,6,IF(E232=5,8,IF(E232=6,10,0)))))</f>
        <v>6</v>
      </c>
      <c r="P232" s="4">
        <f>IF(F232=2,0,IF(F232=3,4,IF(F232=4,6,IF(F232=5,8,IF(F232=6,10,0)))))</f>
        <v>0</v>
      </c>
      <c r="Q232" s="4">
        <f>IF(G232=2,0,IF(G232=3,4,IF(G232=4,6,IF(G232=5,8,IF(G232=6,10,0)))))</f>
        <v>8</v>
      </c>
      <c r="R232" s="4">
        <f>IF(H232=2,0,IF(H232=3,4,IF(H232=4,6,IF(H232=5,8,IF(H232=6,10,0)))))</f>
        <v>10</v>
      </c>
      <c r="S232" s="4">
        <f>AA232+AB232</f>
        <v>51.400000000000006</v>
      </c>
      <c r="T232" s="4">
        <f>IF(S231=S232,T231+1,0)</f>
        <v>2</v>
      </c>
      <c r="U232" s="4">
        <f>IF(I232=100,1,0)</f>
        <v>0</v>
      </c>
      <c r="V232" s="4">
        <f>IF(J232=100,1,0)</f>
        <v>0</v>
      </c>
      <c r="W232" s="4">
        <f>IF(K232=100,1,0)</f>
        <v>0</v>
      </c>
      <c r="X232" s="4">
        <f>IF(L232=100,1,0)</f>
        <v>0</v>
      </c>
      <c r="Y232" s="4">
        <f>IF(M232=100,1,0)</f>
        <v>0</v>
      </c>
      <c r="Z232" s="4">
        <f>IF(SUM(U232:Y232)&gt;=3,1,0)</f>
        <v>0</v>
      </c>
      <c r="AA232" s="4">
        <f>SUM(C232,O232:R232,AC232)</f>
        <v>31</v>
      </c>
      <c r="AB232" s="4">
        <f>I232/10+J232/10+K232/10+L232/10+M232/10</f>
        <v>20.400000000000002</v>
      </c>
      <c r="AC232" s="4">
        <f>IF(D232=6,2,0)</f>
        <v>0</v>
      </c>
      <c r="AD232" s="4">
        <f>IF(AA232&gt;AB232,1,0)</f>
        <v>1</v>
      </c>
    </row>
    <row r="233" spans="1:30" x14ac:dyDescent="0.25">
      <c r="A233" s="4" t="s">
        <v>629</v>
      </c>
      <c r="B233" s="4" t="s">
        <v>430</v>
      </c>
      <c r="C233" s="4">
        <v>7</v>
      </c>
      <c r="D233" s="4">
        <v>5</v>
      </c>
      <c r="E233" s="4">
        <v>5</v>
      </c>
      <c r="F233" s="4">
        <v>2</v>
      </c>
      <c r="G233" s="4">
        <v>6</v>
      </c>
      <c r="H233" s="4">
        <v>6</v>
      </c>
      <c r="I233" s="4">
        <v>6</v>
      </c>
      <c r="J233" s="4">
        <v>88</v>
      </c>
      <c r="K233" s="4">
        <v>24</v>
      </c>
      <c r="L233" s="4">
        <v>3</v>
      </c>
      <c r="M233" s="4">
        <v>43</v>
      </c>
      <c r="N233" s="4">
        <f>AVERAGE(E233:H233)</f>
        <v>4.75</v>
      </c>
      <c r="O233" s="4">
        <f>IF(E233=2,0,IF(E233=3,4,IF(E233=4,6,IF(E233=5,8,IF(E233=6,10,0)))))</f>
        <v>8</v>
      </c>
      <c r="P233" s="4">
        <f>IF(F233=2,0,IF(F233=3,4,IF(F233=4,6,IF(F233=5,8,IF(F233=6,10,0)))))</f>
        <v>0</v>
      </c>
      <c r="Q233" s="4">
        <f>IF(G233=2,0,IF(G233=3,4,IF(G233=4,6,IF(G233=5,8,IF(G233=6,10,0)))))</f>
        <v>10</v>
      </c>
      <c r="R233" s="4">
        <f>IF(H233=2,0,IF(H233=3,4,IF(H233=4,6,IF(H233=5,8,IF(H233=6,10,0)))))</f>
        <v>10</v>
      </c>
      <c r="S233" s="4">
        <f>AA233+AB233</f>
        <v>51.400000000000006</v>
      </c>
      <c r="T233" s="4">
        <f>IF(S232=S233,T232+1,0)</f>
        <v>3</v>
      </c>
      <c r="U233" s="4">
        <f>IF(I233=100,1,0)</f>
        <v>0</v>
      </c>
      <c r="V233" s="4">
        <f>IF(J233=100,1,0)</f>
        <v>0</v>
      </c>
      <c r="W233" s="4">
        <f>IF(K233=100,1,0)</f>
        <v>0</v>
      </c>
      <c r="X233" s="4">
        <f>IF(L233=100,1,0)</f>
        <v>0</v>
      </c>
      <c r="Y233" s="4">
        <f>IF(M233=100,1,0)</f>
        <v>0</v>
      </c>
      <c r="Z233" s="4">
        <f>IF(SUM(U233:Y233)&gt;=3,1,0)</f>
        <v>0</v>
      </c>
      <c r="AA233" s="4">
        <f>SUM(C233,O233:R233,AC233)</f>
        <v>35</v>
      </c>
      <c r="AB233" s="4">
        <f>I233/10+J233/10+K233/10+L233/10+M233/10</f>
        <v>16.400000000000002</v>
      </c>
      <c r="AC233" s="4">
        <f>IF(D233=6,2,0)</f>
        <v>0</v>
      </c>
      <c r="AD233" s="4">
        <f>IF(AA233&gt;AB233,1,0)</f>
        <v>1</v>
      </c>
    </row>
    <row r="234" spans="1:30" x14ac:dyDescent="0.25">
      <c r="A234" s="4" t="s">
        <v>319</v>
      </c>
      <c r="B234" s="4" t="s">
        <v>197</v>
      </c>
      <c r="C234" s="4">
        <v>3</v>
      </c>
      <c r="D234" s="4">
        <v>2</v>
      </c>
      <c r="E234" s="4">
        <v>5</v>
      </c>
      <c r="F234" s="4">
        <v>3</v>
      </c>
      <c r="G234" s="4">
        <v>5</v>
      </c>
      <c r="H234" s="4">
        <v>2</v>
      </c>
      <c r="I234" s="4">
        <v>47</v>
      </c>
      <c r="J234" s="4">
        <v>7</v>
      </c>
      <c r="K234" s="4">
        <v>72</v>
      </c>
      <c r="L234" s="4">
        <v>74</v>
      </c>
      <c r="M234" s="4">
        <v>85</v>
      </c>
      <c r="N234" s="4">
        <f>AVERAGE(E234:H234)</f>
        <v>3.75</v>
      </c>
      <c r="O234" s="4">
        <f>IF(E234=2,0,IF(E234=3,4,IF(E234=4,6,IF(E234=5,8,IF(E234=6,10,0)))))</f>
        <v>8</v>
      </c>
      <c r="P234" s="4">
        <f>IF(F234=2,0,IF(F234=3,4,IF(F234=4,6,IF(F234=5,8,IF(F234=6,10,0)))))</f>
        <v>4</v>
      </c>
      <c r="Q234" s="4">
        <f>IF(G234=2,0,IF(G234=3,4,IF(G234=4,6,IF(G234=5,8,IF(G234=6,10,0)))))</f>
        <v>8</v>
      </c>
      <c r="R234" s="4">
        <f>IF(H234=2,0,IF(H234=3,4,IF(H234=4,6,IF(H234=5,8,IF(H234=6,10,0)))))</f>
        <v>0</v>
      </c>
      <c r="S234" s="4">
        <f>AA234+AB234</f>
        <v>51.5</v>
      </c>
      <c r="T234" s="4">
        <f>IF(S233=S234,T233+1,0)</f>
        <v>0</v>
      </c>
      <c r="U234" s="4">
        <f>IF(I234=100,1,0)</f>
        <v>0</v>
      </c>
      <c r="V234" s="4">
        <f>IF(J234=100,1,0)</f>
        <v>0</v>
      </c>
      <c r="W234" s="4">
        <f>IF(K234=100,1,0)</f>
        <v>0</v>
      </c>
      <c r="X234" s="4">
        <f>IF(L234=100,1,0)</f>
        <v>0</v>
      </c>
      <c r="Y234" s="4">
        <f>IF(M234=100,1,0)</f>
        <v>0</v>
      </c>
      <c r="Z234" s="4">
        <f>IF(SUM(U234:Y234)&gt;=3,1,0)</f>
        <v>0</v>
      </c>
      <c r="AA234" s="4">
        <f>SUM(C234,O234:R234,AC234)</f>
        <v>23</v>
      </c>
      <c r="AB234" s="4">
        <f>I234/10+J234/10+K234/10+L234/10+M234/10</f>
        <v>28.5</v>
      </c>
      <c r="AC234" s="4">
        <f>IF(D234=6,2,0)</f>
        <v>0</v>
      </c>
      <c r="AD234" s="4">
        <f>IF(AA234&gt;AB234,1,0)</f>
        <v>0</v>
      </c>
    </row>
    <row r="235" spans="1:30" x14ac:dyDescent="0.25">
      <c r="A235" s="4" t="s">
        <v>494</v>
      </c>
      <c r="B235" s="4" t="s">
        <v>495</v>
      </c>
      <c r="C235" s="4">
        <v>4</v>
      </c>
      <c r="D235" s="4">
        <v>5</v>
      </c>
      <c r="E235" s="4">
        <v>5</v>
      </c>
      <c r="F235" s="4">
        <v>6</v>
      </c>
      <c r="G235" s="4">
        <v>2</v>
      </c>
      <c r="H235" s="4">
        <v>3</v>
      </c>
      <c r="I235" s="4">
        <v>35</v>
      </c>
      <c r="J235" s="4">
        <v>49</v>
      </c>
      <c r="K235" s="4">
        <v>59</v>
      </c>
      <c r="L235" s="4">
        <v>44</v>
      </c>
      <c r="M235" s="4">
        <v>68</v>
      </c>
      <c r="N235" s="4">
        <f>AVERAGE(E235:H235)</f>
        <v>4</v>
      </c>
      <c r="O235" s="4">
        <f>IF(E235=2,0,IF(E235=3,4,IF(E235=4,6,IF(E235=5,8,IF(E235=6,10,0)))))</f>
        <v>8</v>
      </c>
      <c r="P235" s="4">
        <f>IF(F235=2,0,IF(F235=3,4,IF(F235=4,6,IF(F235=5,8,IF(F235=6,10,0)))))</f>
        <v>10</v>
      </c>
      <c r="Q235" s="4">
        <f>IF(G235=2,0,IF(G235=3,4,IF(G235=4,6,IF(G235=5,8,IF(G235=6,10,0)))))</f>
        <v>0</v>
      </c>
      <c r="R235" s="4">
        <f>IF(H235=2,0,IF(H235=3,4,IF(H235=4,6,IF(H235=5,8,IF(H235=6,10,0)))))</f>
        <v>4</v>
      </c>
      <c r="S235" s="4">
        <f>AA235+AB235</f>
        <v>51.5</v>
      </c>
      <c r="T235" s="4">
        <f>IF(S234=S235,T234+1,0)</f>
        <v>1</v>
      </c>
      <c r="U235" s="4">
        <f>IF(I235=100,1,0)</f>
        <v>0</v>
      </c>
      <c r="V235" s="4">
        <f>IF(J235=100,1,0)</f>
        <v>0</v>
      </c>
      <c r="W235" s="4">
        <f>IF(K235=100,1,0)</f>
        <v>0</v>
      </c>
      <c r="X235" s="4">
        <f>IF(L235=100,1,0)</f>
        <v>0</v>
      </c>
      <c r="Y235" s="4">
        <f>IF(M235=100,1,0)</f>
        <v>0</v>
      </c>
      <c r="Z235" s="4">
        <f>IF(SUM(U235:Y235)&gt;=3,1,0)</f>
        <v>0</v>
      </c>
      <c r="AA235" s="4">
        <f>SUM(C235,O235:R235,AC235)</f>
        <v>26</v>
      </c>
      <c r="AB235" s="4">
        <f>I235/10+J235/10+K235/10+L235/10+M235/10</f>
        <v>25.500000000000004</v>
      </c>
      <c r="AC235" s="4">
        <f>IF(D235=6,2,0)</f>
        <v>0</v>
      </c>
      <c r="AD235" s="4">
        <f>IF(AA235&gt;AB235,1,0)</f>
        <v>1</v>
      </c>
    </row>
    <row r="236" spans="1:30" x14ac:dyDescent="0.25">
      <c r="A236" s="4" t="s">
        <v>321</v>
      </c>
      <c r="B236" s="4" t="s">
        <v>322</v>
      </c>
      <c r="C236" s="4">
        <v>3</v>
      </c>
      <c r="D236" s="4">
        <v>4</v>
      </c>
      <c r="E236" s="4">
        <v>2</v>
      </c>
      <c r="F236" s="4">
        <v>4</v>
      </c>
      <c r="G236" s="4">
        <v>5</v>
      </c>
      <c r="H236" s="4">
        <v>6</v>
      </c>
      <c r="I236" s="4">
        <v>47</v>
      </c>
      <c r="J236" s="4">
        <v>80</v>
      </c>
      <c r="K236" s="4">
        <v>34</v>
      </c>
      <c r="L236" s="4">
        <v>4</v>
      </c>
      <c r="M236" s="4">
        <v>81</v>
      </c>
      <c r="N236" s="4">
        <f>AVERAGE(E236:H236)</f>
        <v>4.25</v>
      </c>
      <c r="O236" s="4">
        <f>IF(E236=2,0,IF(E236=3,4,IF(E236=4,6,IF(E236=5,8,IF(E236=6,10,0)))))</f>
        <v>0</v>
      </c>
      <c r="P236" s="4">
        <f>IF(F236=2,0,IF(F236=3,4,IF(F236=4,6,IF(F236=5,8,IF(F236=6,10,0)))))</f>
        <v>6</v>
      </c>
      <c r="Q236" s="4">
        <f>IF(G236=2,0,IF(G236=3,4,IF(G236=4,6,IF(G236=5,8,IF(G236=6,10,0)))))</f>
        <v>8</v>
      </c>
      <c r="R236" s="4">
        <f>IF(H236=2,0,IF(H236=3,4,IF(H236=4,6,IF(H236=5,8,IF(H236=6,10,0)))))</f>
        <v>10</v>
      </c>
      <c r="S236" s="4">
        <f>AA236+AB236</f>
        <v>51.599999999999994</v>
      </c>
      <c r="T236" s="4">
        <f>IF(S235=S236,T235+1,0)</f>
        <v>0</v>
      </c>
      <c r="U236" s="4">
        <f>IF(I236=100,1,0)</f>
        <v>0</v>
      </c>
      <c r="V236" s="4">
        <f>IF(J236=100,1,0)</f>
        <v>0</v>
      </c>
      <c r="W236" s="4">
        <f>IF(K236=100,1,0)</f>
        <v>0</v>
      </c>
      <c r="X236" s="4">
        <f>IF(L236=100,1,0)</f>
        <v>0</v>
      </c>
      <c r="Y236" s="4">
        <f>IF(M236=100,1,0)</f>
        <v>0</v>
      </c>
      <c r="Z236" s="4">
        <f>IF(SUM(U236:Y236)&gt;=3,1,0)</f>
        <v>0</v>
      </c>
      <c r="AA236" s="4">
        <f>SUM(C236,O236:R236,AC236)</f>
        <v>27</v>
      </c>
      <c r="AB236" s="4">
        <f>I236/10+J236/10+K236/10+L236/10+M236/10</f>
        <v>24.599999999999994</v>
      </c>
      <c r="AC236" s="4">
        <f>IF(D236=6,2,0)</f>
        <v>0</v>
      </c>
      <c r="AD236" s="4">
        <f>IF(AA236&gt;AB236,1,0)</f>
        <v>1</v>
      </c>
    </row>
    <row r="237" spans="1:30" x14ac:dyDescent="0.25">
      <c r="A237" s="4" t="s">
        <v>370</v>
      </c>
      <c r="B237" s="4" t="s">
        <v>371</v>
      </c>
      <c r="C237" s="4">
        <v>4</v>
      </c>
      <c r="D237" s="4">
        <v>2</v>
      </c>
      <c r="E237" s="4">
        <v>4</v>
      </c>
      <c r="F237" s="4">
        <v>3</v>
      </c>
      <c r="G237" s="4">
        <v>5</v>
      </c>
      <c r="H237" s="4">
        <v>2</v>
      </c>
      <c r="I237" s="4">
        <v>68</v>
      </c>
      <c r="J237" s="4">
        <v>87</v>
      </c>
      <c r="K237" s="4">
        <v>48</v>
      </c>
      <c r="L237" s="4">
        <v>54</v>
      </c>
      <c r="M237" s="4">
        <v>39</v>
      </c>
      <c r="N237" s="4">
        <f>AVERAGE(E237:H237)</f>
        <v>3.5</v>
      </c>
      <c r="O237" s="4">
        <f>IF(E237=2,0,IF(E237=3,4,IF(E237=4,6,IF(E237=5,8,IF(E237=6,10,0)))))</f>
        <v>6</v>
      </c>
      <c r="P237" s="4">
        <f>IF(F237=2,0,IF(F237=3,4,IF(F237=4,6,IF(F237=5,8,IF(F237=6,10,0)))))</f>
        <v>4</v>
      </c>
      <c r="Q237" s="4">
        <f>IF(G237=2,0,IF(G237=3,4,IF(G237=4,6,IF(G237=5,8,IF(G237=6,10,0)))))</f>
        <v>8</v>
      </c>
      <c r="R237" s="4">
        <f>IF(H237=2,0,IF(H237=3,4,IF(H237=4,6,IF(H237=5,8,IF(H237=6,10,0)))))</f>
        <v>0</v>
      </c>
      <c r="S237" s="4">
        <f>AA237+AB237</f>
        <v>51.6</v>
      </c>
      <c r="T237" s="4">
        <f>IF(S236=S237,T236+1,0)</f>
        <v>1</v>
      </c>
      <c r="U237" s="4">
        <f>IF(I237=100,1,0)</f>
        <v>0</v>
      </c>
      <c r="V237" s="4">
        <f>IF(J237=100,1,0)</f>
        <v>0</v>
      </c>
      <c r="W237" s="4">
        <f>IF(K237=100,1,0)</f>
        <v>0</v>
      </c>
      <c r="X237" s="4">
        <f>IF(L237=100,1,0)</f>
        <v>0</v>
      </c>
      <c r="Y237" s="4">
        <f>IF(M237=100,1,0)</f>
        <v>0</v>
      </c>
      <c r="Z237" s="4">
        <f>IF(SUM(U237:Y237)&gt;=3,1,0)</f>
        <v>0</v>
      </c>
      <c r="AA237" s="4">
        <f>SUM(C237,O237:R237,AC237)</f>
        <v>22</v>
      </c>
      <c r="AB237" s="4">
        <f>I237/10+J237/10+K237/10+L237/10+M237/10</f>
        <v>29.6</v>
      </c>
      <c r="AC237" s="4">
        <f>IF(D237=6,2,0)</f>
        <v>0</v>
      </c>
      <c r="AD237" s="4">
        <f>IF(AA237&gt;AB237,1,0)</f>
        <v>0</v>
      </c>
    </row>
    <row r="238" spans="1:30" x14ac:dyDescent="0.25">
      <c r="A238" s="4" t="s">
        <v>301</v>
      </c>
      <c r="B238" s="4" t="s">
        <v>302</v>
      </c>
      <c r="C238" s="4">
        <v>8</v>
      </c>
      <c r="D238" s="4">
        <v>4</v>
      </c>
      <c r="E238" s="4">
        <v>5</v>
      </c>
      <c r="F238" s="4">
        <v>4</v>
      </c>
      <c r="G238" s="4">
        <v>4</v>
      </c>
      <c r="H238" s="4">
        <v>5</v>
      </c>
      <c r="I238" s="4">
        <v>83</v>
      </c>
      <c r="J238" s="4">
        <v>18</v>
      </c>
      <c r="K238" s="4">
        <v>29</v>
      </c>
      <c r="L238" s="4">
        <v>17</v>
      </c>
      <c r="M238" s="4">
        <v>9</v>
      </c>
      <c r="N238" s="4">
        <f>AVERAGE(E238:H238)</f>
        <v>4.5</v>
      </c>
      <c r="O238" s="4">
        <f>IF(E238=2,0,IF(E238=3,4,IF(E238=4,6,IF(E238=5,8,IF(E238=6,10,0)))))</f>
        <v>8</v>
      </c>
      <c r="P238" s="4">
        <f>IF(F238=2,0,IF(F238=3,4,IF(F238=4,6,IF(F238=5,8,IF(F238=6,10,0)))))</f>
        <v>6</v>
      </c>
      <c r="Q238" s="4">
        <f>IF(G238=2,0,IF(G238=3,4,IF(G238=4,6,IF(G238=5,8,IF(G238=6,10,0)))))</f>
        <v>6</v>
      </c>
      <c r="R238" s="4">
        <f>IF(H238=2,0,IF(H238=3,4,IF(H238=4,6,IF(H238=5,8,IF(H238=6,10,0)))))</f>
        <v>8</v>
      </c>
      <c r="S238" s="4">
        <f>AA238+AB238</f>
        <v>51.6</v>
      </c>
      <c r="T238" s="4">
        <f>IF(S237=S238,T237+1,0)</f>
        <v>2</v>
      </c>
      <c r="U238" s="4">
        <f>IF(I238=100,1,0)</f>
        <v>0</v>
      </c>
      <c r="V238" s="4">
        <f>IF(J238=100,1,0)</f>
        <v>0</v>
      </c>
      <c r="W238" s="4">
        <f>IF(K238=100,1,0)</f>
        <v>0</v>
      </c>
      <c r="X238" s="4">
        <f>IF(L238=100,1,0)</f>
        <v>0</v>
      </c>
      <c r="Y238" s="4">
        <f>IF(M238=100,1,0)</f>
        <v>0</v>
      </c>
      <c r="Z238" s="4">
        <f>IF(SUM(U238:Y238)&gt;=3,1,0)</f>
        <v>0</v>
      </c>
      <c r="AA238" s="4">
        <f>SUM(C238,O238:R238,AC238)</f>
        <v>36</v>
      </c>
      <c r="AB238" s="4">
        <f>I238/10+J238/10+K238/10+L238/10+M238/10</f>
        <v>15.600000000000001</v>
      </c>
      <c r="AC238" s="4">
        <f>IF(D238=6,2,0)</f>
        <v>0</v>
      </c>
      <c r="AD238" s="4">
        <f>IF(AA238&gt;AB238,1,0)</f>
        <v>1</v>
      </c>
    </row>
    <row r="239" spans="1:30" x14ac:dyDescent="0.25">
      <c r="A239" s="8" t="s">
        <v>308</v>
      </c>
      <c r="B239" s="8" t="s">
        <v>166</v>
      </c>
      <c r="C239" s="8">
        <v>6</v>
      </c>
      <c r="D239" s="8">
        <v>6</v>
      </c>
      <c r="E239" s="8">
        <v>4</v>
      </c>
      <c r="F239" s="8">
        <v>3</v>
      </c>
      <c r="G239" s="8">
        <v>6</v>
      </c>
      <c r="H239" s="8">
        <v>2</v>
      </c>
      <c r="I239" s="8">
        <v>68</v>
      </c>
      <c r="J239" s="8">
        <v>82</v>
      </c>
      <c r="K239" s="8">
        <v>74</v>
      </c>
      <c r="L239" s="8">
        <v>4</v>
      </c>
      <c r="M239" s="8">
        <v>9</v>
      </c>
      <c r="N239" s="8">
        <f>AVERAGE(E239:H239)</f>
        <v>3.75</v>
      </c>
      <c r="O239" s="8">
        <f>IF(E239=2,0,IF(E239=3,4,IF(E239=4,6,IF(E239=5,8,IF(E239=6,10,0)))))</f>
        <v>6</v>
      </c>
      <c r="P239" s="8">
        <f>IF(F239=2,0,IF(F239=3,4,IF(F239=4,6,IF(F239=5,8,IF(F239=6,10,0)))))</f>
        <v>4</v>
      </c>
      <c r="Q239" s="8">
        <f>IF(G239=2,0,IF(G239=3,4,IF(G239=4,6,IF(G239=5,8,IF(G239=6,10,0)))))</f>
        <v>10</v>
      </c>
      <c r="R239" s="8">
        <f>IF(H239=2,0,IF(H239=3,4,IF(H239=4,6,IF(H239=5,8,IF(H239=6,10,0)))))</f>
        <v>0</v>
      </c>
      <c r="S239" s="4">
        <f>AA239+AB239</f>
        <v>51.699999999999996</v>
      </c>
      <c r="T239" s="5">
        <f>IF(S238=S239,T238+1,0)</f>
        <v>0</v>
      </c>
      <c r="U239" s="4">
        <f>IF(I239=100,1,0)</f>
        <v>0</v>
      </c>
      <c r="V239" s="4">
        <f>IF(J239=100,1,0)</f>
        <v>0</v>
      </c>
      <c r="W239" s="4">
        <f>IF(K239=100,1,0)</f>
        <v>0</v>
      </c>
      <c r="X239" s="4">
        <f>IF(L239=100,1,0)</f>
        <v>0</v>
      </c>
      <c r="Y239" s="4">
        <f>IF(M239=100,1,0)</f>
        <v>0</v>
      </c>
      <c r="Z239" s="4">
        <f>IF(SUM(U239:Y239)&gt;=3,1,0)</f>
        <v>0</v>
      </c>
      <c r="AA239" s="4">
        <f>SUM(C239,O239:R239,AC239)</f>
        <v>28</v>
      </c>
      <c r="AB239" s="4">
        <f>I239/10+J239/10+K239/10+L239/10+M239/10</f>
        <v>23.699999999999996</v>
      </c>
      <c r="AC239" s="4">
        <f>IF(D239=6,2,0)</f>
        <v>2</v>
      </c>
      <c r="AD239" s="4">
        <f>IF(AA239&gt;AB239,1,0)</f>
        <v>1</v>
      </c>
    </row>
    <row r="240" spans="1:30" x14ac:dyDescent="0.25">
      <c r="A240" s="8" t="s">
        <v>204</v>
      </c>
      <c r="B240" s="8" t="s">
        <v>205</v>
      </c>
      <c r="C240" s="8">
        <v>7</v>
      </c>
      <c r="D240" s="8">
        <v>6</v>
      </c>
      <c r="E240" s="8">
        <v>6</v>
      </c>
      <c r="F240" s="8">
        <v>2</v>
      </c>
      <c r="G240" s="8">
        <v>2</v>
      </c>
      <c r="H240" s="8">
        <v>4</v>
      </c>
      <c r="I240" s="8">
        <v>2</v>
      </c>
      <c r="J240" s="8">
        <v>65</v>
      </c>
      <c r="K240" s="8">
        <v>47</v>
      </c>
      <c r="L240" s="8">
        <v>64</v>
      </c>
      <c r="M240" s="8">
        <v>89</v>
      </c>
      <c r="N240" s="8">
        <f>AVERAGE(E240:H240)</f>
        <v>3.5</v>
      </c>
      <c r="O240" s="8">
        <f>IF(E240=2,0,IF(E240=3,4,IF(E240=4,6,IF(E240=5,8,IF(E240=6,10,0)))))</f>
        <v>10</v>
      </c>
      <c r="P240" s="8">
        <f>IF(F240=2,0,IF(F240=3,4,IF(F240=4,6,IF(F240=5,8,IF(F240=6,10,0)))))</f>
        <v>0</v>
      </c>
      <c r="Q240" s="8">
        <f>IF(G240=2,0,IF(G240=3,4,IF(G240=4,6,IF(G240=5,8,IF(G240=6,10,0)))))</f>
        <v>0</v>
      </c>
      <c r="R240" s="8">
        <f>IF(H240=2,0,IF(H240=3,4,IF(H240=4,6,IF(H240=5,8,IF(H240=6,10,0)))))</f>
        <v>6</v>
      </c>
      <c r="S240" s="4">
        <f>AA240+AB240</f>
        <v>51.7</v>
      </c>
      <c r="T240" s="5">
        <f>IF(S239=S240,T239+1,0)</f>
        <v>1</v>
      </c>
      <c r="U240" s="4">
        <f>IF(I240=100,1,0)</f>
        <v>0</v>
      </c>
      <c r="V240" s="4">
        <f>IF(J240=100,1,0)</f>
        <v>0</v>
      </c>
      <c r="W240" s="4">
        <f>IF(K240=100,1,0)</f>
        <v>0</v>
      </c>
      <c r="X240" s="4">
        <f>IF(L240=100,1,0)</f>
        <v>0</v>
      </c>
      <c r="Y240" s="4">
        <f>IF(M240=100,1,0)</f>
        <v>0</v>
      </c>
      <c r="Z240" s="4">
        <f>IF(SUM(U240:Y240)&gt;=3,1,0)</f>
        <v>0</v>
      </c>
      <c r="AA240" s="4">
        <f>SUM(C240,O240:R240,AC240)</f>
        <v>25</v>
      </c>
      <c r="AB240" s="4">
        <f>I240/10+J240/10+K240/10+L240/10+M240/10</f>
        <v>26.700000000000003</v>
      </c>
      <c r="AC240" s="4">
        <f>IF(D240=6,2,0)</f>
        <v>2</v>
      </c>
      <c r="AD240" s="4">
        <f>IF(AA240&gt;AB240,1,0)</f>
        <v>0</v>
      </c>
    </row>
    <row r="241" spans="1:30" x14ac:dyDescent="0.25">
      <c r="A241" s="8" t="s">
        <v>561</v>
      </c>
      <c r="B241" s="8" t="s">
        <v>133</v>
      </c>
      <c r="C241" s="8">
        <v>7</v>
      </c>
      <c r="D241" s="8">
        <v>4</v>
      </c>
      <c r="E241" s="8">
        <v>3</v>
      </c>
      <c r="F241" s="8">
        <v>2</v>
      </c>
      <c r="G241" s="8">
        <v>5</v>
      </c>
      <c r="H241" s="8">
        <v>5</v>
      </c>
      <c r="I241" s="8">
        <v>41</v>
      </c>
      <c r="J241" s="8">
        <v>23</v>
      </c>
      <c r="K241" s="8">
        <v>84</v>
      </c>
      <c r="L241" s="8">
        <v>93</v>
      </c>
      <c r="M241" s="8">
        <v>6</v>
      </c>
      <c r="N241" s="8">
        <f>AVERAGE(E241:H241)</f>
        <v>3.75</v>
      </c>
      <c r="O241" s="8">
        <f>IF(E241=2,0,IF(E241=3,4,IF(E241=4,6,IF(E241=5,8,IF(E241=6,10,0)))))</f>
        <v>4</v>
      </c>
      <c r="P241" s="8">
        <f>IF(F241=2,0,IF(F241=3,4,IF(F241=4,6,IF(F241=5,8,IF(F241=6,10,0)))))</f>
        <v>0</v>
      </c>
      <c r="Q241" s="8">
        <f>IF(G241=2,0,IF(G241=3,4,IF(G241=4,6,IF(G241=5,8,IF(G241=6,10,0)))))</f>
        <v>8</v>
      </c>
      <c r="R241" s="8">
        <f>IF(H241=2,0,IF(H241=3,4,IF(H241=4,6,IF(H241=5,8,IF(H241=6,10,0)))))</f>
        <v>8</v>
      </c>
      <c r="S241" s="4">
        <f>AA241+AB241</f>
        <v>51.7</v>
      </c>
      <c r="T241" s="5">
        <f>IF(S240=S241,T240+1,0)</f>
        <v>2</v>
      </c>
      <c r="U241" s="4">
        <f>IF(I241=100,1,0)</f>
        <v>0</v>
      </c>
      <c r="V241" s="4">
        <f>IF(J241=100,1,0)</f>
        <v>0</v>
      </c>
      <c r="W241" s="4">
        <f>IF(K241=100,1,0)</f>
        <v>0</v>
      </c>
      <c r="X241" s="4">
        <f>IF(L241=100,1,0)</f>
        <v>0</v>
      </c>
      <c r="Y241" s="4">
        <f>IF(M241=100,1,0)</f>
        <v>0</v>
      </c>
      <c r="Z241" s="4">
        <f>IF(SUM(U241:Y241)&gt;=3,1,0)</f>
        <v>0</v>
      </c>
      <c r="AA241" s="4">
        <f>SUM(C241,O241:R241,AC241)</f>
        <v>27</v>
      </c>
      <c r="AB241" s="4">
        <f>I241/10+J241/10+K241/10+L241/10+M241/10</f>
        <v>24.700000000000003</v>
      </c>
      <c r="AC241" s="4">
        <f>IF(D241=6,2,0)</f>
        <v>0</v>
      </c>
      <c r="AD241" s="4">
        <f>IF(AA241&gt;AB241,1,0)</f>
        <v>1</v>
      </c>
    </row>
    <row r="242" spans="1:30" x14ac:dyDescent="0.25">
      <c r="A242" s="4" t="s">
        <v>134</v>
      </c>
      <c r="B242" s="4" t="s">
        <v>45</v>
      </c>
      <c r="C242" s="4">
        <v>6</v>
      </c>
      <c r="D242" s="4">
        <v>3</v>
      </c>
      <c r="E242" s="4">
        <v>4</v>
      </c>
      <c r="F242" s="4">
        <v>5</v>
      </c>
      <c r="G242" s="4">
        <v>3</v>
      </c>
      <c r="H242" s="4">
        <v>4</v>
      </c>
      <c r="I242" s="4">
        <v>38</v>
      </c>
      <c r="J242" s="4">
        <v>48</v>
      </c>
      <c r="K242" s="4">
        <v>3</v>
      </c>
      <c r="L242" s="4">
        <v>38</v>
      </c>
      <c r="M242" s="4">
        <v>91</v>
      </c>
      <c r="N242" s="4">
        <f>AVERAGE(E242:H242)</f>
        <v>4</v>
      </c>
      <c r="O242" s="4">
        <f>IF(E242=2,0,IF(E242=3,4,IF(E242=4,6,IF(E242=5,8,IF(E242=6,10,0)))))</f>
        <v>6</v>
      </c>
      <c r="P242" s="4">
        <f>IF(F242=2,0,IF(F242=3,4,IF(F242=4,6,IF(F242=5,8,IF(F242=6,10,0)))))</f>
        <v>8</v>
      </c>
      <c r="Q242" s="4">
        <f>IF(G242=2,0,IF(G242=3,4,IF(G242=4,6,IF(G242=5,8,IF(G242=6,10,0)))))</f>
        <v>4</v>
      </c>
      <c r="R242" s="4">
        <f>IF(H242=2,0,IF(H242=3,4,IF(H242=4,6,IF(H242=5,8,IF(H242=6,10,0)))))</f>
        <v>6</v>
      </c>
      <c r="S242" s="4">
        <f>AA242+AB242</f>
        <v>51.8</v>
      </c>
      <c r="T242" s="4">
        <f>IF(S241=S242,T241+1,0)</f>
        <v>0</v>
      </c>
      <c r="U242" s="4">
        <f>IF(I242=100,1,0)</f>
        <v>0</v>
      </c>
      <c r="V242" s="4">
        <f>IF(J242=100,1,0)</f>
        <v>0</v>
      </c>
      <c r="W242" s="4">
        <f>IF(K242=100,1,0)</f>
        <v>0</v>
      </c>
      <c r="X242" s="4">
        <f>IF(L242=100,1,0)</f>
        <v>0</v>
      </c>
      <c r="Y242" s="4">
        <f>IF(M242=100,1,0)</f>
        <v>0</v>
      </c>
      <c r="Z242" s="4">
        <f>IF(SUM(U242:Y242)&gt;=3,1,0)</f>
        <v>0</v>
      </c>
      <c r="AA242" s="4">
        <f>SUM(C242,O242:R242,AC242)</f>
        <v>30</v>
      </c>
      <c r="AB242" s="4">
        <f>I242/10+J242/10+K242/10+L242/10+M242/10</f>
        <v>21.799999999999997</v>
      </c>
      <c r="AC242" s="4">
        <f>IF(D242=6,2,0)</f>
        <v>0</v>
      </c>
      <c r="AD242" s="4">
        <f>IF(AA242&gt;AB242,1,0)</f>
        <v>1</v>
      </c>
    </row>
    <row r="243" spans="1:30" x14ac:dyDescent="0.25">
      <c r="A243" s="4" t="s">
        <v>366</v>
      </c>
      <c r="B243" s="4" t="s">
        <v>367</v>
      </c>
      <c r="C243" s="4">
        <v>3</v>
      </c>
      <c r="D243" s="4">
        <v>6</v>
      </c>
      <c r="E243" s="4">
        <v>3</v>
      </c>
      <c r="F243" s="4">
        <v>4</v>
      </c>
      <c r="G243" s="4">
        <v>3</v>
      </c>
      <c r="H243" s="4">
        <v>5</v>
      </c>
      <c r="I243" s="4">
        <v>86</v>
      </c>
      <c r="J243" s="4">
        <v>46</v>
      </c>
      <c r="K243" s="4">
        <v>9</v>
      </c>
      <c r="L243" s="4">
        <v>68</v>
      </c>
      <c r="M243" s="4">
        <v>39</v>
      </c>
      <c r="N243" s="4">
        <f>AVERAGE(E243:H243)</f>
        <v>3.75</v>
      </c>
      <c r="O243" s="4">
        <f>IF(E243=2,0,IF(E243=3,4,IF(E243=4,6,IF(E243=5,8,IF(E243=6,10,0)))))</f>
        <v>4</v>
      </c>
      <c r="P243" s="4">
        <f>IF(F243=2,0,IF(F243=3,4,IF(F243=4,6,IF(F243=5,8,IF(F243=6,10,0)))))</f>
        <v>6</v>
      </c>
      <c r="Q243" s="4">
        <f>IF(G243=2,0,IF(G243=3,4,IF(G243=4,6,IF(G243=5,8,IF(G243=6,10,0)))))</f>
        <v>4</v>
      </c>
      <c r="R243" s="4">
        <f>IF(H243=2,0,IF(H243=3,4,IF(H243=4,6,IF(H243=5,8,IF(H243=6,10,0)))))</f>
        <v>8</v>
      </c>
      <c r="S243" s="4">
        <f>AA243+AB243</f>
        <v>51.8</v>
      </c>
      <c r="T243" s="4">
        <f>IF(S242=S243,T242+1,0)</f>
        <v>1</v>
      </c>
      <c r="U243" s="4">
        <f>IF(I243=100,1,0)</f>
        <v>0</v>
      </c>
      <c r="V243" s="4">
        <f>IF(J243=100,1,0)</f>
        <v>0</v>
      </c>
      <c r="W243" s="4">
        <f>IF(K243=100,1,0)</f>
        <v>0</v>
      </c>
      <c r="X243" s="4">
        <f>IF(L243=100,1,0)</f>
        <v>0</v>
      </c>
      <c r="Y243" s="4">
        <f>IF(M243=100,1,0)</f>
        <v>0</v>
      </c>
      <c r="Z243" s="4">
        <f>IF(SUM(U243:Y243)&gt;=3,1,0)</f>
        <v>0</v>
      </c>
      <c r="AA243" s="4">
        <f>SUM(C243,O243:R243,AC243)</f>
        <v>27</v>
      </c>
      <c r="AB243" s="4">
        <f>I243/10+J243/10+K243/10+L243/10+M243/10</f>
        <v>24.799999999999997</v>
      </c>
      <c r="AC243" s="4">
        <f>IF(D243=6,2,0)</f>
        <v>2</v>
      </c>
      <c r="AD243" s="4">
        <f>IF(AA243&gt;AB243,1,0)</f>
        <v>1</v>
      </c>
    </row>
    <row r="244" spans="1:30" x14ac:dyDescent="0.25">
      <c r="A244" s="4" t="s">
        <v>291</v>
      </c>
      <c r="B244" s="4" t="s">
        <v>222</v>
      </c>
      <c r="C244" s="4">
        <v>3</v>
      </c>
      <c r="D244" s="4">
        <v>5</v>
      </c>
      <c r="E244" s="4">
        <v>5</v>
      </c>
      <c r="F244" s="4">
        <v>2</v>
      </c>
      <c r="G244" s="4">
        <v>5</v>
      </c>
      <c r="H244" s="4">
        <v>2</v>
      </c>
      <c r="I244" s="4">
        <v>25</v>
      </c>
      <c r="J244" s="4">
        <v>46</v>
      </c>
      <c r="K244" s="4">
        <v>91</v>
      </c>
      <c r="L244" s="4">
        <v>75</v>
      </c>
      <c r="M244" s="4">
        <v>91</v>
      </c>
      <c r="N244" s="4">
        <f>AVERAGE(E244:H244)</f>
        <v>3.5</v>
      </c>
      <c r="O244" s="4">
        <f>IF(E244=2,0,IF(E244=3,4,IF(E244=4,6,IF(E244=5,8,IF(E244=6,10,0)))))</f>
        <v>8</v>
      </c>
      <c r="P244" s="4">
        <f>IF(F244=2,0,IF(F244=3,4,IF(F244=4,6,IF(F244=5,8,IF(F244=6,10,0)))))</f>
        <v>0</v>
      </c>
      <c r="Q244" s="4">
        <f>IF(G244=2,0,IF(G244=3,4,IF(G244=4,6,IF(G244=5,8,IF(G244=6,10,0)))))</f>
        <v>8</v>
      </c>
      <c r="R244" s="4">
        <f>IF(H244=2,0,IF(H244=3,4,IF(H244=4,6,IF(H244=5,8,IF(H244=6,10,0)))))</f>
        <v>0</v>
      </c>
      <c r="S244" s="4">
        <f>AA244+AB244</f>
        <v>51.8</v>
      </c>
      <c r="T244" s="4">
        <f>IF(S243=S244,T243+1,0)</f>
        <v>2</v>
      </c>
      <c r="U244" s="4">
        <f>IF(I244=100,1,0)</f>
        <v>0</v>
      </c>
      <c r="V244" s="4">
        <f>IF(J244=100,1,0)</f>
        <v>0</v>
      </c>
      <c r="W244" s="4">
        <f>IF(K244=100,1,0)</f>
        <v>0</v>
      </c>
      <c r="X244" s="4">
        <f>IF(L244=100,1,0)</f>
        <v>0</v>
      </c>
      <c r="Y244" s="4">
        <f>IF(M244=100,1,0)</f>
        <v>0</v>
      </c>
      <c r="Z244" s="4">
        <f>IF(SUM(U244:Y244)&gt;=3,1,0)</f>
        <v>0</v>
      </c>
      <c r="AA244" s="4">
        <f>SUM(C244,O244:R244,AC244)</f>
        <v>19</v>
      </c>
      <c r="AB244" s="4">
        <f>I244/10+J244/10+K244/10+L244/10+M244/10</f>
        <v>32.799999999999997</v>
      </c>
      <c r="AC244" s="4">
        <f>IF(D244=6,2,0)</f>
        <v>0</v>
      </c>
      <c r="AD244" s="4">
        <f>IF(AA244&gt;AB244,1,0)</f>
        <v>0</v>
      </c>
    </row>
    <row r="245" spans="1:30" x14ac:dyDescent="0.25">
      <c r="A245" s="4" t="s">
        <v>250</v>
      </c>
      <c r="B245" s="4" t="s">
        <v>251</v>
      </c>
      <c r="C245" s="4">
        <v>6</v>
      </c>
      <c r="D245" s="4">
        <v>2</v>
      </c>
      <c r="E245" s="4">
        <v>3</v>
      </c>
      <c r="F245" s="4">
        <v>3</v>
      </c>
      <c r="G245" s="4">
        <v>3</v>
      </c>
      <c r="H245" s="4">
        <v>6</v>
      </c>
      <c r="I245" s="4">
        <v>27</v>
      </c>
      <c r="J245" s="4">
        <v>2</v>
      </c>
      <c r="K245" s="4">
        <v>84</v>
      </c>
      <c r="L245" s="4">
        <v>100</v>
      </c>
      <c r="M245" s="4">
        <v>27</v>
      </c>
      <c r="N245" s="4">
        <f>AVERAGE(E245:H245)</f>
        <v>3.75</v>
      </c>
      <c r="O245" s="4">
        <f>IF(E245=2,0,IF(E245=3,4,IF(E245=4,6,IF(E245=5,8,IF(E245=6,10,0)))))</f>
        <v>4</v>
      </c>
      <c r="P245" s="4">
        <f>IF(F245=2,0,IF(F245=3,4,IF(F245=4,6,IF(F245=5,8,IF(F245=6,10,0)))))</f>
        <v>4</v>
      </c>
      <c r="Q245" s="4">
        <f>IF(G245=2,0,IF(G245=3,4,IF(G245=4,6,IF(G245=5,8,IF(G245=6,10,0)))))</f>
        <v>4</v>
      </c>
      <c r="R245" s="4">
        <f>IF(H245=2,0,IF(H245=3,4,IF(H245=4,6,IF(H245=5,8,IF(H245=6,10,0)))))</f>
        <v>10</v>
      </c>
      <c r="S245" s="4">
        <f>AA245+AB245</f>
        <v>52</v>
      </c>
      <c r="T245" s="4">
        <f>IF(S244=S245,T244+1,0)</f>
        <v>0</v>
      </c>
      <c r="U245" s="4">
        <f>IF(I245=100,1,0)</f>
        <v>0</v>
      </c>
      <c r="V245" s="4">
        <f>IF(J245=100,1,0)</f>
        <v>0</v>
      </c>
      <c r="W245" s="4">
        <f>IF(K245=100,1,0)</f>
        <v>0</v>
      </c>
      <c r="X245" s="4">
        <f>IF(L245=100,1,0)</f>
        <v>1</v>
      </c>
      <c r="Y245" s="4">
        <f>IF(M245=100,1,0)</f>
        <v>0</v>
      </c>
      <c r="Z245" s="4">
        <f>IF(SUM(U245:Y245)&gt;=3,1,0)</f>
        <v>0</v>
      </c>
      <c r="AA245" s="4">
        <f>SUM(C245,O245:R245,AC245)</f>
        <v>28</v>
      </c>
      <c r="AB245" s="4">
        <f>I245/10+J245/10+K245/10+L245/10+M245/10</f>
        <v>24</v>
      </c>
      <c r="AC245" s="4">
        <f>IF(D245=6,2,0)</f>
        <v>0</v>
      </c>
      <c r="AD245" s="4">
        <f>IF(AA245&gt;AB245,1,0)</f>
        <v>1</v>
      </c>
    </row>
    <row r="246" spans="1:30" x14ac:dyDescent="0.25">
      <c r="A246" s="4" t="s">
        <v>352</v>
      </c>
      <c r="B246" s="4" t="s">
        <v>193</v>
      </c>
      <c r="C246" s="4">
        <v>7</v>
      </c>
      <c r="D246" s="4">
        <v>6</v>
      </c>
      <c r="E246" s="4">
        <v>6</v>
      </c>
      <c r="F246" s="4">
        <v>2</v>
      </c>
      <c r="G246" s="4">
        <v>3</v>
      </c>
      <c r="H246" s="4">
        <v>6</v>
      </c>
      <c r="I246" s="4">
        <v>19</v>
      </c>
      <c r="J246" s="4">
        <v>5</v>
      </c>
      <c r="K246" s="4">
        <v>76</v>
      </c>
      <c r="L246" s="4">
        <v>74</v>
      </c>
      <c r="M246" s="4">
        <v>16</v>
      </c>
      <c r="N246" s="4">
        <f>AVERAGE(E246:H246)</f>
        <v>4.25</v>
      </c>
      <c r="O246" s="4">
        <f>IF(E246=2,0,IF(E246=3,4,IF(E246=4,6,IF(E246=5,8,IF(E246=6,10,0)))))</f>
        <v>10</v>
      </c>
      <c r="P246" s="4">
        <f>IF(F246=2,0,IF(F246=3,4,IF(F246=4,6,IF(F246=5,8,IF(F246=6,10,0)))))</f>
        <v>0</v>
      </c>
      <c r="Q246" s="4">
        <f>IF(G246=2,0,IF(G246=3,4,IF(G246=4,6,IF(G246=5,8,IF(G246=6,10,0)))))</f>
        <v>4</v>
      </c>
      <c r="R246" s="4">
        <f>IF(H246=2,0,IF(H246=3,4,IF(H246=4,6,IF(H246=5,8,IF(H246=6,10,0)))))</f>
        <v>10</v>
      </c>
      <c r="S246" s="4">
        <f>AA246+AB246</f>
        <v>52</v>
      </c>
      <c r="T246" s="4">
        <f>IF(S245=S246,T245+1,0)</f>
        <v>1</v>
      </c>
      <c r="U246" s="4">
        <f>IF(I246=100,1,0)</f>
        <v>0</v>
      </c>
      <c r="V246" s="4">
        <f>IF(J246=100,1,0)</f>
        <v>0</v>
      </c>
      <c r="W246" s="4">
        <f>IF(K246=100,1,0)</f>
        <v>0</v>
      </c>
      <c r="X246" s="4">
        <f>IF(L246=100,1,0)</f>
        <v>0</v>
      </c>
      <c r="Y246" s="4">
        <f>IF(M246=100,1,0)</f>
        <v>0</v>
      </c>
      <c r="Z246" s="4">
        <f>IF(SUM(U246:Y246)&gt;=3,1,0)</f>
        <v>0</v>
      </c>
      <c r="AA246" s="4">
        <f>SUM(C246,O246:R246,AC246)</f>
        <v>33</v>
      </c>
      <c r="AB246" s="4">
        <f>I246/10+J246/10+K246/10+L246/10+M246/10</f>
        <v>19</v>
      </c>
      <c r="AC246" s="4">
        <f>IF(D246=6,2,0)</f>
        <v>2</v>
      </c>
      <c r="AD246" s="4">
        <f>IF(AA246&gt;AB246,1,0)</f>
        <v>1</v>
      </c>
    </row>
    <row r="247" spans="1:30" x14ac:dyDescent="0.25">
      <c r="A247" s="4" t="s">
        <v>621</v>
      </c>
      <c r="B247" s="4" t="s">
        <v>210</v>
      </c>
      <c r="C247" s="4">
        <v>7</v>
      </c>
      <c r="D247" s="4">
        <v>5</v>
      </c>
      <c r="E247" s="4">
        <v>6</v>
      </c>
      <c r="F247" s="4">
        <v>2</v>
      </c>
      <c r="G247" s="4">
        <v>5</v>
      </c>
      <c r="H247" s="4">
        <v>4</v>
      </c>
      <c r="I247" s="4">
        <v>15</v>
      </c>
      <c r="J247" s="4">
        <v>64</v>
      </c>
      <c r="K247" s="4">
        <v>20</v>
      </c>
      <c r="L247" s="4">
        <v>59</v>
      </c>
      <c r="M247" s="4">
        <v>52</v>
      </c>
      <c r="N247" s="4">
        <f>AVERAGE(E247:H247)</f>
        <v>4.25</v>
      </c>
      <c r="O247" s="4">
        <f>IF(E247=2,0,IF(E247=3,4,IF(E247=4,6,IF(E247=5,8,IF(E247=6,10,0)))))</f>
        <v>10</v>
      </c>
      <c r="P247" s="4">
        <f>IF(F247=2,0,IF(F247=3,4,IF(F247=4,6,IF(F247=5,8,IF(F247=6,10,0)))))</f>
        <v>0</v>
      </c>
      <c r="Q247" s="4">
        <f>IF(G247=2,0,IF(G247=3,4,IF(G247=4,6,IF(G247=5,8,IF(G247=6,10,0)))))</f>
        <v>8</v>
      </c>
      <c r="R247" s="4">
        <f>IF(H247=2,0,IF(H247=3,4,IF(H247=4,6,IF(H247=5,8,IF(H247=6,10,0)))))</f>
        <v>6</v>
      </c>
      <c r="S247" s="4">
        <f>AA247+AB247</f>
        <v>52</v>
      </c>
      <c r="T247" s="4">
        <f>IF(S246=S247,T246+1,0)</f>
        <v>2</v>
      </c>
      <c r="U247" s="4">
        <f>IF(I247=100,1,0)</f>
        <v>0</v>
      </c>
      <c r="V247" s="4">
        <f>IF(J247=100,1,0)</f>
        <v>0</v>
      </c>
      <c r="W247" s="4">
        <f>IF(K247=100,1,0)</f>
        <v>0</v>
      </c>
      <c r="X247" s="4">
        <f>IF(L247=100,1,0)</f>
        <v>0</v>
      </c>
      <c r="Y247" s="4">
        <f>IF(M247=100,1,0)</f>
        <v>0</v>
      </c>
      <c r="Z247" s="4">
        <f>IF(SUM(U247:Y247)&gt;=3,1,0)</f>
        <v>0</v>
      </c>
      <c r="AA247" s="4">
        <f>SUM(C247,O247:R247,AC247)</f>
        <v>31</v>
      </c>
      <c r="AB247" s="4">
        <f>I247/10+J247/10+K247/10+L247/10+M247/10</f>
        <v>21</v>
      </c>
      <c r="AC247" s="4">
        <f>IF(D247=6,2,0)</f>
        <v>0</v>
      </c>
      <c r="AD247" s="4">
        <f>IF(AA247&gt;AB247,1,0)</f>
        <v>1</v>
      </c>
    </row>
    <row r="248" spans="1:30" x14ac:dyDescent="0.25">
      <c r="A248" s="4" t="s">
        <v>450</v>
      </c>
      <c r="B248" s="4" t="s">
        <v>395</v>
      </c>
      <c r="C248" s="4">
        <v>7</v>
      </c>
      <c r="D248" s="4">
        <v>2</v>
      </c>
      <c r="E248" s="4">
        <v>4</v>
      </c>
      <c r="F248" s="4">
        <v>3</v>
      </c>
      <c r="G248" s="4">
        <v>4</v>
      </c>
      <c r="H248" s="4">
        <v>2</v>
      </c>
      <c r="I248" s="4">
        <v>58</v>
      </c>
      <c r="J248" s="4">
        <v>56</v>
      </c>
      <c r="K248" s="4">
        <v>47</v>
      </c>
      <c r="L248" s="4">
        <v>61</v>
      </c>
      <c r="M248" s="4">
        <v>69</v>
      </c>
      <c r="N248" s="4">
        <f>AVERAGE(E248:H248)</f>
        <v>3.25</v>
      </c>
      <c r="O248" s="4">
        <f>IF(E248=2,0,IF(E248=3,4,IF(E248=4,6,IF(E248=5,8,IF(E248=6,10,0)))))</f>
        <v>6</v>
      </c>
      <c r="P248" s="4">
        <f>IF(F248=2,0,IF(F248=3,4,IF(F248=4,6,IF(F248=5,8,IF(F248=6,10,0)))))</f>
        <v>4</v>
      </c>
      <c r="Q248" s="4">
        <f>IF(G248=2,0,IF(G248=3,4,IF(G248=4,6,IF(G248=5,8,IF(G248=6,10,0)))))</f>
        <v>6</v>
      </c>
      <c r="R248" s="4">
        <f>IF(H248=2,0,IF(H248=3,4,IF(H248=4,6,IF(H248=5,8,IF(H248=6,10,0)))))</f>
        <v>0</v>
      </c>
      <c r="S248" s="4">
        <f>AA248+AB248</f>
        <v>52.099999999999994</v>
      </c>
      <c r="T248" s="4">
        <f>IF(S247=S248,T247+1,0)</f>
        <v>0</v>
      </c>
      <c r="U248" s="4">
        <f>IF(I248=100,1,0)</f>
        <v>0</v>
      </c>
      <c r="V248" s="4">
        <f>IF(J248=100,1,0)</f>
        <v>0</v>
      </c>
      <c r="W248" s="4">
        <f>IF(K248=100,1,0)</f>
        <v>0</v>
      </c>
      <c r="X248" s="4">
        <f>IF(L248=100,1,0)</f>
        <v>0</v>
      </c>
      <c r="Y248" s="4">
        <f>IF(M248=100,1,0)</f>
        <v>0</v>
      </c>
      <c r="Z248" s="4">
        <f>IF(SUM(U248:Y248)&gt;=3,1,0)</f>
        <v>0</v>
      </c>
      <c r="AA248" s="4">
        <f>SUM(C248,O248:R248,AC248)</f>
        <v>23</v>
      </c>
      <c r="AB248" s="4">
        <f>I248/10+J248/10+K248/10+L248/10+M248/10</f>
        <v>29.099999999999994</v>
      </c>
      <c r="AC248" s="4">
        <f>IF(D248=6,2,0)</f>
        <v>0</v>
      </c>
      <c r="AD248" s="4">
        <f>IF(AA248&gt;AB248,1,0)</f>
        <v>0</v>
      </c>
    </row>
    <row r="249" spans="1:30" x14ac:dyDescent="0.25">
      <c r="A249" s="4" t="s">
        <v>408</v>
      </c>
      <c r="B249" s="4" t="s">
        <v>316</v>
      </c>
      <c r="C249" s="4">
        <v>2</v>
      </c>
      <c r="D249" s="4">
        <v>3</v>
      </c>
      <c r="E249" s="4">
        <v>4</v>
      </c>
      <c r="F249" s="4">
        <v>2</v>
      </c>
      <c r="G249" s="4">
        <v>5</v>
      </c>
      <c r="H249" s="4">
        <v>6</v>
      </c>
      <c r="I249" s="4">
        <v>100</v>
      </c>
      <c r="J249" s="4">
        <v>13</v>
      </c>
      <c r="K249" s="4">
        <v>93</v>
      </c>
      <c r="L249" s="4">
        <v>32</v>
      </c>
      <c r="M249" s="4">
        <v>23</v>
      </c>
      <c r="N249" s="4">
        <f>AVERAGE(E249:H249)</f>
        <v>4.25</v>
      </c>
      <c r="O249" s="4">
        <f>IF(E249=2,0,IF(E249=3,4,IF(E249=4,6,IF(E249=5,8,IF(E249=6,10,0)))))</f>
        <v>6</v>
      </c>
      <c r="P249" s="4">
        <f>IF(F249=2,0,IF(F249=3,4,IF(F249=4,6,IF(F249=5,8,IF(F249=6,10,0)))))</f>
        <v>0</v>
      </c>
      <c r="Q249" s="4">
        <f>IF(G249=2,0,IF(G249=3,4,IF(G249=4,6,IF(G249=5,8,IF(G249=6,10,0)))))</f>
        <v>8</v>
      </c>
      <c r="R249" s="4">
        <f>IF(H249=2,0,IF(H249=3,4,IF(H249=4,6,IF(H249=5,8,IF(H249=6,10,0)))))</f>
        <v>10</v>
      </c>
      <c r="S249" s="4">
        <f>AA249+AB249</f>
        <v>52.1</v>
      </c>
      <c r="T249" s="4">
        <f>IF(S248=S249,T248+1,0)</f>
        <v>1</v>
      </c>
      <c r="U249" s="4">
        <f>IF(I249=100,1,0)</f>
        <v>1</v>
      </c>
      <c r="V249" s="4">
        <f>IF(J249=100,1,0)</f>
        <v>0</v>
      </c>
      <c r="W249" s="4">
        <f>IF(K249=100,1,0)</f>
        <v>0</v>
      </c>
      <c r="X249" s="4">
        <f>IF(L249=100,1,0)</f>
        <v>0</v>
      </c>
      <c r="Y249" s="4">
        <f>IF(M249=100,1,0)</f>
        <v>0</v>
      </c>
      <c r="Z249" s="4">
        <f>IF(SUM(U249:Y249)&gt;=3,1,0)</f>
        <v>0</v>
      </c>
      <c r="AA249" s="4">
        <f>SUM(C249,O249:R249,AC249)</f>
        <v>26</v>
      </c>
      <c r="AB249" s="4">
        <f>I249/10+J249/10+K249/10+L249/10+M249/10</f>
        <v>26.1</v>
      </c>
      <c r="AC249" s="4">
        <f>IF(D249=6,2,0)</f>
        <v>0</v>
      </c>
      <c r="AD249" s="4">
        <f>IF(AA249&gt;AB249,1,0)</f>
        <v>0</v>
      </c>
    </row>
    <row r="250" spans="1:30" x14ac:dyDescent="0.25">
      <c r="A250" s="8" t="s">
        <v>524</v>
      </c>
      <c r="B250" s="8" t="s">
        <v>99</v>
      </c>
      <c r="C250" s="8">
        <v>5</v>
      </c>
      <c r="D250" s="8">
        <v>6</v>
      </c>
      <c r="E250" s="8">
        <v>5</v>
      </c>
      <c r="F250" s="8">
        <v>3</v>
      </c>
      <c r="G250" s="8">
        <v>2</v>
      </c>
      <c r="H250" s="8">
        <v>4</v>
      </c>
      <c r="I250" s="8">
        <v>55</v>
      </c>
      <c r="J250" s="8">
        <v>18</v>
      </c>
      <c r="K250" s="8">
        <v>46</v>
      </c>
      <c r="L250" s="8">
        <v>82</v>
      </c>
      <c r="M250" s="8">
        <v>71</v>
      </c>
      <c r="N250" s="8">
        <f>AVERAGE(E250:H250)</f>
        <v>3.5</v>
      </c>
      <c r="O250" s="8">
        <f>IF(E250=2,0,IF(E250=3,4,IF(E250=4,6,IF(E250=5,8,IF(E250=6,10,0)))))</f>
        <v>8</v>
      </c>
      <c r="P250" s="8">
        <f>IF(F250=2,0,IF(F250=3,4,IF(F250=4,6,IF(F250=5,8,IF(F250=6,10,0)))))</f>
        <v>4</v>
      </c>
      <c r="Q250" s="8">
        <f>IF(G250=2,0,IF(G250=3,4,IF(G250=4,6,IF(G250=5,8,IF(G250=6,10,0)))))</f>
        <v>0</v>
      </c>
      <c r="R250" s="8">
        <f>IF(H250=2,0,IF(H250=3,4,IF(H250=4,6,IF(H250=5,8,IF(H250=6,10,0)))))</f>
        <v>6</v>
      </c>
      <c r="S250" s="4">
        <f>AA250+AB250</f>
        <v>52.199999999999996</v>
      </c>
      <c r="T250" s="5">
        <f>IF(S249=S250,T249+1,0)</f>
        <v>0</v>
      </c>
      <c r="U250" s="4">
        <f>IF(I250=100,1,0)</f>
        <v>0</v>
      </c>
      <c r="V250" s="4">
        <f>IF(J250=100,1,0)</f>
        <v>0</v>
      </c>
      <c r="W250" s="4">
        <f>IF(K250=100,1,0)</f>
        <v>0</v>
      </c>
      <c r="X250" s="4">
        <f>IF(L250=100,1,0)</f>
        <v>0</v>
      </c>
      <c r="Y250" s="4">
        <f>IF(M250=100,1,0)</f>
        <v>0</v>
      </c>
      <c r="Z250" s="4">
        <f>IF(SUM(U250:Y250)&gt;=3,1,0)</f>
        <v>0</v>
      </c>
      <c r="AA250" s="4">
        <f>SUM(C250,O250:R250,AC250)</f>
        <v>25</v>
      </c>
      <c r="AB250" s="4">
        <f>I250/10+J250/10+K250/10+L250/10+M250/10</f>
        <v>27.199999999999996</v>
      </c>
      <c r="AC250" s="4">
        <f>IF(D250=6,2,0)</f>
        <v>2</v>
      </c>
      <c r="AD250" s="4">
        <f>IF(AA250&gt;AB250,1,0)</f>
        <v>0</v>
      </c>
    </row>
    <row r="251" spans="1:30" x14ac:dyDescent="0.25">
      <c r="A251" s="4" t="s">
        <v>628</v>
      </c>
      <c r="B251" s="4" t="s">
        <v>251</v>
      </c>
      <c r="C251" s="4">
        <v>0</v>
      </c>
      <c r="D251" s="4">
        <v>5</v>
      </c>
      <c r="E251" s="4">
        <v>5</v>
      </c>
      <c r="F251" s="4">
        <v>6</v>
      </c>
      <c r="G251" s="4">
        <v>2</v>
      </c>
      <c r="H251" s="4">
        <v>5</v>
      </c>
      <c r="I251" s="4">
        <v>47</v>
      </c>
      <c r="J251" s="4">
        <v>34</v>
      </c>
      <c r="K251" s="4">
        <v>86</v>
      </c>
      <c r="L251" s="4">
        <v>56</v>
      </c>
      <c r="M251" s="4">
        <v>39</v>
      </c>
      <c r="N251" s="4">
        <f>AVERAGE(E251:H251)</f>
        <v>4.5</v>
      </c>
      <c r="O251" s="4">
        <f>IF(E251=2,0,IF(E251=3,4,IF(E251=4,6,IF(E251=5,8,IF(E251=6,10,0)))))</f>
        <v>8</v>
      </c>
      <c r="P251" s="4">
        <f>IF(F251=2,0,IF(F251=3,4,IF(F251=4,6,IF(F251=5,8,IF(F251=6,10,0)))))</f>
        <v>10</v>
      </c>
      <c r="Q251" s="4">
        <f>IF(G251=2,0,IF(G251=3,4,IF(G251=4,6,IF(G251=5,8,IF(G251=6,10,0)))))</f>
        <v>0</v>
      </c>
      <c r="R251" s="4">
        <f>IF(H251=2,0,IF(H251=3,4,IF(H251=4,6,IF(H251=5,8,IF(H251=6,10,0)))))</f>
        <v>8</v>
      </c>
      <c r="S251" s="4">
        <f>AA251+AB251</f>
        <v>52.199999999999996</v>
      </c>
      <c r="T251" s="4">
        <f>IF(S250=S251,T250+1,0)</f>
        <v>1</v>
      </c>
      <c r="U251" s="4">
        <f>IF(I251=100,1,0)</f>
        <v>0</v>
      </c>
      <c r="V251" s="4">
        <f>IF(J251=100,1,0)</f>
        <v>0</v>
      </c>
      <c r="W251" s="4">
        <f>IF(K251=100,1,0)</f>
        <v>0</v>
      </c>
      <c r="X251" s="4">
        <f>IF(L251=100,1,0)</f>
        <v>0</v>
      </c>
      <c r="Y251" s="4">
        <f>IF(M251=100,1,0)</f>
        <v>0</v>
      </c>
      <c r="Z251" s="4">
        <f>IF(SUM(U251:Y251)&gt;=3,1,0)</f>
        <v>0</v>
      </c>
      <c r="AA251" s="4">
        <f>SUM(C251,O251:R251,AC251)</f>
        <v>26</v>
      </c>
      <c r="AB251" s="4">
        <f>I251/10+J251/10+K251/10+L251/10+M251/10</f>
        <v>26.199999999999996</v>
      </c>
      <c r="AC251" s="4">
        <f>IF(D251=6,2,0)</f>
        <v>0</v>
      </c>
      <c r="AD251" s="4">
        <f>IF(AA251&gt;AB251,1,0)</f>
        <v>0</v>
      </c>
    </row>
    <row r="252" spans="1:30" x14ac:dyDescent="0.25">
      <c r="A252" s="4" t="s">
        <v>444</v>
      </c>
      <c r="B252" s="4" t="s">
        <v>445</v>
      </c>
      <c r="C252" s="4">
        <v>0</v>
      </c>
      <c r="D252" s="4">
        <v>3</v>
      </c>
      <c r="E252" s="4">
        <v>5</v>
      </c>
      <c r="F252" s="4">
        <v>2</v>
      </c>
      <c r="G252" s="4">
        <v>3</v>
      </c>
      <c r="H252" s="4">
        <v>6</v>
      </c>
      <c r="I252" s="4">
        <v>33</v>
      </c>
      <c r="J252" s="4">
        <v>86</v>
      </c>
      <c r="K252" s="4">
        <v>90</v>
      </c>
      <c r="L252" s="4">
        <v>78</v>
      </c>
      <c r="M252" s="4">
        <v>15</v>
      </c>
      <c r="N252" s="4">
        <f>AVERAGE(E252:H252)</f>
        <v>4</v>
      </c>
      <c r="O252" s="4">
        <f>IF(E252=2,0,IF(E252=3,4,IF(E252=4,6,IF(E252=5,8,IF(E252=6,10,0)))))</f>
        <v>8</v>
      </c>
      <c r="P252" s="4">
        <f>IF(F252=2,0,IF(F252=3,4,IF(F252=4,6,IF(F252=5,8,IF(F252=6,10,0)))))</f>
        <v>0</v>
      </c>
      <c r="Q252" s="4">
        <f>IF(G252=2,0,IF(G252=3,4,IF(G252=4,6,IF(G252=5,8,IF(G252=6,10,0)))))</f>
        <v>4</v>
      </c>
      <c r="R252" s="4">
        <f>IF(H252=2,0,IF(H252=3,4,IF(H252=4,6,IF(H252=5,8,IF(H252=6,10,0)))))</f>
        <v>10</v>
      </c>
      <c r="S252" s="4">
        <f>AA252+AB252</f>
        <v>52.2</v>
      </c>
      <c r="T252" s="4">
        <f>IF(S251=S252,T251+1,0)</f>
        <v>2</v>
      </c>
      <c r="U252" s="4">
        <f>IF(I252=100,1,0)</f>
        <v>0</v>
      </c>
      <c r="V252" s="4">
        <f>IF(J252=100,1,0)</f>
        <v>0</v>
      </c>
      <c r="W252" s="4">
        <f>IF(K252=100,1,0)</f>
        <v>0</v>
      </c>
      <c r="X252" s="4">
        <f>IF(L252=100,1,0)</f>
        <v>0</v>
      </c>
      <c r="Y252" s="4">
        <f>IF(M252=100,1,0)</f>
        <v>0</v>
      </c>
      <c r="Z252" s="4">
        <f>IF(SUM(U252:Y252)&gt;=3,1,0)</f>
        <v>0</v>
      </c>
      <c r="AA252" s="4">
        <f>SUM(C252,O252:R252,AC252)</f>
        <v>22</v>
      </c>
      <c r="AB252" s="4">
        <f>I252/10+J252/10+K252/10+L252/10+M252/10</f>
        <v>30.2</v>
      </c>
      <c r="AC252" s="4">
        <f>IF(D252=6,2,0)</f>
        <v>0</v>
      </c>
      <c r="AD252" s="4">
        <f>IF(AA252&gt;AB252,1,0)</f>
        <v>0</v>
      </c>
    </row>
    <row r="253" spans="1:30" x14ac:dyDescent="0.25">
      <c r="A253" s="4" t="s">
        <v>669</v>
      </c>
      <c r="B253" s="4" t="s">
        <v>540</v>
      </c>
      <c r="C253" s="4">
        <v>8</v>
      </c>
      <c r="D253" s="4">
        <v>3</v>
      </c>
      <c r="E253" s="4">
        <v>4</v>
      </c>
      <c r="F253" s="4">
        <v>5</v>
      </c>
      <c r="G253" s="4">
        <v>2</v>
      </c>
      <c r="H253" s="4">
        <v>4</v>
      </c>
      <c r="I253" s="4">
        <v>30</v>
      </c>
      <c r="J253" s="4">
        <v>10</v>
      </c>
      <c r="K253" s="4">
        <v>78</v>
      </c>
      <c r="L253" s="4">
        <v>57</v>
      </c>
      <c r="M253" s="4">
        <v>67</v>
      </c>
      <c r="N253" s="4">
        <f>AVERAGE(E253:H253)</f>
        <v>3.75</v>
      </c>
      <c r="O253" s="4">
        <f>IF(E253=2,0,IF(E253=3,4,IF(E253=4,6,IF(E253=5,8,IF(E253=6,10,0)))))</f>
        <v>6</v>
      </c>
      <c r="P253" s="4">
        <f>IF(F253=2,0,IF(F253=3,4,IF(F253=4,6,IF(F253=5,8,IF(F253=6,10,0)))))</f>
        <v>8</v>
      </c>
      <c r="Q253" s="4">
        <f>IF(G253=2,0,IF(G253=3,4,IF(G253=4,6,IF(G253=5,8,IF(G253=6,10,0)))))</f>
        <v>0</v>
      </c>
      <c r="R253" s="4">
        <f>IF(H253=2,0,IF(H253=3,4,IF(H253=4,6,IF(H253=5,8,IF(H253=6,10,0)))))</f>
        <v>6</v>
      </c>
      <c r="S253" s="4">
        <f>AA253+AB253</f>
        <v>52.2</v>
      </c>
      <c r="T253" s="4">
        <f>IF(S252=S253,T252+1,0)</f>
        <v>3</v>
      </c>
      <c r="U253" s="4">
        <f>IF(I253=100,1,0)</f>
        <v>0</v>
      </c>
      <c r="V253" s="4">
        <f>IF(J253=100,1,0)</f>
        <v>0</v>
      </c>
      <c r="W253" s="4">
        <f>IF(K253=100,1,0)</f>
        <v>0</v>
      </c>
      <c r="X253" s="4">
        <f>IF(L253=100,1,0)</f>
        <v>0</v>
      </c>
      <c r="Y253" s="4">
        <f>IF(M253=100,1,0)</f>
        <v>0</v>
      </c>
      <c r="Z253" s="4">
        <f>IF(SUM(U253:Y253)&gt;=3,1,0)</f>
        <v>0</v>
      </c>
      <c r="AA253" s="4">
        <f>SUM(C253,O253:R253,AC253)</f>
        <v>28</v>
      </c>
      <c r="AB253" s="4">
        <f>I253/10+J253/10+K253/10+L253/10+M253/10</f>
        <v>24.2</v>
      </c>
      <c r="AC253" s="4">
        <f>IF(D253=6,2,0)</f>
        <v>0</v>
      </c>
      <c r="AD253" s="4">
        <f>IF(AA253&gt;AB253,1,0)</f>
        <v>1</v>
      </c>
    </row>
    <row r="254" spans="1:30" x14ac:dyDescent="0.25">
      <c r="A254" s="8" t="s">
        <v>572</v>
      </c>
      <c r="B254" s="8" t="s">
        <v>177</v>
      </c>
      <c r="C254" s="8">
        <v>3</v>
      </c>
      <c r="D254" s="8">
        <v>4</v>
      </c>
      <c r="E254" s="8">
        <v>2</v>
      </c>
      <c r="F254" s="8">
        <v>5</v>
      </c>
      <c r="G254" s="8">
        <v>2</v>
      </c>
      <c r="H254" s="8">
        <v>6</v>
      </c>
      <c r="I254" s="8">
        <v>80</v>
      </c>
      <c r="J254" s="8">
        <v>86</v>
      </c>
      <c r="K254" s="8">
        <v>29</v>
      </c>
      <c r="L254" s="8">
        <v>32</v>
      </c>
      <c r="M254" s="8">
        <v>85</v>
      </c>
      <c r="N254" s="8">
        <f>AVERAGE(E254:H254)</f>
        <v>3.75</v>
      </c>
      <c r="O254" s="8">
        <f>IF(E254=2,0,IF(E254=3,4,IF(E254=4,6,IF(E254=5,8,IF(E254=6,10,0)))))</f>
        <v>0</v>
      </c>
      <c r="P254" s="8">
        <f>IF(F254=2,0,IF(F254=3,4,IF(F254=4,6,IF(F254=5,8,IF(F254=6,10,0)))))</f>
        <v>8</v>
      </c>
      <c r="Q254" s="8">
        <f>IF(G254=2,0,IF(G254=3,4,IF(G254=4,6,IF(G254=5,8,IF(G254=6,10,0)))))</f>
        <v>0</v>
      </c>
      <c r="R254" s="8">
        <f>IF(H254=2,0,IF(H254=3,4,IF(H254=4,6,IF(H254=5,8,IF(H254=6,10,0)))))</f>
        <v>10</v>
      </c>
      <c r="S254" s="4">
        <f>AA254+AB254</f>
        <v>52.2</v>
      </c>
      <c r="T254" s="5">
        <f>IF(S253=S254,T253+1,0)</f>
        <v>4</v>
      </c>
      <c r="U254" s="4">
        <f>IF(I254=100,1,0)</f>
        <v>0</v>
      </c>
      <c r="V254" s="4">
        <f>IF(J254=100,1,0)</f>
        <v>0</v>
      </c>
      <c r="W254" s="4">
        <f>IF(K254=100,1,0)</f>
        <v>0</v>
      </c>
      <c r="X254" s="4">
        <f>IF(L254=100,1,0)</f>
        <v>0</v>
      </c>
      <c r="Y254" s="4">
        <f>IF(M254=100,1,0)</f>
        <v>0</v>
      </c>
      <c r="Z254" s="4">
        <f>IF(SUM(U254:Y254)&gt;=3,1,0)</f>
        <v>0</v>
      </c>
      <c r="AA254" s="4">
        <f>SUM(C254,O254:R254,AC254)</f>
        <v>21</v>
      </c>
      <c r="AB254" s="4">
        <f>I254/10+J254/10+K254/10+L254/10+M254/10</f>
        <v>31.2</v>
      </c>
      <c r="AC254" s="4">
        <f>IF(D254=6,2,0)</f>
        <v>0</v>
      </c>
      <c r="AD254" s="4">
        <f>IF(AA254&gt;AB254,1,0)</f>
        <v>0</v>
      </c>
    </row>
    <row r="255" spans="1:30" x14ac:dyDescent="0.25">
      <c r="A255" s="4" t="s">
        <v>394</v>
      </c>
      <c r="B255" s="4" t="s">
        <v>395</v>
      </c>
      <c r="C255" s="4">
        <v>2</v>
      </c>
      <c r="D255" s="4">
        <v>6</v>
      </c>
      <c r="E255" s="4">
        <v>3</v>
      </c>
      <c r="F255" s="4">
        <v>3</v>
      </c>
      <c r="G255" s="4">
        <v>3</v>
      </c>
      <c r="H255" s="4">
        <v>6</v>
      </c>
      <c r="I255" s="4">
        <v>83</v>
      </c>
      <c r="J255" s="4">
        <v>27</v>
      </c>
      <c r="K255" s="4">
        <v>18</v>
      </c>
      <c r="L255" s="4">
        <v>41</v>
      </c>
      <c r="M255" s="4">
        <v>94</v>
      </c>
      <c r="N255" s="4">
        <f>AVERAGE(E255:H255)</f>
        <v>3.75</v>
      </c>
      <c r="O255" s="4">
        <f>IF(E255=2,0,IF(E255=3,4,IF(E255=4,6,IF(E255=5,8,IF(E255=6,10,0)))))</f>
        <v>4</v>
      </c>
      <c r="P255" s="4">
        <f>IF(F255=2,0,IF(F255=3,4,IF(F255=4,6,IF(F255=5,8,IF(F255=6,10,0)))))</f>
        <v>4</v>
      </c>
      <c r="Q255" s="4">
        <f>IF(G255=2,0,IF(G255=3,4,IF(G255=4,6,IF(G255=5,8,IF(G255=6,10,0)))))</f>
        <v>4</v>
      </c>
      <c r="R255" s="4">
        <f>IF(H255=2,0,IF(H255=3,4,IF(H255=4,6,IF(H255=5,8,IF(H255=6,10,0)))))</f>
        <v>10</v>
      </c>
      <c r="S255" s="4">
        <f>AA255+AB255</f>
        <v>52.3</v>
      </c>
      <c r="T255" s="4">
        <f>IF(S254=S255,T254+1,0)</f>
        <v>0</v>
      </c>
      <c r="U255" s="4">
        <f>IF(I255=100,1,0)</f>
        <v>0</v>
      </c>
      <c r="V255" s="4">
        <f>IF(J255=100,1,0)</f>
        <v>0</v>
      </c>
      <c r="W255" s="4">
        <f>IF(K255=100,1,0)</f>
        <v>0</v>
      </c>
      <c r="X255" s="4">
        <f>IF(L255=100,1,0)</f>
        <v>0</v>
      </c>
      <c r="Y255" s="4">
        <f>IF(M255=100,1,0)</f>
        <v>0</v>
      </c>
      <c r="Z255" s="4">
        <f>IF(SUM(U255:Y255)&gt;=3,1,0)</f>
        <v>0</v>
      </c>
      <c r="AA255" s="4">
        <f>SUM(C255,O255:R255,AC255)</f>
        <v>26</v>
      </c>
      <c r="AB255" s="4">
        <f>I255/10+J255/10+K255/10+L255/10+M255/10</f>
        <v>26.299999999999997</v>
      </c>
      <c r="AC255" s="4">
        <f>IF(D255=6,2,0)</f>
        <v>2</v>
      </c>
      <c r="AD255" s="4">
        <f>IF(AA255&gt;AB255,1,0)</f>
        <v>0</v>
      </c>
    </row>
    <row r="256" spans="1:30" x14ac:dyDescent="0.25">
      <c r="A256" s="4" t="s">
        <v>527</v>
      </c>
      <c r="B256" s="4" t="s">
        <v>340</v>
      </c>
      <c r="C256" s="4">
        <v>5</v>
      </c>
      <c r="D256" s="4">
        <v>4</v>
      </c>
      <c r="E256" s="4">
        <v>3</v>
      </c>
      <c r="F256" s="4">
        <v>5</v>
      </c>
      <c r="G256" s="4">
        <v>6</v>
      </c>
      <c r="H256" s="4">
        <v>2</v>
      </c>
      <c r="I256" s="4">
        <v>72</v>
      </c>
      <c r="J256" s="4">
        <v>22</v>
      </c>
      <c r="K256" s="4">
        <v>90</v>
      </c>
      <c r="L256" s="4">
        <v>8</v>
      </c>
      <c r="M256" s="4">
        <v>61</v>
      </c>
      <c r="N256" s="4">
        <f>AVERAGE(E256:H256)</f>
        <v>4</v>
      </c>
      <c r="O256" s="4">
        <f>IF(E256=2,0,IF(E256=3,4,IF(E256=4,6,IF(E256=5,8,IF(E256=6,10,0)))))</f>
        <v>4</v>
      </c>
      <c r="P256" s="4">
        <f>IF(F256=2,0,IF(F256=3,4,IF(F256=4,6,IF(F256=5,8,IF(F256=6,10,0)))))</f>
        <v>8</v>
      </c>
      <c r="Q256" s="4">
        <f>IF(G256=2,0,IF(G256=3,4,IF(G256=4,6,IF(G256=5,8,IF(G256=6,10,0)))))</f>
        <v>10</v>
      </c>
      <c r="R256" s="4">
        <f>IF(H256=2,0,IF(H256=3,4,IF(H256=4,6,IF(H256=5,8,IF(H256=6,10,0)))))</f>
        <v>0</v>
      </c>
      <c r="S256" s="4">
        <f>AA256+AB256</f>
        <v>52.3</v>
      </c>
      <c r="T256" s="4">
        <f>IF(S255=S256,T255+1,0)</f>
        <v>1</v>
      </c>
      <c r="U256" s="4">
        <f>IF(I256=100,1,0)</f>
        <v>0</v>
      </c>
      <c r="V256" s="4">
        <f>IF(J256=100,1,0)</f>
        <v>0</v>
      </c>
      <c r="W256" s="4">
        <f>IF(K256=100,1,0)</f>
        <v>0</v>
      </c>
      <c r="X256" s="4">
        <f>IF(L256=100,1,0)</f>
        <v>0</v>
      </c>
      <c r="Y256" s="4">
        <f>IF(M256=100,1,0)</f>
        <v>0</v>
      </c>
      <c r="Z256" s="4">
        <f>IF(SUM(U256:Y256)&gt;=3,1,0)</f>
        <v>0</v>
      </c>
      <c r="AA256" s="4">
        <f>SUM(C256,O256:R256,AC256)</f>
        <v>27</v>
      </c>
      <c r="AB256" s="4">
        <f>I256/10+J256/10+K256/10+L256/10+M256/10</f>
        <v>25.299999999999997</v>
      </c>
      <c r="AC256" s="4">
        <f>IF(D256=6,2,0)</f>
        <v>0</v>
      </c>
      <c r="AD256" s="4">
        <f>IF(AA256&gt;AB256,1,0)</f>
        <v>1</v>
      </c>
    </row>
    <row r="257" spans="1:30" x14ac:dyDescent="0.25">
      <c r="A257" s="4" t="s">
        <v>569</v>
      </c>
      <c r="B257" s="4" t="s">
        <v>222</v>
      </c>
      <c r="C257" s="4">
        <v>5</v>
      </c>
      <c r="D257" s="4">
        <v>4</v>
      </c>
      <c r="E257" s="4">
        <v>6</v>
      </c>
      <c r="F257" s="4">
        <v>5</v>
      </c>
      <c r="G257" s="4">
        <v>5</v>
      </c>
      <c r="H257" s="4">
        <v>3</v>
      </c>
      <c r="I257" s="4">
        <v>41</v>
      </c>
      <c r="J257" s="4">
        <v>35</v>
      </c>
      <c r="K257" s="4">
        <v>54</v>
      </c>
      <c r="L257" s="4">
        <v>14</v>
      </c>
      <c r="M257" s="4">
        <v>29</v>
      </c>
      <c r="N257" s="4">
        <f>AVERAGE(E257:H257)</f>
        <v>4.75</v>
      </c>
      <c r="O257" s="4">
        <f>IF(E257=2,0,IF(E257=3,4,IF(E257=4,6,IF(E257=5,8,IF(E257=6,10,0)))))</f>
        <v>10</v>
      </c>
      <c r="P257" s="4">
        <f>IF(F257=2,0,IF(F257=3,4,IF(F257=4,6,IF(F257=5,8,IF(F257=6,10,0)))))</f>
        <v>8</v>
      </c>
      <c r="Q257" s="4">
        <f>IF(G257=2,0,IF(G257=3,4,IF(G257=4,6,IF(G257=5,8,IF(G257=6,10,0)))))</f>
        <v>8</v>
      </c>
      <c r="R257" s="4">
        <f>IF(H257=2,0,IF(H257=3,4,IF(H257=4,6,IF(H257=5,8,IF(H257=6,10,0)))))</f>
        <v>4</v>
      </c>
      <c r="S257" s="4">
        <f>AA257+AB257</f>
        <v>52.3</v>
      </c>
      <c r="T257" s="4">
        <f>IF(S256=S257,T256+1,0)</f>
        <v>2</v>
      </c>
      <c r="U257" s="4">
        <f>IF(I257=100,1,0)</f>
        <v>0</v>
      </c>
      <c r="V257" s="4">
        <f>IF(J257=100,1,0)</f>
        <v>0</v>
      </c>
      <c r="W257" s="4">
        <f>IF(K257=100,1,0)</f>
        <v>0</v>
      </c>
      <c r="X257" s="4">
        <f>IF(L257=100,1,0)</f>
        <v>0</v>
      </c>
      <c r="Y257" s="4">
        <f>IF(M257=100,1,0)</f>
        <v>0</v>
      </c>
      <c r="Z257" s="4">
        <f>IF(SUM(U257:Y257)&gt;=3,1,0)</f>
        <v>0</v>
      </c>
      <c r="AA257" s="4">
        <f>SUM(C257,O257:R257,AC257)</f>
        <v>35</v>
      </c>
      <c r="AB257" s="4">
        <f>I257/10+J257/10+K257/10+L257/10+M257/10</f>
        <v>17.3</v>
      </c>
      <c r="AC257" s="4">
        <f>IF(D257=6,2,0)</f>
        <v>0</v>
      </c>
      <c r="AD257" s="4">
        <f>IF(AA257&gt;AB257,1,0)</f>
        <v>1</v>
      </c>
    </row>
    <row r="258" spans="1:30" x14ac:dyDescent="0.25">
      <c r="A258" s="4" t="s">
        <v>300</v>
      </c>
      <c r="B258" s="4" t="s">
        <v>242</v>
      </c>
      <c r="C258" s="4">
        <v>0</v>
      </c>
      <c r="D258" s="4">
        <v>5</v>
      </c>
      <c r="E258" s="4">
        <v>6</v>
      </c>
      <c r="F258" s="4">
        <v>4</v>
      </c>
      <c r="G258" s="4">
        <v>4</v>
      </c>
      <c r="H258" s="4">
        <v>5</v>
      </c>
      <c r="I258" s="4">
        <v>70</v>
      </c>
      <c r="J258" s="4">
        <v>42</v>
      </c>
      <c r="K258" s="4">
        <v>47</v>
      </c>
      <c r="L258" s="4">
        <v>24</v>
      </c>
      <c r="M258" s="4">
        <v>40</v>
      </c>
      <c r="N258" s="4">
        <f>AVERAGE(E258:H258)</f>
        <v>4.75</v>
      </c>
      <c r="O258" s="4">
        <f>IF(E258=2,0,IF(E258=3,4,IF(E258=4,6,IF(E258=5,8,IF(E258=6,10,0)))))</f>
        <v>10</v>
      </c>
      <c r="P258" s="4">
        <f>IF(F258=2,0,IF(F258=3,4,IF(F258=4,6,IF(F258=5,8,IF(F258=6,10,0)))))</f>
        <v>6</v>
      </c>
      <c r="Q258" s="4">
        <f>IF(G258=2,0,IF(G258=3,4,IF(G258=4,6,IF(G258=5,8,IF(G258=6,10,0)))))</f>
        <v>6</v>
      </c>
      <c r="R258" s="4">
        <f>IF(H258=2,0,IF(H258=3,4,IF(H258=4,6,IF(H258=5,8,IF(H258=6,10,0)))))</f>
        <v>8</v>
      </c>
      <c r="S258" s="4">
        <f>AA258+AB258</f>
        <v>52.3</v>
      </c>
      <c r="T258" s="4">
        <f>IF(S257=S258,T257+1,0)</f>
        <v>3</v>
      </c>
      <c r="U258" s="4">
        <f>IF(I258=100,1,0)</f>
        <v>0</v>
      </c>
      <c r="V258" s="4">
        <f>IF(J258=100,1,0)</f>
        <v>0</v>
      </c>
      <c r="W258" s="4">
        <f>IF(K258=100,1,0)</f>
        <v>0</v>
      </c>
      <c r="X258" s="4">
        <f>IF(L258=100,1,0)</f>
        <v>0</v>
      </c>
      <c r="Y258" s="4">
        <f>IF(M258=100,1,0)</f>
        <v>0</v>
      </c>
      <c r="Z258" s="4">
        <f>IF(SUM(U258:Y258)&gt;=3,1,0)</f>
        <v>0</v>
      </c>
      <c r="AA258" s="4">
        <f>SUM(C258,O258:R258,AC258)</f>
        <v>30</v>
      </c>
      <c r="AB258" s="4">
        <f>I258/10+J258/10+K258/10+L258/10+M258/10</f>
        <v>22.299999999999997</v>
      </c>
      <c r="AC258" s="4">
        <f>IF(D258=6,2,0)</f>
        <v>0</v>
      </c>
      <c r="AD258" s="4">
        <f>IF(AA258&gt;AB258,1,0)</f>
        <v>1</v>
      </c>
    </row>
    <row r="259" spans="1:30" x14ac:dyDescent="0.25">
      <c r="A259" s="4" t="s">
        <v>512</v>
      </c>
      <c r="B259" s="4" t="s">
        <v>311</v>
      </c>
      <c r="C259" s="4">
        <v>3</v>
      </c>
      <c r="D259" s="4">
        <v>5</v>
      </c>
      <c r="E259" s="4">
        <v>2</v>
      </c>
      <c r="F259" s="4">
        <v>4</v>
      </c>
      <c r="G259" s="4">
        <v>5</v>
      </c>
      <c r="H259" s="4">
        <v>4</v>
      </c>
      <c r="I259" s="4">
        <v>48</v>
      </c>
      <c r="J259" s="4">
        <v>100</v>
      </c>
      <c r="K259" s="4">
        <v>7</v>
      </c>
      <c r="L259" s="4">
        <v>64</v>
      </c>
      <c r="M259" s="4">
        <v>74</v>
      </c>
      <c r="N259" s="4">
        <f>AVERAGE(E259:H259)</f>
        <v>3.75</v>
      </c>
      <c r="O259" s="4">
        <f>IF(E259=2,0,IF(E259=3,4,IF(E259=4,6,IF(E259=5,8,IF(E259=6,10,0)))))</f>
        <v>0</v>
      </c>
      <c r="P259" s="4">
        <f>IF(F259=2,0,IF(F259=3,4,IF(F259=4,6,IF(F259=5,8,IF(F259=6,10,0)))))</f>
        <v>6</v>
      </c>
      <c r="Q259" s="4">
        <f>IF(G259=2,0,IF(G259=3,4,IF(G259=4,6,IF(G259=5,8,IF(G259=6,10,0)))))</f>
        <v>8</v>
      </c>
      <c r="R259" s="4">
        <f>IF(H259=2,0,IF(H259=3,4,IF(H259=4,6,IF(H259=5,8,IF(H259=6,10,0)))))</f>
        <v>6</v>
      </c>
      <c r="S259" s="4">
        <f>AA259+AB259</f>
        <v>52.3</v>
      </c>
      <c r="T259" s="4">
        <f>IF(S258=S259,T258+1,0)</f>
        <v>4</v>
      </c>
      <c r="U259" s="4">
        <f>IF(I259=100,1,0)</f>
        <v>0</v>
      </c>
      <c r="V259" s="4">
        <f>IF(J259=100,1,0)</f>
        <v>1</v>
      </c>
      <c r="W259" s="4">
        <f>IF(K259=100,1,0)</f>
        <v>0</v>
      </c>
      <c r="X259" s="4">
        <f>IF(L259=100,1,0)</f>
        <v>0</v>
      </c>
      <c r="Y259" s="4">
        <f>IF(M259=100,1,0)</f>
        <v>0</v>
      </c>
      <c r="Z259" s="4">
        <f>IF(SUM(U259:Y259)&gt;=3,1,0)</f>
        <v>0</v>
      </c>
      <c r="AA259" s="4">
        <f>SUM(C259,O259:R259,AC259)</f>
        <v>23</v>
      </c>
      <c r="AB259" s="4">
        <f>I259/10+J259/10+K259/10+L259/10+M259/10</f>
        <v>29.299999999999997</v>
      </c>
      <c r="AC259" s="4">
        <f>IF(D259=6,2,0)</f>
        <v>0</v>
      </c>
      <c r="AD259" s="4">
        <f>IF(AA259&gt;AB259,1,0)</f>
        <v>0</v>
      </c>
    </row>
    <row r="260" spans="1:30" x14ac:dyDescent="0.25">
      <c r="A260" s="4" t="s">
        <v>654</v>
      </c>
      <c r="B260" s="4" t="s">
        <v>340</v>
      </c>
      <c r="C260" s="4">
        <v>5</v>
      </c>
      <c r="D260" s="4">
        <v>2</v>
      </c>
      <c r="E260" s="4">
        <v>3</v>
      </c>
      <c r="F260" s="4">
        <v>3</v>
      </c>
      <c r="G260" s="4">
        <v>6</v>
      </c>
      <c r="H260" s="4">
        <v>3</v>
      </c>
      <c r="I260" s="4">
        <v>79</v>
      </c>
      <c r="J260" s="4">
        <v>21</v>
      </c>
      <c r="K260" s="4">
        <v>41</v>
      </c>
      <c r="L260" s="4">
        <v>39</v>
      </c>
      <c r="M260" s="4">
        <v>74</v>
      </c>
      <c r="N260" s="4">
        <f>AVERAGE(E260:H260)</f>
        <v>3.75</v>
      </c>
      <c r="O260" s="4">
        <f>IF(E260=2,0,IF(E260=3,4,IF(E260=4,6,IF(E260=5,8,IF(E260=6,10,0)))))</f>
        <v>4</v>
      </c>
      <c r="P260" s="4">
        <f>IF(F260=2,0,IF(F260=3,4,IF(F260=4,6,IF(F260=5,8,IF(F260=6,10,0)))))</f>
        <v>4</v>
      </c>
      <c r="Q260" s="4">
        <f>IF(G260=2,0,IF(G260=3,4,IF(G260=4,6,IF(G260=5,8,IF(G260=6,10,0)))))</f>
        <v>10</v>
      </c>
      <c r="R260" s="4">
        <f>IF(H260=2,0,IF(H260=3,4,IF(H260=4,6,IF(H260=5,8,IF(H260=6,10,0)))))</f>
        <v>4</v>
      </c>
      <c r="S260" s="4">
        <f>AA260+AB260</f>
        <v>52.4</v>
      </c>
      <c r="T260" s="4">
        <f>IF(S259=S260,T259+1,0)</f>
        <v>0</v>
      </c>
      <c r="U260" s="4">
        <f>IF(I260=100,1,0)</f>
        <v>0</v>
      </c>
      <c r="V260" s="4">
        <f>IF(J260=100,1,0)</f>
        <v>0</v>
      </c>
      <c r="W260" s="4">
        <f>IF(K260=100,1,0)</f>
        <v>0</v>
      </c>
      <c r="X260" s="4">
        <f>IF(L260=100,1,0)</f>
        <v>0</v>
      </c>
      <c r="Y260" s="4">
        <f>IF(M260=100,1,0)</f>
        <v>0</v>
      </c>
      <c r="Z260" s="4">
        <f>IF(SUM(U260:Y260)&gt;=3,1,0)</f>
        <v>0</v>
      </c>
      <c r="AA260" s="4">
        <f>SUM(C260,O260:R260,AC260)</f>
        <v>27</v>
      </c>
      <c r="AB260" s="4">
        <f>I260/10+J260/10+K260/10+L260/10+M260/10</f>
        <v>25.4</v>
      </c>
      <c r="AC260" s="4">
        <f>IF(D260=6,2,0)</f>
        <v>0</v>
      </c>
      <c r="AD260" s="4">
        <f>IF(AA260&gt;AB260,1,0)</f>
        <v>1</v>
      </c>
    </row>
    <row r="261" spans="1:30" x14ac:dyDescent="0.25">
      <c r="A261" s="4" t="s">
        <v>453</v>
      </c>
      <c r="B261" s="4" t="s">
        <v>130</v>
      </c>
      <c r="C261" s="4">
        <v>6</v>
      </c>
      <c r="D261" s="4">
        <v>4</v>
      </c>
      <c r="E261" s="4">
        <v>4</v>
      </c>
      <c r="F261" s="4">
        <v>5</v>
      </c>
      <c r="G261" s="4">
        <v>2</v>
      </c>
      <c r="H261" s="4">
        <v>4</v>
      </c>
      <c r="I261" s="4">
        <v>41</v>
      </c>
      <c r="J261" s="4">
        <v>62</v>
      </c>
      <c r="K261" s="4">
        <v>60</v>
      </c>
      <c r="L261" s="4">
        <v>18</v>
      </c>
      <c r="M261" s="4">
        <v>83</v>
      </c>
      <c r="N261" s="4">
        <f>AVERAGE(E261:H261)</f>
        <v>3.75</v>
      </c>
      <c r="O261" s="4">
        <f>IF(E261=2,0,IF(E261=3,4,IF(E261=4,6,IF(E261=5,8,IF(E261=6,10,0)))))</f>
        <v>6</v>
      </c>
      <c r="P261" s="4">
        <f>IF(F261=2,0,IF(F261=3,4,IF(F261=4,6,IF(F261=5,8,IF(F261=6,10,0)))))</f>
        <v>8</v>
      </c>
      <c r="Q261" s="4">
        <f>IF(G261=2,0,IF(G261=3,4,IF(G261=4,6,IF(G261=5,8,IF(G261=6,10,0)))))</f>
        <v>0</v>
      </c>
      <c r="R261" s="4">
        <f>IF(H261=2,0,IF(H261=3,4,IF(H261=4,6,IF(H261=5,8,IF(H261=6,10,0)))))</f>
        <v>6</v>
      </c>
      <c r="S261" s="4">
        <f>AA261+AB261</f>
        <v>52.400000000000006</v>
      </c>
      <c r="T261" s="4">
        <f>IF(S260=S261,T260+1,0)</f>
        <v>1</v>
      </c>
      <c r="U261" s="4">
        <f>IF(I261=100,1,0)</f>
        <v>0</v>
      </c>
      <c r="V261" s="4">
        <f>IF(J261=100,1,0)</f>
        <v>0</v>
      </c>
      <c r="W261" s="4">
        <f>IF(K261=100,1,0)</f>
        <v>0</v>
      </c>
      <c r="X261" s="4">
        <f>IF(L261=100,1,0)</f>
        <v>0</v>
      </c>
      <c r="Y261" s="4">
        <f>IF(M261=100,1,0)</f>
        <v>0</v>
      </c>
      <c r="Z261" s="4">
        <f>IF(SUM(U261:Y261)&gt;=3,1,0)</f>
        <v>0</v>
      </c>
      <c r="AA261" s="4">
        <f>SUM(C261,O261:R261,AC261)</f>
        <v>26</v>
      </c>
      <c r="AB261" s="4">
        <f>I261/10+J261/10+K261/10+L261/10+M261/10</f>
        <v>26.400000000000002</v>
      </c>
      <c r="AC261" s="4">
        <f>IF(D261=6,2,0)</f>
        <v>0</v>
      </c>
      <c r="AD261" s="4">
        <f>IF(AA261&gt;AB261,1,0)</f>
        <v>0</v>
      </c>
    </row>
    <row r="262" spans="1:30" x14ac:dyDescent="0.25">
      <c r="A262" s="4" t="s">
        <v>172</v>
      </c>
      <c r="B262" s="4" t="s">
        <v>130</v>
      </c>
      <c r="C262" s="4">
        <v>6</v>
      </c>
      <c r="D262" s="4">
        <v>2</v>
      </c>
      <c r="E262" s="4">
        <v>3</v>
      </c>
      <c r="F262" s="4">
        <v>2</v>
      </c>
      <c r="G262" s="4">
        <v>3</v>
      </c>
      <c r="H262" s="4">
        <v>6</v>
      </c>
      <c r="I262" s="4">
        <v>67</v>
      </c>
      <c r="J262" s="4">
        <v>74</v>
      </c>
      <c r="K262" s="4">
        <v>49</v>
      </c>
      <c r="L262" s="4">
        <v>43</v>
      </c>
      <c r="M262" s="4">
        <v>52</v>
      </c>
      <c r="N262" s="4">
        <f>AVERAGE(E262:H262)</f>
        <v>3.5</v>
      </c>
      <c r="O262" s="4">
        <f>IF(E262=2,0,IF(E262=3,4,IF(E262=4,6,IF(E262=5,8,IF(E262=6,10,0)))))</f>
        <v>4</v>
      </c>
      <c r="P262" s="4">
        <f>IF(F262=2,0,IF(F262=3,4,IF(F262=4,6,IF(F262=5,8,IF(F262=6,10,0)))))</f>
        <v>0</v>
      </c>
      <c r="Q262" s="4">
        <f>IF(G262=2,0,IF(G262=3,4,IF(G262=4,6,IF(G262=5,8,IF(G262=6,10,0)))))</f>
        <v>4</v>
      </c>
      <c r="R262" s="4">
        <f>IF(H262=2,0,IF(H262=3,4,IF(H262=4,6,IF(H262=5,8,IF(H262=6,10,0)))))</f>
        <v>10</v>
      </c>
      <c r="S262" s="4">
        <f>AA262+AB262</f>
        <v>52.5</v>
      </c>
      <c r="T262" s="4">
        <f>IF(S261=S262,T261+1,0)</f>
        <v>0</v>
      </c>
      <c r="U262" s="4">
        <f>IF(I262=100,1,0)</f>
        <v>0</v>
      </c>
      <c r="V262" s="4">
        <f>IF(J262=100,1,0)</f>
        <v>0</v>
      </c>
      <c r="W262" s="4">
        <f>IF(K262=100,1,0)</f>
        <v>0</v>
      </c>
      <c r="X262" s="4">
        <f>IF(L262=100,1,0)</f>
        <v>0</v>
      </c>
      <c r="Y262" s="4">
        <f>IF(M262=100,1,0)</f>
        <v>0</v>
      </c>
      <c r="Z262" s="4">
        <f>IF(SUM(U262:Y262)&gt;=3,1,0)</f>
        <v>0</v>
      </c>
      <c r="AA262" s="4">
        <f>SUM(C262,O262:R262,AC262)</f>
        <v>24</v>
      </c>
      <c r="AB262" s="4">
        <f>I262/10+J262/10+K262/10+L262/10+M262/10</f>
        <v>28.5</v>
      </c>
      <c r="AC262" s="4">
        <f>IF(D262=6,2,0)</f>
        <v>0</v>
      </c>
      <c r="AD262" s="4">
        <f>IF(AA262&gt;AB262,1,0)</f>
        <v>0</v>
      </c>
    </row>
    <row r="263" spans="1:30" x14ac:dyDescent="0.25">
      <c r="A263" s="4" t="s">
        <v>24</v>
      </c>
      <c r="B263" s="4" t="s">
        <v>23</v>
      </c>
      <c r="C263" s="4">
        <v>8</v>
      </c>
      <c r="D263" s="4">
        <v>6</v>
      </c>
      <c r="E263" s="4">
        <v>6</v>
      </c>
      <c r="F263" s="4">
        <v>5</v>
      </c>
      <c r="G263" s="4">
        <v>5</v>
      </c>
      <c r="H263" s="4">
        <v>2</v>
      </c>
      <c r="I263" s="4">
        <v>75</v>
      </c>
      <c r="J263" s="4">
        <v>25</v>
      </c>
      <c r="K263" s="4">
        <v>5</v>
      </c>
      <c r="L263" s="4">
        <v>3</v>
      </c>
      <c r="M263" s="4">
        <v>58</v>
      </c>
      <c r="N263" s="4">
        <f>AVERAGE(E263:H263)</f>
        <v>4.5</v>
      </c>
      <c r="O263" s="4">
        <f>IF(E263=2,0,IF(E263=3,4,IF(E263=4,6,IF(E263=5,8,IF(E263=6,10,0)))))</f>
        <v>10</v>
      </c>
      <c r="P263" s="4">
        <f>IF(F263=2,0,IF(F263=3,4,IF(F263=4,6,IF(F263=5,8,IF(F263=6,10,0)))))</f>
        <v>8</v>
      </c>
      <c r="Q263" s="4">
        <f>IF(G263=2,0,IF(G263=3,4,IF(G263=4,6,IF(G263=5,8,IF(G263=6,10,0)))))</f>
        <v>8</v>
      </c>
      <c r="R263" s="4">
        <f>IF(H263=2,0,IF(H263=3,4,IF(H263=4,6,IF(H263=5,8,IF(H263=6,10,0)))))</f>
        <v>0</v>
      </c>
      <c r="S263" s="4">
        <f>AA263+AB263</f>
        <v>52.6</v>
      </c>
      <c r="T263" s="4">
        <f>IF(S262=S263,T262+1,0)</f>
        <v>0</v>
      </c>
      <c r="U263" s="4">
        <f>IF(I263=100,1,0)</f>
        <v>0</v>
      </c>
      <c r="V263" s="4">
        <f>IF(J263=100,1,0)</f>
        <v>0</v>
      </c>
      <c r="W263" s="4">
        <f>IF(K263=100,1,0)</f>
        <v>0</v>
      </c>
      <c r="X263" s="4">
        <f>IF(L263=100,1,0)</f>
        <v>0</v>
      </c>
      <c r="Y263" s="4">
        <f>IF(M263=100,1,0)</f>
        <v>0</v>
      </c>
      <c r="Z263" s="4">
        <f>IF(SUM(U263:Y263)&gt;=3,1,0)</f>
        <v>0</v>
      </c>
      <c r="AA263" s="4">
        <f>SUM(C263,O263:R263,AC263)</f>
        <v>36</v>
      </c>
      <c r="AB263" s="4">
        <f>I263/10+J263/10+K263/10+L263/10+M263/10</f>
        <v>16.600000000000001</v>
      </c>
      <c r="AC263" s="4">
        <f>IF(D263=6,2,0)</f>
        <v>2</v>
      </c>
      <c r="AD263" s="4">
        <f>IF(AA263&gt;AB263,1,0)</f>
        <v>1</v>
      </c>
    </row>
    <row r="264" spans="1:30" x14ac:dyDescent="0.25">
      <c r="A264" s="4" t="s">
        <v>375</v>
      </c>
      <c r="B264" s="4" t="s">
        <v>205</v>
      </c>
      <c r="C264" s="4">
        <v>6</v>
      </c>
      <c r="D264" s="4">
        <v>6</v>
      </c>
      <c r="E264" s="4">
        <v>3</v>
      </c>
      <c r="F264" s="4">
        <v>6</v>
      </c>
      <c r="G264" s="4">
        <v>6</v>
      </c>
      <c r="H264" s="4">
        <v>2</v>
      </c>
      <c r="I264" s="4">
        <v>1</v>
      </c>
      <c r="J264" s="4">
        <v>34</v>
      </c>
      <c r="K264" s="4">
        <v>76</v>
      </c>
      <c r="L264" s="4">
        <v>39</v>
      </c>
      <c r="M264" s="4">
        <v>56</v>
      </c>
      <c r="N264" s="4">
        <f>AVERAGE(E264:H264)</f>
        <v>4.25</v>
      </c>
      <c r="O264" s="4">
        <f>IF(E264=2,0,IF(E264=3,4,IF(E264=4,6,IF(E264=5,8,IF(E264=6,10,0)))))</f>
        <v>4</v>
      </c>
      <c r="P264" s="4">
        <f>IF(F264=2,0,IF(F264=3,4,IF(F264=4,6,IF(F264=5,8,IF(F264=6,10,0)))))</f>
        <v>10</v>
      </c>
      <c r="Q264" s="4">
        <f>IF(G264=2,0,IF(G264=3,4,IF(G264=4,6,IF(G264=5,8,IF(G264=6,10,0)))))</f>
        <v>10</v>
      </c>
      <c r="R264" s="4">
        <f>IF(H264=2,0,IF(H264=3,4,IF(H264=4,6,IF(H264=5,8,IF(H264=6,10,0)))))</f>
        <v>0</v>
      </c>
      <c r="S264" s="4">
        <f>AA264+AB264</f>
        <v>52.6</v>
      </c>
      <c r="T264" s="4">
        <f>IF(S263=S264,T263+1,0)</f>
        <v>1</v>
      </c>
      <c r="U264" s="4">
        <f>IF(I264=100,1,0)</f>
        <v>0</v>
      </c>
      <c r="V264" s="4">
        <f>IF(J264=100,1,0)</f>
        <v>0</v>
      </c>
      <c r="W264" s="4">
        <f>IF(K264=100,1,0)</f>
        <v>0</v>
      </c>
      <c r="X264" s="4">
        <f>IF(L264=100,1,0)</f>
        <v>0</v>
      </c>
      <c r="Y264" s="4">
        <f>IF(M264=100,1,0)</f>
        <v>0</v>
      </c>
      <c r="Z264" s="4">
        <f>IF(SUM(U264:Y264)&gt;=3,1,0)</f>
        <v>0</v>
      </c>
      <c r="AA264" s="4">
        <f>SUM(C264,O264:R264,AC264)</f>
        <v>32</v>
      </c>
      <c r="AB264" s="4">
        <f>I264/10+J264/10+K264/10+L264/10+M264/10</f>
        <v>20.6</v>
      </c>
      <c r="AC264" s="4">
        <f>IF(D264=6,2,0)</f>
        <v>2</v>
      </c>
      <c r="AD264" s="4">
        <f>IF(AA264&gt;AB264,1,0)</f>
        <v>1</v>
      </c>
    </row>
    <row r="265" spans="1:30" x14ac:dyDescent="0.25">
      <c r="A265" s="4" t="s">
        <v>609</v>
      </c>
      <c r="B265" s="4" t="s">
        <v>242</v>
      </c>
      <c r="C265" s="4">
        <v>3</v>
      </c>
      <c r="D265" s="4">
        <v>2</v>
      </c>
      <c r="E265" s="4">
        <v>4</v>
      </c>
      <c r="F265" s="4">
        <v>5</v>
      </c>
      <c r="G265" s="4">
        <v>2</v>
      </c>
      <c r="H265" s="4">
        <v>5</v>
      </c>
      <c r="I265" s="4">
        <v>12</v>
      </c>
      <c r="J265" s="4">
        <v>96</v>
      </c>
      <c r="K265" s="4">
        <v>66</v>
      </c>
      <c r="L265" s="4">
        <v>17</v>
      </c>
      <c r="M265" s="4">
        <v>86</v>
      </c>
      <c r="N265" s="4">
        <f>AVERAGE(E265:H265)</f>
        <v>4</v>
      </c>
      <c r="O265" s="4">
        <f>IF(E265=2,0,IF(E265=3,4,IF(E265=4,6,IF(E265=5,8,IF(E265=6,10,0)))))</f>
        <v>6</v>
      </c>
      <c r="P265" s="4">
        <f>IF(F265=2,0,IF(F265=3,4,IF(F265=4,6,IF(F265=5,8,IF(F265=6,10,0)))))</f>
        <v>8</v>
      </c>
      <c r="Q265" s="4">
        <f>IF(G265=2,0,IF(G265=3,4,IF(G265=4,6,IF(G265=5,8,IF(G265=6,10,0)))))</f>
        <v>0</v>
      </c>
      <c r="R265" s="4">
        <f>IF(H265=2,0,IF(H265=3,4,IF(H265=4,6,IF(H265=5,8,IF(H265=6,10,0)))))</f>
        <v>8</v>
      </c>
      <c r="S265" s="4">
        <f>AA265+AB265</f>
        <v>52.699999999999996</v>
      </c>
      <c r="T265" s="4">
        <f>IF(S264=S265,T264+1,0)</f>
        <v>0</v>
      </c>
      <c r="U265" s="4">
        <f>IF(I265=100,1,0)</f>
        <v>0</v>
      </c>
      <c r="V265" s="4">
        <f>IF(J265=100,1,0)</f>
        <v>0</v>
      </c>
      <c r="W265" s="4">
        <f>IF(K265=100,1,0)</f>
        <v>0</v>
      </c>
      <c r="X265" s="4">
        <f>IF(L265=100,1,0)</f>
        <v>0</v>
      </c>
      <c r="Y265" s="4">
        <f>IF(M265=100,1,0)</f>
        <v>0</v>
      </c>
      <c r="Z265" s="4">
        <f>IF(SUM(U265:Y265)&gt;=3,1,0)</f>
        <v>0</v>
      </c>
      <c r="AA265" s="4">
        <f>SUM(C265,O265:R265,AC265)</f>
        <v>25</v>
      </c>
      <c r="AB265" s="4">
        <f>I265/10+J265/10+K265/10+L265/10+M265/10</f>
        <v>27.699999999999996</v>
      </c>
      <c r="AC265" s="4">
        <f>IF(D265=6,2,0)</f>
        <v>0</v>
      </c>
      <c r="AD265" s="4">
        <f>IF(AA265&gt;AB265,1,0)</f>
        <v>0</v>
      </c>
    </row>
    <row r="266" spans="1:30" x14ac:dyDescent="0.25">
      <c r="A266" s="4" t="s">
        <v>212</v>
      </c>
      <c r="B266" s="4" t="s">
        <v>101</v>
      </c>
      <c r="C266" s="4">
        <v>4</v>
      </c>
      <c r="D266" s="4">
        <v>6</v>
      </c>
      <c r="E266" s="4">
        <v>5</v>
      </c>
      <c r="F266" s="4">
        <v>3</v>
      </c>
      <c r="G266" s="4">
        <v>4</v>
      </c>
      <c r="H266" s="4">
        <v>4</v>
      </c>
      <c r="I266" s="4">
        <v>43</v>
      </c>
      <c r="J266" s="4">
        <v>49</v>
      </c>
      <c r="K266" s="4">
        <v>12</v>
      </c>
      <c r="L266" s="4">
        <v>36</v>
      </c>
      <c r="M266" s="4">
        <v>87</v>
      </c>
      <c r="N266" s="4">
        <f>AVERAGE(E266:H266)</f>
        <v>4</v>
      </c>
      <c r="O266" s="4">
        <f>IF(E266=2,0,IF(E266=3,4,IF(E266=4,6,IF(E266=5,8,IF(E266=6,10,0)))))</f>
        <v>8</v>
      </c>
      <c r="P266" s="4">
        <f>IF(F266=2,0,IF(F266=3,4,IF(F266=4,6,IF(F266=5,8,IF(F266=6,10,0)))))</f>
        <v>4</v>
      </c>
      <c r="Q266" s="4">
        <f>IF(G266=2,0,IF(G266=3,4,IF(G266=4,6,IF(G266=5,8,IF(G266=6,10,0)))))</f>
        <v>6</v>
      </c>
      <c r="R266" s="4">
        <f>IF(H266=2,0,IF(H266=3,4,IF(H266=4,6,IF(H266=5,8,IF(H266=6,10,0)))))</f>
        <v>6</v>
      </c>
      <c r="S266" s="4">
        <f>AA266+AB266</f>
        <v>52.699999999999996</v>
      </c>
      <c r="T266" s="4">
        <f>IF(S265=S266,T265+1,0)</f>
        <v>1</v>
      </c>
      <c r="U266" s="4">
        <f>IF(I266=100,1,0)</f>
        <v>0</v>
      </c>
      <c r="V266" s="4">
        <f>IF(J266=100,1,0)</f>
        <v>0</v>
      </c>
      <c r="W266" s="4">
        <f>IF(K266=100,1,0)</f>
        <v>0</v>
      </c>
      <c r="X266" s="4">
        <f>IF(L266=100,1,0)</f>
        <v>0</v>
      </c>
      <c r="Y266" s="4">
        <f>IF(M266=100,1,0)</f>
        <v>0</v>
      </c>
      <c r="Z266" s="4">
        <f>IF(SUM(U266:Y266)&gt;=3,1,0)</f>
        <v>0</v>
      </c>
      <c r="AA266" s="4">
        <f>SUM(C266,O266:R266,AC266)</f>
        <v>30</v>
      </c>
      <c r="AB266" s="4">
        <f>I266/10+J266/10+K266/10+L266/10+M266/10</f>
        <v>22.699999999999996</v>
      </c>
      <c r="AC266" s="4">
        <f>IF(D266=6,2,0)</f>
        <v>2</v>
      </c>
      <c r="AD266" s="4">
        <f>IF(AA266&gt;AB266,1,0)</f>
        <v>1</v>
      </c>
    </row>
    <row r="267" spans="1:30" x14ac:dyDescent="0.25">
      <c r="A267" s="4" t="s">
        <v>140</v>
      </c>
      <c r="B267" s="4" t="s">
        <v>45</v>
      </c>
      <c r="C267" s="4">
        <v>4</v>
      </c>
      <c r="D267" s="4">
        <v>5</v>
      </c>
      <c r="E267" s="4">
        <v>4</v>
      </c>
      <c r="F267" s="4">
        <v>2</v>
      </c>
      <c r="G267" s="4">
        <v>3</v>
      </c>
      <c r="H267" s="4">
        <v>4</v>
      </c>
      <c r="I267" s="4">
        <v>21</v>
      </c>
      <c r="J267" s="4">
        <v>58</v>
      </c>
      <c r="K267" s="4">
        <v>66</v>
      </c>
      <c r="L267" s="4">
        <v>93</v>
      </c>
      <c r="M267" s="4">
        <v>89</v>
      </c>
      <c r="N267" s="4">
        <f>AVERAGE(E267:H267)</f>
        <v>3.25</v>
      </c>
      <c r="O267" s="4">
        <f>IF(E267=2,0,IF(E267=3,4,IF(E267=4,6,IF(E267=5,8,IF(E267=6,10,0)))))</f>
        <v>6</v>
      </c>
      <c r="P267" s="4">
        <f>IF(F267=2,0,IF(F267=3,4,IF(F267=4,6,IF(F267=5,8,IF(F267=6,10,0)))))</f>
        <v>0</v>
      </c>
      <c r="Q267" s="4">
        <f>IF(G267=2,0,IF(G267=3,4,IF(G267=4,6,IF(G267=5,8,IF(G267=6,10,0)))))</f>
        <v>4</v>
      </c>
      <c r="R267" s="4">
        <f>IF(H267=2,0,IF(H267=3,4,IF(H267=4,6,IF(H267=5,8,IF(H267=6,10,0)))))</f>
        <v>6</v>
      </c>
      <c r="S267" s="4">
        <f>AA267+AB267</f>
        <v>52.7</v>
      </c>
      <c r="T267" s="4">
        <f>IF(S266=S267,T266+1,0)</f>
        <v>2</v>
      </c>
      <c r="U267" s="4">
        <f>IF(I267=100,1,0)</f>
        <v>0</v>
      </c>
      <c r="V267" s="4">
        <f>IF(J267=100,1,0)</f>
        <v>0</v>
      </c>
      <c r="W267" s="4">
        <f>IF(K267=100,1,0)</f>
        <v>0</v>
      </c>
      <c r="X267" s="4">
        <f>IF(L267=100,1,0)</f>
        <v>0</v>
      </c>
      <c r="Y267" s="4">
        <f>IF(M267=100,1,0)</f>
        <v>0</v>
      </c>
      <c r="Z267" s="4">
        <f>IF(SUM(U267:Y267)&gt;=3,1,0)</f>
        <v>0</v>
      </c>
      <c r="AA267" s="4">
        <f>SUM(C267,O267:R267,AC267)</f>
        <v>20</v>
      </c>
      <c r="AB267" s="4">
        <f>I267/10+J267/10+K267/10+L267/10+M267/10</f>
        <v>32.700000000000003</v>
      </c>
      <c r="AC267" s="4">
        <f>IF(D267=6,2,0)</f>
        <v>0</v>
      </c>
      <c r="AD267" s="4">
        <f>IF(AA267&gt;AB267,1,0)</f>
        <v>0</v>
      </c>
    </row>
    <row r="268" spans="1:30" x14ac:dyDescent="0.25">
      <c r="A268" s="4" t="s">
        <v>173</v>
      </c>
      <c r="B268" s="4" t="s">
        <v>174</v>
      </c>
      <c r="C268" s="4">
        <v>8</v>
      </c>
      <c r="D268" s="4">
        <v>3</v>
      </c>
      <c r="E268" s="4">
        <v>2</v>
      </c>
      <c r="F268" s="4">
        <v>6</v>
      </c>
      <c r="G268" s="4">
        <v>5</v>
      </c>
      <c r="H268" s="4">
        <v>3</v>
      </c>
      <c r="I268" s="4">
        <v>41</v>
      </c>
      <c r="J268" s="4">
        <v>29</v>
      </c>
      <c r="K268" s="4">
        <v>52</v>
      </c>
      <c r="L268" s="4">
        <v>81</v>
      </c>
      <c r="M268" s="4">
        <v>26</v>
      </c>
      <c r="N268" s="4">
        <f>AVERAGE(E268:H268)</f>
        <v>4</v>
      </c>
      <c r="O268" s="4">
        <f>IF(E268=2,0,IF(E268=3,4,IF(E268=4,6,IF(E268=5,8,IF(E268=6,10,0)))))</f>
        <v>0</v>
      </c>
      <c r="P268" s="4">
        <f>IF(F268=2,0,IF(F268=3,4,IF(F268=4,6,IF(F268=5,8,IF(F268=6,10,0)))))</f>
        <v>10</v>
      </c>
      <c r="Q268" s="4">
        <f>IF(G268=2,0,IF(G268=3,4,IF(G268=4,6,IF(G268=5,8,IF(G268=6,10,0)))))</f>
        <v>8</v>
      </c>
      <c r="R268" s="4">
        <f>IF(H268=2,0,IF(H268=3,4,IF(H268=4,6,IF(H268=5,8,IF(H268=6,10,0)))))</f>
        <v>4</v>
      </c>
      <c r="S268" s="4">
        <f>AA268+AB268</f>
        <v>52.9</v>
      </c>
      <c r="T268" s="4">
        <f>IF(S267=S268,T267+1,0)</f>
        <v>0</v>
      </c>
      <c r="U268" s="4">
        <f>IF(I268=100,1,0)</f>
        <v>0</v>
      </c>
      <c r="V268" s="4">
        <f>IF(J268=100,1,0)</f>
        <v>0</v>
      </c>
      <c r="W268" s="4">
        <f>IF(K268=100,1,0)</f>
        <v>0</v>
      </c>
      <c r="X268" s="4">
        <f>IF(L268=100,1,0)</f>
        <v>0</v>
      </c>
      <c r="Y268" s="4">
        <f>IF(M268=100,1,0)</f>
        <v>0</v>
      </c>
      <c r="Z268" s="4">
        <f>IF(SUM(U268:Y268)&gt;=3,1,0)</f>
        <v>0</v>
      </c>
      <c r="AA268" s="4">
        <f>SUM(C268,O268:R268,AC268)</f>
        <v>30</v>
      </c>
      <c r="AB268" s="4">
        <f>I268/10+J268/10+K268/10+L268/10+M268/10</f>
        <v>22.9</v>
      </c>
      <c r="AC268" s="4">
        <f>IF(D268=6,2,0)</f>
        <v>0</v>
      </c>
      <c r="AD268" s="4">
        <f>IF(AA268&gt;AB268,1,0)</f>
        <v>1</v>
      </c>
    </row>
    <row r="269" spans="1:30" x14ac:dyDescent="0.25">
      <c r="A269" s="4" t="s">
        <v>114</v>
      </c>
      <c r="B269" s="4" t="s">
        <v>101</v>
      </c>
      <c r="C269" s="4">
        <v>1</v>
      </c>
      <c r="D269" s="4">
        <v>4</v>
      </c>
      <c r="E269" s="4">
        <v>6</v>
      </c>
      <c r="F269" s="4">
        <v>3</v>
      </c>
      <c r="G269" s="4">
        <v>4</v>
      </c>
      <c r="H269" s="4">
        <v>2</v>
      </c>
      <c r="I269" s="4">
        <v>70</v>
      </c>
      <c r="J269" s="4">
        <v>39</v>
      </c>
      <c r="K269" s="4">
        <v>65</v>
      </c>
      <c r="L269" s="4">
        <v>57</v>
      </c>
      <c r="M269" s="4">
        <v>90</v>
      </c>
      <c r="N269" s="4">
        <f>AVERAGE(E269:H269)</f>
        <v>3.75</v>
      </c>
      <c r="O269" s="4">
        <f>IF(E269=2,0,IF(E269=3,4,IF(E269=4,6,IF(E269=5,8,IF(E269=6,10,0)))))</f>
        <v>10</v>
      </c>
      <c r="P269" s="4">
        <f>IF(F269=2,0,IF(F269=3,4,IF(F269=4,6,IF(F269=5,8,IF(F269=6,10,0)))))</f>
        <v>4</v>
      </c>
      <c r="Q269" s="4">
        <f>IF(G269=2,0,IF(G269=3,4,IF(G269=4,6,IF(G269=5,8,IF(G269=6,10,0)))))</f>
        <v>6</v>
      </c>
      <c r="R269" s="4">
        <f>IF(H269=2,0,IF(H269=3,4,IF(H269=4,6,IF(H269=5,8,IF(H269=6,10,0)))))</f>
        <v>0</v>
      </c>
      <c r="S269" s="4">
        <f>AA269+AB269</f>
        <v>53.099999999999994</v>
      </c>
      <c r="T269" s="4">
        <f>IF(S268=S269,T268+1,0)</f>
        <v>0</v>
      </c>
      <c r="U269" s="4">
        <f>IF(I269=100,1,0)</f>
        <v>0</v>
      </c>
      <c r="V269" s="4">
        <f>IF(J269=100,1,0)</f>
        <v>0</v>
      </c>
      <c r="W269" s="4">
        <f>IF(K269=100,1,0)</f>
        <v>0</v>
      </c>
      <c r="X269" s="4">
        <f>IF(L269=100,1,0)</f>
        <v>0</v>
      </c>
      <c r="Y269" s="4">
        <f>IF(M269=100,1,0)</f>
        <v>0</v>
      </c>
      <c r="Z269" s="4">
        <f>IF(SUM(U269:Y269)&gt;=3,1,0)</f>
        <v>0</v>
      </c>
      <c r="AA269" s="4">
        <f>SUM(C269,O269:R269,AC269)</f>
        <v>21</v>
      </c>
      <c r="AB269" s="4">
        <f>I269/10+J269/10+K269/10+L269/10+M269/10</f>
        <v>32.099999999999994</v>
      </c>
      <c r="AC269" s="4">
        <f>IF(D269=6,2,0)</f>
        <v>0</v>
      </c>
      <c r="AD269" s="4">
        <f>IF(AA269&gt;AB269,1,0)</f>
        <v>0</v>
      </c>
    </row>
    <row r="270" spans="1:30" x14ac:dyDescent="0.25">
      <c r="A270" s="4" t="s">
        <v>493</v>
      </c>
      <c r="B270" s="4" t="s">
        <v>180</v>
      </c>
      <c r="C270" s="4">
        <v>4</v>
      </c>
      <c r="D270" s="4">
        <v>2</v>
      </c>
      <c r="E270" s="4">
        <v>4</v>
      </c>
      <c r="F270" s="4">
        <v>2</v>
      </c>
      <c r="G270" s="4">
        <v>5</v>
      </c>
      <c r="H270" s="4">
        <v>4</v>
      </c>
      <c r="I270" s="4">
        <v>62</v>
      </c>
      <c r="J270" s="4">
        <v>3</v>
      </c>
      <c r="K270" s="4">
        <v>84</v>
      </c>
      <c r="L270" s="4">
        <v>48</v>
      </c>
      <c r="M270" s="4">
        <v>94</v>
      </c>
      <c r="N270" s="4">
        <f>AVERAGE(E270:H270)</f>
        <v>3.75</v>
      </c>
      <c r="O270" s="4">
        <f>IF(E270=2,0,IF(E270=3,4,IF(E270=4,6,IF(E270=5,8,IF(E270=6,10,0)))))</f>
        <v>6</v>
      </c>
      <c r="P270" s="4">
        <f>IF(F270=2,0,IF(F270=3,4,IF(F270=4,6,IF(F270=5,8,IF(F270=6,10,0)))))</f>
        <v>0</v>
      </c>
      <c r="Q270" s="4">
        <f>IF(G270=2,0,IF(G270=3,4,IF(G270=4,6,IF(G270=5,8,IF(G270=6,10,0)))))</f>
        <v>8</v>
      </c>
      <c r="R270" s="4">
        <f>IF(H270=2,0,IF(H270=3,4,IF(H270=4,6,IF(H270=5,8,IF(H270=6,10,0)))))</f>
        <v>6</v>
      </c>
      <c r="S270" s="4">
        <f>AA270+AB270</f>
        <v>53.1</v>
      </c>
      <c r="T270" s="4">
        <f>IF(S269=S270,T269+1,0)</f>
        <v>1</v>
      </c>
      <c r="U270" s="4">
        <f>IF(I270=100,1,0)</f>
        <v>0</v>
      </c>
      <c r="V270" s="4">
        <f>IF(J270=100,1,0)</f>
        <v>0</v>
      </c>
      <c r="W270" s="4">
        <f>IF(K270=100,1,0)</f>
        <v>0</v>
      </c>
      <c r="X270" s="4">
        <f>IF(L270=100,1,0)</f>
        <v>0</v>
      </c>
      <c r="Y270" s="4">
        <f>IF(M270=100,1,0)</f>
        <v>0</v>
      </c>
      <c r="Z270" s="4">
        <f>IF(SUM(U270:Y270)&gt;=3,1,0)</f>
        <v>0</v>
      </c>
      <c r="AA270" s="4">
        <f>SUM(C270,O270:R270,AC270)</f>
        <v>24</v>
      </c>
      <c r="AB270" s="4">
        <f>I270/10+J270/10+K270/10+L270/10+M270/10</f>
        <v>29.1</v>
      </c>
      <c r="AC270" s="4">
        <f>IF(D270=6,2,0)</f>
        <v>0</v>
      </c>
      <c r="AD270" s="4">
        <f>IF(AA270&gt;AB270,1,0)</f>
        <v>0</v>
      </c>
    </row>
    <row r="271" spans="1:30" x14ac:dyDescent="0.25">
      <c r="A271" s="8" t="s">
        <v>423</v>
      </c>
      <c r="B271" s="8" t="s">
        <v>76</v>
      </c>
      <c r="C271" s="8">
        <v>5</v>
      </c>
      <c r="D271" s="8">
        <v>3</v>
      </c>
      <c r="E271" s="8">
        <v>3</v>
      </c>
      <c r="F271" s="8">
        <v>3</v>
      </c>
      <c r="G271" s="8">
        <v>4</v>
      </c>
      <c r="H271" s="8">
        <v>3</v>
      </c>
      <c r="I271" s="8">
        <v>97</v>
      </c>
      <c r="J271" s="8">
        <v>83</v>
      </c>
      <c r="K271" s="8">
        <v>27</v>
      </c>
      <c r="L271" s="8">
        <v>61</v>
      </c>
      <c r="M271" s="8">
        <v>34</v>
      </c>
      <c r="N271" s="8">
        <f>AVERAGE(E271:H271)</f>
        <v>3.25</v>
      </c>
      <c r="O271" s="8">
        <f>IF(E271=2,0,IF(E271=3,4,IF(E271=4,6,IF(E271=5,8,IF(E271=6,10,0)))))</f>
        <v>4</v>
      </c>
      <c r="P271" s="8">
        <f>IF(F271=2,0,IF(F271=3,4,IF(F271=4,6,IF(F271=5,8,IF(F271=6,10,0)))))</f>
        <v>4</v>
      </c>
      <c r="Q271" s="8">
        <f>IF(G271=2,0,IF(G271=3,4,IF(G271=4,6,IF(G271=5,8,IF(G271=6,10,0)))))</f>
        <v>6</v>
      </c>
      <c r="R271" s="8">
        <f>IF(H271=2,0,IF(H271=3,4,IF(H271=4,6,IF(H271=5,8,IF(H271=6,10,0)))))</f>
        <v>4</v>
      </c>
      <c r="S271" s="4">
        <f>AA271+AB271</f>
        <v>53.199999999999996</v>
      </c>
      <c r="T271" s="5">
        <f>IF(S270=S271,T270+1,0)</f>
        <v>0</v>
      </c>
      <c r="U271" s="4">
        <f>IF(I271=100,1,0)</f>
        <v>0</v>
      </c>
      <c r="V271" s="4">
        <f>IF(J271=100,1,0)</f>
        <v>0</v>
      </c>
      <c r="W271" s="4">
        <f>IF(K271=100,1,0)</f>
        <v>0</v>
      </c>
      <c r="X271" s="4">
        <f>IF(L271=100,1,0)</f>
        <v>0</v>
      </c>
      <c r="Y271" s="4">
        <f>IF(M271=100,1,0)</f>
        <v>0</v>
      </c>
      <c r="Z271" s="4">
        <f>IF(SUM(U271:Y271)&gt;=3,1,0)</f>
        <v>0</v>
      </c>
      <c r="AA271" s="4">
        <f>SUM(C271,O271:R271,AC271)</f>
        <v>23</v>
      </c>
      <c r="AB271" s="4">
        <f>I271/10+J271/10+K271/10+L271/10+M271/10</f>
        <v>30.199999999999996</v>
      </c>
      <c r="AC271" s="4">
        <f>IF(D271=6,2,0)</f>
        <v>0</v>
      </c>
      <c r="AD271" s="4">
        <f>IF(AA271&gt;AB271,1,0)</f>
        <v>0</v>
      </c>
    </row>
    <row r="272" spans="1:30" x14ac:dyDescent="0.25">
      <c r="A272" s="4" t="s">
        <v>87</v>
      </c>
      <c r="B272" s="4" t="s">
        <v>55</v>
      </c>
      <c r="C272" s="4">
        <v>2</v>
      </c>
      <c r="D272" s="4">
        <v>2</v>
      </c>
      <c r="E272" s="4">
        <v>5</v>
      </c>
      <c r="F272" s="4">
        <v>5</v>
      </c>
      <c r="G272" s="4">
        <v>2</v>
      </c>
      <c r="H272" s="4">
        <v>2</v>
      </c>
      <c r="I272" s="4">
        <v>65</v>
      </c>
      <c r="J272" s="4">
        <v>87</v>
      </c>
      <c r="K272" s="4">
        <v>53</v>
      </c>
      <c r="L272" s="4">
        <v>98</v>
      </c>
      <c r="M272" s="4">
        <v>50</v>
      </c>
      <c r="N272" s="4">
        <f>AVERAGE(E272:H272)</f>
        <v>3.5</v>
      </c>
      <c r="O272" s="4">
        <f>IF(E272=2,0,IF(E272=3,4,IF(E272=4,6,IF(E272=5,8,IF(E272=6,10,0)))))</f>
        <v>8</v>
      </c>
      <c r="P272" s="4">
        <f>IF(F272=2,0,IF(F272=3,4,IF(F272=4,6,IF(F272=5,8,IF(F272=6,10,0)))))</f>
        <v>8</v>
      </c>
      <c r="Q272" s="4">
        <f>IF(G272=2,0,IF(G272=3,4,IF(G272=4,6,IF(G272=5,8,IF(G272=6,10,0)))))</f>
        <v>0</v>
      </c>
      <c r="R272" s="4">
        <f>IF(H272=2,0,IF(H272=3,4,IF(H272=4,6,IF(H272=5,8,IF(H272=6,10,0)))))</f>
        <v>0</v>
      </c>
      <c r="S272" s="4">
        <f>AA272+AB272</f>
        <v>53.3</v>
      </c>
      <c r="T272" s="4">
        <f>IF(S271=S272,T271+1,0)</f>
        <v>0</v>
      </c>
      <c r="U272" s="4">
        <f>IF(I272=100,1,0)</f>
        <v>0</v>
      </c>
      <c r="V272" s="4">
        <f>IF(J272=100,1,0)</f>
        <v>0</v>
      </c>
      <c r="W272" s="4">
        <f>IF(K272=100,1,0)</f>
        <v>0</v>
      </c>
      <c r="X272" s="4">
        <f>IF(L272=100,1,0)</f>
        <v>0</v>
      </c>
      <c r="Y272" s="4">
        <f>IF(M272=100,1,0)</f>
        <v>0</v>
      </c>
      <c r="Z272" s="4">
        <f>IF(SUM(U272:Y272)&gt;=3,1,0)</f>
        <v>0</v>
      </c>
      <c r="AA272" s="4">
        <f>SUM(C272,O272:R272,AC272)</f>
        <v>18</v>
      </c>
      <c r="AB272" s="4">
        <f>I272/10+J272/10+K272/10+L272/10+M272/10</f>
        <v>35.299999999999997</v>
      </c>
      <c r="AC272" s="4">
        <f>IF(D272=6,2,0)</f>
        <v>0</v>
      </c>
      <c r="AD272" s="4">
        <f>IF(AA272&gt;AB272,1,0)</f>
        <v>0</v>
      </c>
    </row>
    <row r="273" spans="1:30" x14ac:dyDescent="0.25">
      <c r="A273" s="4" t="s">
        <v>149</v>
      </c>
      <c r="B273" s="4" t="s">
        <v>150</v>
      </c>
      <c r="C273" s="4">
        <v>5</v>
      </c>
      <c r="D273" s="4">
        <v>2</v>
      </c>
      <c r="E273" s="4">
        <v>3</v>
      </c>
      <c r="F273" s="4">
        <v>4</v>
      </c>
      <c r="G273" s="4">
        <v>3</v>
      </c>
      <c r="H273" s="4">
        <v>6</v>
      </c>
      <c r="I273" s="4">
        <v>30</v>
      </c>
      <c r="J273" s="4">
        <v>24</v>
      </c>
      <c r="K273" s="4">
        <v>66</v>
      </c>
      <c r="L273" s="4">
        <v>41</v>
      </c>
      <c r="M273" s="4">
        <v>82</v>
      </c>
      <c r="N273" s="4">
        <f>AVERAGE(E273:H273)</f>
        <v>4</v>
      </c>
      <c r="O273" s="4">
        <f>IF(E273=2,0,IF(E273=3,4,IF(E273=4,6,IF(E273=5,8,IF(E273=6,10,0)))))</f>
        <v>4</v>
      </c>
      <c r="P273" s="4">
        <f>IF(F273=2,0,IF(F273=3,4,IF(F273=4,6,IF(F273=5,8,IF(F273=6,10,0)))))</f>
        <v>6</v>
      </c>
      <c r="Q273" s="4">
        <f>IF(G273=2,0,IF(G273=3,4,IF(G273=4,6,IF(G273=5,8,IF(G273=6,10,0)))))</f>
        <v>4</v>
      </c>
      <c r="R273" s="4">
        <f>IF(H273=2,0,IF(H273=3,4,IF(H273=4,6,IF(H273=5,8,IF(H273=6,10,0)))))</f>
        <v>10</v>
      </c>
      <c r="S273" s="4">
        <f>AA273+AB273</f>
        <v>53.3</v>
      </c>
      <c r="T273" s="4">
        <f>IF(S272=S273,T272+1,0)</f>
        <v>1</v>
      </c>
      <c r="U273" s="4">
        <f>IF(I273=100,1,0)</f>
        <v>0</v>
      </c>
      <c r="V273" s="4">
        <f>IF(J273=100,1,0)</f>
        <v>0</v>
      </c>
      <c r="W273" s="4">
        <f>IF(K273=100,1,0)</f>
        <v>0</v>
      </c>
      <c r="X273" s="4">
        <f>IF(L273=100,1,0)</f>
        <v>0</v>
      </c>
      <c r="Y273" s="4">
        <f>IF(M273=100,1,0)</f>
        <v>0</v>
      </c>
      <c r="Z273" s="4">
        <f>IF(SUM(U273:Y273)&gt;=3,1,0)</f>
        <v>0</v>
      </c>
      <c r="AA273" s="4">
        <f>SUM(C273,O273:R273,AC273)</f>
        <v>29</v>
      </c>
      <c r="AB273" s="4">
        <f>I273/10+J273/10+K273/10+L273/10+M273/10</f>
        <v>24.3</v>
      </c>
      <c r="AC273" s="4">
        <f>IF(D273=6,2,0)</f>
        <v>0</v>
      </c>
      <c r="AD273" s="4">
        <f>IF(AA273&gt;AB273,1,0)</f>
        <v>1</v>
      </c>
    </row>
    <row r="274" spans="1:30" x14ac:dyDescent="0.25">
      <c r="A274" s="4" t="s">
        <v>625</v>
      </c>
      <c r="B274" s="4" t="s">
        <v>161</v>
      </c>
      <c r="C274" s="4">
        <v>3</v>
      </c>
      <c r="D274" s="4">
        <v>3</v>
      </c>
      <c r="E274" s="4">
        <v>3</v>
      </c>
      <c r="F274" s="4">
        <v>3</v>
      </c>
      <c r="G274" s="4">
        <v>5</v>
      </c>
      <c r="H274" s="4">
        <v>4</v>
      </c>
      <c r="I274" s="4">
        <v>71</v>
      </c>
      <c r="J274" s="4">
        <v>68</v>
      </c>
      <c r="K274" s="4">
        <v>38</v>
      </c>
      <c r="L274" s="4">
        <v>8</v>
      </c>
      <c r="M274" s="4">
        <v>98</v>
      </c>
      <c r="N274" s="4">
        <f>AVERAGE(E274:H274)</f>
        <v>3.75</v>
      </c>
      <c r="O274" s="4">
        <f>IF(E274=2,0,IF(E274=3,4,IF(E274=4,6,IF(E274=5,8,IF(E274=6,10,0)))))</f>
        <v>4</v>
      </c>
      <c r="P274" s="4">
        <f>IF(F274=2,0,IF(F274=3,4,IF(F274=4,6,IF(F274=5,8,IF(F274=6,10,0)))))</f>
        <v>4</v>
      </c>
      <c r="Q274" s="4">
        <f>IF(G274=2,0,IF(G274=3,4,IF(G274=4,6,IF(G274=5,8,IF(G274=6,10,0)))))</f>
        <v>8</v>
      </c>
      <c r="R274" s="4">
        <f>IF(H274=2,0,IF(H274=3,4,IF(H274=4,6,IF(H274=5,8,IF(H274=6,10,0)))))</f>
        <v>6</v>
      </c>
      <c r="S274" s="4">
        <f>AA274+AB274</f>
        <v>53.3</v>
      </c>
      <c r="T274" s="4">
        <f>IF(S273=S274,T273+1,0)</f>
        <v>2</v>
      </c>
      <c r="U274" s="4">
        <f>IF(I274=100,1,0)</f>
        <v>0</v>
      </c>
      <c r="V274" s="4">
        <f>IF(J274=100,1,0)</f>
        <v>0</v>
      </c>
      <c r="W274" s="4">
        <f>IF(K274=100,1,0)</f>
        <v>0</v>
      </c>
      <c r="X274" s="4">
        <f>IF(L274=100,1,0)</f>
        <v>0</v>
      </c>
      <c r="Y274" s="4">
        <f>IF(M274=100,1,0)</f>
        <v>0</v>
      </c>
      <c r="Z274" s="4">
        <f>IF(SUM(U274:Y274)&gt;=3,1,0)</f>
        <v>0</v>
      </c>
      <c r="AA274" s="4">
        <f>SUM(C274,O274:R274,AC274)</f>
        <v>25</v>
      </c>
      <c r="AB274" s="4">
        <f>I274/10+J274/10+K274/10+L274/10+M274/10</f>
        <v>28.3</v>
      </c>
      <c r="AC274" s="4">
        <f>IF(D274=6,2,0)</f>
        <v>0</v>
      </c>
      <c r="AD274" s="4">
        <f>IF(AA274&gt;AB274,1,0)</f>
        <v>0</v>
      </c>
    </row>
    <row r="275" spans="1:30" x14ac:dyDescent="0.25">
      <c r="A275" s="4" t="s">
        <v>531</v>
      </c>
      <c r="B275" s="4" t="s">
        <v>532</v>
      </c>
      <c r="C275" s="4">
        <v>5</v>
      </c>
      <c r="D275" s="4">
        <v>5</v>
      </c>
      <c r="E275" s="4">
        <v>3</v>
      </c>
      <c r="F275" s="4">
        <v>4</v>
      </c>
      <c r="G275" s="4">
        <v>5</v>
      </c>
      <c r="H275" s="4">
        <v>2</v>
      </c>
      <c r="I275" s="4">
        <v>97</v>
      </c>
      <c r="J275" s="4">
        <v>87</v>
      </c>
      <c r="K275" s="4">
        <v>7</v>
      </c>
      <c r="L275" s="4">
        <v>93</v>
      </c>
      <c r="M275" s="4">
        <v>19</v>
      </c>
      <c r="N275" s="4">
        <f>AVERAGE(E275:H275)</f>
        <v>3.5</v>
      </c>
      <c r="O275" s="4">
        <f>IF(E275=2,0,IF(E275=3,4,IF(E275=4,6,IF(E275=5,8,IF(E275=6,10,0)))))</f>
        <v>4</v>
      </c>
      <c r="P275" s="4">
        <f>IF(F275=2,0,IF(F275=3,4,IF(F275=4,6,IF(F275=5,8,IF(F275=6,10,0)))))</f>
        <v>6</v>
      </c>
      <c r="Q275" s="4">
        <f>IF(G275=2,0,IF(G275=3,4,IF(G275=4,6,IF(G275=5,8,IF(G275=6,10,0)))))</f>
        <v>8</v>
      </c>
      <c r="R275" s="4">
        <f>IF(H275=2,0,IF(H275=3,4,IF(H275=4,6,IF(H275=5,8,IF(H275=6,10,0)))))</f>
        <v>0</v>
      </c>
      <c r="S275" s="4">
        <f>AA275+AB275</f>
        <v>53.3</v>
      </c>
      <c r="T275" s="4">
        <f>IF(S274=S275,T274+1,0)</f>
        <v>3</v>
      </c>
      <c r="U275" s="4">
        <f>IF(I275=100,1,0)</f>
        <v>0</v>
      </c>
      <c r="V275" s="4">
        <f>IF(J275=100,1,0)</f>
        <v>0</v>
      </c>
      <c r="W275" s="4">
        <f>IF(K275=100,1,0)</f>
        <v>0</v>
      </c>
      <c r="X275" s="4">
        <f>IF(L275=100,1,0)</f>
        <v>0</v>
      </c>
      <c r="Y275" s="4">
        <f>IF(M275=100,1,0)</f>
        <v>0</v>
      </c>
      <c r="Z275" s="4">
        <f>IF(SUM(U275:Y275)&gt;=3,1,0)</f>
        <v>0</v>
      </c>
      <c r="AA275" s="4">
        <f>SUM(C275,O275:R275,AC275)</f>
        <v>23</v>
      </c>
      <c r="AB275" s="4">
        <f>I275/10+J275/10+K275/10+L275/10+M275/10</f>
        <v>30.299999999999997</v>
      </c>
      <c r="AC275" s="4">
        <f>IF(D275=6,2,0)</f>
        <v>0</v>
      </c>
      <c r="AD275" s="4">
        <f>IF(AA275&gt;AB275,1,0)</f>
        <v>0</v>
      </c>
    </row>
    <row r="276" spans="1:30" x14ac:dyDescent="0.25">
      <c r="A276" s="4" t="s">
        <v>230</v>
      </c>
      <c r="B276" s="4" t="s">
        <v>137</v>
      </c>
      <c r="C276" s="4">
        <v>7</v>
      </c>
      <c r="D276" s="4">
        <v>3</v>
      </c>
      <c r="E276" s="4">
        <v>2</v>
      </c>
      <c r="F276" s="4">
        <v>3</v>
      </c>
      <c r="G276" s="4">
        <v>5</v>
      </c>
      <c r="H276" s="4">
        <v>6</v>
      </c>
      <c r="I276" s="4">
        <v>25</v>
      </c>
      <c r="J276" s="4">
        <v>14</v>
      </c>
      <c r="K276" s="4">
        <v>19</v>
      </c>
      <c r="L276" s="4">
        <v>95</v>
      </c>
      <c r="M276" s="4">
        <v>91</v>
      </c>
      <c r="N276" s="4">
        <f>AVERAGE(E276:H276)</f>
        <v>4</v>
      </c>
      <c r="O276" s="4">
        <f>IF(E276=2,0,IF(E276=3,4,IF(E276=4,6,IF(E276=5,8,IF(E276=6,10,0)))))</f>
        <v>0</v>
      </c>
      <c r="P276" s="4">
        <f>IF(F276=2,0,IF(F276=3,4,IF(F276=4,6,IF(F276=5,8,IF(F276=6,10,0)))))</f>
        <v>4</v>
      </c>
      <c r="Q276" s="4">
        <f>IF(G276=2,0,IF(G276=3,4,IF(G276=4,6,IF(G276=5,8,IF(G276=6,10,0)))))</f>
        <v>8</v>
      </c>
      <c r="R276" s="4">
        <f>IF(H276=2,0,IF(H276=3,4,IF(H276=4,6,IF(H276=5,8,IF(H276=6,10,0)))))</f>
        <v>10</v>
      </c>
      <c r="S276" s="4">
        <f>AA276+AB276</f>
        <v>53.4</v>
      </c>
      <c r="T276" s="4">
        <f>IF(S275=S276,T275+1,0)</f>
        <v>0</v>
      </c>
      <c r="U276" s="4">
        <f>IF(I276=100,1,0)</f>
        <v>0</v>
      </c>
      <c r="V276" s="4">
        <f>IF(J276=100,1,0)</f>
        <v>0</v>
      </c>
      <c r="W276" s="4">
        <f>IF(K276=100,1,0)</f>
        <v>0</v>
      </c>
      <c r="X276" s="4">
        <f>IF(L276=100,1,0)</f>
        <v>0</v>
      </c>
      <c r="Y276" s="4">
        <f>IF(M276=100,1,0)</f>
        <v>0</v>
      </c>
      <c r="Z276" s="4">
        <f>IF(SUM(U276:Y276)&gt;=3,1,0)</f>
        <v>0</v>
      </c>
      <c r="AA276" s="4">
        <f>SUM(C276,O276:R276,AC276)</f>
        <v>29</v>
      </c>
      <c r="AB276" s="4">
        <f>I276/10+J276/10+K276/10+L276/10+M276/10</f>
        <v>24.4</v>
      </c>
      <c r="AC276" s="4">
        <f>IF(D276=6,2,0)</f>
        <v>0</v>
      </c>
      <c r="AD276" s="4">
        <f>IF(AA276&gt;AB276,1,0)</f>
        <v>1</v>
      </c>
    </row>
    <row r="277" spans="1:30" x14ac:dyDescent="0.25">
      <c r="A277" s="4" t="s">
        <v>442</v>
      </c>
      <c r="B277" s="4" t="s">
        <v>70</v>
      </c>
      <c r="C277" s="4">
        <v>0</v>
      </c>
      <c r="D277" s="4">
        <v>6</v>
      </c>
      <c r="E277" s="4">
        <v>4</v>
      </c>
      <c r="F277" s="4">
        <v>2</v>
      </c>
      <c r="G277" s="4">
        <v>4</v>
      </c>
      <c r="H277" s="4">
        <v>5</v>
      </c>
      <c r="I277" s="4">
        <v>72</v>
      </c>
      <c r="J277" s="4">
        <v>100</v>
      </c>
      <c r="K277" s="4">
        <v>96</v>
      </c>
      <c r="L277" s="4">
        <v>5</v>
      </c>
      <c r="M277" s="4">
        <v>41</v>
      </c>
      <c r="N277" s="4">
        <f>AVERAGE(E277:H277)</f>
        <v>3.75</v>
      </c>
      <c r="O277" s="4">
        <f>IF(E277=2,0,IF(E277=3,4,IF(E277=4,6,IF(E277=5,8,IF(E277=6,10,0)))))</f>
        <v>6</v>
      </c>
      <c r="P277" s="4">
        <f>IF(F277=2,0,IF(F277=3,4,IF(F277=4,6,IF(F277=5,8,IF(F277=6,10,0)))))</f>
        <v>0</v>
      </c>
      <c r="Q277" s="4">
        <f>IF(G277=2,0,IF(G277=3,4,IF(G277=4,6,IF(G277=5,8,IF(G277=6,10,0)))))</f>
        <v>6</v>
      </c>
      <c r="R277" s="4">
        <f>IF(H277=2,0,IF(H277=3,4,IF(H277=4,6,IF(H277=5,8,IF(H277=6,10,0)))))</f>
        <v>8</v>
      </c>
      <c r="S277" s="4">
        <f>AA277+AB277</f>
        <v>53.4</v>
      </c>
      <c r="T277" s="4">
        <f>IF(S276=S277,T276+1,0)</f>
        <v>1</v>
      </c>
      <c r="U277" s="4">
        <f>IF(I277=100,1,0)</f>
        <v>0</v>
      </c>
      <c r="V277" s="4">
        <f>IF(J277=100,1,0)</f>
        <v>1</v>
      </c>
      <c r="W277" s="4">
        <f>IF(K277=100,1,0)</f>
        <v>0</v>
      </c>
      <c r="X277" s="4">
        <f>IF(L277=100,1,0)</f>
        <v>0</v>
      </c>
      <c r="Y277" s="4">
        <f>IF(M277=100,1,0)</f>
        <v>0</v>
      </c>
      <c r="Z277" s="4">
        <f>IF(SUM(U277:Y277)&gt;=3,1,0)</f>
        <v>0</v>
      </c>
      <c r="AA277" s="4">
        <f>SUM(C277,O277:R277,AC277)</f>
        <v>22</v>
      </c>
      <c r="AB277" s="4">
        <f>I277/10+J277/10+K277/10+L277/10+M277/10</f>
        <v>31.4</v>
      </c>
      <c r="AC277" s="4">
        <f>IF(D277=6,2,0)</f>
        <v>2</v>
      </c>
      <c r="AD277" s="4">
        <f>IF(AA277&gt;AB277,1,0)</f>
        <v>0</v>
      </c>
    </row>
    <row r="278" spans="1:30" x14ac:dyDescent="0.25">
      <c r="A278" s="4" t="s">
        <v>623</v>
      </c>
      <c r="B278" s="4" t="s">
        <v>239</v>
      </c>
      <c r="C278" s="4">
        <v>0</v>
      </c>
      <c r="D278" s="4">
        <v>2</v>
      </c>
      <c r="E278" s="4">
        <v>2</v>
      </c>
      <c r="F278" s="4">
        <v>5</v>
      </c>
      <c r="G278" s="4">
        <v>6</v>
      </c>
      <c r="H278" s="4">
        <v>2</v>
      </c>
      <c r="I278" s="4">
        <v>87</v>
      </c>
      <c r="J278" s="4">
        <v>18</v>
      </c>
      <c r="K278" s="4">
        <v>93</v>
      </c>
      <c r="L278" s="4">
        <v>62</v>
      </c>
      <c r="M278" s="4">
        <v>95</v>
      </c>
      <c r="N278" s="4">
        <f>AVERAGE(E278:H278)</f>
        <v>3.75</v>
      </c>
      <c r="O278" s="4">
        <f>IF(E278=2,0,IF(E278=3,4,IF(E278=4,6,IF(E278=5,8,IF(E278=6,10,0)))))</f>
        <v>0</v>
      </c>
      <c r="P278" s="4">
        <f>IF(F278=2,0,IF(F278=3,4,IF(F278=4,6,IF(F278=5,8,IF(F278=6,10,0)))))</f>
        <v>8</v>
      </c>
      <c r="Q278" s="4">
        <f>IF(G278=2,0,IF(G278=3,4,IF(G278=4,6,IF(G278=5,8,IF(G278=6,10,0)))))</f>
        <v>10</v>
      </c>
      <c r="R278" s="4">
        <f>IF(H278=2,0,IF(H278=3,4,IF(H278=4,6,IF(H278=5,8,IF(H278=6,10,0)))))</f>
        <v>0</v>
      </c>
      <c r="S278" s="4">
        <f>AA278+AB278</f>
        <v>53.5</v>
      </c>
      <c r="T278" s="4">
        <f>IF(S277=S278,T277+1,0)</f>
        <v>0</v>
      </c>
      <c r="U278" s="4">
        <f>IF(I278=100,1,0)</f>
        <v>0</v>
      </c>
      <c r="V278" s="4">
        <f>IF(J278=100,1,0)</f>
        <v>0</v>
      </c>
      <c r="W278" s="4">
        <f>IF(K278=100,1,0)</f>
        <v>0</v>
      </c>
      <c r="X278" s="4">
        <f>IF(L278=100,1,0)</f>
        <v>0</v>
      </c>
      <c r="Y278" s="4">
        <f>IF(M278=100,1,0)</f>
        <v>0</v>
      </c>
      <c r="Z278" s="4">
        <f>IF(SUM(U278:Y278)&gt;=3,1,0)</f>
        <v>0</v>
      </c>
      <c r="AA278" s="4">
        <f>SUM(C278,O278:R278,AC278)</f>
        <v>18</v>
      </c>
      <c r="AB278" s="4">
        <f>I278/10+J278/10+K278/10+L278/10+M278/10</f>
        <v>35.5</v>
      </c>
      <c r="AC278" s="4">
        <f>IF(D278=6,2,0)</f>
        <v>0</v>
      </c>
      <c r="AD278" s="4">
        <f>IF(AA278&gt;AB278,1,0)</f>
        <v>0</v>
      </c>
    </row>
    <row r="279" spans="1:30" x14ac:dyDescent="0.25">
      <c r="A279" s="4" t="s">
        <v>303</v>
      </c>
      <c r="B279" s="4" t="s">
        <v>90</v>
      </c>
      <c r="C279" s="4">
        <v>1</v>
      </c>
      <c r="D279" s="4">
        <v>6</v>
      </c>
      <c r="E279" s="4">
        <v>4</v>
      </c>
      <c r="F279" s="4">
        <v>6</v>
      </c>
      <c r="G279" s="4">
        <v>3</v>
      </c>
      <c r="H279" s="4">
        <v>2</v>
      </c>
      <c r="I279" s="4">
        <v>48</v>
      </c>
      <c r="J279" s="4">
        <v>65</v>
      </c>
      <c r="K279" s="4">
        <v>86</v>
      </c>
      <c r="L279" s="4">
        <v>18</v>
      </c>
      <c r="M279" s="4">
        <v>88</v>
      </c>
      <c r="N279" s="4">
        <f>AVERAGE(E279:H279)</f>
        <v>3.75</v>
      </c>
      <c r="O279" s="4">
        <f>IF(E279=2,0,IF(E279=3,4,IF(E279=4,6,IF(E279=5,8,IF(E279=6,10,0)))))</f>
        <v>6</v>
      </c>
      <c r="P279" s="4">
        <f>IF(F279=2,0,IF(F279=3,4,IF(F279=4,6,IF(F279=5,8,IF(F279=6,10,0)))))</f>
        <v>10</v>
      </c>
      <c r="Q279" s="4">
        <f>IF(G279=2,0,IF(G279=3,4,IF(G279=4,6,IF(G279=5,8,IF(G279=6,10,0)))))</f>
        <v>4</v>
      </c>
      <c r="R279" s="4">
        <f>IF(H279=2,0,IF(H279=3,4,IF(H279=4,6,IF(H279=5,8,IF(H279=6,10,0)))))</f>
        <v>0</v>
      </c>
      <c r="S279" s="4">
        <f>AA279+AB279</f>
        <v>53.5</v>
      </c>
      <c r="T279" s="4">
        <f>IF(S278=S279,T278+1,0)</f>
        <v>1</v>
      </c>
      <c r="U279" s="4">
        <f>IF(I279=100,1,0)</f>
        <v>0</v>
      </c>
      <c r="V279" s="4">
        <f>IF(J279=100,1,0)</f>
        <v>0</v>
      </c>
      <c r="W279" s="4">
        <f>IF(K279=100,1,0)</f>
        <v>0</v>
      </c>
      <c r="X279" s="4">
        <f>IF(L279=100,1,0)</f>
        <v>0</v>
      </c>
      <c r="Y279" s="4">
        <f>IF(M279=100,1,0)</f>
        <v>0</v>
      </c>
      <c r="Z279" s="4">
        <f>IF(SUM(U279:Y279)&gt;=3,1,0)</f>
        <v>0</v>
      </c>
      <c r="AA279" s="4">
        <f>SUM(C279,O279:R279,AC279)</f>
        <v>23</v>
      </c>
      <c r="AB279" s="4">
        <f>I279/10+J279/10+K279/10+L279/10+M279/10</f>
        <v>30.5</v>
      </c>
      <c r="AC279" s="4">
        <f>IF(D279=6,2,0)</f>
        <v>2</v>
      </c>
      <c r="AD279" s="4">
        <f>IF(AA279&gt;AB279,1,0)</f>
        <v>0</v>
      </c>
    </row>
    <row r="280" spans="1:30" x14ac:dyDescent="0.25">
      <c r="A280" s="4" t="s">
        <v>124</v>
      </c>
      <c r="B280" s="4" t="s">
        <v>41</v>
      </c>
      <c r="C280" s="4">
        <v>3</v>
      </c>
      <c r="D280" s="4">
        <v>5</v>
      </c>
      <c r="E280" s="4">
        <v>6</v>
      </c>
      <c r="F280" s="4">
        <v>5</v>
      </c>
      <c r="G280" s="4">
        <v>2</v>
      </c>
      <c r="H280" s="4">
        <v>5</v>
      </c>
      <c r="I280" s="4">
        <v>73</v>
      </c>
      <c r="J280" s="4">
        <v>84</v>
      </c>
      <c r="K280" s="4">
        <v>48</v>
      </c>
      <c r="L280" s="4">
        <v>36</v>
      </c>
      <c r="M280" s="4">
        <v>4</v>
      </c>
      <c r="N280" s="4">
        <f>AVERAGE(E280:H280)</f>
        <v>4.5</v>
      </c>
      <c r="O280" s="4">
        <f>IF(E280=2,0,IF(E280=3,4,IF(E280=4,6,IF(E280=5,8,IF(E280=6,10,0)))))</f>
        <v>10</v>
      </c>
      <c r="P280" s="4">
        <f>IF(F280=2,0,IF(F280=3,4,IF(F280=4,6,IF(F280=5,8,IF(F280=6,10,0)))))</f>
        <v>8</v>
      </c>
      <c r="Q280" s="4">
        <f>IF(G280=2,0,IF(G280=3,4,IF(G280=4,6,IF(G280=5,8,IF(G280=6,10,0)))))</f>
        <v>0</v>
      </c>
      <c r="R280" s="4">
        <f>IF(H280=2,0,IF(H280=3,4,IF(H280=4,6,IF(H280=5,8,IF(H280=6,10,0)))))</f>
        <v>8</v>
      </c>
      <c r="S280" s="4">
        <f>AA280+AB280</f>
        <v>53.5</v>
      </c>
      <c r="T280" s="4">
        <f>IF(S279=S280,T279+1,0)</f>
        <v>2</v>
      </c>
      <c r="U280" s="4">
        <f>IF(I280=100,1,0)</f>
        <v>0</v>
      </c>
      <c r="V280" s="4">
        <f>IF(J280=100,1,0)</f>
        <v>0</v>
      </c>
      <c r="W280" s="4">
        <f>IF(K280=100,1,0)</f>
        <v>0</v>
      </c>
      <c r="X280" s="4">
        <f>IF(L280=100,1,0)</f>
        <v>0</v>
      </c>
      <c r="Y280" s="4">
        <f>IF(M280=100,1,0)</f>
        <v>0</v>
      </c>
      <c r="Z280" s="4">
        <f>IF(SUM(U280:Y280)&gt;=3,1,0)</f>
        <v>0</v>
      </c>
      <c r="AA280" s="4">
        <f>SUM(C280,O280:R280,AC280)</f>
        <v>29</v>
      </c>
      <c r="AB280" s="4">
        <f>I280/10+J280/10+K280/10+L280/10+M280/10</f>
        <v>24.5</v>
      </c>
      <c r="AC280" s="4">
        <f>IF(D280=6,2,0)</f>
        <v>0</v>
      </c>
      <c r="AD280" s="4">
        <f>IF(AA280&gt;AB280,1,0)</f>
        <v>1</v>
      </c>
    </row>
    <row r="281" spans="1:30" x14ac:dyDescent="0.25">
      <c r="A281" s="4" t="s">
        <v>376</v>
      </c>
      <c r="B281" s="4" t="s">
        <v>38</v>
      </c>
      <c r="C281" s="4">
        <v>3</v>
      </c>
      <c r="D281" s="4">
        <v>5</v>
      </c>
      <c r="E281" s="4">
        <v>3</v>
      </c>
      <c r="F281" s="4">
        <v>6</v>
      </c>
      <c r="G281" s="4">
        <v>2</v>
      </c>
      <c r="H281" s="4">
        <v>4</v>
      </c>
      <c r="I281" s="4">
        <v>91</v>
      </c>
      <c r="J281" s="4">
        <v>99</v>
      </c>
      <c r="K281" s="4">
        <v>61</v>
      </c>
      <c r="L281" s="4">
        <v>2</v>
      </c>
      <c r="M281" s="4">
        <v>52</v>
      </c>
      <c r="N281" s="4">
        <f>AVERAGE(E281:H281)</f>
        <v>3.75</v>
      </c>
      <c r="O281" s="4">
        <f>IF(E281=2,0,IF(E281=3,4,IF(E281=4,6,IF(E281=5,8,IF(E281=6,10,0)))))</f>
        <v>4</v>
      </c>
      <c r="P281" s="4">
        <f>IF(F281=2,0,IF(F281=3,4,IF(F281=4,6,IF(F281=5,8,IF(F281=6,10,0)))))</f>
        <v>10</v>
      </c>
      <c r="Q281" s="4">
        <f>IF(G281=2,0,IF(G281=3,4,IF(G281=4,6,IF(G281=5,8,IF(G281=6,10,0)))))</f>
        <v>0</v>
      </c>
      <c r="R281" s="4">
        <f>IF(H281=2,0,IF(H281=3,4,IF(H281=4,6,IF(H281=5,8,IF(H281=6,10,0)))))</f>
        <v>6</v>
      </c>
      <c r="S281" s="4">
        <f>AA281+AB281</f>
        <v>53.5</v>
      </c>
      <c r="T281" s="4">
        <f>IF(S280=S281,T280+1,0)</f>
        <v>3</v>
      </c>
      <c r="U281" s="4">
        <f>IF(I281=100,1,0)</f>
        <v>0</v>
      </c>
      <c r="V281" s="4">
        <f>IF(J281=100,1,0)</f>
        <v>0</v>
      </c>
      <c r="W281" s="4">
        <f>IF(K281=100,1,0)</f>
        <v>0</v>
      </c>
      <c r="X281" s="4">
        <f>IF(L281=100,1,0)</f>
        <v>0</v>
      </c>
      <c r="Y281" s="4">
        <f>IF(M281=100,1,0)</f>
        <v>0</v>
      </c>
      <c r="Z281" s="4">
        <f>IF(SUM(U281:Y281)&gt;=3,1,0)</f>
        <v>0</v>
      </c>
      <c r="AA281" s="4">
        <f>SUM(C281,O281:R281,AC281)</f>
        <v>23</v>
      </c>
      <c r="AB281" s="4">
        <f>I281/10+J281/10+K281/10+L281/10+M281/10</f>
        <v>30.5</v>
      </c>
      <c r="AC281" s="4">
        <f>IF(D281=6,2,0)</f>
        <v>0</v>
      </c>
      <c r="AD281" s="4">
        <f>IF(AA281&gt;AB281,1,0)</f>
        <v>0</v>
      </c>
    </row>
    <row r="282" spans="1:30" x14ac:dyDescent="0.25">
      <c r="A282" s="4" t="s">
        <v>128</v>
      </c>
      <c r="B282" s="4" t="s">
        <v>45</v>
      </c>
      <c r="C282" s="4">
        <v>5</v>
      </c>
      <c r="D282" s="4">
        <v>5</v>
      </c>
      <c r="E282" s="4">
        <v>2</v>
      </c>
      <c r="F282" s="4">
        <v>6</v>
      </c>
      <c r="G282" s="4">
        <v>2</v>
      </c>
      <c r="H282" s="4">
        <v>2</v>
      </c>
      <c r="I282" s="4">
        <v>90</v>
      </c>
      <c r="J282" s="4">
        <v>88</v>
      </c>
      <c r="K282" s="4">
        <v>73</v>
      </c>
      <c r="L282" s="4">
        <v>83</v>
      </c>
      <c r="M282" s="4">
        <v>51</v>
      </c>
      <c r="N282" s="4">
        <f>AVERAGE(E282:H282)</f>
        <v>3</v>
      </c>
      <c r="O282" s="4">
        <f>IF(E282=2,0,IF(E282=3,4,IF(E282=4,6,IF(E282=5,8,IF(E282=6,10,0)))))</f>
        <v>0</v>
      </c>
      <c r="P282" s="4">
        <f>IF(F282=2,0,IF(F282=3,4,IF(F282=4,6,IF(F282=5,8,IF(F282=6,10,0)))))</f>
        <v>10</v>
      </c>
      <c r="Q282" s="4">
        <f>IF(G282=2,0,IF(G282=3,4,IF(G282=4,6,IF(G282=5,8,IF(G282=6,10,0)))))</f>
        <v>0</v>
      </c>
      <c r="R282" s="4">
        <f>IF(H282=2,0,IF(H282=3,4,IF(H282=4,6,IF(H282=5,8,IF(H282=6,10,0)))))</f>
        <v>0</v>
      </c>
      <c r="S282" s="4">
        <f>AA282+AB282</f>
        <v>53.500000000000007</v>
      </c>
      <c r="T282" s="4">
        <f>IF(S281=S282,T281+1,0)</f>
        <v>4</v>
      </c>
      <c r="U282" s="4">
        <f>IF(I282=100,1,0)</f>
        <v>0</v>
      </c>
      <c r="V282" s="4">
        <f>IF(J282=100,1,0)</f>
        <v>0</v>
      </c>
      <c r="W282" s="4">
        <f>IF(K282=100,1,0)</f>
        <v>0</v>
      </c>
      <c r="X282" s="4">
        <f>IF(L282=100,1,0)</f>
        <v>0</v>
      </c>
      <c r="Y282" s="4">
        <f>IF(M282=100,1,0)</f>
        <v>0</v>
      </c>
      <c r="Z282" s="4">
        <f>IF(SUM(U282:Y282)&gt;=3,1,0)</f>
        <v>0</v>
      </c>
      <c r="AA282" s="4">
        <f>SUM(C282,O282:R282,AC282)</f>
        <v>15</v>
      </c>
      <c r="AB282" s="4">
        <f>I282/10+J282/10+K282/10+L282/10+M282/10</f>
        <v>38.500000000000007</v>
      </c>
      <c r="AC282" s="4">
        <f>IF(D282=6,2,0)</f>
        <v>0</v>
      </c>
      <c r="AD282" s="4">
        <f>IF(AA282&gt;AB282,1,0)</f>
        <v>0</v>
      </c>
    </row>
    <row r="283" spans="1:30" x14ac:dyDescent="0.25">
      <c r="A283" s="4" t="s">
        <v>40</v>
      </c>
      <c r="B283" s="4" t="s">
        <v>43</v>
      </c>
      <c r="C283" s="4">
        <v>0</v>
      </c>
      <c r="D283" s="4">
        <v>6</v>
      </c>
      <c r="E283" s="4">
        <v>3</v>
      </c>
      <c r="F283" s="4">
        <v>5</v>
      </c>
      <c r="G283" s="4">
        <v>6</v>
      </c>
      <c r="H283" s="4">
        <v>3</v>
      </c>
      <c r="I283" s="4">
        <v>67</v>
      </c>
      <c r="J283" s="4">
        <v>66</v>
      </c>
      <c r="K283" s="4">
        <v>56</v>
      </c>
      <c r="L283" s="4">
        <v>41</v>
      </c>
      <c r="M283" s="4">
        <v>26</v>
      </c>
      <c r="N283" s="4">
        <f>AVERAGE(E283:H283)</f>
        <v>4.25</v>
      </c>
      <c r="O283" s="4">
        <f>IF(E283=2,0,IF(E283=3,4,IF(E283=4,6,IF(E283=5,8,IF(E283=6,10,0)))))</f>
        <v>4</v>
      </c>
      <c r="P283" s="4">
        <f>IF(F283=2,0,IF(F283=3,4,IF(F283=4,6,IF(F283=5,8,IF(F283=6,10,0)))))</f>
        <v>8</v>
      </c>
      <c r="Q283" s="4">
        <f>IF(G283=2,0,IF(G283=3,4,IF(G283=4,6,IF(G283=5,8,IF(G283=6,10,0)))))</f>
        <v>10</v>
      </c>
      <c r="R283" s="4">
        <f>IF(H283=2,0,IF(H283=3,4,IF(H283=4,6,IF(H283=5,8,IF(H283=6,10,0)))))</f>
        <v>4</v>
      </c>
      <c r="S283" s="4">
        <f>AA283+AB283</f>
        <v>53.6</v>
      </c>
      <c r="T283" s="4">
        <f>IF(S282=S283,T282+1,0)</f>
        <v>0</v>
      </c>
      <c r="U283" s="4">
        <f>IF(I283=100,1,0)</f>
        <v>0</v>
      </c>
      <c r="V283" s="4">
        <f>IF(J283=100,1,0)</f>
        <v>0</v>
      </c>
      <c r="W283" s="4">
        <f>IF(K283=100,1,0)</f>
        <v>0</v>
      </c>
      <c r="X283" s="4">
        <f>IF(L283=100,1,0)</f>
        <v>0</v>
      </c>
      <c r="Y283" s="4">
        <f>IF(M283=100,1,0)</f>
        <v>0</v>
      </c>
      <c r="Z283" s="4">
        <f>IF(SUM(U283:Y283)&gt;=3,1,0)</f>
        <v>0</v>
      </c>
      <c r="AA283" s="4">
        <f>SUM(C283,O283:R283,AC283)</f>
        <v>28</v>
      </c>
      <c r="AB283" s="4">
        <f>I283/10+J283/10+K283/10+L283/10+M283/10</f>
        <v>25.6</v>
      </c>
      <c r="AC283" s="4">
        <f>IF(D283=6,2,0)</f>
        <v>2</v>
      </c>
      <c r="AD283" s="4">
        <f>IF(AA283&gt;AB283,1,0)</f>
        <v>1</v>
      </c>
    </row>
    <row r="284" spans="1:30" x14ac:dyDescent="0.25">
      <c r="A284" s="8" t="s">
        <v>411</v>
      </c>
      <c r="B284" s="8" t="s">
        <v>412</v>
      </c>
      <c r="C284" s="8">
        <v>3</v>
      </c>
      <c r="D284" s="8">
        <v>2</v>
      </c>
      <c r="E284" s="8">
        <v>4</v>
      </c>
      <c r="F284" s="8">
        <v>2</v>
      </c>
      <c r="G284" s="8">
        <v>6</v>
      </c>
      <c r="H284" s="8">
        <v>6</v>
      </c>
      <c r="I284" s="8">
        <v>85</v>
      </c>
      <c r="J284" s="8">
        <v>91</v>
      </c>
      <c r="K284" s="8">
        <v>9</v>
      </c>
      <c r="L284" s="8">
        <v>9</v>
      </c>
      <c r="M284" s="8">
        <v>53</v>
      </c>
      <c r="N284" s="8">
        <f>AVERAGE(E284:H284)</f>
        <v>4.5</v>
      </c>
      <c r="O284" s="8">
        <f>IF(E284=2,0,IF(E284=3,4,IF(E284=4,6,IF(E284=5,8,IF(E284=6,10,0)))))</f>
        <v>6</v>
      </c>
      <c r="P284" s="8">
        <f>IF(F284=2,0,IF(F284=3,4,IF(F284=4,6,IF(F284=5,8,IF(F284=6,10,0)))))</f>
        <v>0</v>
      </c>
      <c r="Q284" s="8">
        <f>IF(G284=2,0,IF(G284=3,4,IF(G284=4,6,IF(G284=5,8,IF(G284=6,10,0)))))</f>
        <v>10</v>
      </c>
      <c r="R284" s="8">
        <f>IF(H284=2,0,IF(H284=3,4,IF(H284=4,6,IF(H284=5,8,IF(H284=6,10,0)))))</f>
        <v>10</v>
      </c>
      <c r="S284" s="4">
        <f>AA284+AB284</f>
        <v>53.7</v>
      </c>
      <c r="T284" s="5">
        <f>IF(S283=S284,T283+1,0)</f>
        <v>0</v>
      </c>
      <c r="U284" s="4">
        <f>IF(I284=100,1,0)</f>
        <v>0</v>
      </c>
      <c r="V284" s="4">
        <f>IF(J284=100,1,0)</f>
        <v>0</v>
      </c>
      <c r="W284" s="4">
        <f>IF(K284=100,1,0)</f>
        <v>0</v>
      </c>
      <c r="X284" s="4">
        <f>IF(L284=100,1,0)</f>
        <v>0</v>
      </c>
      <c r="Y284" s="4">
        <f>IF(M284=100,1,0)</f>
        <v>0</v>
      </c>
      <c r="Z284" s="4">
        <f>IF(SUM(U284:Y284)&gt;=3,1,0)</f>
        <v>0</v>
      </c>
      <c r="AA284" s="4">
        <f>SUM(C284,O284:R284,AC284)</f>
        <v>29</v>
      </c>
      <c r="AB284" s="4">
        <f>I284/10+J284/10+K284/10+L284/10+M284/10</f>
        <v>24.7</v>
      </c>
      <c r="AC284" s="4">
        <f>IF(D284=6,2,0)</f>
        <v>0</v>
      </c>
      <c r="AD284" s="4">
        <f>IF(AA284&gt;AB284,1,0)</f>
        <v>1</v>
      </c>
    </row>
    <row r="285" spans="1:30" x14ac:dyDescent="0.25">
      <c r="A285" s="4" t="s">
        <v>516</v>
      </c>
      <c r="B285" s="4" t="s">
        <v>16</v>
      </c>
      <c r="C285" s="4">
        <v>8</v>
      </c>
      <c r="D285" s="4">
        <v>2</v>
      </c>
      <c r="E285" s="4">
        <v>4</v>
      </c>
      <c r="F285" s="4">
        <v>3</v>
      </c>
      <c r="G285" s="4">
        <v>2</v>
      </c>
      <c r="H285" s="4">
        <v>4</v>
      </c>
      <c r="I285" s="4">
        <v>37</v>
      </c>
      <c r="J285" s="4">
        <v>45</v>
      </c>
      <c r="K285" s="4">
        <v>53</v>
      </c>
      <c r="L285" s="4">
        <v>100</v>
      </c>
      <c r="M285" s="4">
        <v>63</v>
      </c>
      <c r="N285" s="4">
        <f>AVERAGE(E285:H285)</f>
        <v>3.25</v>
      </c>
      <c r="O285" s="4">
        <f>IF(E285=2,0,IF(E285=3,4,IF(E285=4,6,IF(E285=5,8,IF(E285=6,10,0)))))</f>
        <v>6</v>
      </c>
      <c r="P285" s="4">
        <f>IF(F285=2,0,IF(F285=3,4,IF(F285=4,6,IF(F285=5,8,IF(F285=6,10,0)))))</f>
        <v>4</v>
      </c>
      <c r="Q285" s="4">
        <f>IF(G285=2,0,IF(G285=3,4,IF(G285=4,6,IF(G285=5,8,IF(G285=6,10,0)))))</f>
        <v>0</v>
      </c>
      <c r="R285" s="4">
        <f>IF(H285=2,0,IF(H285=3,4,IF(H285=4,6,IF(H285=5,8,IF(H285=6,10,0)))))</f>
        <v>6</v>
      </c>
      <c r="S285" s="4">
        <f>AA285+AB285</f>
        <v>53.8</v>
      </c>
      <c r="T285" s="4">
        <f>IF(S284=S285,T284+1,0)</f>
        <v>0</v>
      </c>
      <c r="U285" s="4">
        <f>IF(I285=100,1,0)</f>
        <v>0</v>
      </c>
      <c r="V285" s="4">
        <f>IF(J285=100,1,0)</f>
        <v>0</v>
      </c>
      <c r="W285" s="4">
        <f>IF(K285=100,1,0)</f>
        <v>0</v>
      </c>
      <c r="X285" s="4">
        <f>IF(L285=100,1,0)</f>
        <v>1</v>
      </c>
      <c r="Y285" s="4">
        <f>IF(M285=100,1,0)</f>
        <v>0</v>
      </c>
      <c r="Z285" s="4">
        <f>IF(SUM(U285:Y285)&gt;=3,1,0)</f>
        <v>0</v>
      </c>
      <c r="AA285" s="4">
        <f>SUM(C285,O285:R285,AC285)</f>
        <v>24</v>
      </c>
      <c r="AB285" s="4">
        <f>I285/10+J285/10+K285/10+L285/10+M285/10</f>
        <v>29.8</v>
      </c>
      <c r="AC285" s="4">
        <f>IF(D285=6,2,0)</f>
        <v>0</v>
      </c>
      <c r="AD285" s="4">
        <f>IF(AA285&gt;AB285,1,0)</f>
        <v>0</v>
      </c>
    </row>
    <row r="286" spans="1:30" x14ac:dyDescent="0.25">
      <c r="A286" s="4" t="s">
        <v>528</v>
      </c>
      <c r="B286" s="4" t="s">
        <v>126</v>
      </c>
      <c r="C286" s="4">
        <v>3</v>
      </c>
      <c r="D286" s="4">
        <v>3</v>
      </c>
      <c r="E286" s="4">
        <v>6</v>
      </c>
      <c r="F286" s="4">
        <v>2</v>
      </c>
      <c r="G286" s="4">
        <v>4</v>
      </c>
      <c r="H286" s="4">
        <v>6</v>
      </c>
      <c r="I286" s="4">
        <v>95</v>
      </c>
      <c r="J286" s="4">
        <v>18</v>
      </c>
      <c r="K286" s="4">
        <v>32</v>
      </c>
      <c r="L286" s="4">
        <v>67</v>
      </c>
      <c r="M286" s="4">
        <v>36</v>
      </c>
      <c r="N286" s="4">
        <f>AVERAGE(E286:H286)</f>
        <v>4.5</v>
      </c>
      <c r="O286" s="4">
        <f>IF(E286=2,0,IF(E286=3,4,IF(E286=4,6,IF(E286=5,8,IF(E286=6,10,0)))))</f>
        <v>10</v>
      </c>
      <c r="P286" s="4">
        <f>IF(F286=2,0,IF(F286=3,4,IF(F286=4,6,IF(F286=5,8,IF(F286=6,10,0)))))</f>
        <v>0</v>
      </c>
      <c r="Q286" s="4">
        <f>IF(G286=2,0,IF(G286=3,4,IF(G286=4,6,IF(G286=5,8,IF(G286=6,10,0)))))</f>
        <v>6</v>
      </c>
      <c r="R286" s="4">
        <f>IF(H286=2,0,IF(H286=3,4,IF(H286=4,6,IF(H286=5,8,IF(H286=6,10,0)))))</f>
        <v>10</v>
      </c>
      <c r="S286" s="4">
        <f>AA286+AB286</f>
        <v>53.8</v>
      </c>
      <c r="T286" s="4">
        <f>IF(S285=S286,T285+1,0)</f>
        <v>1</v>
      </c>
      <c r="U286" s="4">
        <f>IF(I286=100,1,0)</f>
        <v>0</v>
      </c>
      <c r="V286" s="4">
        <f>IF(J286=100,1,0)</f>
        <v>0</v>
      </c>
      <c r="W286" s="4">
        <f>IF(K286=100,1,0)</f>
        <v>0</v>
      </c>
      <c r="X286" s="4">
        <f>IF(L286=100,1,0)</f>
        <v>0</v>
      </c>
      <c r="Y286" s="4">
        <f>IF(M286=100,1,0)</f>
        <v>0</v>
      </c>
      <c r="Z286" s="4">
        <f>IF(SUM(U286:Y286)&gt;=3,1,0)</f>
        <v>0</v>
      </c>
      <c r="AA286" s="4">
        <f>SUM(C286,O286:R286,AC286)</f>
        <v>29</v>
      </c>
      <c r="AB286" s="4">
        <f>I286/10+J286/10+K286/10+L286/10+M286/10</f>
        <v>24.8</v>
      </c>
      <c r="AC286" s="4">
        <f>IF(D286=6,2,0)</f>
        <v>0</v>
      </c>
      <c r="AD286" s="4">
        <f>IF(AA286&gt;AB286,1,0)</f>
        <v>1</v>
      </c>
    </row>
    <row r="287" spans="1:30" x14ac:dyDescent="0.25">
      <c r="A287" s="4" t="s">
        <v>521</v>
      </c>
      <c r="B287" s="4" t="s">
        <v>43</v>
      </c>
      <c r="C287" s="4">
        <v>6</v>
      </c>
      <c r="D287" s="4">
        <v>4</v>
      </c>
      <c r="E287" s="4">
        <v>2</v>
      </c>
      <c r="F287" s="4">
        <v>4</v>
      </c>
      <c r="G287" s="4">
        <v>4</v>
      </c>
      <c r="H287" s="4">
        <v>6</v>
      </c>
      <c r="I287" s="4">
        <v>16</v>
      </c>
      <c r="J287" s="4">
        <v>19</v>
      </c>
      <c r="K287" s="4">
        <v>66</v>
      </c>
      <c r="L287" s="4">
        <v>96</v>
      </c>
      <c r="M287" s="4">
        <v>61</v>
      </c>
      <c r="N287" s="4">
        <f>AVERAGE(E287:H287)</f>
        <v>4</v>
      </c>
      <c r="O287" s="4">
        <f>IF(E287=2,0,IF(E287=3,4,IF(E287=4,6,IF(E287=5,8,IF(E287=6,10,0)))))</f>
        <v>0</v>
      </c>
      <c r="P287" s="4">
        <f>IF(F287=2,0,IF(F287=3,4,IF(F287=4,6,IF(F287=5,8,IF(F287=6,10,0)))))</f>
        <v>6</v>
      </c>
      <c r="Q287" s="4">
        <f>IF(G287=2,0,IF(G287=3,4,IF(G287=4,6,IF(G287=5,8,IF(G287=6,10,0)))))</f>
        <v>6</v>
      </c>
      <c r="R287" s="4">
        <f>IF(H287=2,0,IF(H287=3,4,IF(H287=4,6,IF(H287=5,8,IF(H287=6,10,0)))))</f>
        <v>10</v>
      </c>
      <c r="S287" s="4">
        <f>AA287+AB287</f>
        <v>53.8</v>
      </c>
      <c r="T287" s="4">
        <f>IF(S286=S287,T286+1,0)</f>
        <v>2</v>
      </c>
      <c r="U287" s="4">
        <f>IF(I287=100,1,0)</f>
        <v>0</v>
      </c>
      <c r="V287" s="4">
        <f>IF(J287=100,1,0)</f>
        <v>0</v>
      </c>
      <c r="W287" s="4">
        <f>IF(K287=100,1,0)</f>
        <v>0</v>
      </c>
      <c r="X287" s="4">
        <f>IF(L287=100,1,0)</f>
        <v>0</v>
      </c>
      <c r="Y287" s="4">
        <f>IF(M287=100,1,0)</f>
        <v>0</v>
      </c>
      <c r="Z287" s="4">
        <f>IF(SUM(U287:Y287)&gt;=3,1,0)</f>
        <v>0</v>
      </c>
      <c r="AA287" s="4">
        <f>SUM(C287,O287:R287,AC287)</f>
        <v>28</v>
      </c>
      <c r="AB287" s="4">
        <f>I287/10+J287/10+K287/10+L287/10+M287/10</f>
        <v>25.799999999999997</v>
      </c>
      <c r="AC287" s="4">
        <f>IF(D287=6,2,0)</f>
        <v>0</v>
      </c>
      <c r="AD287" s="4">
        <f>IF(AA287&gt;AB287,1,0)</f>
        <v>1</v>
      </c>
    </row>
    <row r="288" spans="1:30" x14ac:dyDescent="0.25">
      <c r="A288" s="4" t="s">
        <v>82</v>
      </c>
      <c r="B288" s="4" t="s">
        <v>83</v>
      </c>
      <c r="C288" s="4">
        <v>6</v>
      </c>
      <c r="D288" s="4">
        <v>2</v>
      </c>
      <c r="E288" s="4">
        <v>5</v>
      </c>
      <c r="F288" s="4">
        <v>3</v>
      </c>
      <c r="G288" s="4">
        <v>3</v>
      </c>
      <c r="H288" s="4">
        <v>6</v>
      </c>
      <c r="I288" s="4">
        <v>67</v>
      </c>
      <c r="J288" s="4">
        <v>98</v>
      </c>
      <c r="K288" s="4">
        <v>28</v>
      </c>
      <c r="L288" s="4">
        <v>6</v>
      </c>
      <c r="M288" s="4">
        <v>20</v>
      </c>
      <c r="N288" s="4">
        <f>AVERAGE(E288:H288)</f>
        <v>4.25</v>
      </c>
      <c r="O288" s="4">
        <f>IF(E288=2,0,IF(E288=3,4,IF(E288=4,6,IF(E288=5,8,IF(E288=6,10,0)))))</f>
        <v>8</v>
      </c>
      <c r="P288" s="4">
        <f>IF(F288=2,0,IF(F288=3,4,IF(F288=4,6,IF(F288=5,8,IF(F288=6,10,0)))))</f>
        <v>4</v>
      </c>
      <c r="Q288" s="4">
        <f>IF(G288=2,0,IF(G288=3,4,IF(G288=4,6,IF(G288=5,8,IF(G288=6,10,0)))))</f>
        <v>4</v>
      </c>
      <c r="R288" s="4">
        <f>IF(H288=2,0,IF(H288=3,4,IF(H288=4,6,IF(H288=5,8,IF(H288=6,10,0)))))</f>
        <v>10</v>
      </c>
      <c r="S288" s="4">
        <f>AA288+AB288</f>
        <v>53.900000000000006</v>
      </c>
      <c r="T288" s="4">
        <f>IF(S287=S288,T287+1,0)</f>
        <v>0</v>
      </c>
      <c r="U288" s="4">
        <f>IF(I288=100,1,0)</f>
        <v>0</v>
      </c>
      <c r="V288" s="4">
        <f>IF(J288=100,1,0)</f>
        <v>0</v>
      </c>
      <c r="W288" s="4">
        <f>IF(K288=100,1,0)</f>
        <v>0</v>
      </c>
      <c r="X288" s="4">
        <f>IF(L288=100,1,0)</f>
        <v>0</v>
      </c>
      <c r="Y288" s="4">
        <f>IF(M288=100,1,0)</f>
        <v>0</v>
      </c>
      <c r="Z288" s="4">
        <f>IF(SUM(U288:Y288)&gt;=3,1,0)</f>
        <v>0</v>
      </c>
      <c r="AA288" s="4">
        <f>SUM(C288,O288:R288,AC288)</f>
        <v>32</v>
      </c>
      <c r="AB288" s="4">
        <f>I288/10+J288/10+K288/10+L288/10+M288/10</f>
        <v>21.900000000000002</v>
      </c>
      <c r="AC288" s="4">
        <f>IF(D288=6,2,0)</f>
        <v>0</v>
      </c>
      <c r="AD288" s="4">
        <f>IF(AA288&gt;AB288,1,0)</f>
        <v>1</v>
      </c>
    </row>
    <row r="289" spans="1:30" x14ac:dyDescent="0.25">
      <c r="A289" s="4" t="s">
        <v>131</v>
      </c>
      <c r="B289" s="4" t="s">
        <v>70</v>
      </c>
      <c r="C289" s="4">
        <v>5</v>
      </c>
      <c r="D289" s="4">
        <v>2</v>
      </c>
      <c r="E289" s="4">
        <v>2</v>
      </c>
      <c r="F289" s="4">
        <v>6</v>
      </c>
      <c r="G289" s="4">
        <v>5</v>
      </c>
      <c r="H289" s="4">
        <v>6</v>
      </c>
      <c r="I289" s="4">
        <v>44</v>
      </c>
      <c r="J289" s="4">
        <v>43</v>
      </c>
      <c r="K289" s="4">
        <v>19</v>
      </c>
      <c r="L289" s="4">
        <v>86</v>
      </c>
      <c r="M289" s="4">
        <v>18</v>
      </c>
      <c r="N289" s="4">
        <f>AVERAGE(E289:H289)</f>
        <v>4.75</v>
      </c>
      <c r="O289" s="4">
        <f>IF(E289=2,0,IF(E289=3,4,IF(E289=4,6,IF(E289=5,8,IF(E289=6,10,0)))))</f>
        <v>0</v>
      </c>
      <c r="P289" s="4">
        <f>IF(F289=2,0,IF(F289=3,4,IF(F289=4,6,IF(F289=5,8,IF(F289=6,10,0)))))</f>
        <v>10</v>
      </c>
      <c r="Q289" s="4">
        <f>IF(G289=2,0,IF(G289=3,4,IF(G289=4,6,IF(G289=5,8,IF(G289=6,10,0)))))</f>
        <v>8</v>
      </c>
      <c r="R289" s="4">
        <f>IF(H289=2,0,IF(H289=3,4,IF(H289=4,6,IF(H289=5,8,IF(H289=6,10,0)))))</f>
        <v>10</v>
      </c>
      <c r="S289" s="4">
        <f>AA289+AB289</f>
        <v>54</v>
      </c>
      <c r="T289" s="4">
        <f>IF(S288=S289,T288+1,0)</f>
        <v>0</v>
      </c>
      <c r="U289" s="4">
        <f>IF(I289=100,1,0)</f>
        <v>0</v>
      </c>
      <c r="V289" s="4">
        <f>IF(J289=100,1,0)</f>
        <v>0</v>
      </c>
      <c r="W289" s="4">
        <f>IF(K289=100,1,0)</f>
        <v>0</v>
      </c>
      <c r="X289" s="4">
        <f>IF(L289=100,1,0)</f>
        <v>0</v>
      </c>
      <c r="Y289" s="4">
        <f>IF(M289=100,1,0)</f>
        <v>0</v>
      </c>
      <c r="Z289" s="4">
        <f>IF(SUM(U289:Y289)&gt;=3,1,0)</f>
        <v>0</v>
      </c>
      <c r="AA289" s="4">
        <f>SUM(C289,O289:R289,AC289)</f>
        <v>33</v>
      </c>
      <c r="AB289" s="4">
        <f>I289/10+J289/10+K289/10+L289/10+M289/10</f>
        <v>21</v>
      </c>
      <c r="AC289" s="4">
        <f>IF(D289=6,2,0)</f>
        <v>0</v>
      </c>
      <c r="AD289" s="4">
        <f>IF(AA289&gt;AB289,1,0)</f>
        <v>1</v>
      </c>
    </row>
    <row r="290" spans="1:30" x14ac:dyDescent="0.25">
      <c r="A290" s="4" t="s">
        <v>262</v>
      </c>
      <c r="B290" s="4" t="s">
        <v>41</v>
      </c>
      <c r="C290" s="4">
        <v>4</v>
      </c>
      <c r="D290" s="4">
        <v>3</v>
      </c>
      <c r="E290" s="4">
        <v>6</v>
      </c>
      <c r="F290" s="4">
        <v>6</v>
      </c>
      <c r="G290" s="4">
        <v>4</v>
      </c>
      <c r="H290" s="4">
        <v>4</v>
      </c>
      <c r="I290" s="4">
        <v>15</v>
      </c>
      <c r="J290" s="4">
        <v>36</v>
      </c>
      <c r="K290" s="4">
        <v>51</v>
      </c>
      <c r="L290" s="4">
        <v>10</v>
      </c>
      <c r="M290" s="4">
        <v>68</v>
      </c>
      <c r="N290" s="4">
        <f>AVERAGE(E290:H290)</f>
        <v>5</v>
      </c>
      <c r="O290" s="4">
        <f>IF(E290=2,0,IF(E290=3,4,IF(E290=4,6,IF(E290=5,8,IF(E290=6,10,0)))))</f>
        <v>10</v>
      </c>
      <c r="P290" s="4">
        <f>IF(F290=2,0,IF(F290=3,4,IF(F290=4,6,IF(F290=5,8,IF(F290=6,10,0)))))</f>
        <v>10</v>
      </c>
      <c r="Q290" s="4">
        <f>IF(G290=2,0,IF(G290=3,4,IF(G290=4,6,IF(G290=5,8,IF(G290=6,10,0)))))</f>
        <v>6</v>
      </c>
      <c r="R290" s="4">
        <f>IF(H290=2,0,IF(H290=3,4,IF(H290=4,6,IF(H290=5,8,IF(H290=6,10,0)))))</f>
        <v>6</v>
      </c>
      <c r="S290" s="4">
        <f>AA290+AB290</f>
        <v>54</v>
      </c>
      <c r="T290" s="4">
        <f>IF(S289=S290,T289+1,0)</f>
        <v>1</v>
      </c>
      <c r="U290" s="4">
        <f>IF(I290=100,1,0)</f>
        <v>0</v>
      </c>
      <c r="V290" s="4">
        <f>IF(J290=100,1,0)</f>
        <v>0</v>
      </c>
      <c r="W290" s="4">
        <f>IF(K290=100,1,0)</f>
        <v>0</v>
      </c>
      <c r="X290" s="4">
        <f>IF(L290=100,1,0)</f>
        <v>0</v>
      </c>
      <c r="Y290" s="4">
        <f>IF(M290=100,1,0)</f>
        <v>0</v>
      </c>
      <c r="Z290" s="4">
        <f>IF(SUM(U290:Y290)&gt;=3,1,0)</f>
        <v>0</v>
      </c>
      <c r="AA290" s="4">
        <f>SUM(C290,O290:R290,AC290)</f>
        <v>36</v>
      </c>
      <c r="AB290" s="4">
        <f>I290/10+J290/10+K290/10+L290/10+M290/10</f>
        <v>18</v>
      </c>
      <c r="AC290" s="4">
        <f>IF(D290=6,2,0)</f>
        <v>0</v>
      </c>
      <c r="AD290" s="4">
        <f>IF(AA290&gt;AB290,1,0)</f>
        <v>1</v>
      </c>
    </row>
    <row r="291" spans="1:30" x14ac:dyDescent="0.25">
      <c r="A291" s="4" t="s">
        <v>640</v>
      </c>
      <c r="B291" s="4" t="s">
        <v>249</v>
      </c>
      <c r="C291" s="4">
        <v>8</v>
      </c>
      <c r="D291" s="4">
        <v>4</v>
      </c>
      <c r="E291" s="4">
        <v>6</v>
      </c>
      <c r="F291" s="4">
        <v>4</v>
      </c>
      <c r="G291" s="4">
        <v>3</v>
      </c>
      <c r="H291" s="4">
        <v>2</v>
      </c>
      <c r="I291" s="4">
        <v>12</v>
      </c>
      <c r="J291" s="4">
        <v>56</v>
      </c>
      <c r="K291" s="4">
        <v>75</v>
      </c>
      <c r="L291" s="4">
        <v>76</v>
      </c>
      <c r="M291" s="4">
        <v>41</v>
      </c>
      <c r="N291" s="4">
        <f>AVERAGE(E291:H291)</f>
        <v>3.75</v>
      </c>
      <c r="O291" s="4">
        <f>IF(E291=2,0,IF(E291=3,4,IF(E291=4,6,IF(E291=5,8,IF(E291=6,10,0)))))</f>
        <v>10</v>
      </c>
      <c r="P291" s="4">
        <f>IF(F291=2,0,IF(F291=3,4,IF(F291=4,6,IF(F291=5,8,IF(F291=6,10,0)))))</f>
        <v>6</v>
      </c>
      <c r="Q291" s="4">
        <f>IF(G291=2,0,IF(G291=3,4,IF(G291=4,6,IF(G291=5,8,IF(G291=6,10,0)))))</f>
        <v>4</v>
      </c>
      <c r="R291" s="4">
        <f>IF(H291=2,0,IF(H291=3,4,IF(H291=4,6,IF(H291=5,8,IF(H291=6,10,0)))))</f>
        <v>0</v>
      </c>
      <c r="S291" s="4">
        <f>AA291+AB291</f>
        <v>54</v>
      </c>
      <c r="T291" s="4">
        <f>IF(S290=S291,T290+1,0)</f>
        <v>2</v>
      </c>
      <c r="U291" s="4">
        <f>IF(I291=100,1,0)</f>
        <v>0</v>
      </c>
      <c r="V291" s="4">
        <f>IF(J291=100,1,0)</f>
        <v>0</v>
      </c>
      <c r="W291" s="4">
        <f>IF(K291=100,1,0)</f>
        <v>0</v>
      </c>
      <c r="X291" s="4">
        <f>IF(L291=100,1,0)</f>
        <v>0</v>
      </c>
      <c r="Y291" s="4">
        <f>IF(M291=100,1,0)</f>
        <v>0</v>
      </c>
      <c r="Z291" s="4">
        <f>IF(SUM(U291:Y291)&gt;=3,1,0)</f>
        <v>0</v>
      </c>
      <c r="AA291" s="4">
        <f>SUM(C291,O291:R291,AC291)</f>
        <v>28</v>
      </c>
      <c r="AB291" s="4">
        <f>I291/10+J291/10+K291/10+L291/10+M291/10</f>
        <v>26</v>
      </c>
      <c r="AC291" s="4">
        <f>IF(D291=6,2,0)</f>
        <v>0</v>
      </c>
      <c r="AD291" s="4">
        <f>IF(AA291&gt;AB291,1,0)</f>
        <v>1</v>
      </c>
    </row>
    <row r="292" spans="1:30" x14ac:dyDescent="0.25">
      <c r="A292" s="8" t="s">
        <v>379</v>
      </c>
      <c r="B292" s="8" t="s">
        <v>180</v>
      </c>
      <c r="C292" s="8">
        <v>3</v>
      </c>
      <c r="D292" s="8">
        <v>5</v>
      </c>
      <c r="E292" s="8">
        <v>4</v>
      </c>
      <c r="F292" s="8">
        <v>5</v>
      </c>
      <c r="G292" s="8">
        <v>6</v>
      </c>
      <c r="H292" s="8">
        <v>4</v>
      </c>
      <c r="I292" s="8">
        <v>64</v>
      </c>
      <c r="J292" s="8">
        <v>35</v>
      </c>
      <c r="K292" s="8">
        <v>42</v>
      </c>
      <c r="L292" s="8">
        <v>54</v>
      </c>
      <c r="M292" s="8">
        <v>15</v>
      </c>
      <c r="N292" s="8">
        <f>AVERAGE(E292:H292)</f>
        <v>4.75</v>
      </c>
      <c r="O292" s="8">
        <f>IF(E292=2,0,IF(E292=3,4,IF(E292=4,6,IF(E292=5,8,IF(E292=6,10,0)))))</f>
        <v>6</v>
      </c>
      <c r="P292" s="8">
        <f>IF(F292=2,0,IF(F292=3,4,IF(F292=4,6,IF(F292=5,8,IF(F292=6,10,0)))))</f>
        <v>8</v>
      </c>
      <c r="Q292" s="8">
        <f>IF(G292=2,0,IF(G292=3,4,IF(G292=4,6,IF(G292=5,8,IF(G292=6,10,0)))))</f>
        <v>10</v>
      </c>
      <c r="R292" s="8">
        <f>IF(H292=2,0,IF(H292=3,4,IF(H292=4,6,IF(H292=5,8,IF(H292=6,10,0)))))</f>
        <v>6</v>
      </c>
      <c r="S292" s="4">
        <f>AA292+AB292</f>
        <v>54</v>
      </c>
      <c r="T292" s="5">
        <f>IF(S291=S292,T291+1,0)</f>
        <v>3</v>
      </c>
      <c r="U292" s="4">
        <f>IF(I292=100,1,0)</f>
        <v>0</v>
      </c>
      <c r="V292" s="4">
        <f>IF(J292=100,1,0)</f>
        <v>0</v>
      </c>
      <c r="W292" s="4">
        <f>IF(K292=100,1,0)</f>
        <v>0</v>
      </c>
      <c r="X292" s="4">
        <f>IF(L292=100,1,0)</f>
        <v>0</v>
      </c>
      <c r="Y292" s="4">
        <f>IF(M292=100,1,0)</f>
        <v>0</v>
      </c>
      <c r="Z292" s="4">
        <f>IF(SUM(U292:Y292)&gt;=3,1,0)</f>
        <v>0</v>
      </c>
      <c r="AA292" s="4">
        <f>SUM(C292,O292:R292,AC292)</f>
        <v>33</v>
      </c>
      <c r="AB292" s="4">
        <f>I292/10+J292/10+K292/10+L292/10+M292/10</f>
        <v>21</v>
      </c>
      <c r="AC292" s="4">
        <f>IF(D292=6,2,0)</f>
        <v>0</v>
      </c>
      <c r="AD292" s="4">
        <f>IF(AA292&gt;AB292,1,0)</f>
        <v>1</v>
      </c>
    </row>
    <row r="293" spans="1:30" x14ac:dyDescent="0.25">
      <c r="A293" s="8" t="s">
        <v>396</v>
      </c>
      <c r="B293" s="8" t="s">
        <v>397</v>
      </c>
      <c r="C293" s="8">
        <v>5</v>
      </c>
      <c r="D293" s="8">
        <v>5</v>
      </c>
      <c r="E293" s="8">
        <v>5</v>
      </c>
      <c r="F293" s="8">
        <v>2</v>
      </c>
      <c r="G293" s="8">
        <v>4</v>
      </c>
      <c r="H293" s="8">
        <v>5</v>
      </c>
      <c r="I293" s="8">
        <v>35</v>
      </c>
      <c r="J293" s="8">
        <v>16</v>
      </c>
      <c r="K293" s="8">
        <v>94</v>
      </c>
      <c r="L293" s="8">
        <v>87</v>
      </c>
      <c r="M293" s="8">
        <v>38</v>
      </c>
      <c r="N293" s="8">
        <f>AVERAGE(E293:H293)</f>
        <v>4</v>
      </c>
      <c r="O293" s="8">
        <f>IF(E293=2,0,IF(E293=3,4,IF(E293=4,6,IF(E293=5,8,IF(E293=6,10,0)))))</f>
        <v>8</v>
      </c>
      <c r="P293" s="8">
        <f>IF(F293=2,0,IF(F293=3,4,IF(F293=4,6,IF(F293=5,8,IF(F293=6,10,0)))))</f>
        <v>0</v>
      </c>
      <c r="Q293" s="8">
        <f>IF(G293=2,0,IF(G293=3,4,IF(G293=4,6,IF(G293=5,8,IF(G293=6,10,0)))))</f>
        <v>6</v>
      </c>
      <c r="R293" s="8">
        <f>IF(H293=2,0,IF(H293=3,4,IF(H293=4,6,IF(H293=5,8,IF(H293=6,10,0)))))</f>
        <v>8</v>
      </c>
      <c r="S293" s="4">
        <f>AA293+AB293</f>
        <v>54</v>
      </c>
      <c r="T293" s="5">
        <f>IF(S292=S293,T292+1,0)</f>
        <v>4</v>
      </c>
      <c r="U293" s="4">
        <f>IF(I293=100,1,0)</f>
        <v>0</v>
      </c>
      <c r="V293" s="4">
        <f>IF(J293=100,1,0)</f>
        <v>0</v>
      </c>
      <c r="W293" s="4">
        <f>IF(K293=100,1,0)</f>
        <v>0</v>
      </c>
      <c r="X293" s="4">
        <f>IF(L293=100,1,0)</f>
        <v>0</v>
      </c>
      <c r="Y293" s="4">
        <f>IF(M293=100,1,0)</f>
        <v>0</v>
      </c>
      <c r="Z293" s="4">
        <f>IF(SUM(U293:Y293)&gt;=3,1,0)</f>
        <v>0</v>
      </c>
      <c r="AA293" s="4">
        <f>SUM(C293,O293:R293,AC293)</f>
        <v>27</v>
      </c>
      <c r="AB293" s="4">
        <f>I293/10+J293/10+K293/10+L293/10+M293/10</f>
        <v>27</v>
      </c>
      <c r="AC293" s="4">
        <f>IF(D293=6,2,0)</f>
        <v>0</v>
      </c>
      <c r="AD293" s="4">
        <f>IF(AA293&gt;AB293,1,0)</f>
        <v>0</v>
      </c>
    </row>
    <row r="294" spans="1:30" x14ac:dyDescent="0.25">
      <c r="A294" s="8" t="s">
        <v>392</v>
      </c>
      <c r="B294" s="8" t="s">
        <v>16</v>
      </c>
      <c r="C294" s="8">
        <v>5</v>
      </c>
      <c r="D294" s="8">
        <v>2</v>
      </c>
      <c r="E294" s="8">
        <v>5</v>
      </c>
      <c r="F294" s="8">
        <v>5</v>
      </c>
      <c r="G294" s="8">
        <v>6</v>
      </c>
      <c r="H294" s="8">
        <v>5</v>
      </c>
      <c r="I294" s="8">
        <v>17</v>
      </c>
      <c r="J294" s="8">
        <v>23</v>
      </c>
      <c r="K294" s="8">
        <v>33</v>
      </c>
      <c r="L294" s="8">
        <v>16</v>
      </c>
      <c r="M294" s="8">
        <v>62</v>
      </c>
      <c r="N294" s="8">
        <f>AVERAGE(E294:H294)</f>
        <v>5.25</v>
      </c>
      <c r="O294" s="8">
        <f>IF(E294=2,0,IF(E294=3,4,IF(E294=4,6,IF(E294=5,8,IF(E294=6,10,0)))))</f>
        <v>8</v>
      </c>
      <c r="P294" s="8">
        <f>IF(F294=2,0,IF(F294=3,4,IF(F294=4,6,IF(F294=5,8,IF(F294=6,10,0)))))</f>
        <v>8</v>
      </c>
      <c r="Q294" s="8">
        <f>IF(G294=2,0,IF(G294=3,4,IF(G294=4,6,IF(G294=5,8,IF(G294=6,10,0)))))</f>
        <v>10</v>
      </c>
      <c r="R294" s="8">
        <f>IF(H294=2,0,IF(H294=3,4,IF(H294=4,6,IF(H294=5,8,IF(H294=6,10,0)))))</f>
        <v>8</v>
      </c>
      <c r="S294" s="4">
        <f>AA294+AB294</f>
        <v>54.1</v>
      </c>
      <c r="T294" s="4">
        <f>IF(S293=S294,T293+1,0)</f>
        <v>0</v>
      </c>
      <c r="U294" s="4">
        <f>IF(I294=100,1,0)</f>
        <v>0</v>
      </c>
      <c r="V294" s="4">
        <f>IF(J294=100,1,0)</f>
        <v>0</v>
      </c>
      <c r="W294" s="4">
        <f>IF(K294=100,1,0)</f>
        <v>0</v>
      </c>
      <c r="X294" s="4">
        <f>IF(L294=100,1,0)</f>
        <v>0</v>
      </c>
      <c r="Y294" s="4">
        <f>IF(M294=100,1,0)</f>
        <v>0</v>
      </c>
      <c r="Z294" s="4">
        <f>IF(SUM(U294:Y294)&gt;=3,1,0)</f>
        <v>0</v>
      </c>
      <c r="AA294" s="4">
        <f>SUM(C294,O294:R294,AC294)</f>
        <v>39</v>
      </c>
      <c r="AB294" s="4">
        <f>I294/10+J294/10+K294/10+L294/10+M294/10</f>
        <v>15.100000000000001</v>
      </c>
      <c r="AC294" s="4">
        <f>IF(D294=6,2,0)</f>
        <v>0</v>
      </c>
      <c r="AD294" s="4">
        <f>IF(AA294&gt;AB294,1,0)</f>
        <v>1</v>
      </c>
    </row>
    <row r="295" spans="1:30" x14ac:dyDescent="0.25">
      <c r="A295" s="8" t="s">
        <v>437</v>
      </c>
      <c r="B295" s="8" t="s">
        <v>438</v>
      </c>
      <c r="C295" s="8">
        <v>5</v>
      </c>
      <c r="D295" s="8">
        <v>2</v>
      </c>
      <c r="E295" s="8">
        <v>6</v>
      </c>
      <c r="F295" s="8">
        <v>3</v>
      </c>
      <c r="G295" s="8">
        <v>3</v>
      </c>
      <c r="H295" s="8">
        <v>5</v>
      </c>
      <c r="I295" s="8">
        <v>69</v>
      </c>
      <c r="J295" s="8">
        <v>15</v>
      </c>
      <c r="K295" s="8">
        <v>39</v>
      </c>
      <c r="L295" s="8">
        <v>69</v>
      </c>
      <c r="M295" s="8">
        <v>39</v>
      </c>
      <c r="N295" s="8">
        <f>AVERAGE(E295:H295)</f>
        <v>4.25</v>
      </c>
      <c r="O295" s="8">
        <f>IF(E295=2,0,IF(E295=3,4,IF(E295=4,6,IF(E295=5,8,IF(E295=6,10,0)))))</f>
        <v>10</v>
      </c>
      <c r="P295" s="8">
        <f>IF(F295=2,0,IF(F295=3,4,IF(F295=4,6,IF(F295=5,8,IF(F295=6,10,0)))))</f>
        <v>4</v>
      </c>
      <c r="Q295" s="8">
        <f>IF(G295=2,0,IF(G295=3,4,IF(G295=4,6,IF(G295=5,8,IF(G295=6,10,0)))))</f>
        <v>4</v>
      </c>
      <c r="R295" s="8">
        <f>IF(H295=2,0,IF(H295=3,4,IF(H295=4,6,IF(H295=5,8,IF(H295=6,10,0)))))</f>
        <v>8</v>
      </c>
      <c r="S295" s="4">
        <f>AA295+AB295</f>
        <v>54.1</v>
      </c>
      <c r="T295" s="4">
        <f>IF(S294=S295,T294+1,0)</f>
        <v>1</v>
      </c>
      <c r="U295" s="4">
        <f>IF(I295=100,1,0)</f>
        <v>0</v>
      </c>
      <c r="V295" s="4">
        <f>IF(J295=100,1,0)</f>
        <v>0</v>
      </c>
      <c r="W295" s="4">
        <f>IF(K295=100,1,0)</f>
        <v>0</v>
      </c>
      <c r="X295" s="4">
        <f>IF(L295=100,1,0)</f>
        <v>0</v>
      </c>
      <c r="Y295" s="4">
        <f>IF(M295=100,1,0)</f>
        <v>0</v>
      </c>
      <c r="Z295" s="4">
        <f>IF(SUM(U295:Y295)&gt;=3,1,0)</f>
        <v>0</v>
      </c>
      <c r="AA295" s="4">
        <f>SUM(C295,O295:R295,AC295)</f>
        <v>31</v>
      </c>
      <c r="AB295" s="4">
        <f>I295/10+J295/10+K295/10+L295/10+M295/10</f>
        <v>23.1</v>
      </c>
      <c r="AC295" s="4">
        <f>IF(D295=6,2,0)</f>
        <v>0</v>
      </c>
      <c r="AD295" s="4">
        <f>IF(AA295&gt;AB295,1,0)</f>
        <v>1</v>
      </c>
    </row>
    <row r="296" spans="1:30" x14ac:dyDescent="0.25">
      <c r="A296" s="8" t="s">
        <v>650</v>
      </c>
      <c r="B296" s="8" t="s">
        <v>651</v>
      </c>
      <c r="C296" s="8">
        <v>6</v>
      </c>
      <c r="D296" s="8">
        <v>2</v>
      </c>
      <c r="E296" s="8">
        <v>3</v>
      </c>
      <c r="F296" s="8">
        <v>6</v>
      </c>
      <c r="G296" s="8">
        <v>5</v>
      </c>
      <c r="H296" s="8">
        <v>4</v>
      </c>
      <c r="I296" s="8">
        <v>78</v>
      </c>
      <c r="J296" s="8">
        <v>1</v>
      </c>
      <c r="K296" s="8">
        <v>9</v>
      </c>
      <c r="L296" s="8">
        <v>33</v>
      </c>
      <c r="M296" s="8">
        <v>81</v>
      </c>
      <c r="N296" s="8">
        <f>AVERAGE(E296:H296)</f>
        <v>4.5</v>
      </c>
      <c r="O296" s="8">
        <f>IF(E296=2,0,IF(E296=3,4,IF(E296=4,6,IF(E296=5,8,IF(E296=6,10,0)))))</f>
        <v>4</v>
      </c>
      <c r="P296" s="8">
        <f>IF(F296=2,0,IF(F296=3,4,IF(F296=4,6,IF(F296=5,8,IF(F296=6,10,0)))))</f>
        <v>10</v>
      </c>
      <c r="Q296" s="8">
        <f>IF(G296=2,0,IF(G296=3,4,IF(G296=4,6,IF(G296=5,8,IF(G296=6,10,0)))))</f>
        <v>8</v>
      </c>
      <c r="R296" s="8">
        <f>IF(H296=2,0,IF(H296=3,4,IF(H296=4,6,IF(H296=5,8,IF(H296=6,10,0)))))</f>
        <v>6</v>
      </c>
      <c r="S296" s="4">
        <f>AA296+AB296</f>
        <v>54.199999999999996</v>
      </c>
      <c r="T296" s="5">
        <f>IF(S295=S296,T295+1,0)</f>
        <v>0</v>
      </c>
      <c r="U296" s="4">
        <f>IF(I296=100,1,0)</f>
        <v>0</v>
      </c>
      <c r="V296" s="4">
        <f>IF(J296=100,1,0)</f>
        <v>0</v>
      </c>
      <c r="W296" s="4">
        <f>IF(K296=100,1,0)</f>
        <v>0</v>
      </c>
      <c r="X296" s="4">
        <f>IF(L296=100,1,0)</f>
        <v>0</v>
      </c>
      <c r="Y296" s="4">
        <f>IF(M296=100,1,0)</f>
        <v>0</v>
      </c>
      <c r="Z296" s="4">
        <f>IF(SUM(U296:Y296)&gt;=3,1,0)</f>
        <v>0</v>
      </c>
      <c r="AA296" s="4">
        <f>SUM(C296,O296:R296,AC296)</f>
        <v>34</v>
      </c>
      <c r="AB296" s="4">
        <f>I296/10+J296/10+K296/10+L296/10+M296/10</f>
        <v>20.199999999999996</v>
      </c>
      <c r="AC296" s="4">
        <f>IF(D296=6,2,0)</f>
        <v>0</v>
      </c>
      <c r="AD296" s="4">
        <f>IF(AA296&gt;AB296,1,0)</f>
        <v>1</v>
      </c>
    </row>
    <row r="297" spans="1:30" x14ac:dyDescent="0.25">
      <c r="A297" s="8" t="s">
        <v>404</v>
      </c>
      <c r="B297" s="8" t="s">
        <v>397</v>
      </c>
      <c r="C297" s="8">
        <v>2</v>
      </c>
      <c r="D297" s="8">
        <v>2</v>
      </c>
      <c r="E297" s="8">
        <v>5</v>
      </c>
      <c r="F297" s="8">
        <v>5</v>
      </c>
      <c r="G297" s="8">
        <v>5</v>
      </c>
      <c r="H297" s="8">
        <v>4</v>
      </c>
      <c r="I297" s="8">
        <v>88</v>
      </c>
      <c r="J297" s="8">
        <v>37</v>
      </c>
      <c r="K297" s="8">
        <v>50</v>
      </c>
      <c r="L297" s="8">
        <v>19</v>
      </c>
      <c r="M297" s="8">
        <v>28</v>
      </c>
      <c r="N297" s="8">
        <f>AVERAGE(E297:H297)</f>
        <v>4.75</v>
      </c>
      <c r="O297" s="8">
        <f>IF(E297=2,0,IF(E297=3,4,IF(E297=4,6,IF(E297=5,8,IF(E297=6,10,0)))))</f>
        <v>8</v>
      </c>
      <c r="P297" s="8">
        <f>IF(F297=2,0,IF(F297=3,4,IF(F297=4,6,IF(F297=5,8,IF(F297=6,10,0)))))</f>
        <v>8</v>
      </c>
      <c r="Q297" s="8">
        <f>IF(G297=2,0,IF(G297=3,4,IF(G297=4,6,IF(G297=5,8,IF(G297=6,10,0)))))</f>
        <v>8</v>
      </c>
      <c r="R297" s="8">
        <f>IF(H297=2,0,IF(H297=3,4,IF(H297=4,6,IF(H297=5,8,IF(H297=6,10,0)))))</f>
        <v>6</v>
      </c>
      <c r="S297" s="4">
        <f>AA297+AB297</f>
        <v>54.2</v>
      </c>
      <c r="T297" s="5">
        <f>IF(S296=S297,T296+1,0)</f>
        <v>1</v>
      </c>
      <c r="U297" s="4">
        <f>IF(I297=100,1,0)</f>
        <v>0</v>
      </c>
      <c r="V297" s="4">
        <f>IF(J297=100,1,0)</f>
        <v>0</v>
      </c>
      <c r="W297" s="4">
        <f>IF(K297=100,1,0)</f>
        <v>0</v>
      </c>
      <c r="X297" s="4">
        <f>IF(L297=100,1,0)</f>
        <v>0</v>
      </c>
      <c r="Y297" s="4">
        <f>IF(M297=100,1,0)</f>
        <v>0</v>
      </c>
      <c r="Z297" s="4">
        <f>IF(SUM(U297:Y297)&gt;=3,1,0)</f>
        <v>0</v>
      </c>
      <c r="AA297" s="4">
        <f>SUM(C297,O297:R297,AC297)</f>
        <v>32</v>
      </c>
      <c r="AB297" s="4">
        <f>I297/10+J297/10+K297/10+L297/10+M297/10</f>
        <v>22.2</v>
      </c>
      <c r="AC297" s="4">
        <f>IF(D297=6,2,0)</f>
        <v>0</v>
      </c>
      <c r="AD297" s="4">
        <f>IF(AA297&gt;AB297,1,0)</f>
        <v>1</v>
      </c>
    </row>
    <row r="298" spans="1:30" x14ac:dyDescent="0.25">
      <c r="A298" s="8" t="s">
        <v>617</v>
      </c>
      <c r="B298" s="8" t="s">
        <v>397</v>
      </c>
      <c r="C298" s="8">
        <v>2</v>
      </c>
      <c r="D298" s="8">
        <v>4</v>
      </c>
      <c r="E298" s="8">
        <v>6</v>
      </c>
      <c r="F298" s="8">
        <v>4</v>
      </c>
      <c r="G298" s="8">
        <v>5</v>
      </c>
      <c r="H298" s="8">
        <v>2</v>
      </c>
      <c r="I298" s="8">
        <v>44</v>
      </c>
      <c r="J298" s="8">
        <v>8</v>
      </c>
      <c r="K298" s="8">
        <v>100</v>
      </c>
      <c r="L298" s="8">
        <v>54</v>
      </c>
      <c r="M298" s="8">
        <v>77</v>
      </c>
      <c r="N298" s="8">
        <f>AVERAGE(E298:H298)</f>
        <v>4.25</v>
      </c>
      <c r="O298" s="8">
        <f>IF(E298=2,0,IF(E298=3,4,IF(E298=4,6,IF(E298=5,8,IF(E298=6,10,0)))))</f>
        <v>10</v>
      </c>
      <c r="P298" s="8">
        <f>IF(F298=2,0,IF(F298=3,4,IF(F298=4,6,IF(F298=5,8,IF(F298=6,10,0)))))</f>
        <v>6</v>
      </c>
      <c r="Q298" s="8">
        <f>IF(G298=2,0,IF(G298=3,4,IF(G298=4,6,IF(G298=5,8,IF(G298=6,10,0)))))</f>
        <v>8</v>
      </c>
      <c r="R298" s="8">
        <f>IF(H298=2,0,IF(H298=3,4,IF(H298=4,6,IF(H298=5,8,IF(H298=6,10,0)))))</f>
        <v>0</v>
      </c>
      <c r="S298" s="4">
        <f>AA298+AB298</f>
        <v>54.3</v>
      </c>
      <c r="T298" s="4">
        <f>IF(S297=S298,T297+1,0)</f>
        <v>0</v>
      </c>
      <c r="U298" s="4">
        <f>IF(I298=100,1,0)</f>
        <v>0</v>
      </c>
      <c r="V298" s="4">
        <f>IF(J298=100,1,0)</f>
        <v>0</v>
      </c>
      <c r="W298" s="4">
        <f>IF(K298=100,1,0)</f>
        <v>1</v>
      </c>
      <c r="X298" s="4">
        <f>IF(L298=100,1,0)</f>
        <v>0</v>
      </c>
      <c r="Y298" s="4">
        <f>IF(M298=100,1,0)</f>
        <v>0</v>
      </c>
      <c r="Z298" s="4">
        <f>IF(SUM(U298:Y298)&gt;=3,1,0)</f>
        <v>0</v>
      </c>
      <c r="AA298" s="4">
        <f>SUM(C298,O298:R298,AC298)</f>
        <v>26</v>
      </c>
      <c r="AB298" s="4">
        <f>I298/10+J298/10+K298/10+L298/10+M298/10</f>
        <v>28.3</v>
      </c>
      <c r="AC298" s="4">
        <f>IF(D298=6,2,0)</f>
        <v>0</v>
      </c>
      <c r="AD298" s="4">
        <f>IF(AA298&gt;AB298,1,0)</f>
        <v>0</v>
      </c>
    </row>
    <row r="299" spans="1:30" x14ac:dyDescent="0.25">
      <c r="A299" s="8" t="s">
        <v>85</v>
      </c>
      <c r="B299" s="8" t="s">
        <v>86</v>
      </c>
      <c r="C299" s="8">
        <v>8</v>
      </c>
      <c r="D299" s="8">
        <v>5</v>
      </c>
      <c r="E299" s="8">
        <v>4</v>
      </c>
      <c r="F299" s="8">
        <v>6</v>
      </c>
      <c r="G299" s="8">
        <v>2</v>
      </c>
      <c r="H299" s="8">
        <v>6</v>
      </c>
      <c r="I299" s="8">
        <v>32</v>
      </c>
      <c r="J299" s="8">
        <v>88</v>
      </c>
      <c r="K299" s="8">
        <v>15</v>
      </c>
      <c r="L299" s="8">
        <v>45</v>
      </c>
      <c r="M299" s="8">
        <v>24</v>
      </c>
      <c r="N299" s="8">
        <f>AVERAGE(E299:H299)</f>
        <v>4.5</v>
      </c>
      <c r="O299" s="8">
        <f>IF(E299=2,0,IF(E299=3,4,IF(E299=4,6,IF(E299=5,8,IF(E299=6,10,0)))))</f>
        <v>6</v>
      </c>
      <c r="P299" s="8">
        <f>IF(F299=2,0,IF(F299=3,4,IF(F299=4,6,IF(F299=5,8,IF(F299=6,10,0)))))</f>
        <v>10</v>
      </c>
      <c r="Q299" s="8">
        <f>IF(G299=2,0,IF(G299=3,4,IF(G299=4,6,IF(G299=5,8,IF(G299=6,10,0)))))</f>
        <v>0</v>
      </c>
      <c r="R299" s="8">
        <f>IF(H299=2,0,IF(H299=3,4,IF(H299=4,6,IF(H299=5,8,IF(H299=6,10,0)))))</f>
        <v>10</v>
      </c>
      <c r="S299" s="4">
        <f>AA299+AB299</f>
        <v>54.4</v>
      </c>
      <c r="T299" s="4">
        <f>IF(S298=S299,T298+1,0)</f>
        <v>0</v>
      </c>
      <c r="U299" s="4">
        <f>IF(I299=100,1,0)</f>
        <v>0</v>
      </c>
      <c r="V299" s="4">
        <f>IF(J299=100,1,0)</f>
        <v>0</v>
      </c>
      <c r="W299" s="4">
        <f>IF(K299=100,1,0)</f>
        <v>0</v>
      </c>
      <c r="X299" s="4">
        <f>IF(L299=100,1,0)</f>
        <v>0</v>
      </c>
      <c r="Y299" s="4">
        <f>IF(M299=100,1,0)</f>
        <v>0</v>
      </c>
      <c r="Z299" s="4">
        <f>IF(SUM(U299:Y299)&gt;=3,1,0)</f>
        <v>0</v>
      </c>
      <c r="AA299" s="4">
        <f>SUM(C299,O299:R299,AC299)</f>
        <v>34</v>
      </c>
      <c r="AB299" s="4">
        <f>I299/10+J299/10+K299/10+L299/10+M299/10</f>
        <v>20.399999999999999</v>
      </c>
      <c r="AC299" s="4">
        <f>IF(D299=6,2,0)</f>
        <v>0</v>
      </c>
      <c r="AD299" s="4">
        <f>IF(AA299&gt;AB299,1,0)</f>
        <v>1</v>
      </c>
    </row>
    <row r="300" spans="1:30" x14ac:dyDescent="0.25">
      <c r="A300" s="8" t="s">
        <v>529</v>
      </c>
      <c r="B300" s="8" t="s">
        <v>530</v>
      </c>
      <c r="C300" s="8">
        <v>5</v>
      </c>
      <c r="D300" s="8">
        <v>5</v>
      </c>
      <c r="E300" s="8">
        <v>5</v>
      </c>
      <c r="F300" s="8">
        <v>5</v>
      </c>
      <c r="G300" s="8">
        <v>5</v>
      </c>
      <c r="H300" s="8">
        <v>3</v>
      </c>
      <c r="I300" s="8">
        <v>99</v>
      </c>
      <c r="J300" s="8">
        <v>47</v>
      </c>
      <c r="K300" s="8">
        <v>3</v>
      </c>
      <c r="L300" s="8">
        <v>6</v>
      </c>
      <c r="M300" s="8">
        <v>59</v>
      </c>
      <c r="N300" s="8">
        <f>AVERAGE(E300:H300)</f>
        <v>4.5</v>
      </c>
      <c r="O300" s="8">
        <f>IF(E300=2,0,IF(E300=3,4,IF(E300=4,6,IF(E300=5,8,IF(E300=6,10,0)))))</f>
        <v>8</v>
      </c>
      <c r="P300" s="8">
        <f>IF(F300=2,0,IF(F300=3,4,IF(F300=4,6,IF(F300=5,8,IF(F300=6,10,0)))))</f>
        <v>8</v>
      </c>
      <c r="Q300" s="8">
        <f>IF(G300=2,0,IF(G300=3,4,IF(G300=4,6,IF(G300=5,8,IF(G300=6,10,0)))))</f>
        <v>8</v>
      </c>
      <c r="R300" s="8">
        <f>IF(H300=2,0,IF(H300=3,4,IF(H300=4,6,IF(H300=5,8,IF(H300=6,10,0)))))</f>
        <v>4</v>
      </c>
      <c r="S300" s="4">
        <f>AA300+AB300</f>
        <v>54.400000000000006</v>
      </c>
      <c r="T300" s="4">
        <f>IF(S299=S300,T299+1,0)</f>
        <v>1</v>
      </c>
      <c r="U300" s="4">
        <f>IF(I300=100,1,0)</f>
        <v>0</v>
      </c>
      <c r="V300" s="4">
        <f>IF(J300=100,1,0)</f>
        <v>0</v>
      </c>
      <c r="W300" s="4">
        <f>IF(K300=100,1,0)</f>
        <v>0</v>
      </c>
      <c r="X300" s="4">
        <f>IF(L300=100,1,0)</f>
        <v>0</v>
      </c>
      <c r="Y300" s="4">
        <f>IF(M300=100,1,0)</f>
        <v>0</v>
      </c>
      <c r="Z300" s="4">
        <f>IF(SUM(U300:Y300)&gt;=3,1,0)</f>
        <v>0</v>
      </c>
      <c r="AA300" s="4">
        <f>SUM(C300,O300:R300,AC300)</f>
        <v>33</v>
      </c>
      <c r="AB300" s="4">
        <f>I300/10+J300/10+K300/10+L300/10+M300/10</f>
        <v>21.400000000000002</v>
      </c>
      <c r="AC300" s="4">
        <f>IF(D300=6,2,0)</f>
        <v>0</v>
      </c>
      <c r="AD300" s="4">
        <f>IF(AA300&gt;AB300,1,0)</f>
        <v>1</v>
      </c>
    </row>
    <row r="301" spans="1:30" x14ac:dyDescent="0.25">
      <c r="A301" s="8" t="s">
        <v>219</v>
      </c>
      <c r="B301" s="8" t="s">
        <v>16</v>
      </c>
      <c r="C301" s="8">
        <v>6</v>
      </c>
      <c r="D301" s="8">
        <v>2</v>
      </c>
      <c r="E301" s="8">
        <v>4</v>
      </c>
      <c r="F301" s="8">
        <v>5</v>
      </c>
      <c r="G301" s="8">
        <v>6</v>
      </c>
      <c r="H301" s="8">
        <v>4</v>
      </c>
      <c r="I301" s="8">
        <v>21</v>
      </c>
      <c r="J301" s="8">
        <v>73</v>
      </c>
      <c r="K301" s="8">
        <v>39</v>
      </c>
      <c r="L301" s="8">
        <v>28</v>
      </c>
      <c r="M301" s="8">
        <v>25</v>
      </c>
      <c r="N301" s="8">
        <f>AVERAGE(E301:H301)</f>
        <v>4.75</v>
      </c>
      <c r="O301" s="8">
        <f>IF(E301=2,0,IF(E301=3,4,IF(E301=4,6,IF(E301=5,8,IF(E301=6,10,0)))))</f>
        <v>6</v>
      </c>
      <c r="P301" s="8">
        <f>IF(F301=2,0,IF(F301=3,4,IF(F301=4,6,IF(F301=5,8,IF(F301=6,10,0)))))</f>
        <v>8</v>
      </c>
      <c r="Q301" s="8">
        <f>IF(G301=2,0,IF(G301=3,4,IF(G301=4,6,IF(G301=5,8,IF(G301=6,10,0)))))</f>
        <v>10</v>
      </c>
      <c r="R301" s="8">
        <f>IF(H301=2,0,IF(H301=3,4,IF(H301=4,6,IF(H301=5,8,IF(H301=6,10,0)))))</f>
        <v>6</v>
      </c>
      <c r="S301" s="4">
        <f>AA301+AB301</f>
        <v>54.6</v>
      </c>
      <c r="T301" s="4">
        <f>IF(S300=S301,T300+1,0)</f>
        <v>0</v>
      </c>
      <c r="U301" s="4">
        <f>IF(I301=100,1,0)</f>
        <v>0</v>
      </c>
      <c r="V301" s="4">
        <f>IF(J301=100,1,0)</f>
        <v>0</v>
      </c>
      <c r="W301" s="4">
        <f>IF(K301=100,1,0)</f>
        <v>0</v>
      </c>
      <c r="X301" s="4">
        <f>IF(L301=100,1,0)</f>
        <v>0</v>
      </c>
      <c r="Y301" s="4">
        <f>IF(M301=100,1,0)</f>
        <v>0</v>
      </c>
      <c r="Z301" s="4">
        <f>IF(SUM(U301:Y301)&gt;=3,1,0)</f>
        <v>0</v>
      </c>
      <c r="AA301" s="4">
        <f>SUM(C301,O301:R301,AC301)</f>
        <v>36</v>
      </c>
      <c r="AB301" s="4">
        <f>I301/10+J301/10+K301/10+L301/10+M301/10</f>
        <v>18.600000000000001</v>
      </c>
      <c r="AC301" s="4">
        <f>IF(D301=6,2,0)</f>
        <v>0</v>
      </c>
      <c r="AD301" s="4">
        <f>IF(AA301&gt;AB301,1,0)</f>
        <v>1</v>
      </c>
    </row>
    <row r="302" spans="1:30" x14ac:dyDescent="0.25">
      <c r="A302" s="8" t="s">
        <v>470</v>
      </c>
      <c r="B302" s="8" t="s">
        <v>32</v>
      </c>
      <c r="C302" s="8">
        <v>1</v>
      </c>
      <c r="D302" s="8">
        <v>3</v>
      </c>
      <c r="E302" s="8">
        <v>3</v>
      </c>
      <c r="F302" s="8">
        <v>2</v>
      </c>
      <c r="G302" s="8">
        <v>5</v>
      </c>
      <c r="H302" s="8">
        <v>2</v>
      </c>
      <c r="I302" s="8">
        <v>84</v>
      </c>
      <c r="J302" s="8">
        <v>92</v>
      </c>
      <c r="K302" s="8">
        <v>92</v>
      </c>
      <c r="L302" s="8">
        <v>81</v>
      </c>
      <c r="M302" s="8">
        <v>68</v>
      </c>
      <c r="N302" s="8">
        <f>AVERAGE(E302:H302)</f>
        <v>3</v>
      </c>
      <c r="O302" s="8">
        <f>IF(E302=2,0,IF(E302=3,4,IF(E302=4,6,IF(E302=5,8,IF(E302=6,10,0)))))</f>
        <v>4</v>
      </c>
      <c r="P302" s="8">
        <f>IF(F302=2,0,IF(F302=3,4,IF(F302=4,6,IF(F302=5,8,IF(F302=6,10,0)))))</f>
        <v>0</v>
      </c>
      <c r="Q302" s="8">
        <f>IF(G302=2,0,IF(G302=3,4,IF(G302=4,6,IF(G302=5,8,IF(G302=6,10,0)))))</f>
        <v>8</v>
      </c>
      <c r="R302" s="8">
        <f>IF(H302=2,0,IF(H302=3,4,IF(H302=4,6,IF(H302=5,8,IF(H302=6,10,0)))))</f>
        <v>0</v>
      </c>
      <c r="S302" s="4">
        <f>AA302+AB302</f>
        <v>54.699999999999996</v>
      </c>
      <c r="T302" s="4">
        <f>IF(S301=S302,T301+1,0)</f>
        <v>0</v>
      </c>
      <c r="U302" s="4">
        <f>IF(I302=100,1,0)</f>
        <v>0</v>
      </c>
      <c r="V302" s="4">
        <f>IF(J302=100,1,0)</f>
        <v>0</v>
      </c>
      <c r="W302" s="4">
        <f>IF(K302=100,1,0)</f>
        <v>0</v>
      </c>
      <c r="X302" s="4">
        <f>IF(L302=100,1,0)</f>
        <v>0</v>
      </c>
      <c r="Y302" s="4">
        <f>IF(M302=100,1,0)</f>
        <v>0</v>
      </c>
      <c r="Z302" s="4">
        <f>IF(SUM(U302:Y302)&gt;=3,1,0)</f>
        <v>0</v>
      </c>
      <c r="AA302" s="4">
        <f>SUM(C302,O302:R302,AC302)</f>
        <v>13</v>
      </c>
      <c r="AB302" s="4">
        <f>I302/10+J302/10+K302/10+L302/10+M302/10</f>
        <v>41.699999999999996</v>
      </c>
      <c r="AC302" s="4">
        <f>IF(D302=6,2,0)</f>
        <v>0</v>
      </c>
      <c r="AD302" s="4">
        <f>IF(AA302&gt;AB302,1,0)</f>
        <v>0</v>
      </c>
    </row>
    <row r="303" spans="1:30" x14ac:dyDescent="0.25">
      <c r="A303" s="8" t="s">
        <v>277</v>
      </c>
      <c r="B303" s="8" t="s">
        <v>161</v>
      </c>
      <c r="C303" s="8">
        <v>1</v>
      </c>
      <c r="D303" s="8">
        <v>4</v>
      </c>
      <c r="E303" s="8">
        <v>4</v>
      </c>
      <c r="F303" s="8">
        <v>3</v>
      </c>
      <c r="G303" s="8">
        <v>6</v>
      </c>
      <c r="H303" s="8">
        <v>6</v>
      </c>
      <c r="I303" s="8">
        <v>33</v>
      </c>
      <c r="J303" s="8">
        <v>38</v>
      </c>
      <c r="K303" s="8">
        <v>27</v>
      </c>
      <c r="L303" s="8">
        <v>60</v>
      </c>
      <c r="M303" s="8">
        <v>80</v>
      </c>
      <c r="N303" s="8">
        <f>AVERAGE(E303:H303)</f>
        <v>4.75</v>
      </c>
      <c r="O303" s="8">
        <f>IF(E303=2,0,IF(E303=3,4,IF(E303=4,6,IF(E303=5,8,IF(E303=6,10,0)))))</f>
        <v>6</v>
      </c>
      <c r="P303" s="8">
        <f>IF(F303=2,0,IF(F303=3,4,IF(F303=4,6,IF(F303=5,8,IF(F303=6,10,0)))))</f>
        <v>4</v>
      </c>
      <c r="Q303" s="8">
        <f>IF(G303=2,0,IF(G303=3,4,IF(G303=4,6,IF(G303=5,8,IF(G303=6,10,0)))))</f>
        <v>10</v>
      </c>
      <c r="R303" s="8">
        <f>IF(H303=2,0,IF(H303=3,4,IF(H303=4,6,IF(H303=5,8,IF(H303=6,10,0)))))</f>
        <v>10</v>
      </c>
      <c r="S303" s="4">
        <f>AA303+AB303</f>
        <v>54.8</v>
      </c>
      <c r="T303" s="5">
        <f>IF(S302=S303,T302+1,0)</f>
        <v>0</v>
      </c>
      <c r="U303" s="4">
        <f>IF(I303=100,1,0)</f>
        <v>0</v>
      </c>
      <c r="V303" s="4">
        <f>IF(J303=100,1,0)</f>
        <v>0</v>
      </c>
      <c r="W303" s="4">
        <f>IF(K303=100,1,0)</f>
        <v>0</v>
      </c>
      <c r="X303" s="4">
        <f>IF(L303=100,1,0)</f>
        <v>0</v>
      </c>
      <c r="Y303" s="4">
        <f>IF(M303=100,1,0)</f>
        <v>0</v>
      </c>
      <c r="Z303" s="4">
        <f>IF(SUM(U303:Y303)&gt;=3,1,0)</f>
        <v>0</v>
      </c>
      <c r="AA303" s="4">
        <f>SUM(C303,O303:R303,AC303)</f>
        <v>31</v>
      </c>
      <c r="AB303" s="4">
        <f>I303/10+J303/10+K303/10+L303/10+M303/10</f>
        <v>23.8</v>
      </c>
      <c r="AC303" s="4">
        <f>IF(D303=6,2,0)</f>
        <v>0</v>
      </c>
      <c r="AD303" s="4">
        <f>IF(AA303&gt;AB303,1,0)</f>
        <v>1</v>
      </c>
    </row>
    <row r="304" spans="1:30" x14ac:dyDescent="0.25">
      <c r="A304" s="8" t="s">
        <v>383</v>
      </c>
      <c r="B304" s="8" t="s">
        <v>384</v>
      </c>
      <c r="C304" s="8">
        <v>2</v>
      </c>
      <c r="D304" s="8">
        <v>5</v>
      </c>
      <c r="E304" s="8">
        <v>3</v>
      </c>
      <c r="F304" s="8">
        <v>6</v>
      </c>
      <c r="G304" s="8">
        <v>3</v>
      </c>
      <c r="H304" s="8">
        <v>3</v>
      </c>
      <c r="I304" s="8">
        <v>86</v>
      </c>
      <c r="J304" s="8">
        <v>36</v>
      </c>
      <c r="K304" s="8">
        <v>76</v>
      </c>
      <c r="L304" s="8">
        <v>91</v>
      </c>
      <c r="M304" s="8">
        <v>19</v>
      </c>
      <c r="N304" s="8">
        <f>AVERAGE(E304:H304)</f>
        <v>3.75</v>
      </c>
      <c r="O304" s="8">
        <f>IF(E304=2,0,IF(E304=3,4,IF(E304=4,6,IF(E304=5,8,IF(E304=6,10,0)))))</f>
        <v>4</v>
      </c>
      <c r="P304" s="8">
        <f>IF(F304=2,0,IF(F304=3,4,IF(F304=4,6,IF(F304=5,8,IF(F304=6,10,0)))))</f>
        <v>10</v>
      </c>
      <c r="Q304" s="8">
        <f>IF(G304=2,0,IF(G304=3,4,IF(G304=4,6,IF(G304=5,8,IF(G304=6,10,0)))))</f>
        <v>4</v>
      </c>
      <c r="R304" s="8">
        <f>IF(H304=2,0,IF(H304=3,4,IF(H304=4,6,IF(H304=5,8,IF(H304=6,10,0)))))</f>
        <v>4</v>
      </c>
      <c r="S304" s="4">
        <f>AA304+AB304</f>
        <v>54.8</v>
      </c>
      <c r="T304" s="4">
        <f>IF(S303=S304,T303+1,0)</f>
        <v>1</v>
      </c>
      <c r="U304" s="4">
        <f>IF(I304=100,1,0)</f>
        <v>0</v>
      </c>
      <c r="V304" s="4">
        <f>IF(J304=100,1,0)</f>
        <v>0</v>
      </c>
      <c r="W304" s="4">
        <f>IF(K304=100,1,0)</f>
        <v>0</v>
      </c>
      <c r="X304" s="4">
        <f>IF(L304=100,1,0)</f>
        <v>0</v>
      </c>
      <c r="Y304" s="4">
        <f>IF(M304=100,1,0)</f>
        <v>0</v>
      </c>
      <c r="Z304" s="4">
        <f>IF(SUM(U304:Y304)&gt;=3,1,0)</f>
        <v>0</v>
      </c>
      <c r="AA304" s="4">
        <f>SUM(C304,O304:R304,AC304)</f>
        <v>24</v>
      </c>
      <c r="AB304" s="4">
        <f>I304/10+J304/10+K304/10+L304/10+M304/10</f>
        <v>30.799999999999997</v>
      </c>
      <c r="AC304" s="4">
        <f>IF(D304=6,2,0)</f>
        <v>0</v>
      </c>
      <c r="AD304" s="4">
        <f>IF(AA304&gt;AB304,1,0)</f>
        <v>0</v>
      </c>
    </row>
    <row r="305" spans="1:30" x14ac:dyDescent="0.25">
      <c r="A305" s="8" t="s">
        <v>187</v>
      </c>
      <c r="B305" s="8" t="s">
        <v>188</v>
      </c>
      <c r="C305" s="8">
        <v>7</v>
      </c>
      <c r="D305" s="8">
        <v>3</v>
      </c>
      <c r="E305" s="8">
        <v>6</v>
      </c>
      <c r="F305" s="8">
        <v>2</v>
      </c>
      <c r="G305" s="8">
        <v>4</v>
      </c>
      <c r="H305" s="8">
        <v>6</v>
      </c>
      <c r="I305" s="8">
        <v>39</v>
      </c>
      <c r="J305" s="8">
        <v>69</v>
      </c>
      <c r="K305" s="8">
        <v>10</v>
      </c>
      <c r="L305" s="8">
        <v>10</v>
      </c>
      <c r="M305" s="8">
        <v>91</v>
      </c>
      <c r="N305" s="8">
        <f>AVERAGE(E305:H305)</f>
        <v>4.5</v>
      </c>
      <c r="O305" s="8">
        <f>IF(E305=2,0,IF(E305=3,4,IF(E305=4,6,IF(E305=5,8,IF(E305=6,10,0)))))</f>
        <v>10</v>
      </c>
      <c r="P305" s="8">
        <f>IF(F305=2,0,IF(F305=3,4,IF(F305=4,6,IF(F305=5,8,IF(F305=6,10,0)))))</f>
        <v>0</v>
      </c>
      <c r="Q305" s="8">
        <f>IF(G305=2,0,IF(G305=3,4,IF(G305=4,6,IF(G305=5,8,IF(G305=6,10,0)))))</f>
        <v>6</v>
      </c>
      <c r="R305" s="8">
        <f>IF(H305=2,0,IF(H305=3,4,IF(H305=4,6,IF(H305=5,8,IF(H305=6,10,0)))))</f>
        <v>10</v>
      </c>
      <c r="S305" s="4">
        <f>AA305+AB305</f>
        <v>54.9</v>
      </c>
      <c r="T305" s="4">
        <f>IF(S304=S305,T304+1,0)</f>
        <v>0</v>
      </c>
      <c r="U305" s="4">
        <f>IF(I305=100,1,0)</f>
        <v>0</v>
      </c>
      <c r="V305" s="4">
        <f>IF(J305=100,1,0)</f>
        <v>0</v>
      </c>
      <c r="W305" s="4">
        <f>IF(K305=100,1,0)</f>
        <v>0</v>
      </c>
      <c r="X305" s="4">
        <f>IF(L305=100,1,0)</f>
        <v>0</v>
      </c>
      <c r="Y305" s="4">
        <f>IF(M305=100,1,0)</f>
        <v>0</v>
      </c>
      <c r="Z305" s="4">
        <f>IF(SUM(U305:Y305)&gt;=3,1,0)</f>
        <v>0</v>
      </c>
      <c r="AA305" s="4">
        <f>SUM(C305,O305:R305,AC305)</f>
        <v>33</v>
      </c>
      <c r="AB305" s="4">
        <f>I305/10+J305/10+K305/10+L305/10+M305/10</f>
        <v>21.9</v>
      </c>
      <c r="AC305" s="4">
        <f>IF(D305=6,2,0)</f>
        <v>0</v>
      </c>
      <c r="AD305" s="4">
        <f>IF(AA305&gt;AB305,1,0)</f>
        <v>1</v>
      </c>
    </row>
    <row r="306" spans="1:30" x14ac:dyDescent="0.25">
      <c r="A306" s="8" t="s">
        <v>659</v>
      </c>
      <c r="B306" s="8" t="s">
        <v>660</v>
      </c>
      <c r="C306" s="8">
        <v>7</v>
      </c>
      <c r="D306" s="8">
        <v>3</v>
      </c>
      <c r="E306" s="8">
        <v>4</v>
      </c>
      <c r="F306" s="8">
        <v>6</v>
      </c>
      <c r="G306" s="8">
        <v>3</v>
      </c>
      <c r="H306" s="8">
        <v>6</v>
      </c>
      <c r="I306" s="8">
        <v>14</v>
      </c>
      <c r="J306" s="8">
        <v>42</v>
      </c>
      <c r="K306" s="8">
        <v>40</v>
      </c>
      <c r="L306" s="8">
        <v>48</v>
      </c>
      <c r="M306" s="8">
        <v>35</v>
      </c>
      <c r="N306" s="8">
        <f>AVERAGE(E306:H306)</f>
        <v>4.75</v>
      </c>
      <c r="O306" s="8">
        <f>IF(E306=2,0,IF(E306=3,4,IF(E306=4,6,IF(E306=5,8,IF(E306=6,10,0)))))</f>
        <v>6</v>
      </c>
      <c r="P306" s="8">
        <f>IF(F306=2,0,IF(F306=3,4,IF(F306=4,6,IF(F306=5,8,IF(F306=6,10,0)))))</f>
        <v>10</v>
      </c>
      <c r="Q306" s="8">
        <f>IF(G306=2,0,IF(G306=3,4,IF(G306=4,6,IF(G306=5,8,IF(G306=6,10,0)))))</f>
        <v>4</v>
      </c>
      <c r="R306" s="8">
        <f>IF(H306=2,0,IF(H306=3,4,IF(H306=4,6,IF(H306=5,8,IF(H306=6,10,0)))))</f>
        <v>10</v>
      </c>
      <c r="S306" s="4">
        <f>AA306+AB306</f>
        <v>54.9</v>
      </c>
      <c r="T306" s="4">
        <f>IF(S305=S306,T305+1,0)</f>
        <v>1</v>
      </c>
      <c r="U306" s="4">
        <f>IF(I306=100,1,0)</f>
        <v>0</v>
      </c>
      <c r="V306" s="4">
        <f>IF(J306=100,1,0)</f>
        <v>0</v>
      </c>
      <c r="W306" s="4">
        <f>IF(K306=100,1,0)</f>
        <v>0</v>
      </c>
      <c r="X306" s="4">
        <f>IF(L306=100,1,0)</f>
        <v>0</v>
      </c>
      <c r="Y306" s="4">
        <f>IF(M306=100,1,0)</f>
        <v>0</v>
      </c>
      <c r="Z306" s="4">
        <f>IF(SUM(U306:Y306)&gt;=3,1,0)</f>
        <v>0</v>
      </c>
      <c r="AA306" s="4">
        <f>SUM(C306,O306:R306,AC306)</f>
        <v>37</v>
      </c>
      <c r="AB306" s="4">
        <f>I306/10+J306/10+K306/10+L306/10+M306/10</f>
        <v>17.899999999999999</v>
      </c>
      <c r="AC306" s="4">
        <f>IF(D306=6,2,0)</f>
        <v>0</v>
      </c>
      <c r="AD306" s="4">
        <f>IF(AA306&gt;AB306,1,0)</f>
        <v>1</v>
      </c>
    </row>
    <row r="307" spans="1:30" x14ac:dyDescent="0.25">
      <c r="A307" s="8" t="s">
        <v>364</v>
      </c>
      <c r="B307" s="8" t="s">
        <v>203</v>
      </c>
      <c r="C307" s="8">
        <v>0</v>
      </c>
      <c r="D307" s="8">
        <v>6</v>
      </c>
      <c r="E307" s="8">
        <v>2</v>
      </c>
      <c r="F307" s="8">
        <v>6</v>
      </c>
      <c r="G307" s="8">
        <v>5</v>
      </c>
      <c r="H307" s="8">
        <v>6</v>
      </c>
      <c r="I307" s="8">
        <v>15</v>
      </c>
      <c r="J307" s="8">
        <v>42</v>
      </c>
      <c r="K307" s="8">
        <v>90</v>
      </c>
      <c r="L307" s="8">
        <v>14</v>
      </c>
      <c r="M307" s="8">
        <v>88</v>
      </c>
      <c r="N307" s="8">
        <f>AVERAGE(E307:H307)</f>
        <v>4.75</v>
      </c>
      <c r="O307" s="8">
        <f>IF(E307=2,0,IF(E307=3,4,IF(E307=4,6,IF(E307=5,8,IF(E307=6,10,0)))))</f>
        <v>0</v>
      </c>
      <c r="P307" s="8">
        <f>IF(F307=2,0,IF(F307=3,4,IF(F307=4,6,IF(F307=5,8,IF(F307=6,10,0)))))</f>
        <v>10</v>
      </c>
      <c r="Q307" s="8">
        <f>IF(G307=2,0,IF(G307=3,4,IF(G307=4,6,IF(G307=5,8,IF(G307=6,10,0)))))</f>
        <v>8</v>
      </c>
      <c r="R307" s="8">
        <f>IF(H307=2,0,IF(H307=3,4,IF(H307=4,6,IF(H307=5,8,IF(H307=6,10,0)))))</f>
        <v>10</v>
      </c>
      <c r="S307" s="4">
        <f>AA307+AB307</f>
        <v>54.9</v>
      </c>
      <c r="T307" s="4">
        <f>IF(S306=S307,T306+1,0)</f>
        <v>2</v>
      </c>
      <c r="U307" s="4">
        <f>IF(I307=100,1,0)</f>
        <v>0</v>
      </c>
      <c r="V307" s="4">
        <f>IF(J307=100,1,0)</f>
        <v>0</v>
      </c>
      <c r="W307" s="4">
        <f>IF(K307=100,1,0)</f>
        <v>0</v>
      </c>
      <c r="X307" s="4">
        <f>IF(L307=100,1,0)</f>
        <v>0</v>
      </c>
      <c r="Y307" s="4">
        <f>IF(M307=100,1,0)</f>
        <v>0</v>
      </c>
      <c r="Z307" s="4">
        <f>IF(SUM(U307:Y307)&gt;=3,1,0)</f>
        <v>0</v>
      </c>
      <c r="AA307" s="4">
        <f>SUM(C307,O307:R307,AC307)</f>
        <v>30</v>
      </c>
      <c r="AB307" s="4">
        <f>I307/10+J307/10+K307/10+L307/10+M307/10</f>
        <v>24.9</v>
      </c>
      <c r="AC307" s="4">
        <f>IF(D307=6,2,0)</f>
        <v>2</v>
      </c>
      <c r="AD307" s="4">
        <f>IF(AA307&gt;AB307,1,0)</f>
        <v>1</v>
      </c>
    </row>
    <row r="308" spans="1:30" x14ac:dyDescent="0.25">
      <c r="A308" s="8" t="s">
        <v>268</v>
      </c>
      <c r="B308" s="8" t="s">
        <v>101</v>
      </c>
      <c r="C308" s="8">
        <v>4</v>
      </c>
      <c r="D308" s="8">
        <v>5</v>
      </c>
      <c r="E308" s="8">
        <v>5</v>
      </c>
      <c r="F308" s="8">
        <v>3</v>
      </c>
      <c r="G308" s="8">
        <v>4</v>
      </c>
      <c r="H308" s="8">
        <v>4</v>
      </c>
      <c r="I308" s="8">
        <v>94</v>
      </c>
      <c r="J308" s="8">
        <v>21</v>
      </c>
      <c r="K308" s="8">
        <v>58</v>
      </c>
      <c r="L308" s="8">
        <v>60</v>
      </c>
      <c r="M308" s="8">
        <v>36</v>
      </c>
      <c r="N308" s="8">
        <f>AVERAGE(E308:H308)</f>
        <v>4</v>
      </c>
      <c r="O308" s="8">
        <f>IF(E308=2,0,IF(E308=3,4,IF(E308=4,6,IF(E308=5,8,IF(E308=6,10,0)))))</f>
        <v>8</v>
      </c>
      <c r="P308" s="8">
        <f>IF(F308=2,0,IF(F308=3,4,IF(F308=4,6,IF(F308=5,8,IF(F308=6,10,0)))))</f>
        <v>4</v>
      </c>
      <c r="Q308" s="8">
        <f>IF(G308=2,0,IF(G308=3,4,IF(G308=4,6,IF(G308=5,8,IF(G308=6,10,0)))))</f>
        <v>6</v>
      </c>
      <c r="R308" s="8">
        <f>IF(H308=2,0,IF(H308=3,4,IF(H308=4,6,IF(H308=5,8,IF(H308=6,10,0)))))</f>
        <v>6</v>
      </c>
      <c r="S308" s="4">
        <f>AA308+AB308</f>
        <v>54.900000000000006</v>
      </c>
      <c r="T308" s="4">
        <f>IF(S307=S308,T307+1,0)</f>
        <v>3</v>
      </c>
      <c r="U308" s="4">
        <f>IF(I308=100,1,0)</f>
        <v>0</v>
      </c>
      <c r="V308" s="4">
        <f>IF(J308=100,1,0)</f>
        <v>0</v>
      </c>
      <c r="W308" s="4">
        <f>IF(K308=100,1,0)</f>
        <v>0</v>
      </c>
      <c r="X308" s="4">
        <f>IF(L308=100,1,0)</f>
        <v>0</v>
      </c>
      <c r="Y308" s="4">
        <f>IF(M308=100,1,0)</f>
        <v>0</v>
      </c>
      <c r="Z308" s="4">
        <f>IF(SUM(U308:Y308)&gt;=3,1,0)</f>
        <v>0</v>
      </c>
      <c r="AA308" s="4">
        <f>SUM(C308,O308:R308,AC308)</f>
        <v>28</v>
      </c>
      <c r="AB308" s="4">
        <f>I308/10+J308/10+K308/10+L308/10+M308/10</f>
        <v>26.900000000000002</v>
      </c>
      <c r="AC308" s="4">
        <f>IF(D308=6,2,0)</f>
        <v>0</v>
      </c>
      <c r="AD308" s="4">
        <f>IF(AA308&gt;AB308,1,0)</f>
        <v>1</v>
      </c>
    </row>
    <row r="309" spans="1:30" x14ac:dyDescent="0.25">
      <c r="A309" s="8" t="s">
        <v>168</v>
      </c>
      <c r="B309" s="8" t="s">
        <v>169</v>
      </c>
      <c r="C309" s="8">
        <v>5</v>
      </c>
      <c r="D309" s="8">
        <v>4</v>
      </c>
      <c r="E309" s="8">
        <v>6</v>
      </c>
      <c r="F309" s="8">
        <v>2</v>
      </c>
      <c r="G309" s="8">
        <v>5</v>
      </c>
      <c r="H309" s="8">
        <v>4</v>
      </c>
      <c r="I309" s="8">
        <v>93</v>
      </c>
      <c r="J309" s="8">
        <v>47</v>
      </c>
      <c r="K309" s="8">
        <v>47</v>
      </c>
      <c r="L309" s="8">
        <v>34</v>
      </c>
      <c r="M309" s="8">
        <v>39</v>
      </c>
      <c r="N309" s="8">
        <f>AVERAGE(E309:H309)</f>
        <v>4.25</v>
      </c>
      <c r="O309" s="8">
        <f>IF(E309=2,0,IF(E309=3,4,IF(E309=4,6,IF(E309=5,8,IF(E309=6,10,0)))))</f>
        <v>10</v>
      </c>
      <c r="P309" s="8">
        <f>IF(F309=2,0,IF(F309=3,4,IF(F309=4,6,IF(F309=5,8,IF(F309=6,10,0)))))</f>
        <v>0</v>
      </c>
      <c r="Q309" s="8">
        <f>IF(G309=2,0,IF(G309=3,4,IF(G309=4,6,IF(G309=5,8,IF(G309=6,10,0)))))</f>
        <v>8</v>
      </c>
      <c r="R309" s="8">
        <f>IF(H309=2,0,IF(H309=3,4,IF(H309=4,6,IF(H309=5,8,IF(H309=6,10,0)))))</f>
        <v>6</v>
      </c>
      <c r="S309" s="4">
        <f>AA309+AB309</f>
        <v>55</v>
      </c>
      <c r="T309" s="5">
        <f>IF(S308=S309,T308+1,0)</f>
        <v>0</v>
      </c>
      <c r="U309" s="4">
        <f>IF(I309=100,1,0)</f>
        <v>0</v>
      </c>
      <c r="V309" s="4">
        <f>IF(J309=100,1,0)</f>
        <v>0</v>
      </c>
      <c r="W309" s="4">
        <f>IF(K309=100,1,0)</f>
        <v>0</v>
      </c>
      <c r="X309" s="4">
        <f>IF(L309=100,1,0)</f>
        <v>0</v>
      </c>
      <c r="Y309" s="4">
        <f>IF(M309=100,1,0)</f>
        <v>0</v>
      </c>
      <c r="Z309" s="4">
        <f>IF(SUM(U309:Y309)&gt;=3,1,0)</f>
        <v>0</v>
      </c>
      <c r="AA309" s="4">
        <f>SUM(C309,O309:R309,AC309)</f>
        <v>29</v>
      </c>
      <c r="AB309" s="4">
        <f>I309/10+J309/10+K309/10+L309/10+M309/10</f>
        <v>25.999999999999996</v>
      </c>
      <c r="AC309" s="4">
        <f>IF(D309=6,2,0)</f>
        <v>0</v>
      </c>
      <c r="AD309" s="4">
        <f>IF(AA309&gt;AB309,1,0)</f>
        <v>1</v>
      </c>
    </row>
    <row r="310" spans="1:30" x14ac:dyDescent="0.25">
      <c r="A310" s="4" t="s">
        <v>176</v>
      </c>
      <c r="B310" s="4" t="s">
        <v>177</v>
      </c>
      <c r="C310" s="4">
        <v>6</v>
      </c>
      <c r="D310" s="4">
        <v>5</v>
      </c>
      <c r="E310" s="4">
        <v>2</v>
      </c>
      <c r="F310" s="4">
        <v>6</v>
      </c>
      <c r="G310" s="4">
        <v>6</v>
      </c>
      <c r="H310" s="4">
        <v>4</v>
      </c>
      <c r="I310" s="4">
        <v>48</v>
      </c>
      <c r="J310" s="4">
        <v>39</v>
      </c>
      <c r="K310" s="4">
        <v>45</v>
      </c>
      <c r="L310" s="4">
        <v>39</v>
      </c>
      <c r="M310" s="4">
        <v>59</v>
      </c>
      <c r="N310" s="4">
        <f>AVERAGE(E310:H310)</f>
        <v>4.5</v>
      </c>
      <c r="O310" s="4">
        <f>IF(E310=2,0,IF(E310=3,4,IF(E310=4,6,IF(E310=5,8,IF(E310=6,10,0)))))</f>
        <v>0</v>
      </c>
      <c r="P310" s="4">
        <f>IF(F310=2,0,IF(F310=3,4,IF(F310=4,6,IF(F310=5,8,IF(F310=6,10,0)))))</f>
        <v>10</v>
      </c>
      <c r="Q310" s="4">
        <f>IF(G310=2,0,IF(G310=3,4,IF(G310=4,6,IF(G310=5,8,IF(G310=6,10,0)))))</f>
        <v>10</v>
      </c>
      <c r="R310" s="4">
        <f>IF(H310=2,0,IF(H310=3,4,IF(H310=4,6,IF(H310=5,8,IF(H310=6,10,0)))))</f>
        <v>6</v>
      </c>
      <c r="S310" s="4">
        <f>AA310+AB310</f>
        <v>55</v>
      </c>
      <c r="T310" s="4">
        <f>IF(S309=S310,T309+1,0)</f>
        <v>1</v>
      </c>
      <c r="U310" s="4">
        <f>IF(I310=100,1,0)</f>
        <v>0</v>
      </c>
      <c r="V310" s="4">
        <f>IF(J310=100,1,0)</f>
        <v>0</v>
      </c>
      <c r="W310" s="4">
        <f>IF(K310=100,1,0)</f>
        <v>0</v>
      </c>
      <c r="X310" s="4">
        <f>IF(L310=100,1,0)</f>
        <v>0</v>
      </c>
      <c r="Y310" s="4">
        <f>IF(M310=100,1,0)</f>
        <v>0</v>
      </c>
      <c r="Z310" s="4">
        <f>IF(SUM(U310:Y310)&gt;=3,1,0)</f>
        <v>0</v>
      </c>
      <c r="AA310" s="4">
        <f>SUM(C310,O310:R310,AC310)</f>
        <v>32</v>
      </c>
      <c r="AB310" s="4">
        <f>I310/10+J310/10+K310/10+L310/10+M310/10</f>
        <v>23</v>
      </c>
      <c r="AC310" s="4">
        <f>IF(D310=6,2,0)</f>
        <v>0</v>
      </c>
      <c r="AD310" s="4">
        <f>IF(AA310&gt;AB310,1,0)</f>
        <v>1</v>
      </c>
    </row>
    <row r="311" spans="1:30" x14ac:dyDescent="0.25">
      <c r="A311" s="4" t="s">
        <v>237</v>
      </c>
      <c r="B311" s="4" t="s">
        <v>90</v>
      </c>
      <c r="C311" s="4">
        <v>1</v>
      </c>
      <c r="D311" s="4">
        <v>2</v>
      </c>
      <c r="E311" s="4">
        <v>4</v>
      </c>
      <c r="F311" s="4">
        <v>4</v>
      </c>
      <c r="G311" s="4">
        <v>5</v>
      </c>
      <c r="H311" s="4">
        <v>5</v>
      </c>
      <c r="I311" s="4">
        <v>20</v>
      </c>
      <c r="J311" s="4">
        <v>93</v>
      </c>
      <c r="K311" s="4">
        <v>68</v>
      </c>
      <c r="L311" s="4">
        <v>58</v>
      </c>
      <c r="M311" s="4">
        <v>23</v>
      </c>
      <c r="N311" s="4">
        <f>AVERAGE(E311:H311)</f>
        <v>4.5</v>
      </c>
      <c r="O311" s="4">
        <f>IF(E311=2,0,IF(E311=3,4,IF(E311=4,6,IF(E311=5,8,IF(E311=6,10,0)))))</f>
        <v>6</v>
      </c>
      <c r="P311" s="4">
        <f>IF(F311=2,0,IF(F311=3,4,IF(F311=4,6,IF(F311=5,8,IF(F311=6,10,0)))))</f>
        <v>6</v>
      </c>
      <c r="Q311" s="4">
        <f>IF(G311=2,0,IF(G311=3,4,IF(G311=4,6,IF(G311=5,8,IF(G311=6,10,0)))))</f>
        <v>8</v>
      </c>
      <c r="R311" s="4">
        <f>IF(H311=2,0,IF(H311=3,4,IF(H311=4,6,IF(H311=5,8,IF(H311=6,10,0)))))</f>
        <v>8</v>
      </c>
      <c r="S311" s="4">
        <f>AA311+AB311</f>
        <v>55.2</v>
      </c>
      <c r="T311" s="4">
        <f>IF(S310=S311,T310+1,0)</f>
        <v>0</v>
      </c>
      <c r="U311" s="4">
        <f>IF(I311=100,1,0)</f>
        <v>0</v>
      </c>
      <c r="V311" s="4">
        <f>IF(J311=100,1,0)</f>
        <v>0</v>
      </c>
      <c r="W311" s="4">
        <f>IF(K311=100,1,0)</f>
        <v>0</v>
      </c>
      <c r="X311" s="4">
        <f>IF(L311=100,1,0)</f>
        <v>0</v>
      </c>
      <c r="Y311" s="4">
        <f>IF(M311=100,1,0)</f>
        <v>0</v>
      </c>
      <c r="Z311" s="4">
        <f>IF(SUM(U311:Y311)&gt;=3,1,0)</f>
        <v>0</v>
      </c>
      <c r="AA311" s="4">
        <f>SUM(C311,O311:R311,AC311)</f>
        <v>29</v>
      </c>
      <c r="AB311" s="4">
        <f>I311/10+J311/10+K311/10+L311/10+M311/10</f>
        <v>26.200000000000003</v>
      </c>
      <c r="AC311" s="4">
        <f>IF(D311=6,2,0)</f>
        <v>0</v>
      </c>
      <c r="AD311" s="4">
        <f>IF(AA311&gt;AB311,1,0)</f>
        <v>1</v>
      </c>
    </row>
    <row r="312" spans="1:30" x14ac:dyDescent="0.25">
      <c r="A312" s="4" t="s">
        <v>486</v>
      </c>
      <c r="B312" s="4" t="s">
        <v>70</v>
      </c>
      <c r="C312" s="4">
        <v>0</v>
      </c>
      <c r="D312" s="4">
        <v>2</v>
      </c>
      <c r="E312" s="4">
        <v>5</v>
      </c>
      <c r="F312" s="4">
        <v>3</v>
      </c>
      <c r="G312" s="4">
        <v>6</v>
      </c>
      <c r="H312" s="4">
        <v>6</v>
      </c>
      <c r="I312" s="4">
        <v>5</v>
      </c>
      <c r="J312" s="4">
        <v>93</v>
      </c>
      <c r="K312" s="4">
        <v>4</v>
      </c>
      <c r="L312" s="4">
        <v>59</v>
      </c>
      <c r="M312" s="4">
        <v>71</v>
      </c>
      <c r="N312" s="4">
        <f>AVERAGE(E312:H312)</f>
        <v>5</v>
      </c>
      <c r="O312" s="4">
        <f>IF(E312=2,0,IF(E312=3,4,IF(E312=4,6,IF(E312=5,8,IF(E312=6,10,0)))))</f>
        <v>8</v>
      </c>
      <c r="P312" s="4">
        <f>IF(F312=2,0,IF(F312=3,4,IF(F312=4,6,IF(F312=5,8,IF(F312=6,10,0)))))</f>
        <v>4</v>
      </c>
      <c r="Q312" s="4">
        <f>IF(G312=2,0,IF(G312=3,4,IF(G312=4,6,IF(G312=5,8,IF(G312=6,10,0)))))</f>
        <v>10</v>
      </c>
      <c r="R312" s="4">
        <f>IF(H312=2,0,IF(H312=3,4,IF(H312=4,6,IF(H312=5,8,IF(H312=6,10,0)))))</f>
        <v>10</v>
      </c>
      <c r="S312" s="4">
        <f>AA312+AB312</f>
        <v>55.2</v>
      </c>
      <c r="T312" s="4">
        <f>IF(S311=S312,T311+1,0)</f>
        <v>1</v>
      </c>
      <c r="U312" s="4">
        <f>IF(I312=100,1,0)</f>
        <v>0</v>
      </c>
      <c r="V312" s="4">
        <f>IF(J312=100,1,0)</f>
        <v>0</v>
      </c>
      <c r="W312" s="4">
        <f>IF(K312=100,1,0)</f>
        <v>0</v>
      </c>
      <c r="X312" s="4">
        <f>IF(L312=100,1,0)</f>
        <v>0</v>
      </c>
      <c r="Y312" s="4">
        <f>IF(M312=100,1,0)</f>
        <v>0</v>
      </c>
      <c r="Z312" s="4">
        <f>IF(SUM(U312:Y312)&gt;=3,1,0)</f>
        <v>0</v>
      </c>
      <c r="AA312" s="4">
        <f>SUM(C312,O312:R312,AC312)</f>
        <v>32</v>
      </c>
      <c r="AB312" s="4">
        <f>I312/10+J312/10+K312/10+L312/10+M312/10</f>
        <v>23.200000000000003</v>
      </c>
      <c r="AC312" s="4">
        <f>IF(D312=6,2,0)</f>
        <v>0</v>
      </c>
      <c r="AD312" s="4">
        <f>IF(AA312&gt;AB312,1,0)</f>
        <v>1</v>
      </c>
    </row>
    <row r="313" spans="1:30" x14ac:dyDescent="0.25">
      <c r="A313" s="4" t="s">
        <v>265</v>
      </c>
      <c r="B313" s="4" t="s">
        <v>16</v>
      </c>
      <c r="C313" s="4">
        <v>7</v>
      </c>
      <c r="D313" s="4">
        <v>3</v>
      </c>
      <c r="E313" s="4">
        <v>5</v>
      </c>
      <c r="F313" s="4">
        <v>4</v>
      </c>
      <c r="G313" s="4">
        <v>5</v>
      </c>
      <c r="H313" s="4">
        <v>6</v>
      </c>
      <c r="I313" s="4">
        <v>24</v>
      </c>
      <c r="J313" s="4">
        <v>82</v>
      </c>
      <c r="K313" s="4">
        <v>37</v>
      </c>
      <c r="L313" s="4">
        <v>7</v>
      </c>
      <c r="M313" s="4">
        <v>12</v>
      </c>
      <c r="N313" s="4">
        <f>AVERAGE(E313:H313)</f>
        <v>5</v>
      </c>
      <c r="O313" s="4">
        <f>IF(E313=2,0,IF(E313=3,4,IF(E313=4,6,IF(E313=5,8,IF(E313=6,10,0)))))</f>
        <v>8</v>
      </c>
      <c r="P313" s="4">
        <f>IF(F313=2,0,IF(F313=3,4,IF(F313=4,6,IF(F313=5,8,IF(F313=6,10,0)))))</f>
        <v>6</v>
      </c>
      <c r="Q313" s="4">
        <f>IF(G313=2,0,IF(G313=3,4,IF(G313=4,6,IF(G313=5,8,IF(G313=6,10,0)))))</f>
        <v>8</v>
      </c>
      <c r="R313" s="4">
        <f>IF(H313=2,0,IF(H313=3,4,IF(H313=4,6,IF(H313=5,8,IF(H313=6,10,0)))))</f>
        <v>10</v>
      </c>
      <c r="S313" s="4">
        <f>AA313+AB313</f>
        <v>55.2</v>
      </c>
      <c r="T313" s="4">
        <f>IF(S312=S313,T312+1,0)</f>
        <v>2</v>
      </c>
      <c r="U313" s="4">
        <f>IF(I313=100,1,0)</f>
        <v>0</v>
      </c>
      <c r="V313" s="4">
        <f>IF(J313=100,1,0)</f>
        <v>0</v>
      </c>
      <c r="W313" s="4">
        <f>IF(K313=100,1,0)</f>
        <v>0</v>
      </c>
      <c r="X313" s="4">
        <f>IF(L313=100,1,0)</f>
        <v>0</v>
      </c>
      <c r="Y313" s="4">
        <f>IF(M313=100,1,0)</f>
        <v>0</v>
      </c>
      <c r="Z313" s="4">
        <f>IF(SUM(U313:Y313)&gt;=3,1,0)</f>
        <v>0</v>
      </c>
      <c r="AA313" s="4">
        <f>SUM(C313,O313:R313,AC313)</f>
        <v>39</v>
      </c>
      <c r="AB313" s="4">
        <f>I313/10+J313/10+K313/10+L313/10+M313/10</f>
        <v>16.2</v>
      </c>
      <c r="AC313" s="4">
        <f>IF(D313=6,2,0)</f>
        <v>0</v>
      </c>
      <c r="AD313" s="4">
        <f>IF(AA313&gt;AB313,1,0)</f>
        <v>1</v>
      </c>
    </row>
    <row r="314" spans="1:30" x14ac:dyDescent="0.25">
      <c r="A314" s="4" t="s">
        <v>29</v>
      </c>
      <c r="B314" s="4" t="s">
        <v>30</v>
      </c>
      <c r="C314" s="4">
        <v>0</v>
      </c>
      <c r="D314" s="4">
        <v>5</v>
      </c>
      <c r="E314" s="4">
        <v>3</v>
      </c>
      <c r="F314" s="4">
        <v>6</v>
      </c>
      <c r="G314" s="4">
        <v>6</v>
      </c>
      <c r="H314" s="4">
        <v>4</v>
      </c>
      <c r="I314" s="4">
        <v>28</v>
      </c>
      <c r="J314" s="4">
        <v>53</v>
      </c>
      <c r="K314" s="4">
        <v>38</v>
      </c>
      <c r="L314" s="4">
        <v>63</v>
      </c>
      <c r="M314" s="4">
        <v>70</v>
      </c>
      <c r="N314" s="4">
        <f>AVERAGE(E314:H314)</f>
        <v>4.75</v>
      </c>
      <c r="O314" s="4">
        <f>IF(E314=2,0,IF(E314=3,4,IF(E314=4,6,IF(E314=5,8,IF(E314=6,10,0)))))</f>
        <v>4</v>
      </c>
      <c r="P314" s="4">
        <f>IF(F314=2,0,IF(F314=3,4,IF(F314=4,6,IF(F314=5,8,IF(F314=6,10,0)))))</f>
        <v>10</v>
      </c>
      <c r="Q314" s="4">
        <f>IF(G314=2,0,IF(G314=3,4,IF(G314=4,6,IF(G314=5,8,IF(G314=6,10,0)))))</f>
        <v>10</v>
      </c>
      <c r="R314" s="4">
        <f>IF(H314=2,0,IF(H314=3,4,IF(H314=4,6,IF(H314=5,8,IF(H314=6,10,0)))))</f>
        <v>6</v>
      </c>
      <c r="S314" s="4">
        <f>AA314+AB314</f>
        <v>55.2</v>
      </c>
      <c r="T314" s="4">
        <f>IF(S313=S314,T313+1,0)</f>
        <v>3</v>
      </c>
      <c r="U314" s="4">
        <f>IF(I314=100,1,0)</f>
        <v>0</v>
      </c>
      <c r="V314" s="4">
        <f>IF(J314=100,1,0)</f>
        <v>0</v>
      </c>
      <c r="W314" s="4">
        <f>IF(K314=100,1,0)</f>
        <v>0</v>
      </c>
      <c r="X314" s="4">
        <f>IF(L314=100,1,0)</f>
        <v>0</v>
      </c>
      <c r="Y314" s="4">
        <f>IF(M314=100,1,0)</f>
        <v>0</v>
      </c>
      <c r="Z314" s="4">
        <f>IF(SUM(U314:Y314)&gt;=3,1,0)</f>
        <v>0</v>
      </c>
      <c r="AA314" s="4">
        <f>SUM(C314,O314:R314,AC314)</f>
        <v>30</v>
      </c>
      <c r="AB314" s="4">
        <f>I314/10+J314/10+K314/10+L314/10+M314/10</f>
        <v>25.2</v>
      </c>
      <c r="AC314" s="4">
        <f>IF(D314=6,2,0)</f>
        <v>0</v>
      </c>
      <c r="AD314" s="4">
        <f>IF(AA314&gt;AB314,1,0)</f>
        <v>1</v>
      </c>
    </row>
    <row r="315" spans="1:30" x14ac:dyDescent="0.25">
      <c r="A315" s="4" t="s">
        <v>328</v>
      </c>
      <c r="B315" s="4" t="s">
        <v>68</v>
      </c>
      <c r="C315" s="4">
        <v>0</v>
      </c>
      <c r="D315" s="4">
        <v>6</v>
      </c>
      <c r="E315" s="4">
        <v>6</v>
      </c>
      <c r="F315" s="4">
        <v>4</v>
      </c>
      <c r="G315" s="4">
        <v>4</v>
      </c>
      <c r="H315" s="4">
        <v>3</v>
      </c>
      <c r="I315" s="4">
        <v>25</v>
      </c>
      <c r="J315" s="4">
        <v>40</v>
      </c>
      <c r="K315" s="4">
        <v>61</v>
      </c>
      <c r="L315" s="4">
        <v>59</v>
      </c>
      <c r="M315" s="4">
        <v>88</v>
      </c>
      <c r="N315" s="4">
        <f>AVERAGE(E315:H315)</f>
        <v>4.25</v>
      </c>
      <c r="O315" s="4">
        <f>IF(E315=2,0,IF(E315=3,4,IF(E315=4,6,IF(E315=5,8,IF(E315=6,10,0)))))</f>
        <v>10</v>
      </c>
      <c r="P315" s="4">
        <f>IF(F315=2,0,IF(F315=3,4,IF(F315=4,6,IF(F315=5,8,IF(F315=6,10,0)))))</f>
        <v>6</v>
      </c>
      <c r="Q315" s="4">
        <f>IF(G315=2,0,IF(G315=3,4,IF(G315=4,6,IF(G315=5,8,IF(G315=6,10,0)))))</f>
        <v>6</v>
      </c>
      <c r="R315" s="4">
        <f>IF(H315=2,0,IF(H315=3,4,IF(H315=4,6,IF(H315=5,8,IF(H315=6,10,0)))))</f>
        <v>4</v>
      </c>
      <c r="S315" s="4">
        <f>AA315+AB315</f>
        <v>55.3</v>
      </c>
      <c r="T315" s="4">
        <f>IF(S314=S315,T314+1,0)</f>
        <v>0</v>
      </c>
      <c r="U315" s="4">
        <f>IF(I315=100,1,0)</f>
        <v>0</v>
      </c>
      <c r="V315" s="4">
        <f>IF(J315=100,1,0)</f>
        <v>0</v>
      </c>
      <c r="W315" s="4">
        <f>IF(K315=100,1,0)</f>
        <v>0</v>
      </c>
      <c r="X315" s="4">
        <f>IF(L315=100,1,0)</f>
        <v>0</v>
      </c>
      <c r="Y315" s="4">
        <f>IF(M315=100,1,0)</f>
        <v>0</v>
      </c>
      <c r="Z315" s="4">
        <f>IF(SUM(U315:Y315)&gt;=3,1,0)</f>
        <v>0</v>
      </c>
      <c r="AA315" s="4">
        <f>SUM(C315,O315:R315,AC315)</f>
        <v>28</v>
      </c>
      <c r="AB315" s="4">
        <f>I315/10+J315/10+K315/10+L315/10+M315/10</f>
        <v>27.3</v>
      </c>
      <c r="AC315" s="4">
        <f>IF(D315=6,2,0)</f>
        <v>2</v>
      </c>
      <c r="AD315" s="4">
        <f>IF(AA315&gt;AB315,1,0)</f>
        <v>1</v>
      </c>
    </row>
    <row r="316" spans="1:30" x14ac:dyDescent="0.25">
      <c r="A316" s="4" t="s">
        <v>606</v>
      </c>
      <c r="B316" s="4" t="s">
        <v>242</v>
      </c>
      <c r="C316" s="4">
        <v>2</v>
      </c>
      <c r="D316" s="4">
        <v>5</v>
      </c>
      <c r="E316" s="4">
        <v>3</v>
      </c>
      <c r="F316" s="4">
        <v>2</v>
      </c>
      <c r="G316" s="4">
        <v>3</v>
      </c>
      <c r="H316" s="4">
        <v>6</v>
      </c>
      <c r="I316" s="4">
        <v>59</v>
      </c>
      <c r="J316" s="4">
        <v>29</v>
      </c>
      <c r="K316" s="4">
        <v>92</v>
      </c>
      <c r="L316" s="4">
        <v>96</v>
      </c>
      <c r="M316" s="4">
        <v>77</v>
      </c>
      <c r="N316" s="4">
        <f>AVERAGE(E316:H316)</f>
        <v>3.5</v>
      </c>
      <c r="O316" s="4">
        <f>IF(E316=2,0,IF(E316=3,4,IF(E316=4,6,IF(E316=5,8,IF(E316=6,10,0)))))</f>
        <v>4</v>
      </c>
      <c r="P316" s="4">
        <f>IF(F316=2,0,IF(F316=3,4,IF(F316=4,6,IF(F316=5,8,IF(F316=6,10,0)))))</f>
        <v>0</v>
      </c>
      <c r="Q316" s="4">
        <f>IF(G316=2,0,IF(G316=3,4,IF(G316=4,6,IF(G316=5,8,IF(G316=6,10,0)))))</f>
        <v>4</v>
      </c>
      <c r="R316" s="4">
        <f>IF(H316=2,0,IF(H316=3,4,IF(H316=4,6,IF(H316=5,8,IF(H316=6,10,0)))))</f>
        <v>10</v>
      </c>
      <c r="S316" s="4">
        <f>AA316+AB316</f>
        <v>55.300000000000004</v>
      </c>
      <c r="T316" s="4">
        <f>IF(S315=S316,T315+1,0)</f>
        <v>1</v>
      </c>
      <c r="U316" s="4">
        <f>IF(I316=100,1,0)</f>
        <v>0</v>
      </c>
      <c r="V316" s="4">
        <f>IF(J316=100,1,0)</f>
        <v>0</v>
      </c>
      <c r="W316" s="4">
        <f>IF(K316=100,1,0)</f>
        <v>0</v>
      </c>
      <c r="X316" s="4">
        <f>IF(L316=100,1,0)</f>
        <v>0</v>
      </c>
      <c r="Y316" s="4">
        <f>IF(M316=100,1,0)</f>
        <v>0</v>
      </c>
      <c r="Z316" s="4">
        <f>IF(SUM(U316:Y316)&gt;=3,1,0)</f>
        <v>0</v>
      </c>
      <c r="AA316" s="4">
        <f>SUM(C316,O316:R316,AC316)</f>
        <v>20</v>
      </c>
      <c r="AB316" s="4">
        <f>I316/10+J316/10+K316/10+L316/10+M316/10</f>
        <v>35.300000000000004</v>
      </c>
      <c r="AC316" s="4">
        <f>IF(D316=6,2,0)</f>
        <v>0</v>
      </c>
      <c r="AD316" s="4">
        <f>IF(AA316&gt;AB316,1,0)</f>
        <v>0</v>
      </c>
    </row>
    <row r="317" spans="1:30" x14ac:dyDescent="0.25">
      <c r="A317" s="4" t="s">
        <v>278</v>
      </c>
      <c r="B317" s="4" t="s">
        <v>279</v>
      </c>
      <c r="C317" s="4">
        <v>5</v>
      </c>
      <c r="D317" s="4">
        <v>6</v>
      </c>
      <c r="E317" s="4">
        <v>2</v>
      </c>
      <c r="F317" s="4">
        <v>5</v>
      </c>
      <c r="G317" s="4">
        <v>5</v>
      </c>
      <c r="H317" s="4">
        <v>5</v>
      </c>
      <c r="I317" s="4">
        <v>80</v>
      </c>
      <c r="J317" s="4">
        <v>54</v>
      </c>
      <c r="K317" s="4">
        <v>22</v>
      </c>
      <c r="L317" s="4">
        <v>26</v>
      </c>
      <c r="M317" s="4">
        <v>62</v>
      </c>
      <c r="N317" s="4">
        <f>AVERAGE(E317:H317)</f>
        <v>4.25</v>
      </c>
      <c r="O317" s="4">
        <f>IF(E317=2,0,IF(E317=3,4,IF(E317=4,6,IF(E317=5,8,IF(E317=6,10,0)))))</f>
        <v>0</v>
      </c>
      <c r="P317" s="4">
        <f>IF(F317=2,0,IF(F317=3,4,IF(F317=4,6,IF(F317=5,8,IF(F317=6,10,0)))))</f>
        <v>8</v>
      </c>
      <c r="Q317" s="4">
        <f>IF(G317=2,0,IF(G317=3,4,IF(G317=4,6,IF(G317=5,8,IF(G317=6,10,0)))))</f>
        <v>8</v>
      </c>
      <c r="R317" s="4">
        <f>IF(H317=2,0,IF(H317=3,4,IF(H317=4,6,IF(H317=5,8,IF(H317=6,10,0)))))</f>
        <v>8</v>
      </c>
      <c r="S317" s="4">
        <f>AA317+AB317</f>
        <v>55.400000000000006</v>
      </c>
      <c r="T317" s="4">
        <f>IF(S316=S317,T316+1,0)</f>
        <v>0</v>
      </c>
      <c r="U317" s="4">
        <f>IF(I317=100,1,0)</f>
        <v>0</v>
      </c>
      <c r="V317" s="4">
        <f>IF(J317=100,1,0)</f>
        <v>0</v>
      </c>
      <c r="W317" s="4">
        <f>IF(K317=100,1,0)</f>
        <v>0</v>
      </c>
      <c r="X317" s="4">
        <f>IF(L317=100,1,0)</f>
        <v>0</v>
      </c>
      <c r="Y317" s="4">
        <f>IF(M317=100,1,0)</f>
        <v>0</v>
      </c>
      <c r="Z317" s="4">
        <f>IF(SUM(U317:Y317)&gt;=3,1,0)</f>
        <v>0</v>
      </c>
      <c r="AA317" s="4">
        <f>SUM(C317,O317:R317,AC317)</f>
        <v>31</v>
      </c>
      <c r="AB317" s="4">
        <f>I317/10+J317/10+K317/10+L317/10+M317/10</f>
        <v>24.400000000000002</v>
      </c>
      <c r="AC317" s="4">
        <f>IF(D317=6,2,0)</f>
        <v>2</v>
      </c>
      <c r="AD317" s="4">
        <f>IF(AA317&gt;AB317,1,0)</f>
        <v>1</v>
      </c>
    </row>
    <row r="318" spans="1:30" x14ac:dyDescent="0.25">
      <c r="A318" s="4" t="s">
        <v>519</v>
      </c>
      <c r="B318" s="4" t="s">
        <v>520</v>
      </c>
      <c r="C318" s="4">
        <v>3</v>
      </c>
      <c r="D318" s="4">
        <v>3</v>
      </c>
      <c r="E318" s="4">
        <v>3</v>
      </c>
      <c r="F318" s="4">
        <v>6</v>
      </c>
      <c r="G318" s="4">
        <v>3</v>
      </c>
      <c r="H318" s="4">
        <v>2</v>
      </c>
      <c r="I318" s="4">
        <v>62</v>
      </c>
      <c r="J318" s="4">
        <v>92</v>
      </c>
      <c r="K318" s="4">
        <v>75</v>
      </c>
      <c r="L318" s="4">
        <v>30</v>
      </c>
      <c r="M318" s="4">
        <v>86</v>
      </c>
      <c r="N318" s="4">
        <f>AVERAGE(E318:H318)</f>
        <v>3.5</v>
      </c>
      <c r="O318" s="4">
        <f>IF(E318=2,0,IF(E318=3,4,IF(E318=4,6,IF(E318=5,8,IF(E318=6,10,0)))))</f>
        <v>4</v>
      </c>
      <c r="P318" s="4">
        <f>IF(F318=2,0,IF(F318=3,4,IF(F318=4,6,IF(F318=5,8,IF(F318=6,10,0)))))</f>
        <v>10</v>
      </c>
      <c r="Q318" s="4">
        <f>IF(G318=2,0,IF(G318=3,4,IF(G318=4,6,IF(G318=5,8,IF(G318=6,10,0)))))</f>
        <v>4</v>
      </c>
      <c r="R318" s="4">
        <f>IF(H318=2,0,IF(H318=3,4,IF(H318=4,6,IF(H318=5,8,IF(H318=6,10,0)))))</f>
        <v>0</v>
      </c>
      <c r="S318" s="4">
        <f>AA318+AB318</f>
        <v>55.5</v>
      </c>
      <c r="T318" s="4">
        <f>IF(S317=S318,T317+1,0)</f>
        <v>0</v>
      </c>
      <c r="U318" s="4">
        <f>IF(I318=100,1,0)</f>
        <v>0</v>
      </c>
      <c r="V318" s="4">
        <f>IF(J318=100,1,0)</f>
        <v>0</v>
      </c>
      <c r="W318" s="4">
        <f>IF(K318=100,1,0)</f>
        <v>0</v>
      </c>
      <c r="X318" s="4">
        <f>IF(L318=100,1,0)</f>
        <v>0</v>
      </c>
      <c r="Y318" s="4">
        <f>IF(M318=100,1,0)</f>
        <v>0</v>
      </c>
      <c r="Z318" s="4">
        <f>IF(SUM(U318:Y318)&gt;=3,1,0)</f>
        <v>0</v>
      </c>
      <c r="AA318" s="4">
        <f>SUM(C318,O318:R318,AC318)</f>
        <v>21</v>
      </c>
      <c r="AB318" s="4">
        <f>I318/10+J318/10+K318/10+L318/10+M318/10</f>
        <v>34.5</v>
      </c>
      <c r="AC318" s="4">
        <f>IF(D318=6,2,0)</f>
        <v>0</v>
      </c>
      <c r="AD318" s="4">
        <f>IF(AA318&gt;AB318,1,0)</f>
        <v>0</v>
      </c>
    </row>
    <row r="319" spans="1:30" x14ac:dyDescent="0.25">
      <c r="A319" s="4" t="s">
        <v>348</v>
      </c>
      <c r="B319" s="4" t="s">
        <v>210</v>
      </c>
      <c r="C319" s="4">
        <v>7</v>
      </c>
      <c r="D319" s="4">
        <v>5</v>
      </c>
      <c r="E319" s="4">
        <v>3</v>
      </c>
      <c r="F319" s="4">
        <v>2</v>
      </c>
      <c r="G319" s="4">
        <v>5</v>
      </c>
      <c r="H319" s="4">
        <v>3</v>
      </c>
      <c r="I319" s="4">
        <v>89</v>
      </c>
      <c r="J319" s="4">
        <v>97</v>
      </c>
      <c r="K319" s="4">
        <v>66</v>
      </c>
      <c r="L319" s="4">
        <v>5</v>
      </c>
      <c r="M319" s="4">
        <v>68</v>
      </c>
      <c r="N319" s="4">
        <f>AVERAGE(E319:H319)</f>
        <v>3.25</v>
      </c>
      <c r="O319" s="4">
        <f>IF(E319=2,0,IF(E319=3,4,IF(E319=4,6,IF(E319=5,8,IF(E319=6,10,0)))))</f>
        <v>4</v>
      </c>
      <c r="P319" s="4">
        <f>IF(F319=2,0,IF(F319=3,4,IF(F319=4,6,IF(F319=5,8,IF(F319=6,10,0)))))</f>
        <v>0</v>
      </c>
      <c r="Q319" s="4">
        <f>IF(G319=2,0,IF(G319=3,4,IF(G319=4,6,IF(G319=5,8,IF(G319=6,10,0)))))</f>
        <v>8</v>
      </c>
      <c r="R319" s="4">
        <f>IF(H319=2,0,IF(H319=3,4,IF(H319=4,6,IF(H319=5,8,IF(H319=6,10,0)))))</f>
        <v>4</v>
      </c>
      <c r="S319" s="4">
        <f>AA319+AB319</f>
        <v>55.5</v>
      </c>
      <c r="T319" s="4">
        <f>IF(S318=S319,T318+1,0)</f>
        <v>1</v>
      </c>
      <c r="U319" s="4">
        <f>IF(I319=100,1,0)</f>
        <v>0</v>
      </c>
      <c r="V319" s="4">
        <f>IF(J319=100,1,0)</f>
        <v>0</v>
      </c>
      <c r="W319" s="4">
        <f>IF(K319=100,1,0)</f>
        <v>0</v>
      </c>
      <c r="X319" s="4">
        <f>IF(L319=100,1,0)</f>
        <v>0</v>
      </c>
      <c r="Y319" s="4">
        <f>IF(M319=100,1,0)</f>
        <v>0</v>
      </c>
      <c r="Z319" s="4">
        <f>IF(SUM(U319:Y319)&gt;=3,1,0)</f>
        <v>0</v>
      </c>
      <c r="AA319" s="4">
        <f>SUM(C319,O319:R319,AC319)</f>
        <v>23</v>
      </c>
      <c r="AB319" s="4">
        <f>I319/10+J319/10+K319/10+L319/10+M319/10</f>
        <v>32.5</v>
      </c>
      <c r="AC319" s="4">
        <f>IF(D319=6,2,0)</f>
        <v>0</v>
      </c>
      <c r="AD319" s="4">
        <f>IF(AA319&gt;AB319,1,0)</f>
        <v>0</v>
      </c>
    </row>
    <row r="320" spans="1:30" x14ac:dyDescent="0.25">
      <c r="A320" s="5" t="s">
        <v>65</v>
      </c>
      <c r="B320" s="5" t="s">
        <v>66</v>
      </c>
      <c r="C320" s="5">
        <v>0</v>
      </c>
      <c r="D320" s="5">
        <v>2</v>
      </c>
      <c r="E320" s="5">
        <v>6</v>
      </c>
      <c r="F320" s="5">
        <v>5</v>
      </c>
      <c r="G320" s="5">
        <v>6</v>
      </c>
      <c r="H320" s="5">
        <v>3</v>
      </c>
      <c r="I320" s="5">
        <v>89</v>
      </c>
      <c r="J320" s="5">
        <v>40</v>
      </c>
      <c r="K320" s="5">
        <v>28</v>
      </c>
      <c r="L320" s="5">
        <v>32</v>
      </c>
      <c r="M320" s="5">
        <v>47</v>
      </c>
      <c r="N320" s="5">
        <f>AVERAGE(E320:H320)</f>
        <v>5</v>
      </c>
      <c r="O320" s="5">
        <f>IF(E320=2,0,IF(E320=3,4,IF(E320=4,6,IF(E320=5,8,IF(E320=6,10,0)))))</f>
        <v>10</v>
      </c>
      <c r="P320" s="5">
        <f>IF(F320=2,0,IF(F320=3,4,IF(F320=4,6,IF(F320=5,8,IF(F320=6,10,0)))))</f>
        <v>8</v>
      </c>
      <c r="Q320" s="5">
        <f>IF(G320=2,0,IF(G320=3,4,IF(G320=4,6,IF(G320=5,8,IF(G320=6,10,0)))))</f>
        <v>10</v>
      </c>
      <c r="R320" s="5">
        <f>IF(H320=2,0,IF(H320=3,4,IF(H320=4,6,IF(H320=5,8,IF(H320=6,10,0)))))</f>
        <v>4</v>
      </c>
      <c r="S320" s="5">
        <f>AA320+AB320</f>
        <v>55.599999999999994</v>
      </c>
      <c r="T320" s="5">
        <f>IF(S319=S320,T319+1,0)</f>
        <v>0</v>
      </c>
      <c r="U320" s="4">
        <f>IF(I320=100,1,0)</f>
        <v>0</v>
      </c>
      <c r="V320" s="4">
        <f>IF(J320=100,1,0)</f>
        <v>0</v>
      </c>
      <c r="W320" s="4">
        <f>IF(K320=100,1,0)</f>
        <v>0</v>
      </c>
      <c r="X320" s="4">
        <f>IF(L320=100,1,0)</f>
        <v>0</v>
      </c>
      <c r="Y320" s="4">
        <f>IF(M320=100,1,0)</f>
        <v>0</v>
      </c>
      <c r="Z320" s="4">
        <f>IF(SUM(U320:Y320)&gt;=3,1,0)</f>
        <v>0</v>
      </c>
      <c r="AA320" s="4">
        <f>SUM(C320,O320:R320,AC320)</f>
        <v>32</v>
      </c>
      <c r="AB320" s="4">
        <f>I320/10+J320/10+K320/10+L320/10+M320/10</f>
        <v>23.599999999999998</v>
      </c>
      <c r="AC320" s="4">
        <f>IF(D320=6,2,0)</f>
        <v>0</v>
      </c>
      <c r="AD320" s="4">
        <f>IF(AA320&gt;AB320,1,0)</f>
        <v>1</v>
      </c>
    </row>
    <row r="321" spans="1:30" x14ac:dyDescent="0.25">
      <c r="A321" s="5" t="s">
        <v>226</v>
      </c>
      <c r="B321" s="5" t="s">
        <v>74</v>
      </c>
      <c r="C321" s="5">
        <v>6</v>
      </c>
      <c r="D321" s="5">
        <v>6</v>
      </c>
      <c r="E321" s="5">
        <v>5</v>
      </c>
      <c r="F321" s="5">
        <v>3</v>
      </c>
      <c r="G321" s="5">
        <v>2</v>
      </c>
      <c r="H321" s="5">
        <v>3</v>
      </c>
      <c r="I321" s="5">
        <v>16</v>
      </c>
      <c r="J321" s="5">
        <v>95</v>
      </c>
      <c r="K321" s="5">
        <v>97</v>
      </c>
      <c r="L321" s="5">
        <v>62</v>
      </c>
      <c r="M321" s="5">
        <v>46</v>
      </c>
      <c r="N321" s="5">
        <f>AVERAGE(E321:H321)</f>
        <v>3.25</v>
      </c>
      <c r="O321" s="5">
        <f>IF(E321=2,0,IF(E321=3,4,IF(E321=4,6,IF(E321=5,8,IF(E321=6,10,0)))))</f>
        <v>8</v>
      </c>
      <c r="P321" s="5">
        <f>IF(F321=2,0,IF(F321=3,4,IF(F321=4,6,IF(F321=5,8,IF(F321=6,10,0)))))</f>
        <v>4</v>
      </c>
      <c r="Q321" s="5">
        <f>IF(G321=2,0,IF(G321=3,4,IF(G321=4,6,IF(G321=5,8,IF(G321=6,10,0)))))</f>
        <v>0</v>
      </c>
      <c r="R321" s="5">
        <f>IF(H321=2,0,IF(H321=3,4,IF(H321=4,6,IF(H321=5,8,IF(H321=6,10,0)))))</f>
        <v>4</v>
      </c>
      <c r="S321" s="5">
        <f>AA321+AB321</f>
        <v>55.599999999999994</v>
      </c>
      <c r="T321" s="5">
        <f>IF(S320=S321,T320+1,0)</f>
        <v>1</v>
      </c>
      <c r="U321" s="4">
        <f>IF(I321=100,1,0)</f>
        <v>0</v>
      </c>
      <c r="V321" s="4">
        <f>IF(J321=100,1,0)</f>
        <v>0</v>
      </c>
      <c r="W321" s="4">
        <f>IF(K321=100,1,0)</f>
        <v>0</v>
      </c>
      <c r="X321" s="4">
        <f>IF(L321=100,1,0)</f>
        <v>0</v>
      </c>
      <c r="Y321" s="4">
        <f>IF(M321=100,1,0)</f>
        <v>0</v>
      </c>
      <c r="Z321" s="4">
        <f>IF(SUM(U321:Y321)&gt;=3,1,0)</f>
        <v>0</v>
      </c>
      <c r="AA321" s="4">
        <f>SUM(C321,O321:R321,AC321)</f>
        <v>24</v>
      </c>
      <c r="AB321" s="4">
        <f>I321/10+J321/10+K321/10+L321/10+M321/10</f>
        <v>31.599999999999994</v>
      </c>
      <c r="AC321" s="4">
        <f>IF(D321=6,2,0)</f>
        <v>2</v>
      </c>
      <c r="AD321" s="4">
        <f>IF(AA321&gt;AB321,1,0)</f>
        <v>0</v>
      </c>
    </row>
    <row r="322" spans="1:30" x14ac:dyDescent="0.25">
      <c r="A322" s="5" t="s">
        <v>252</v>
      </c>
      <c r="B322" s="5" t="s">
        <v>253</v>
      </c>
      <c r="C322" s="5">
        <v>1</v>
      </c>
      <c r="D322" s="5">
        <v>4</v>
      </c>
      <c r="E322" s="5">
        <v>6</v>
      </c>
      <c r="F322" s="5">
        <v>6</v>
      </c>
      <c r="G322" s="5">
        <v>2</v>
      </c>
      <c r="H322" s="5">
        <v>3</v>
      </c>
      <c r="I322" s="5">
        <v>43</v>
      </c>
      <c r="J322" s="5">
        <v>77</v>
      </c>
      <c r="K322" s="5">
        <v>31</v>
      </c>
      <c r="L322" s="5">
        <v>88</v>
      </c>
      <c r="M322" s="5">
        <v>67</v>
      </c>
      <c r="N322" s="5">
        <f>AVERAGE(E322:H322)</f>
        <v>4.25</v>
      </c>
      <c r="O322" s="5">
        <f>IF(E322=2,0,IF(E322=3,4,IF(E322=4,6,IF(E322=5,8,IF(E322=6,10,0)))))</f>
        <v>10</v>
      </c>
      <c r="P322" s="5">
        <f>IF(F322=2,0,IF(F322=3,4,IF(F322=4,6,IF(F322=5,8,IF(F322=6,10,0)))))</f>
        <v>10</v>
      </c>
      <c r="Q322" s="5">
        <f>IF(G322=2,0,IF(G322=3,4,IF(G322=4,6,IF(G322=5,8,IF(G322=6,10,0)))))</f>
        <v>0</v>
      </c>
      <c r="R322" s="5">
        <f>IF(H322=2,0,IF(H322=3,4,IF(H322=4,6,IF(H322=5,8,IF(H322=6,10,0)))))</f>
        <v>4</v>
      </c>
      <c r="S322" s="5">
        <f>AA322+AB322</f>
        <v>55.599999999999994</v>
      </c>
      <c r="T322" s="5">
        <f>IF(S321=S322,T321+1,0)</f>
        <v>2</v>
      </c>
      <c r="U322" s="4">
        <f>IF(I322=100,1,0)</f>
        <v>0</v>
      </c>
      <c r="V322" s="4">
        <f>IF(J322=100,1,0)</f>
        <v>0</v>
      </c>
      <c r="W322" s="4">
        <f>IF(K322=100,1,0)</f>
        <v>0</v>
      </c>
      <c r="X322" s="4">
        <f>IF(L322=100,1,0)</f>
        <v>0</v>
      </c>
      <c r="Y322" s="4">
        <f>IF(M322=100,1,0)</f>
        <v>0</v>
      </c>
      <c r="Z322" s="4">
        <f>IF(SUM(U322:Y322)&gt;=3,1,0)</f>
        <v>0</v>
      </c>
      <c r="AA322" s="4">
        <f>SUM(C322,O322:R322,AC322)</f>
        <v>25</v>
      </c>
      <c r="AB322" s="4">
        <f>I322/10+J322/10+K322/10+L322/10+M322/10</f>
        <v>30.599999999999998</v>
      </c>
      <c r="AC322" s="4">
        <f>IF(D322=6,2,0)</f>
        <v>0</v>
      </c>
      <c r="AD322" s="4">
        <f>IF(AA322&gt;AB322,1,0)</f>
        <v>0</v>
      </c>
    </row>
    <row r="323" spans="1:30" x14ac:dyDescent="0.25">
      <c r="A323" s="5" t="s">
        <v>548</v>
      </c>
      <c r="B323" s="5" t="s">
        <v>126</v>
      </c>
      <c r="C323" s="5">
        <v>4</v>
      </c>
      <c r="D323" s="5">
        <v>6</v>
      </c>
      <c r="E323" s="5">
        <v>3</v>
      </c>
      <c r="F323" s="5">
        <v>5</v>
      </c>
      <c r="G323" s="5">
        <v>4</v>
      </c>
      <c r="H323" s="5">
        <v>4</v>
      </c>
      <c r="I323" s="5">
        <v>15</v>
      </c>
      <c r="J323" s="5">
        <v>57</v>
      </c>
      <c r="K323" s="5">
        <v>64</v>
      </c>
      <c r="L323" s="5">
        <v>60</v>
      </c>
      <c r="M323" s="5">
        <v>60</v>
      </c>
      <c r="N323" s="5">
        <f>AVERAGE(E323:H323)</f>
        <v>4</v>
      </c>
      <c r="O323" s="5">
        <f>IF(E323=2,0,IF(E323=3,4,IF(E323=4,6,IF(E323=5,8,IF(E323=6,10,0)))))</f>
        <v>4</v>
      </c>
      <c r="P323" s="5">
        <f>IF(F323=2,0,IF(F323=3,4,IF(F323=4,6,IF(F323=5,8,IF(F323=6,10,0)))))</f>
        <v>8</v>
      </c>
      <c r="Q323" s="5">
        <f>IF(G323=2,0,IF(G323=3,4,IF(G323=4,6,IF(G323=5,8,IF(G323=6,10,0)))))</f>
        <v>6</v>
      </c>
      <c r="R323" s="5">
        <f>IF(H323=2,0,IF(H323=3,4,IF(H323=4,6,IF(H323=5,8,IF(H323=6,10,0)))))</f>
        <v>6</v>
      </c>
      <c r="S323" s="5">
        <f>AA323+AB323</f>
        <v>55.6</v>
      </c>
      <c r="T323" s="5">
        <f>IF(S322=S323,T322+1,0)</f>
        <v>3</v>
      </c>
      <c r="U323" s="4">
        <f>IF(I323=100,1,0)</f>
        <v>0</v>
      </c>
      <c r="V323" s="4">
        <f>IF(J323=100,1,0)</f>
        <v>0</v>
      </c>
      <c r="W323" s="4">
        <f>IF(K323=100,1,0)</f>
        <v>0</v>
      </c>
      <c r="X323" s="4">
        <f>IF(L323=100,1,0)</f>
        <v>0</v>
      </c>
      <c r="Y323" s="4">
        <f>IF(M323=100,1,0)</f>
        <v>0</v>
      </c>
      <c r="Z323" s="4">
        <f>IF(SUM(U323:Y323)&gt;=3,1,0)</f>
        <v>0</v>
      </c>
      <c r="AA323" s="4">
        <f>SUM(C323,O323:R323,AC323)</f>
        <v>30</v>
      </c>
      <c r="AB323" s="4">
        <f>I323/10+J323/10+K323/10+L323/10+M323/10</f>
        <v>25.6</v>
      </c>
      <c r="AC323" s="4">
        <f>IF(D323=6,2,0)</f>
        <v>2</v>
      </c>
      <c r="AD323" s="4">
        <f>IF(AA323&gt;AB323,1,0)</f>
        <v>1</v>
      </c>
    </row>
    <row r="324" spans="1:30" x14ac:dyDescent="0.25">
      <c r="A324" s="5" t="s">
        <v>578</v>
      </c>
      <c r="B324" s="5" t="s">
        <v>579</v>
      </c>
      <c r="C324" s="5">
        <v>5</v>
      </c>
      <c r="D324" s="5">
        <v>6</v>
      </c>
      <c r="E324" s="5">
        <v>4</v>
      </c>
      <c r="F324" s="5">
        <v>2</v>
      </c>
      <c r="G324" s="5">
        <v>4</v>
      </c>
      <c r="H324" s="5">
        <v>3</v>
      </c>
      <c r="I324" s="5">
        <v>100</v>
      </c>
      <c r="J324" s="5">
        <v>74</v>
      </c>
      <c r="K324" s="5">
        <v>76</v>
      </c>
      <c r="L324" s="5">
        <v>47</v>
      </c>
      <c r="M324" s="5">
        <v>29</v>
      </c>
      <c r="N324" s="5">
        <f>AVERAGE(E324:H324)</f>
        <v>3.25</v>
      </c>
      <c r="O324" s="5">
        <f>IF(E324=2,0,IF(E324=3,4,IF(E324=4,6,IF(E324=5,8,IF(E324=6,10,0)))))</f>
        <v>6</v>
      </c>
      <c r="P324" s="5">
        <f>IF(F324=2,0,IF(F324=3,4,IF(F324=4,6,IF(F324=5,8,IF(F324=6,10,0)))))</f>
        <v>0</v>
      </c>
      <c r="Q324" s="5">
        <f>IF(G324=2,0,IF(G324=3,4,IF(G324=4,6,IF(G324=5,8,IF(G324=6,10,0)))))</f>
        <v>6</v>
      </c>
      <c r="R324" s="5">
        <f>IF(H324=2,0,IF(H324=3,4,IF(H324=4,6,IF(H324=5,8,IF(H324=6,10,0)))))</f>
        <v>4</v>
      </c>
      <c r="S324" s="5">
        <f>AA324+AB324</f>
        <v>55.6</v>
      </c>
      <c r="T324" s="5">
        <f>IF(S323=S324,T323+1,0)</f>
        <v>4</v>
      </c>
      <c r="U324" s="4">
        <f>IF(I324=100,1,0)</f>
        <v>1</v>
      </c>
      <c r="V324" s="4">
        <f>IF(J324=100,1,0)</f>
        <v>0</v>
      </c>
      <c r="W324" s="4">
        <f>IF(K324=100,1,0)</f>
        <v>0</v>
      </c>
      <c r="X324" s="4">
        <f>IF(L324=100,1,0)</f>
        <v>0</v>
      </c>
      <c r="Y324" s="4">
        <f>IF(M324=100,1,0)</f>
        <v>0</v>
      </c>
      <c r="Z324" s="4">
        <f>IF(SUM(U324:Y324)&gt;=3,1,0)</f>
        <v>0</v>
      </c>
      <c r="AA324" s="4">
        <f>SUM(C324,O324:R324,AC324)</f>
        <v>23</v>
      </c>
      <c r="AB324" s="4">
        <f>I324/10+J324/10+K324/10+L324/10+M324/10</f>
        <v>32.6</v>
      </c>
      <c r="AC324" s="4">
        <f>IF(D324=6,2,0)</f>
        <v>2</v>
      </c>
      <c r="AD324" s="4">
        <f>IF(AA324&gt;AB324,1,0)</f>
        <v>0</v>
      </c>
    </row>
    <row r="325" spans="1:30" x14ac:dyDescent="0.25">
      <c r="A325" s="5" t="s">
        <v>259</v>
      </c>
      <c r="B325" s="5" t="s">
        <v>260</v>
      </c>
      <c r="C325" s="5">
        <v>2</v>
      </c>
      <c r="D325" s="5">
        <v>5</v>
      </c>
      <c r="E325" s="5">
        <v>5</v>
      </c>
      <c r="F325" s="5">
        <v>2</v>
      </c>
      <c r="G325" s="5">
        <v>6</v>
      </c>
      <c r="H325" s="5">
        <v>2</v>
      </c>
      <c r="I325" s="5">
        <v>79</v>
      </c>
      <c r="J325" s="5">
        <v>66</v>
      </c>
      <c r="K325" s="5">
        <v>91</v>
      </c>
      <c r="L325" s="5">
        <v>30</v>
      </c>
      <c r="M325" s="5">
        <v>90</v>
      </c>
      <c r="N325" s="5">
        <f>AVERAGE(E325:H325)</f>
        <v>3.75</v>
      </c>
      <c r="O325" s="5">
        <f>IF(E325=2,0,IF(E325=3,4,IF(E325=4,6,IF(E325=5,8,IF(E325=6,10,0)))))</f>
        <v>8</v>
      </c>
      <c r="P325" s="5">
        <f>IF(F325=2,0,IF(F325=3,4,IF(F325=4,6,IF(F325=5,8,IF(F325=6,10,0)))))</f>
        <v>0</v>
      </c>
      <c r="Q325" s="5">
        <f>IF(G325=2,0,IF(G325=3,4,IF(G325=4,6,IF(G325=5,8,IF(G325=6,10,0)))))</f>
        <v>10</v>
      </c>
      <c r="R325" s="5">
        <f>IF(H325=2,0,IF(H325=3,4,IF(H325=4,6,IF(H325=5,8,IF(H325=6,10,0)))))</f>
        <v>0</v>
      </c>
      <c r="S325" s="5">
        <f>AA325+AB325</f>
        <v>55.6</v>
      </c>
      <c r="T325" s="5">
        <f>IF(S324=S325,T324+1,0)</f>
        <v>5</v>
      </c>
      <c r="U325" s="4">
        <f>IF(I325=100,1,0)</f>
        <v>0</v>
      </c>
      <c r="V325" s="4">
        <f>IF(J325=100,1,0)</f>
        <v>0</v>
      </c>
      <c r="W325" s="4">
        <f>IF(K325=100,1,0)</f>
        <v>0</v>
      </c>
      <c r="X325" s="4">
        <f>IF(L325=100,1,0)</f>
        <v>0</v>
      </c>
      <c r="Y325" s="4">
        <f>IF(M325=100,1,0)</f>
        <v>0</v>
      </c>
      <c r="Z325" s="4">
        <f>IF(SUM(U325:Y325)&gt;=3,1,0)</f>
        <v>0</v>
      </c>
      <c r="AA325" s="4">
        <f>SUM(C325,O325:R325,AC325)</f>
        <v>20</v>
      </c>
      <c r="AB325" s="4">
        <f>I325/10+J325/10+K325/10+L325/10+M325/10</f>
        <v>35.6</v>
      </c>
      <c r="AC325" s="4">
        <f>IF(D325=6,2,0)</f>
        <v>0</v>
      </c>
      <c r="AD325" s="4">
        <f>IF(AA325&gt;AB325,1,0)</f>
        <v>0</v>
      </c>
    </row>
    <row r="326" spans="1:30" x14ac:dyDescent="0.25">
      <c r="A326" s="8" t="s">
        <v>472</v>
      </c>
      <c r="B326" s="8" t="s">
        <v>70</v>
      </c>
      <c r="C326" s="8">
        <v>2</v>
      </c>
      <c r="D326" s="8">
        <v>4</v>
      </c>
      <c r="E326" s="8">
        <v>4</v>
      </c>
      <c r="F326" s="8">
        <v>6</v>
      </c>
      <c r="G326" s="8">
        <v>5</v>
      </c>
      <c r="H326" s="8">
        <v>4</v>
      </c>
      <c r="I326" s="8">
        <v>35</v>
      </c>
      <c r="J326" s="8">
        <v>77</v>
      </c>
      <c r="K326" s="8">
        <v>81</v>
      </c>
      <c r="L326" s="8">
        <v>17</v>
      </c>
      <c r="M326" s="8">
        <v>27</v>
      </c>
      <c r="N326" s="8">
        <f>AVERAGE(E326:H326)</f>
        <v>4.75</v>
      </c>
      <c r="O326" s="8">
        <f>IF(E326=2,0,IF(E326=3,4,IF(E326=4,6,IF(E326=5,8,IF(E326=6,10,0)))))</f>
        <v>6</v>
      </c>
      <c r="P326" s="8">
        <f>IF(F326=2,0,IF(F326=3,4,IF(F326=4,6,IF(F326=5,8,IF(F326=6,10,0)))))</f>
        <v>10</v>
      </c>
      <c r="Q326" s="8">
        <f>IF(G326=2,0,IF(G326=3,4,IF(G326=4,6,IF(G326=5,8,IF(G326=6,10,0)))))</f>
        <v>8</v>
      </c>
      <c r="R326" s="8">
        <f>IF(H326=2,0,IF(H326=3,4,IF(H326=4,6,IF(H326=5,8,IF(H326=6,10,0)))))</f>
        <v>6</v>
      </c>
      <c r="S326" s="4">
        <f>AA326+AB326</f>
        <v>55.699999999999996</v>
      </c>
      <c r="T326" s="4">
        <f>IF(S325=S326,T325+1,0)</f>
        <v>0</v>
      </c>
      <c r="U326" s="4">
        <f>IF(I326=100,1,0)</f>
        <v>0</v>
      </c>
      <c r="V326" s="4">
        <f>IF(J326=100,1,0)</f>
        <v>0</v>
      </c>
      <c r="W326" s="4">
        <f>IF(K326=100,1,0)</f>
        <v>0</v>
      </c>
      <c r="X326" s="4">
        <f>IF(L326=100,1,0)</f>
        <v>0</v>
      </c>
      <c r="Y326" s="4">
        <f>IF(M326=100,1,0)</f>
        <v>0</v>
      </c>
      <c r="Z326" s="4">
        <f>IF(SUM(U326:Y326)&gt;=3,1,0)</f>
        <v>0</v>
      </c>
      <c r="AA326" s="4">
        <f>SUM(C326,O326:R326,AC326)</f>
        <v>32</v>
      </c>
      <c r="AB326" s="4">
        <f>I326/10+J326/10+K326/10+L326/10+M326/10</f>
        <v>23.699999999999996</v>
      </c>
      <c r="AC326" s="4">
        <f>IF(D326=6,2,0)</f>
        <v>0</v>
      </c>
      <c r="AD326" s="4">
        <f>IF(AA326&gt;AB326,1,0)</f>
        <v>1</v>
      </c>
    </row>
    <row r="327" spans="1:30" x14ac:dyDescent="0.25">
      <c r="A327" s="8" t="s">
        <v>261</v>
      </c>
      <c r="B327" s="8" t="s">
        <v>218</v>
      </c>
      <c r="C327" s="8">
        <v>5</v>
      </c>
      <c r="D327" s="8">
        <v>3</v>
      </c>
      <c r="E327" s="8">
        <v>6</v>
      </c>
      <c r="F327" s="8">
        <v>3</v>
      </c>
      <c r="G327" s="8">
        <v>3</v>
      </c>
      <c r="H327" s="8">
        <v>5</v>
      </c>
      <c r="I327" s="8">
        <v>15</v>
      </c>
      <c r="J327" s="8">
        <v>21</v>
      </c>
      <c r="K327" s="8">
        <v>66</v>
      </c>
      <c r="L327" s="8">
        <v>55</v>
      </c>
      <c r="M327" s="8">
        <v>90</v>
      </c>
      <c r="N327" s="8">
        <f>AVERAGE(E327:H327)</f>
        <v>4.25</v>
      </c>
      <c r="O327" s="8">
        <f>IF(E327=2,0,IF(E327=3,4,IF(E327=4,6,IF(E327=5,8,IF(E327=6,10,0)))))</f>
        <v>10</v>
      </c>
      <c r="P327" s="8">
        <f>IF(F327=2,0,IF(F327=3,4,IF(F327=4,6,IF(F327=5,8,IF(F327=6,10,0)))))</f>
        <v>4</v>
      </c>
      <c r="Q327" s="8">
        <f>IF(G327=2,0,IF(G327=3,4,IF(G327=4,6,IF(G327=5,8,IF(G327=6,10,0)))))</f>
        <v>4</v>
      </c>
      <c r="R327" s="8">
        <f>IF(H327=2,0,IF(H327=3,4,IF(H327=4,6,IF(H327=5,8,IF(H327=6,10,0)))))</f>
        <v>8</v>
      </c>
      <c r="S327" s="4">
        <f>AA327+AB327</f>
        <v>55.7</v>
      </c>
      <c r="T327" s="4">
        <f>IF(S326=S327,T326+1,0)</f>
        <v>1</v>
      </c>
      <c r="U327" s="4">
        <f>IF(I327=100,1,0)</f>
        <v>0</v>
      </c>
      <c r="V327" s="4">
        <f>IF(J327=100,1,0)</f>
        <v>0</v>
      </c>
      <c r="W327" s="4">
        <f>IF(K327=100,1,0)</f>
        <v>0</v>
      </c>
      <c r="X327" s="4">
        <f>IF(L327=100,1,0)</f>
        <v>0</v>
      </c>
      <c r="Y327" s="4">
        <f>IF(M327=100,1,0)</f>
        <v>0</v>
      </c>
      <c r="Z327" s="4">
        <f>IF(SUM(U327:Y327)&gt;=3,1,0)</f>
        <v>0</v>
      </c>
      <c r="AA327" s="4">
        <f>SUM(C327,O327:R327,AC327)</f>
        <v>31</v>
      </c>
      <c r="AB327" s="4">
        <f>I327/10+J327/10+K327/10+L327/10+M327/10</f>
        <v>24.7</v>
      </c>
      <c r="AC327" s="4">
        <f>IF(D327=6,2,0)</f>
        <v>0</v>
      </c>
      <c r="AD327" s="4">
        <f>IF(AA327&gt;AB327,1,0)</f>
        <v>1</v>
      </c>
    </row>
    <row r="328" spans="1:30" x14ac:dyDescent="0.25">
      <c r="A328" s="8" t="s">
        <v>476</v>
      </c>
      <c r="B328" s="8" t="s">
        <v>477</v>
      </c>
      <c r="C328" s="8">
        <v>0</v>
      </c>
      <c r="D328" s="8">
        <v>5</v>
      </c>
      <c r="E328" s="8">
        <v>5</v>
      </c>
      <c r="F328" s="8">
        <v>3</v>
      </c>
      <c r="G328" s="8">
        <v>4</v>
      </c>
      <c r="H328" s="8">
        <v>4</v>
      </c>
      <c r="I328" s="8">
        <v>73</v>
      </c>
      <c r="J328" s="8">
        <v>67</v>
      </c>
      <c r="K328" s="8">
        <v>18</v>
      </c>
      <c r="L328" s="8">
        <v>84</v>
      </c>
      <c r="M328" s="8">
        <v>75</v>
      </c>
      <c r="N328" s="8">
        <f>AVERAGE(E328:H328)</f>
        <v>4</v>
      </c>
      <c r="O328" s="8">
        <f>IF(E328=2,0,IF(E328=3,4,IF(E328=4,6,IF(E328=5,8,IF(E328=6,10,0)))))</f>
        <v>8</v>
      </c>
      <c r="P328" s="8">
        <f>IF(F328=2,0,IF(F328=3,4,IF(F328=4,6,IF(F328=5,8,IF(F328=6,10,0)))))</f>
        <v>4</v>
      </c>
      <c r="Q328" s="8">
        <f>IF(G328=2,0,IF(G328=3,4,IF(G328=4,6,IF(G328=5,8,IF(G328=6,10,0)))))</f>
        <v>6</v>
      </c>
      <c r="R328" s="8">
        <f>IF(H328=2,0,IF(H328=3,4,IF(H328=4,6,IF(H328=5,8,IF(H328=6,10,0)))))</f>
        <v>6</v>
      </c>
      <c r="S328" s="4">
        <f>AA328+AB328</f>
        <v>55.7</v>
      </c>
      <c r="T328" s="4">
        <f>IF(S327=S328,T327+1,0)</f>
        <v>2</v>
      </c>
      <c r="U328" s="4">
        <f>IF(I328=100,1,0)</f>
        <v>0</v>
      </c>
      <c r="V328" s="4">
        <f>IF(J328=100,1,0)</f>
        <v>0</v>
      </c>
      <c r="W328" s="4">
        <f>IF(K328=100,1,0)</f>
        <v>0</v>
      </c>
      <c r="X328" s="4">
        <f>IF(L328=100,1,0)</f>
        <v>0</v>
      </c>
      <c r="Y328" s="4">
        <f>IF(M328=100,1,0)</f>
        <v>0</v>
      </c>
      <c r="Z328" s="4">
        <f>IF(SUM(U328:Y328)&gt;=3,1,0)</f>
        <v>0</v>
      </c>
      <c r="AA328" s="4">
        <f>SUM(C328,O328:R328,AC328)</f>
        <v>24</v>
      </c>
      <c r="AB328" s="4">
        <f>I328/10+J328/10+K328/10+L328/10+M328/10</f>
        <v>31.700000000000003</v>
      </c>
      <c r="AC328" s="4">
        <f>IF(D328=6,2,0)</f>
        <v>0</v>
      </c>
      <c r="AD328" s="4">
        <f>IF(AA328&gt;AB328,1,0)</f>
        <v>0</v>
      </c>
    </row>
    <row r="329" spans="1:30" x14ac:dyDescent="0.25">
      <c r="A329" s="8" t="s">
        <v>156</v>
      </c>
      <c r="B329" s="8" t="s">
        <v>157</v>
      </c>
      <c r="C329" s="8">
        <v>6</v>
      </c>
      <c r="D329" s="8">
        <v>3</v>
      </c>
      <c r="E329" s="8">
        <v>6</v>
      </c>
      <c r="F329" s="8">
        <v>5</v>
      </c>
      <c r="G329" s="8">
        <v>4</v>
      </c>
      <c r="H329" s="8">
        <v>5</v>
      </c>
      <c r="I329" s="8">
        <v>62</v>
      </c>
      <c r="J329" s="8">
        <v>47</v>
      </c>
      <c r="K329" s="8">
        <v>19</v>
      </c>
      <c r="L329" s="8">
        <v>10</v>
      </c>
      <c r="M329" s="8">
        <v>40</v>
      </c>
      <c r="N329" s="8">
        <f>AVERAGE(E329:H329)</f>
        <v>5</v>
      </c>
      <c r="O329" s="8">
        <f>IF(E329=2,0,IF(E329=3,4,IF(E329=4,6,IF(E329=5,8,IF(E329=6,10,0)))))</f>
        <v>10</v>
      </c>
      <c r="P329" s="8">
        <f>IF(F329=2,0,IF(F329=3,4,IF(F329=4,6,IF(F329=5,8,IF(F329=6,10,0)))))</f>
        <v>8</v>
      </c>
      <c r="Q329" s="8">
        <f>IF(G329=2,0,IF(G329=3,4,IF(G329=4,6,IF(G329=5,8,IF(G329=6,10,0)))))</f>
        <v>6</v>
      </c>
      <c r="R329" s="8">
        <f>IF(H329=2,0,IF(H329=3,4,IF(H329=4,6,IF(H329=5,8,IF(H329=6,10,0)))))</f>
        <v>8</v>
      </c>
      <c r="S329" s="4">
        <f>AA329+AB329</f>
        <v>55.8</v>
      </c>
      <c r="T329" s="5">
        <f>IF(S328=S329,T328+1,0)</f>
        <v>0</v>
      </c>
      <c r="U329" s="4">
        <f>IF(I329=100,1,0)</f>
        <v>0</v>
      </c>
      <c r="V329" s="4">
        <f>IF(J329=100,1,0)</f>
        <v>0</v>
      </c>
      <c r="W329" s="4">
        <f>IF(K329=100,1,0)</f>
        <v>0</v>
      </c>
      <c r="X329" s="4">
        <f>IF(L329=100,1,0)</f>
        <v>0</v>
      </c>
      <c r="Y329" s="4">
        <f>IF(M329=100,1,0)</f>
        <v>0</v>
      </c>
      <c r="Z329" s="4">
        <f>IF(SUM(U329:Y329)&gt;=3,1,0)</f>
        <v>0</v>
      </c>
      <c r="AA329" s="4">
        <f>SUM(C329,O329:R329,AC329)</f>
        <v>38</v>
      </c>
      <c r="AB329" s="4">
        <f>I329/10+J329/10+K329/10+L329/10+M329/10</f>
        <v>17.8</v>
      </c>
      <c r="AC329" s="4">
        <f>IF(D329=6,2,0)</f>
        <v>0</v>
      </c>
      <c r="AD329" s="4">
        <f>IF(AA329&gt;AB329,1,0)</f>
        <v>1</v>
      </c>
    </row>
    <row r="330" spans="1:30" x14ac:dyDescent="0.25">
      <c r="A330" s="8" t="s">
        <v>648</v>
      </c>
      <c r="B330" s="8" t="s">
        <v>649</v>
      </c>
      <c r="C330" s="8">
        <v>5</v>
      </c>
      <c r="D330" s="8">
        <v>3</v>
      </c>
      <c r="E330" s="8">
        <v>4</v>
      </c>
      <c r="F330" s="8">
        <v>2</v>
      </c>
      <c r="G330" s="8">
        <v>6</v>
      </c>
      <c r="H330" s="8">
        <v>6</v>
      </c>
      <c r="I330" s="8">
        <v>21</v>
      </c>
      <c r="J330" s="8">
        <v>40</v>
      </c>
      <c r="K330" s="8">
        <v>18</v>
      </c>
      <c r="L330" s="8">
        <v>81</v>
      </c>
      <c r="M330" s="8">
        <v>88</v>
      </c>
      <c r="N330" s="8">
        <f>AVERAGE(E330:H330)</f>
        <v>4.5</v>
      </c>
      <c r="O330" s="8">
        <f>IF(E330=2,0,IF(E330=3,4,IF(E330=4,6,IF(E330=5,8,IF(E330=6,10,0)))))</f>
        <v>6</v>
      </c>
      <c r="P330" s="8">
        <f>IF(F330=2,0,IF(F330=3,4,IF(F330=4,6,IF(F330=5,8,IF(F330=6,10,0)))))</f>
        <v>0</v>
      </c>
      <c r="Q330" s="8">
        <f>IF(G330=2,0,IF(G330=3,4,IF(G330=4,6,IF(G330=5,8,IF(G330=6,10,0)))))</f>
        <v>10</v>
      </c>
      <c r="R330" s="8">
        <f>IF(H330=2,0,IF(H330=3,4,IF(H330=4,6,IF(H330=5,8,IF(H330=6,10,0)))))</f>
        <v>10</v>
      </c>
      <c r="S330" s="4">
        <f>AA330+AB330</f>
        <v>55.8</v>
      </c>
      <c r="T330" s="5">
        <f>IF(S329=S330,T329+1,0)</f>
        <v>1</v>
      </c>
      <c r="U330" s="4">
        <f>IF(I330=100,1,0)</f>
        <v>0</v>
      </c>
      <c r="V330" s="4">
        <f>IF(J330=100,1,0)</f>
        <v>0</v>
      </c>
      <c r="W330" s="4">
        <f>IF(K330=100,1,0)</f>
        <v>0</v>
      </c>
      <c r="X330" s="4">
        <f>IF(L330=100,1,0)</f>
        <v>0</v>
      </c>
      <c r="Y330" s="4">
        <f>IF(M330=100,1,0)</f>
        <v>0</v>
      </c>
      <c r="Z330" s="4">
        <f>IF(SUM(U330:Y330)&gt;=3,1,0)</f>
        <v>0</v>
      </c>
      <c r="AA330" s="4">
        <f>SUM(C330,O330:R330,AC330)</f>
        <v>31</v>
      </c>
      <c r="AB330" s="4">
        <f>I330/10+J330/10+K330/10+L330/10+M330/10</f>
        <v>24.8</v>
      </c>
      <c r="AC330" s="4">
        <f>IF(D330=6,2,0)</f>
        <v>0</v>
      </c>
      <c r="AD330" s="4">
        <f>IF(AA330&gt;AB330,1,0)</f>
        <v>1</v>
      </c>
    </row>
    <row r="331" spans="1:30" x14ac:dyDescent="0.25">
      <c r="A331" s="8" t="s">
        <v>401</v>
      </c>
      <c r="B331" s="8" t="s">
        <v>402</v>
      </c>
      <c r="C331" s="8">
        <v>3</v>
      </c>
      <c r="D331" s="8">
        <v>5</v>
      </c>
      <c r="E331" s="8">
        <v>3</v>
      </c>
      <c r="F331" s="8">
        <v>6</v>
      </c>
      <c r="G331" s="8">
        <v>4</v>
      </c>
      <c r="H331" s="8">
        <v>2</v>
      </c>
      <c r="I331" s="8">
        <v>32</v>
      </c>
      <c r="J331" s="8">
        <v>50</v>
      </c>
      <c r="K331" s="8">
        <v>94</v>
      </c>
      <c r="L331" s="8">
        <v>52</v>
      </c>
      <c r="M331" s="8">
        <v>100</v>
      </c>
      <c r="N331" s="8">
        <f>AVERAGE(E331:H331)</f>
        <v>3.75</v>
      </c>
      <c r="O331" s="8">
        <f>IF(E331=2,0,IF(E331=3,4,IF(E331=4,6,IF(E331=5,8,IF(E331=6,10,0)))))</f>
        <v>4</v>
      </c>
      <c r="P331" s="8">
        <f>IF(F331=2,0,IF(F331=3,4,IF(F331=4,6,IF(F331=5,8,IF(F331=6,10,0)))))</f>
        <v>10</v>
      </c>
      <c r="Q331" s="8">
        <f>IF(G331=2,0,IF(G331=3,4,IF(G331=4,6,IF(G331=5,8,IF(G331=6,10,0)))))</f>
        <v>6</v>
      </c>
      <c r="R331" s="8">
        <f>IF(H331=2,0,IF(H331=3,4,IF(H331=4,6,IF(H331=5,8,IF(H331=6,10,0)))))</f>
        <v>0</v>
      </c>
      <c r="S331" s="4">
        <f>AA331+AB331</f>
        <v>55.8</v>
      </c>
      <c r="T331" s="4">
        <f>IF(S330=S331,T330+1,0)</f>
        <v>2</v>
      </c>
      <c r="U331" s="4">
        <f>IF(I331=100,1,0)</f>
        <v>0</v>
      </c>
      <c r="V331" s="4">
        <f>IF(J331=100,1,0)</f>
        <v>0</v>
      </c>
      <c r="W331" s="4">
        <f>IF(K331=100,1,0)</f>
        <v>0</v>
      </c>
      <c r="X331" s="4">
        <f>IF(L331=100,1,0)</f>
        <v>0</v>
      </c>
      <c r="Y331" s="4">
        <f>IF(M331=100,1,0)</f>
        <v>1</v>
      </c>
      <c r="Z331" s="4">
        <f>IF(SUM(U331:Y331)&gt;=3,1,0)</f>
        <v>0</v>
      </c>
      <c r="AA331" s="4">
        <f>SUM(C331,O331:R331,AC331)</f>
        <v>23</v>
      </c>
      <c r="AB331" s="4">
        <f>I331/10+J331/10+K331/10+L331/10+M331/10</f>
        <v>32.799999999999997</v>
      </c>
      <c r="AC331" s="4">
        <f>IF(D331=6,2,0)</f>
        <v>0</v>
      </c>
      <c r="AD331" s="4">
        <f>IF(AA331&gt;AB331,1,0)</f>
        <v>0</v>
      </c>
    </row>
    <row r="332" spans="1:30" x14ac:dyDescent="0.25">
      <c r="A332" s="8" t="s">
        <v>539</v>
      </c>
      <c r="B332" s="8" t="s">
        <v>540</v>
      </c>
      <c r="C332" s="8">
        <v>8</v>
      </c>
      <c r="D332" s="8">
        <v>5</v>
      </c>
      <c r="E332" s="8">
        <v>6</v>
      </c>
      <c r="F332" s="8">
        <v>2</v>
      </c>
      <c r="G332" s="8">
        <v>4</v>
      </c>
      <c r="H332" s="8">
        <v>3</v>
      </c>
      <c r="I332" s="8">
        <v>78</v>
      </c>
      <c r="J332" s="8">
        <v>38</v>
      </c>
      <c r="K332" s="8">
        <v>62</v>
      </c>
      <c r="L332" s="8">
        <v>45</v>
      </c>
      <c r="M332" s="8">
        <v>55</v>
      </c>
      <c r="N332" s="8">
        <f>AVERAGE(E332:H332)</f>
        <v>3.75</v>
      </c>
      <c r="O332" s="8">
        <f>IF(E332=2,0,IF(E332=3,4,IF(E332=4,6,IF(E332=5,8,IF(E332=6,10,0)))))</f>
        <v>10</v>
      </c>
      <c r="P332" s="8">
        <f>IF(F332=2,0,IF(F332=3,4,IF(F332=4,6,IF(F332=5,8,IF(F332=6,10,0)))))</f>
        <v>0</v>
      </c>
      <c r="Q332" s="8">
        <f>IF(G332=2,0,IF(G332=3,4,IF(G332=4,6,IF(G332=5,8,IF(G332=6,10,0)))))</f>
        <v>6</v>
      </c>
      <c r="R332" s="8">
        <f>IF(H332=2,0,IF(H332=3,4,IF(H332=4,6,IF(H332=5,8,IF(H332=6,10,0)))))</f>
        <v>4</v>
      </c>
      <c r="S332" s="4">
        <f>AA332+AB332</f>
        <v>55.8</v>
      </c>
      <c r="T332" s="4">
        <f>IF(S331=S332,T331+1,0)</f>
        <v>3</v>
      </c>
      <c r="U332" s="4">
        <f>IF(I332=100,1,0)</f>
        <v>0</v>
      </c>
      <c r="V332" s="4">
        <f>IF(J332=100,1,0)</f>
        <v>0</v>
      </c>
      <c r="W332" s="4">
        <f>IF(K332=100,1,0)</f>
        <v>0</v>
      </c>
      <c r="X332" s="4">
        <f>IF(L332=100,1,0)</f>
        <v>0</v>
      </c>
      <c r="Y332" s="4">
        <f>IF(M332=100,1,0)</f>
        <v>0</v>
      </c>
      <c r="Z332" s="4">
        <f>IF(SUM(U332:Y332)&gt;=3,1,0)</f>
        <v>0</v>
      </c>
      <c r="AA332" s="4">
        <f>SUM(C332,O332:R332,AC332)</f>
        <v>28</v>
      </c>
      <c r="AB332" s="4">
        <f>I332/10+J332/10+K332/10+L332/10+M332/10</f>
        <v>27.8</v>
      </c>
      <c r="AC332" s="4">
        <f>IF(D332=6,2,0)</f>
        <v>0</v>
      </c>
      <c r="AD332" s="4">
        <f>IF(AA332&gt;AB332,1,0)</f>
        <v>1</v>
      </c>
    </row>
    <row r="333" spans="1:30" x14ac:dyDescent="0.25">
      <c r="A333" s="8" t="s">
        <v>612</v>
      </c>
      <c r="B333" s="8" t="s">
        <v>164</v>
      </c>
      <c r="C333" s="8">
        <v>6</v>
      </c>
      <c r="D333" s="8">
        <v>4</v>
      </c>
      <c r="E333" s="8">
        <v>3</v>
      </c>
      <c r="F333" s="8">
        <v>2</v>
      </c>
      <c r="G333" s="8">
        <v>3</v>
      </c>
      <c r="H333" s="8">
        <v>5</v>
      </c>
      <c r="I333" s="8">
        <v>57</v>
      </c>
      <c r="J333" s="8">
        <v>67</v>
      </c>
      <c r="K333" s="8">
        <v>51</v>
      </c>
      <c r="L333" s="8">
        <v>92</v>
      </c>
      <c r="M333" s="8">
        <v>72</v>
      </c>
      <c r="N333" s="8">
        <f>AVERAGE(E333:H333)</f>
        <v>3.25</v>
      </c>
      <c r="O333" s="8">
        <f>IF(E333=2,0,IF(E333=3,4,IF(E333=4,6,IF(E333=5,8,IF(E333=6,10,0)))))</f>
        <v>4</v>
      </c>
      <c r="P333" s="8">
        <f>IF(F333=2,0,IF(F333=3,4,IF(F333=4,6,IF(F333=5,8,IF(F333=6,10,0)))))</f>
        <v>0</v>
      </c>
      <c r="Q333" s="8">
        <f>IF(G333=2,0,IF(G333=3,4,IF(G333=4,6,IF(G333=5,8,IF(G333=6,10,0)))))</f>
        <v>4</v>
      </c>
      <c r="R333" s="8">
        <f>IF(H333=2,0,IF(H333=3,4,IF(H333=4,6,IF(H333=5,8,IF(H333=6,10,0)))))</f>
        <v>8</v>
      </c>
      <c r="S333" s="4">
        <f>AA333+AB333</f>
        <v>55.9</v>
      </c>
      <c r="T333" s="4">
        <f>IF(S332=S333,T332+1,0)</f>
        <v>0</v>
      </c>
      <c r="U333" s="4">
        <f>IF(I333=100,1,0)</f>
        <v>0</v>
      </c>
      <c r="V333" s="4">
        <f>IF(J333=100,1,0)</f>
        <v>0</v>
      </c>
      <c r="W333" s="4">
        <f>IF(K333=100,1,0)</f>
        <v>0</v>
      </c>
      <c r="X333" s="4">
        <f>IF(L333=100,1,0)</f>
        <v>0</v>
      </c>
      <c r="Y333" s="4">
        <f>IF(M333=100,1,0)</f>
        <v>0</v>
      </c>
      <c r="Z333" s="4">
        <f>IF(SUM(U333:Y333)&gt;=3,1,0)</f>
        <v>0</v>
      </c>
      <c r="AA333" s="4">
        <f>SUM(C333,O333:R333,AC333)</f>
        <v>22</v>
      </c>
      <c r="AB333" s="4">
        <f>I333/10+J333/10+K333/10+L333/10+M333/10</f>
        <v>33.9</v>
      </c>
      <c r="AC333" s="4">
        <f>IF(D333=6,2,0)</f>
        <v>0</v>
      </c>
      <c r="AD333" s="4">
        <f>IF(AA333&gt;AB333,1,0)</f>
        <v>0</v>
      </c>
    </row>
    <row r="334" spans="1:30" x14ac:dyDescent="0.25">
      <c r="A334" s="8" t="s">
        <v>419</v>
      </c>
      <c r="B334" s="8" t="s">
        <v>260</v>
      </c>
      <c r="C334" s="8">
        <v>6</v>
      </c>
      <c r="D334" s="8">
        <v>3</v>
      </c>
      <c r="E334" s="8">
        <v>6</v>
      </c>
      <c r="F334" s="8">
        <v>2</v>
      </c>
      <c r="G334" s="8">
        <v>4</v>
      </c>
      <c r="H334" s="8">
        <v>6</v>
      </c>
      <c r="I334" s="8">
        <v>47</v>
      </c>
      <c r="J334" s="8">
        <v>54</v>
      </c>
      <c r="K334" s="8">
        <v>40</v>
      </c>
      <c r="L334" s="8">
        <v>83</v>
      </c>
      <c r="M334" s="8">
        <v>16</v>
      </c>
      <c r="N334" s="8">
        <f>AVERAGE(E334:H334)</f>
        <v>4.5</v>
      </c>
      <c r="O334" s="8">
        <f>IF(E334=2,0,IF(E334=3,4,IF(E334=4,6,IF(E334=5,8,IF(E334=6,10,0)))))</f>
        <v>10</v>
      </c>
      <c r="P334" s="8">
        <f>IF(F334=2,0,IF(F334=3,4,IF(F334=4,6,IF(F334=5,8,IF(F334=6,10,0)))))</f>
        <v>0</v>
      </c>
      <c r="Q334" s="8">
        <f>IF(G334=2,0,IF(G334=3,4,IF(G334=4,6,IF(G334=5,8,IF(G334=6,10,0)))))</f>
        <v>6</v>
      </c>
      <c r="R334" s="8">
        <f>IF(H334=2,0,IF(H334=3,4,IF(H334=4,6,IF(H334=5,8,IF(H334=6,10,0)))))</f>
        <v>10</v>
      </c>
      <c r="S334" s="4">
        <f>AA334+AB334</f>
        <v>56</v>
      </c>
      <c r="T334" s="5">
        <f>IF(S333=S334,T333+1,0)</f>
        <v>0</v>
      </c>
      <c r="U334" s="4">
        <f>IF(I334=100,1,0)</f>
        <v>0</v>
      </c>
      <c r="V334" s="4">
        <f>IF(J334=100,1,0)</f>
        <v>0</v>
      </c>
      <c r="W334" s="4">
        <f>IF(K334=100,1,0)</f>
        <v>0</v>
      </c>
      <c r="X334" s="4">
        <f>IF(L334=100,1,0)</f>
        <v>0</v>
      </c>
      <c r="Y334" s="4">
        <f>IF(M334=100,1,0)</f>
        <v>0</v>
      </c>
      <c r="Z334" s="4">
        <f>IF(SUM(U334:Y334)&gt;=3,1,0)</f>
        <v>0</v>
      </c>
      <c r="AA334" s="4">
        <f>SUM(C334,O334:R334,AC334)</f>
        <v>32</v>
      </c>
      <c r="AB334" s="4">
        <f>I334/10+J334/10+K334/10+L334/10+M334/10</f>
        <v>24.000000000000004</v>
      </c>
      <c r="AC334" s="4">
        <f>IF(D334=6,2,0)</f>
        <v>0</v>
      </c>
      <c r="AD334" s="4">
        <f>IF(AA334&gt;AB334,1,0)</f>
        <v>1</v>
      </c>
    </row>
    <row r="335" spans="1:30" x14ac:dyDescent="0.25">
      <c r="A335" s="8" t="s">
        <v>368</v>
      </c>
      <c r="B335" s="8" t="s">
        <v>369</v>
      </c>
      <c r="C335" s="8">
        <v>7</v>
      </c>
      <c r="D335" s="8">
        <v>4</v>
      </c>
      <c r="E335" s="8">
        <v>6</v>
      </c>
      <c r="F335" s="8">
        <v>6</v>
      </c>
      <c r="G335" s="8">
        <v>6</v>
      </c>
      <c r="H335" s="8">
        <v>2</v>
      </c>
      <c r="I335" s="8">
        <v>17</v>
      </c>
      <c r="J335" s="8">
        <v>16</v>
      </c>
      <c r="K335" s="8">
        <v>12</v>
      </c>
      <c r="L335" s="8">
        <v>54</v>
      </c>
      <c r="M335" s="8">
        <v>91</v>
      </c>
      <c r="N335" s="8">
        <f>AVERAGE(E335:H335)</f>
        <v>5</v>
      </c>
      <c r="O335" s="8">
        <f>IF(E335=2,0,IF(E335=3,4,IF(E335=4,6,IF(E335=5,8,IF(E335=6,10,0)))))</f>
        <v>10</v>
      </c>
      <c r="P335" s="8">
        <f>IF(F335=2,0,IF(F335=3,4,IF(F335=4,6,IF(F335=5,8,IF(F335=6,10,0)))))</f>
        <v>10</v>
      </c>
      <c r="Q335" s="8">
        <f>IF(G335=2,0,IF(G335=3,4,IF(G335=4,6,IF(G335=5,8,IF(G335=6,10,0)))))</f>
        <v>10</v>
      </c>
      <c r="R335" s="8">
        <f>IF(H335=2,0,IF(H335=3,4,IF(H335=4,6,IF(H335=5,8,IF(H335=6,10,0)))))</f>
        <v>0</v>
      </c>
      <c r="S335" s="4">
        <f>AA335+AB335</f>
        <v>56</v>
      </c>
      <c r="T335" s="4">
        <f>IF(S334=S335,T334+1,0)</f>
        <v>1</v>
      </c>
      <c r="U335" s="4">
        <f>IF(I335=100,1,0)</f>
        <v>0</v>
      </c>
      <c r="V335" s="4">
        <f>IF(J335=100,1,0)</f>
        <v>0</v>
      </c>
      <c r="W335" s="4">
        <f>IF(K335=100,1,0)</f>
        <v>0</v>
      </c>
      <c r="X335" s="4">
        <f>IF(L335=100,1,0)</f>
        <v>0</v>
      </c>
      <c r="Y335" s="4">
        <f>IF(M335=100,1,0)</f>
        <v>0</v>
      </c>
      <c r="Z335" s="4">
        <f>IF(SUM(U335:Y335)&gt;=3,1,0)</f>
        <v>0</v>
      </c>
      <c r="AA335" s="4">
        <f>SUM(C335,O335:R335,AC335)</f>
        <v>37</v>
      </c>
      <c r="AB335" s="4">
        <f>I335/10+J335/10+K335/10+L335/10+M335/10</f>
        <v>19</v>
      </c>
      <c r="AC335" s="4">
        <f>IF(D335=6,2,0)</f>
        <v>0</v>
      </c>
      <c r="AD335" s="4">
        <f>IF(AA335&gt;AB335,1,0)</f>
        <v>1</v>
      </c>
    </row>
    <row r="336" spans="1:30" x14ac:dyDescent="0.25">
      <c r="A336" s="8" t="s">
        <v>447</v>
      </c>
      <c r="B336" s="8" t="s">
        <v>448</v>
      </c>
      <c r="C336" s="8">
        <v>0</v>
      </c>
      <c r="D336" s="8">
        <v>4</v>
      </c>
      <c r="E336" s="8">
        <v>4</v>
      </c>
      <c r="F336" s="8">
        <v>5</v>
      </c>
      <c r="G336" s="8">
        <v>4</v>
      </c>
      <c r="H336" s="8">
        <v>3</v>
      </c>
      <c r="I336" s="8">
        <v>82</v>
      </c>
      <c r="J336" s="8">
        <v>31</v>
      </c>
      <c r="K336" s="8">
        <v>77</v>
      </c>
      <c r="L336" s="8">
        <v>49</v>
      </c>
      <c r="M336" s="8">
        <v>81</v>
      </c>
      <c r="N336" s="8">
        <f>AVERAGE(E336:H336)</f>
        <v>4</v>
      </c>
      <c r="O336" s="8">
        <f>IF(E336=2,0,IF(E336=3,4,IF(E336=4,6,IF(E336=5,8,IF(E336=6,10,0)))))</f>
        <v>6</v>
      </c>
      <c r="P336" s="8">
        <f>IF(F336=2,0,IF(F336=3,4,IF(F336=4,6,IF(F336=5,8,IF(F336=6,10,0)))))</f>
        <v>8</v>
      </c>
      <c r="Q336" s="8">
        <f>IF(G336=2,0,IF(G336=3,4,IF(G336=4,6,IF(G336=5,8,IF(G336=6,10,0)))))</f>
        <v>6</v>
      </c>
      <c r="R336" s="8">
        <f>IF(H336=2,0,IF(H336=3,4,IF(H336=4,6,IF(H336=5,8,IF(H336=6,10,0)))))</f>
        <v>4</v>
      </c>
      <c r="S336" s="4">
        <f>AA336+AB336</f>
        <v>56</v>
      </c>
      <c r="T336" s="4">
        <f>IF(S335=S336,T335+1,0)</f>
        <v>2</v>
      </c>
      <c r="U336" s="4">
        <f>IF(I336=100,1,0)</f>
        <v>0</v>
      </c>
      <c r="V336" s="4">
        <f>IF(J336=100,1,0)</f>
        <v>0</v>
      </c>
      <c r="W336" s="4">
        <f>IF(K336=100,1,0)</f>
        <v>0</v>
      </c>
      <c r="X336" s="4">
        <f>IF(L336=100,1,0)</f>
        <v>0</v>
      </c>
      <c r="Y336" s="4">
        <f>IF(M336=100,1,0)</f>
        <v>0</v>
      </c>
      <c r="Z336" s="4">
        <f>IF(SUM(U336:Y336)&gt;=3,1,0)</f>
        <v>0</v>
      </c>
      <c r="AA336" s="4">
        <f>SUM(C336,O336:R336,AC336)</f>
        <v>24</v>
      </c>
      <c r="AB336" s="4">
        <f>I336/10+J336/10+K336/10+L336/10+M336/10</f>
        <v>32</v>
      </c>
      <c r="AC336" s="4">
        <f>IF(D336=6,2,0)</f>
        <v>0</v>
      </c>
      <c r="AD336" s="4">
        <f>IF(AA336&gt;AB336,1,0)</f>
        <v>0</v>
      </c>
    </row>
    <row r="337" spans="1:30" x14ac:dyDescent="0.25">
      <c r="A337" s="8" t="s">
        <v>284</v>
      </c>
      <c r="B337" s="8" t="s">
        <v>166</v>
      </c>
      <c r="C337" s="8">
        <v>3</v>
      </c>
      <c r="D337" s="8">
        <v>5</v>
      </c>
      <c r="E337" s="8">
        <v>3</v>
      </c>
      <c r="F337" s="8">
        <v>2</v>
      </c>
      <c r="G337" s="8">
        <v>6</v>
      </c>
      <c r="H337" s="8">
        <v>6</v>
      </c>
      <c r="I337" s="8">
        <v>77</v>
      </c>
      <c r="J337" s="8">
        <v>9</v>
      </c>
      <c r="K337" s="8">
        <v>73</v>
      </c>
      <c r="L337" s="8">
        <v>35</v>
      </c>
      <c r="M337" s="8">
        <v>96</v>
      </c>
      <c r="N337" s="8">
        <f>AVERAGE(E337:H337)</f>
        <v>4.25</v>
      </c>
      <c r="O337" s="8">
        <f>IF(E337=2,0,IF(E337=3,4,IF(E337=4,6,IF(E337=5,8,IF(E337=6,10,0)))))</f>
        <v>4</v>
      </c>
      <c r="P337" s="8">
        <f>IF(F337=2,0,IF(F337=3,4,IF(F337=4,6,IF(F337=5,8,IF(F337=6,10,0)))))</f>
        <v>0</v>
      </c>
      <c r="Q337" s="8">
        <f>IF(G337=2,0,IF(G337=3,4,IF(G337=4,6,IF(G337=5,8,IF(G337=6,10,0)))))</f>
        <v>10</v>
      </c>
      <c r="R337" s="8">
        <f>IF(H337=2,0,IF(H337=3,4,IF(H337=4,6,IF(H337=5,8,IF(H337=6,10,0)))))</f>
        <v>10</v>
      </c>
      <c r="S337" s="4">
        <f>AA337+AB337</f>
        <v>56</v>
      </c>
      <c r="T337" s="5">
        <f>IF(S336=S337,T336+1,0)</f>
        <v>3</v>
      </c>
      <c r="U337" s="4">
        <f>IF(I337=100,1,0)</f>
        <v>0</v>
      </c>
      <c r="V337" s="4">
        <f>IF(J337=100,1,0)</f>
        <v>0</v>
      </c>
      <c r="W337" s="4">
        <f>IF(K337=100,1,0)</f>
        <v>0</v>
      </c>
      <c r="X337" s="4">
        <f>IF(L337=100,1,0)</f>
        <v>0</v>
      </c>
      <c r="Y337" s="4">
        <f>IF(M337=100,1,0)</f>
        <v>0</v>
      </c>
      <c r="Z337" s="4">
        <f>IF(SUM(U337:Y337)&gt;=3,1,0)</f>
        <v>0</v>
      </c>
      <c r="AA337" s="4">
        <f>SUM(C337,O337:R337,AC337)</f>
        <v>27</v>
      </c>
      <c r="AB337" s="4">
        <f>I337/10+J337/10+K337/10+L337/10+M337/10</f>
        <v>29</v>
      </c>
      <c r="AC337" s="4">
        <f>IF(D337=6,2,0)</f>
        <v>0</v>
      </c>
      <c r="AD337" s="4">
        <f>IF(AA337&gt;AB337,1,0)</f>
        <v>0</v>
      </c>
    </row>
    <row r="338" spans="1:30" x14ac:dyDescent="0.25">
      <c r="A338" s="8" t="s">
        <v>109</v>
      </c>
      <c r="B338" s="8" t="s">
        <v>110</v>
      </c>
      <c r="C338" s="8">
        <v>8</v>
      </c>
      <c r="D338" s="8">
        <v>2</v>
      </c>
      <c r="E338" s="8">
        <v>4</v>
      </c>
      <c r="F338" s="8">
        <v>5</v>
      </c>
      <c r="G338" s="8">
        <v>2</v>
      </c>
      <c r="H338" s="8">
        <v>4</v>
      </c>
      <c r="I338" s="8">
        <v>20</v>
      </c>
      <c r="J338" s="8">
        <v>78</v>
      </c>
      <c r="K338" s="8">
        <v>54</v>
      </c>
      <c r="L338" s="8">
        <v>34</v>
      </c>
      <c r="M338" s="8">
        <v>95</v>
      </c>
      <c r="N338" s="8">
        <f>AVERAGE(E338:H338)</f>
        <v>3.75</v>
      </c>
      <c r="O338" s="8">
        <f>IF(E338=2,0,IF(E338=3,4,IF(E338=4,6,IF(E338=5,8,IF(E338=6,10,0)))))</f>
        <v>6</v>
      </c>
      <c r="P338" s="8">
        <f>IF(F338=2,0,IF(F338=3,4,IF(F338=4,6,IF(F338=5,8,IF(F338=6,10,0)))))</f>
        <v>8</v>
      </c>
      <c r="Q338" s="8">
        <f>IF(G338=2,0,IF(G338=3,4,IF(G338=4,6,IF(G338=5,8,IF(G338=6,10,0)))))</f>
        <v>0</v>
      </c>
      <c r="R338" s="8">
        <f>IF(H338=2,0,IF(H338=3,4,IF(H338=4,6,IF(H338=5,8,IF(H338=6,10,0)))))</f>
        <v>6</v>
      </c>
      <c r="S338" s="4">
        <f>AA338+AB338</f>
        <v>56.1</v>
      </c>
      <c r="T338" s="4">
        <f>IF(S337=S338,T337+1,0)</f>
        <v>0</v>
      </c>
      <c r="U338" s="4">
        <f>IF(I338=100,1,0)</f>
        <v>0</v>
      </c>
      <c r="V338" s="4">
        <f>IF(J338=100,1,0)</f>
        <v>0</v>
      </c>
      <c r="W338" s="4">
        <f>IF(K338=100,1,0)</f>
        <v>0</v>
      </c>
      <c r="X338" s="4">
        <f>IF(L338=100,1,0)</f>
        <v>0</v>
      </c>
      <c r="Y338" s="4">
        <f>IF(M338=100,1,0)</f>
        <v>0</v>
      </c>
      <c r="Z338" s="4">
        <f>IF(SUM(U338:Y338)&gt;=3,1,0)</f>
        <v>0</v>
      </c>
      <c r="AA338" s="4">
        <f>SUM(C338,O338:R338,AC338)</f>
        <v>28</v>
      </c>
      <c r="AB338" s="4">
        <f>I338/10+J338/10+K338/10+L338/10+M338/10</f>
        <v>28.1</v>
      </c>
      <c r="AC338" s="4">
        <f>IF(D338=6,2,0)</f>
        <v>0</v>
      </c>
      <c r="AD338" s="4">
        <f>IF(AA338&gt;AB338,1,0)</f>
        <v>0</v>
      </c>
    </row>
    <row r="339" spans="1:30" x14ac:dyDescent="0.25">
      <c r="A339" s="8" t="s">
        <v>468</v>
      </c>
      <c r="B339" s="8" t="s">
        <v>164</v>
      </c>
      <c r="C339" s="8">
        <v>5</v>
      </c>
      <c r="D339" s="8">
        <v>3</v>
      </c>
      <c r="E339" s="8">
        <v>5</v>
      </c>
      <c r="F339" s="8">
        <v>3</v>
      </c>
      <c r="G339" s="8">
        <v>5</v>
      </c>
      <c r="H339" s="8">
        <v>3</v>
      </c>
      <c r="I339" s="8">
        <v>52</v>
      </c>
      <c r="J339" s="8">
        <v>65</v>
      </c>
      <c r="K339" s="8">
        <v>48</v>
      </c>
      <c r="L339" s="8">
        <v>58</v>
      </c>
      <c r="M339" s="8">
        <v>48</v>
      </c>
      <c r="N339" s="8">
        <f>AVERAGE(E339:H339)</f>
        <v>4</v>
      </c>
      <c r="O339" s="8">
        <f>IF(E339=2,0,IF(E339=3,4,IF(E339=4,6,IF(E339=5,8,IF(E339=6,10,0)))))</f>
        <v>8</v>
      </c>
      <c r="P339" s="8">
        <f>IF(F339=2,0,IF(F339=3,4,IF(F339=4,6,IF(F339=5,8,IF(F339=6,10,0)))))</f>
        <v>4</v>
      </c>
      <c r="Q339" s="8">
        <f>IF(G339=2,0,IF(G339=3,4,IF(G339=4,6,IF(G339=5,8,IF(G339=6,10,0)))))</f>
        <v>8</v>
      </c>
      <c r="R339" s="8">
        <f>IF(H339=2,0,IF(H339=3,4,IF(H339=4,6,IF(H339=5,8,IF(H339=6,10,0)))))</f>
        <v>4</v>
      </c>
      <c r="S339" s="4">
        <f>AA339+AB339</f>
        <v>56.1</v>
      </c>
      <c r="T339" s="4">
        <f>IF(S338=S339,T338+1,0)</f>
        <v>1</v>
      </c>
      <c r="U339" s="4">
        <f>IF(I339=100,1,0)</f>
        <v>0</v>
      </c>
      <c r="V339" s="4">
        <f>IF(J339=100,1,0)</f>
        <v>0</v>
      </c>
      <c r="W339" s="4">
        <f>IF(K339=100,1,0)</f>
        <v>0</v>
      </c>
      <c r="X339" s="4">
        <f>IF(L339=100,1,0)</f>
        <v>0</v>
      </c>
      <c r="Y339" s="4">
        <f>IF(M339=100,1,0)</f>
        <v>0</v>
      </c>
      <c r="Z339" s="4">
        <f>IF(SUM(U339:Y339)&gt;=3,1,0)</f>
        <v>0</v>
      </c>
      <c r="AA339" s="4">
        <f>SUM(C339,O339:R339,AC339)</f>
        <v>29</v>
      </c>
      <c r="AB339" s="4">
        <f>I339/10+J339/10+K339/10+L339/10+M339/10</f>
        <v>27.1</v>
      </c>
      <c r="AC339" s="4">
        <f>IF(D339=6,2,0)</f>
        <v>0</v>
      </c>
      <c r="AD339" s="4">
        <f>IF(AA339&gt;AB339,1,0)</f>
        <v>1</v>
      </c>
    </row>
    <row r="340" spans="1:30" x14ac:dyDescent="0.25">
      <c r="A340" s="8" t="s">
        <v>594</v>
      </c>
      <c r="B340" s="8" t="s">
        <v>32</v>
      </c>
      <c r="C340" s="8">
        <v>3</v>
      </c>
      <c r="D340" s="8">
        <v>2</v>
      </c>
      <c r="E340" s="8">
        <v>4</v>
      </c>
      <c r="F340" s="8">
        <v>3</v>
      </c>
      <c r="G340" s="8">
        <v>2</v>
      </c>
      <c r="H340" s="8">
        <v>5</v>
      </c>
      <c r="I340" s="8">
        <v>90</v>
      </c>
      <c r="J340" s="8">
        <v>97</v>
      </c>
      <c r="K340" s="8">
        <v>7</v>
      </c>
      <c r="L340" s="8">
        <v>59</v>
      </c>
      <c r="M340" s="8">
        <v>100</v>
      </c>
      <c r="N340" s="8">
        <f>AVERAGE(E340:H340)</f>
        <v>3.5</v>
      </c>
      <c r="O340" s="8">
        <f>IF(E340=2,0,IF(E340=3,4,IF(E340=4,6,IF(E340=5,8,IF(E340=6,10,0)))))</f>
        <v>6</v>
      </c>
      <c r="P340" s="8">
        <f>IF(F340=2,0,IF(F340=3,4,IF(F340=4,6,IF(F340=5,8,IF(F340=6,10,0)))))</f>
        <v>4</v>
      </c>
      <c r="Q340" s="8">
        <f>IF(G340=2,0,IF(G340=3,4,IF(G340=4,6,IF(G340=5,8,IF(G340=6,10,0)))))</f>
        <v>0</v>
      </c>
      <c r="R340" s="8">
        <f>IF(H340=2,0,IF(H340=3,4,IF(H340=4,6,IF(H340=5,8,IF(H340=6,10,0)))))</f>
        <v>8</v>
      </c>
      <c r="S340" s="4">
        <f>AA340+AB340</f>
        <v>56.3</v>
      </c>
      <c r="T340" s="4">
        <f>IF(S339=S340,T339+1,0)</f>
        <v>0</v>
      </c>
      <c r="U340" s="4">
        <f>IF(I340=100,1,0)</f>
        <v>0</v>
      </c>
      <c r="V340" s="4">
        <f>IF(J340=100,1,0)</f>
        <v>0</v>
      </c>
      <c r="W340" s="4">
        <f>IF(K340=100,1,0)</f>
        <v>0</v>
      </c>
      <c r="X340" s="4">
        <f>IF(L340=100,1,0)</f>
        <v>0</v>
      </c>
      <c r="Y340" s="4">
        <f>IF(M340=100,1,0)</f>
        <v>1</v>
      </c>
      <c r="Z340" s="4">
        <f>IF(SUM(U340:Y340)&gt;=3,1,0)</f>
        <v>0</v>
      </c>
      <c r="AA340" s="4">
        <f>SUM(C340,O340:R340,AC340)</f>
        <v>21</v>
      </c>
      <c r="AB340" s="4">
        <f>I340/10+J340/10+K340/10+L340/10+M340/10</f>
        <v>35.299999999999997</v>
      </c>
      <c r="AC340" s="4">
        <f>IF(D340=6,2,0)</f>
        <v>0</v>
      </c>
      <c r="AD340" s="4">
        <f>IF(AA340&gt;AB340,1,0)</f>
        <v>0</v>
      </c>
    </row>
    <row r="341" spans="1:30" x14ac:dyDescent="0.25">
      <c r="A341" s="8" t="s">
        <v>158</v>
      </c>
      <c r="B341" s="8" t="s">
        <v>159</v>
      </c>
      <c r="C341" s="8">
        <v>0</v>
      </c>
      <c r="D341" s="8">
        <v>3</v>
      </c>
      <c r="E341" s="8">
        <v>6</v>
      </c>
      <c r="F341" s="8">
        <v>3</v>
      </c>
      <c r="G341" s="8">
        <v>5</v>
      </c>
      <c r="H341" s="8">
        <v>6</v>
      </c>
      <c r="I341" s="8">
        <v>12</v>
      </c>
      <c r="J341" s="8">
        <v>60</v>
      </c>
      <c r="K341" s="8">
        <v>63</v>
      </c>
      <c r="L341" s="8">
        <v>37</v>
      </c>
      <c r="M341" s="8">
        <v>71</v>
      </c>
      <c r="N341" s="8">
        <f>AVERAGE(E341:H341)</f>
        <v>5</v>
      </c>
      <c r="O341" s="8">
        <f>IF(E341=2,0,IF(E341=3,4,IF(E341=4,6,IF(E341=5,8,IF(E341=6,10,0)))))</f>
        <v>10</v>
      </c>
      <c r="P341" s="8">
        <f>IF(F341=2,0,IF(F341=3,4,IF(F341=4,6,IF(F341=5,8,IF(F341=6,10,0)))))</f>
        <v>4</v>
      </c>
      <c r="Q341" s="8">
        <f>IF(G341=2,0,IF(G341=3,4,IF(G341=4,6,IF(G341=5,8,IF(G341=6,10,0)))))</f>
        <v>8</v>
      </c>
      <c r="R341" s="8">
        <f>IF(H341=2,0,IF(H341=3,4,IF(H341=4,6,IF(H341=5,8,IF(H341=6,10,0)))))</f>
        <v>10</v>
      </c>
      <c r="S341" s="4">
        <f>AA341+AB341</f>
        <v>56.3</v>
      </c>
      <c r="T341" s="4">
        <f>IF(S340=S341,T340+1,0)</f>
        <v>1</v>
      </c>
      <c r="U341" s="4">
        <f>IF(I341=100,1,0)</f>
        <v>0</v>
      </c>
      <c r="V341" s="4">
        <f>IF(J341=100,1,0)</f>
        <v>0</v>
      </c>
      <c r="W341" s="4">
        <f>IF(K341=100,1,0)</f>
        <v>0</v>
      </c>
      <c r="X341" s="4">
        <f>IF(L341=100,1,0)</f>
        <v>0</v>
      </c>
      <c r="Y341" s="4">
        <f>IF(M341=100,1,0)</f>
        <v>0</v>
      </c>
      <c r="Z341" s="4">
        <f>IF(SUM(U341:Y341)&gt;=3,1,0)</f>
        <v>0</v>
      </c>
      <c r="AA341" s="4">
        <f>SUM(C341,O341:R341,AC341)</f>
        <v>32</v>
      </c>
      <c r="AB341" s="4">
        <f>I341/10+J341/10+K341/10+L341/10+M341/10</f>
        <v>24.299999999999997</v>
      </c>
      <c r="AC341" s="4">
        <f>IF(D341=6,2,0)</f>
        <v>0</v>
      </c>
      <c r="AD341" s="4">
        <f>IF(AA341&gt;AB341,1,0)</f>
        <v>1</v>
      </c>
    </row>
    <row r="342" spans="1:30" x14ac:dyDescent="0.25">
      <c r="A342" s="8" t="s">
        <v>138</v>
      </c>
      <c r="B342" s="8" t="s">
        <v>139</v>
      </c>
      <c r="C342" s="8">
        <v>0</v>
      </c>
      <c r="D342" s="8">
        <v>6</v>
      </c>
      <c r="E342" s="8">
        <v>5</v>
      </c>
      <c r="F342" s="8">
        <v>6</v>
      </c>
      <c r="G342" s="8">
        <v>5</v>
      </c>
      <c r="H342" s="8">
        <v>6</v>
      </c>
      <c r="I342" s="8">
        <v>12</v>
      </c>
      <c r="J342" s="8">
        <v>20</v>
      </c>
      <c r="K342" s="8">
        <v>10</v>
      </c>
      <c r="L342" s="8">
        <v>73</v>
      </c>
      <c r="M342" s="8">
        <v>68</v>
      </c>
      <c r="N342" s="8">
        <f>AVERAGE(E342:H342)</f>
        <v>5.5</v>
      </c>
      <c r="O342" s="8">
        <f>IF(E342=2,0,IF(E342=3,4,IF(E342=4,6,IF(E342=5,8,IF(E342=6,10,0)))))</f>
        <v>8</v>
      </c>
      <c r="P342" s="8">
        <f>IF(F342=2,0,IF(F342=3,4,IF(F342=4,6,IF(F342=5,8,IF(F342=6,10,0)))))</f>
        <v>10</v>
      </c>
      <c r="Q342" s="8">
        <f>IF(G342=2,0,IF(G342=3,4,IF(G342=4,6,IF(G342=5,8,IF(G342=6,10,0)))))</f>
        <v>8</v>
      </c>
      <c r="R342" s="8">
        <f>IF(H342=2,0,IF(H342=3,4,IF(H342=4,6,IF(H342=5,8,IF(H342=6,10,0)))))</f>
        <v>10</v>
      </c>
      <c r="S342" s="4">
        <f>AA342+AB342</f>
        <v>56.3</v>
      </c>
      <c r="T342" s="4">
        <f>IF(S341=S342,T341+1,0)</f>
        <v>2</v>
      </c>
      <c r="U342" s="4">
        <f>IF(I342=100,1,0)</f>
        <v>0</v>
      </c>
      <c r="V342" s="4">
        <f>IF(J342=100,1,0)</f>
        <v>0</v>
      </c>
      <c r="W342" s="4">
        <f>IF(K342=100,1,0)</f>
        <v>0</v>
      </c>
      <c r="X342" s="4">
        <f>IF(L342=100,1,0)</f>
        <v>0</v>
      </c>
      <c r="Y342" s="4">
        <f>IF(M342=100,1,0)</f>
        <v>0</v>
      </c>
      <c r="Z342" s="4">
        <f>IF(SUM(U342:Y342)&gt;=3,1,0)</f>
        <v>0</v>
      </c>
      <c r="AA342" s="4">
        <f>SUM(C342,O342:R342,AC342)</f>
        <v>38</v>
      </c>
      <c r="AB342" s="4">
        <f>I342/10+J342/10+K342/10+L342/10+M342/10</f>
        <v>18.3</v>
      </c>
      <c r="AC342" s="4">
        <f>IF(D342=6,2,0)</f>
        <v>2</v>
      </c>
      <c r="AD342" s="4">
        <f>IF(AA342&gt;AB342,1,0)</f>
        <v>1</v>
      </c>
    </row>
    <row r="343" spans="1:30" x14ac:dyDescent="0.25">
      <c r="A343" s="8" t="s">
        <v>290</v>
      </c>
      <c r="B343" s="8" t="s">
        <v>78</v>
      </c>
      <c r="C343" s="8">
        <v>4</v>
      </c>
      <c r="D343" s="8">
        <v>5</v>
      </c>
      <c r="E343" s="8">
        <v>4</v>
      </c>
      <c r="F343" s="8">
        <v>6</v>
      </c>
      <c r="G343" s="8">
        <v>5</v>
      </c>
      <c r="H343" s="8">
        <v>2</v>
      </c>
      <c r="I343" s="8">
        <v>53</v>
      </c>
      <c r="J343" s="8">
        <v>61</v>
      </c>
      <c r="K343" s="8">
        <v>85</v>
      </c>
      <c r="L343" s="8">
        <v>8</v>
      </c>
      <c r="M343" s="8">
        <v>76</v>
      </c>
      <c r="N343" s="8">
        <f>AVERAGE(E343:H343)</f>
        <v>4.25</v>
      </c>
      <c r="O343" s="8">
        <f>IF(E343=2,0,IF(E343=3,4,IF(E343=4,6,IF(E343=5,8,IF(E343=6,10,0)))))</f>
        <v>6</v>
      </c>
      <c r="P343" s="8">
        <f>IF(F343=2,0,IF(F343=3,4,IF(F343=4,6,IF(F343=5,8,IF(F343=6,10,0)))))</f>
        <v>10</v>
      </c>
      <c r="Q343" s="8">
        <f>IF(G343=2,0,IF(G343=3,4,IF(G343=4,6,IF(G343=5,8,IF(G343=6,10,0)))))</f>
        <v>8</v>
      </c>
      <c r="R343" s="8">
        <f>IF(H343=2,0,IF(H343=3,4,IF(H343=4,6,IF(H343=5,8,IF(H343=6,10,0)))))</f>
        <v>0</v>
      </c>
      <c r="S343" s="4">
        <f>AA343+AB343</f>
        <v>56.3</v>
      </c>
      <c r="T343" s="5">
        <f>IF(S342=S343,T342+1,0)</f>
        <v>3</v>
      </c>
      <c r="U343" s="4">
        <f>IF(I343=100,1,0)</f>
        <v>0</v>
      </c>
      <c r="V343" s="4">
        <f>IF(J343=100,1,0)</f>
        <v>0</v>
      </c>
      <c r="W343" s="4">
        <f>IF(K343=100,1,0)</f>
        <v>0</v>
      </c>
      <c r="X343" s="4">
        <f>IF(L343=100,1,0)</f>
        <v>0</v>
      </c>
      <c r="Y343" s="4">
        <f>IF(M343=100,1,0)</f>
        <v>0</v>
      </c>
      <c r="Z343" s="4">
        <f>IF(SUM(U343:Y343)&gt;=3,1,0)</f>
        <v>0</v>
      </c>
      <c r="AA343" s="4">
        <f>SUM(C343,O343:R343,AC343)</f>
        <v>28</v>
      </c>
      <c r="AB343" s="4">
        <f>I343/10+J343/10+K343/10+L343/10+M343/10</f>
        <v>28.299999999999997</v>
      </c>
      <c r="AC343" s="4">
        <f>IF(D343=6,2,0)</f>
        <v>0</v>
      </c>
      <c r="AD343" s="4">
        <f>IF(AA343&gt;AB343,1,0)</f>
        <v>0</v>
      </c>
    </row>
    <row r="344" spans="1:30" x14ac:dyDescent="0.25">
      <c r="A344" s="8" t="s">
        <v>272</v>
      </c>
      <c r="B344" s="8" t="s">
        <v>273</v>
      </c>
      <c r="C344" s="8">
        <v>0</v>
      </c>
      <c r="D344" s="8">
        <v>5</v>
      </c>
      <c r="E344" s="8">
        <v>5</v>
      </c>
      <c r="F344" s="8">
        <v>3</v>
      </c>
      <c r="G344" s="8">
        <v>3</v>
      </c>
      <c r="H344" s="8">
        <v>4</v>
      </c>
      <c r="I344" s="8">
        <v>92</v>
      </c>
      <c r="J344" s="8">
        <v>58</v>
      </c>
      <c r="K344" s="8">
        <v>73</v>
      </c>
      <c r="L344" s="8">
        <v>53</v>
      </c>
      <c r="M344" s="8">
        <v>68</v>
      </c>
      <c r="N344" s="8">
        <f>AVERAGE(E344:H344)</f>
        <v>3.75</v>
      </c>
      <c r="O344" s="8">
        <f>IF(E344=2,0,IF(E344=3,4,IF(E344=4,6,IF(E344=5,8,IF(E344=6,10,0)))))</f>
        <v>8</v>
      </c>
      <c r="P344" s="8">
        <f>IF(F344=2,0,IF(F344=3,4,IF(F344=4,6,IF(F344=5,8,IF(F344=6,10,0)))))</f>
        <v>4</v>
      </c>
      <c r="Q344" s="8">
        <f>IF(G344=2,0,IF(G344=3,4,IF(G344=4,6,IF(G344=5,8,IF(G344=6,10,0)))))</f>
        <v>4</v>
      </c>
      <c r="R344" s="8">
        <f>IF(H344=2,0,IF(H344=3,4,IF(H344=4,6,IF(H344=5,8,IF(H344=6,10,0)))))</f>
        <v>6</v>
      </c>
      <c r="S344" s="4">
        <f>AA344+AB344</f>
        <v>56.4</v>
      </c>
      <c r="T344" s="4">
        <f>IF(S343=S344,T343+1,0)</f>
        <v>0</v>
      </c>
      <c r="U344" s="4">
        <f>IF(I344=100,1,0)</f>
        <v>0</v>
      </c>
      <c r="V344" s="4">
        <f>IF(J344=100,1,0)</f>
        <v>0</v>
      </c>
      <c r="W344" s="4">
        <f>IF(K344=100,1,0)</f>
        <v>0</v>
      </c>
      <c r="X344" s="4">
        <f>IF(L344=100,1,0)</f>
        <v>0</v>
      </c>
      <c r="Y344" s="4">
        <f>IF(M344=100,1,0)</f>
        <v>0</v>
      </c>
      <c r="Z344" s="4">
        <f>IF(SUM(U344:Y344)&gt;=3,1,0)</f>
        <v>0</v>
      </c>
      <c r="AA344" s="4">
        <f>SUM(C344,O344:R344,AC344)</f>
        <v>22</v>
      </c>
      <c r="AB344" s="4">
        <f>I344/10+J344/10+K344/10+L344/10+M344/10</f>
        <v>34.4</v>
      </c>
      <c r="AC344" s="4">
        <f>IF(D344=6,2,0)</f>
        <v>0</v>
      </c>
      <c r="AD344" s="4">
        <f>IF(AA344&gt;AB344,1,0)</f>
        <v>0</v>
      </c>
    </row>
    <row r="345" spans="1:30" x14ac:dyDescent="0.25">
      <c r="A345" s="8" t="s">
        <v>535</v>
      </c>
      <c r="B345" s="8" t="s">
        <v>536</v>
      </c>
      <c r="C345" s="8">
        <v>1</v>
      </c>
      <c r="D345" s="8">
        <v>5</v>
      </c>
      <c r="E345" s="8">
        <v>5</v>
      </c>
      <c r="F345" s="8">
        <v>6</v>
      </c>
      <c r="G345" s="8">
        <v>4</v>
      </c>
      <c r="H345" s="8">
        <v>6</v>
      </c>
      <c r="I345" s="8">
        <v>19</v>
      </c>
      <c r="J345" s="8">
        <v>32</v>
      </c>
      <c r="K345" s="8">
        <v>74</v>
      </c>
      <c r="L345" s="8">
        <v>31</v>
      </c>
      <c r="M345" s="8">
        <v>58</v>
      </c>
      <c r="N345" s="8">
        <f>AVERAGE(E345:H345)</f>
        <v>5.25</v>
      </c>
      <c r="O345" s="8">
        <f>IF(E345=2,0,IF(E345=3,4,IF(E345=4,6,IF(E345=5,8,IF(E345=6,10,0)))))</f>
        <v>8</v>
      </c>
      <c r="P345" s="8">
        <f>IF(F345=2,0,IF(F345=3,4,IF(F345=4,6,IF(F345=5,8,IF(F345=6,10,0)))))</f>
        <v>10</v>
      </c>
      <c r="Q345" s="8">
        <f>IF(G345=2,0,IF(G345=3,4,IF(G345=4,6,IF(G345=5,8,IF(G345=6,10,0)))))</f>
        <v>6</v>
      </c>
      <c r="R345" s="8">
        <f>IF(H345=2,0,IF(H345=3,4,IF(H345=4,6,IF(H345=5,8,IF(H345=6,10,0)))))</f>
        <v>10</v>
      </c>
      <c r="S345" s="4">
        <f>AA345+AB345</f>
        <v>56.4</v>
      </c>
      <c r="T345" s="4">
        <f>IF(S344=S345,T344+1,0)</f>
        <v>1</v>
      </c>
      <c r="U345" s="4">
        <f>IF(I345=100,1,0)</f>
        <v>0</v>
      </c>
      <c r="V345" s="4">
        <f>IF(J345=100,1,0)</f>
        <v>0</v>
      </c>
      <c r="W345" s="4">
        <f>IF(K345=100,1,0)</f>
        <v>0</v>
      </c>
      <c r="X345" s="4">
        <f>IF(L345=100,1,0)</f>
        <v>0</v>
      </c>
      <c r="Y345" s="4">
        <f>IF(M345=100,1,0)</f>
        <v>0</v>
      </c>
      <c r="Z345" s="4">
        <f>IF(SUM(U345:Y345)&gt;=3,1,0)</f>
        <v>0</v>
      </c>
      <c r="AA345" s="4">
        <f>SUM(C345,O345:R345,AC345)</f>
        <v>35</v>
      </c>
      <c r="AB345" s="4">
        <f>I345/10+J345/10+K345/10+L345/10+M345/10</f>
        <v>21.4</v>
      </c>
      <c r="AC345" s="4">
        <f>IF(D345=6,2,0)</f>
        <v>0</v>
      </c>
      <c r="AD345" s="4">
        <f>IF(AA345&gt;AB345,1,0)</f>
        <v>1</v>
      </c>
    </row>
    <row r="346" spans="1:30" x14ac:dyDescent="0.25">
      <c r="A346" s="8" t="s">
        <v>97</v>
      </c>
      <c r="B346" s="8" t="s">
        <v>90</v>
      </c>
      <c r="C346" s="8">
        <v>8</v>
      </c>
      <c r="D346" s="8">
        <v>2</v>
      </c>
      <c r="E346" s="8">
        <v>2</v>
      </c>
      <c r="F346" s="8">
        <v>3</v>
      </c>
      <c r="G346" s="8">
        <v>4</v>
      </c>
      <c r="H346" s="8">
        <v>3</v>
      </c>
      <c r="I346" s="8">
        <v>18</v>
      </c>
      <c r="J346" s="8">
        <v>83</v>
      </c>
      <c r="K346" s="8">
        <v>86</v>
      </c>
      <c r="L346" s="8">
        <v>67</v>
      </c>
      <c r="M346" s="8">
        <v>90</v>
      </c>
      <c r="N346" s="8">
        <f>AVERAGE(E346:H346)</f>
        <v>3</v>
      </c>
      <c r="O346" s="8">
        <f>IF(E346=2,0,IF(E346=3,4,IF(E346=4,6,IF(E346=5,8,IF(E346=6,10,0)))))</f>
        <v>0</v>
      </c>
      <c r="P346" s="8">
        <f>IF(F346=2,0,IF(F346=3,4,IF(F346=4,6,IF(F346=5,8,IF(F346=6,10,0)))))</f>
        <v>4</v>
      </c>
      <c r="Q346" s="8">
        <f>IF(G346=2,0,IF(G346=3,4,IF(G346=4,6,IF(G346=5,8,IF(G346=6,10,0)))))</f>
        <v>6</v>
      </c>
      <c r="R346" s="8">
        <f>IF(H346=2,0,IF(H346=3,4,IF(H346=4,6,IF(H346=5,8,IF(H346=6,10,0)))))</f>
        <v>4</v>
      </c>
      <c r="S346" s="4">
        <f>AA346+AB346</f>
        <v>56.400000000000006</v>
      </c>
      <c r="T346" s="4">
        <f>IF(S345=S346,T345+1,0)</f>
        <v>2</v>
      </c>
      <c r="U346" s="4">
        <f>IF(I346=100,1,0)</f>
        <v>0</v>
      </c>
      <c r="V346" s="4">
        <f>IF(J346=100,1,0)</f>
        <v>0</v>
      </c>
      <c r="W346" s="4">
        <f>IF(K346=100,1,0)</f>
        <v>0</v>
      </c>
      <c r="X346" s="4">
        <f>IF(L346=100,1,0)</f>
        <v>0</v>
      </c>
      <c r="Y346" s="4">
        <f>IF(M346=100,1,0)</f>
        <v>0</v>
      </c>
      <c r="Z346" s="4">
        <f>IF(SUM(U346:Y346)&gt;=3,1,0)</f>
        <v>0</v>
      </c>
      <c r="AA346" s="4">
        <f>SUM(C346,O346:R346,AC346)</f>
        <v>22</v>
      </c>
      <c r="AB346" s="4">
        <f>I346/10+J346/10+K346/10+L346/10+M346/10</f>
        <v>34.400000000000006</v>
      </c>
      <c r="AC346" s="4">
        <f>IF(D346=6,2,0)</f>
        <v>0</v>
      </c>
      <c r="AD346" s="4">
        <f>IF(AA346&gt;AB346,1,0)</f>
        <v>0</v>
      </c>
    </row>
    <row r="347" spans="1:30" x14ac:dyDescent="0.25">
      <c r="A347" s="8" t="s">
        <v>325</v>
      </c>
      <c r="B347" s="8" t="s">
        <v>326</v>
      </c>
      <c r="C347" s="8">
        <v>7</v>
      </c>
      <c r="D347" s="8">
        <v>3</v>
      </c>
      <c r="E347" s="8">
        <v>3</v>
      </c>
      <c r="F347" s="8">
        <v>2</v>
      </c>
      <c r="G347" s="8">
        <v>6</v>
      </c>
      <c r="H347" s="8">
        <v>5</v>
      </c>
      <c r="I347" s="8">
        <v>84</v>
      </c>
      <c r="J347" s="8">
        <v>70</v>
      </c>
      <c r="K347" s="8">
        <v>57</v>
      </c>
      <c r="L347" s="8">
        <v>62</v>
      </c>
      <c r="M347" s="8">
        <v>1</v>
      </c>
      <c r="N347" s="8">
        <f>AVERAGE(E347:H347)</f>
        <v>4</v>
      </c>
      <c r="O347" s="8">
        <f>IF(E347=2,0,IF(E347=3,4,IF(E347=4,6,IF(E347=5,8,IF(E347=6,10,0)))))</f>
        <v>4</v>
      </c>
      <c r="P347" s="8">
        <f>IF(F347=2,0,IF(F347=3,4,IF(F347=4,6,IF(F347=5,8,IF(F347=6,10,0)))))</f>
        <v>0</v>
      </c>
      <c r="Q347" s="8">
        <f>IF(G347=2,0,IF(G347=3,4,IF(G347=4,6,IF(G347=5,8,IF(G347=6,10,0)))))</f>
        <v>10</v>
      </c>
      <c r="R347" s="8">
        <f>IF(H347=2,0,IF(H347=3,4,IF(H347=4,6,IF(H347=5,8,IF(H347=6,10,0)))))</f>
        <v>8</v>
      </c>
      <c r="S347" s="4">
        <f>AA347+AB347</f>
        <v>56.400000000000006</v>
      </c>
      <c r="T347" s="4">
        <f>IF(S346=S347,T346+1,0)</f>
        <v>3</v>
      </c>
      <c r="U347" s="4">
        <f>IF(I347=100,1,0)</f>
        <v>0</v>
      </c>
      <c r="V347" s="4">
        <f>IF(J347=100,1,0)</f>
        <v>0</v>
      </c>
      <c r="W347" s="4">
        <f>IF(K347=100,1,0)</f>
        <v>0</v>
      </c>
      <c r="X347" s="4">
        <f>IF(L347=100,1,0)</f>
        <v>0</v>
      </c>
      <c r="Y347" s="4">
        <f>IF(M347=100,1,0)</f>
        <v>0</v>
      </c>
      <c r="Z347" s="4">
        <f>IF(SUM(U347:Y347)&gt;=3,1,0)</f>
        <v>0</v>
      </c>
      <c r="AA347" s="4">
        <f>SUM(C347,O347:R347,AC347)</f>
        <v>29</v>
      </c>
      <c r="AB347" s="4">
        <f>I347/10+J347/10+K347/10+L347/10+M347/10</f>
        <v>27.400000000000002</v>
      </c>
      <c r="AC347" s="4">
        <f>IF(D347=6,2,0)</f>
        <v>0</v>
      </c>
      <c r="AD347" s="4">
        <f>IF(AA347&gt;AB347,1,0)</f>
        <v>1</v>
      </c>
    </row>
    <row r="348" spans="1:30" x14ac:dyDescent="0.25">
      <c r="A348" s="8" t="s">
        <v>31</v>
      </c>
      <c r="B348" s="8" t="s">
        <v>32</v>
      </c>
      <c r="C348" s="8">
        <v>4</v>
      </c>
      <c r="D348" s="8">
        <v>3</v>
      </c>
      <c r="E348" s="8">
        <v>3</v>
      </c>
      <c r="F348" s="8">
        <v>6</v>
      </c>
      <c r="G348" s="8">
        <v>6</v>
      </c>
      <c r="H348" s="8">
        <v>2</v>
      </c>
      <c r="I348" s="8">
        <v>77</v>
      </c>
      <c r="J348" s="8">
        <v>8</v>
      </c>
      <c r="K348" s="8">
        <v>71</v>
      </c>
      <c r="L348" s="8">
        <v>88</v>
      </c>
      <c r="M348" s="8">
        <v>41</v>
      </c>
      <c r="N348" s="8">
        <f>AVERAGE(E348:H348)</f>
        <v>4.25</v>
      </c>
      <c r="O348" s="8">
        <f>IF(E348=2,0,IF(E348=3,4,IF(E348=4,6,IF(E348=5,8,IF(E348=6,10,0)))))</f>
        <v>4</v>
      </c>
      <c r="P348" s="8">
        <f>IF(F348=2,0,IF(F348=3,4,IF(F348=4,6,IF(F348=5,8,IF(F348=6,10,0)))))</f>
        <v>10</v>
      </c>
      <c r="Q348" s="8">
        <f>IF(G348=2,0,IF(G348=3,4,IF(G348=4,6,IF(G348=5,8,IF(G348=6,10,0)))))</f>
        <v>10</v>
      </c>
      <c r="R348" s="8">
        <f>IF(H348=2,0,IF(H348=3,4,IF(H348=4,6,IF(H348=5,8,IF(H348=6,10,0)))))</f>
        <v>0</v>
      </c>
      <c r="S348" s="4">
        <f>AA348+AB348</f>
        <v>56.5</v>
      </c>
      <c r="T348" s="4">
        <f>IF(S347=S348,T347+1,0)</f>
        <v>0</v>
      </c>
      <c r="U348" s="4">
        <f>IF(I348=100,1,0)</f>
        <v>0</v>
      </c>
      <c r="V348" s="4">
        <f>IF(J348=100,1,0)</f>
        <v>0</v>
      </c>
      <c r="W348" s="4">
        <f>IF(K348=100,1,0)</f>
        <v>0</v>
      </c>
      <c r="X348" s="4">
        <f>IF(L348=100,1,0)</f>
        <v>0</v>
      </c>
      <c r="Y348" s="4">
        <f>IF(M348=100,1,0)</f>
        <v>0</v>
      </c>
      <c r="Z348" s="4">
        <f>IF(SUM(U348:Y348)&gt;=3,1,0)</f>
        <v>0</v>
      </c>
      <c r="AA348" s="4">
        <f>SUM(C348,O348:R348,AC348)</f>
        <v>28</v>
      </c>
      <c r="AB348" s="4">
        <f>I348/10+J348/10+K348/10+L348/10+M348/10</f>
        <v>28.5</v>
      </c>
      <c r="AC348" s="4">
        <f>IF(D348=6,2,0)</f>
        <v>0</v>
      </c>
      <c r="AD348" s="4">
        <f>IF(AA348&gt;AB348,1,0)</f>
        <v>0</v>
      </c>
    </row>
    <row r="349" spans="1:30" x14ac:dyDescent="0.25">
      <c r="A349" s="8" t="s">
        <v>211</v>
      </c>
      <c r="B349" s="8" t="s">
        <v>78</v>
      </c>
      <c r="C349" s="8">
        <v>4</v>
      </c>
      <c r="D349" s="8">
        <v>3</v>
      </c>
      <c r="E349" s="8">
        <v>4</v>
      </c>
      <c r="F349" s="8">
        <v>2</v>
      </c>
      <c r="G349" s="8">
        <v>5</v>
      </c>
      <c r="H349" s="8">
        <v>6</v>
      </c>
      <c r="I349" s="8">
        <v>53</v>
      </c>
      <c r="J349" s="8">
        <v>74</v>
      </c>
      <c r="K349" s="8">
        <v>66</v>
      </c>
      <c r="L349" s="8">
        <v>37</v>
      </c>
      <c r="M349" s="8">
        <v>55</v>
      </c>
      <c r="N349" s="8">
        <f>AVERAGE(E349:H349)</f>
        <v>4.25</v>
      </c>
      <c r="O349" s="8">
        <f>IF(E349=2,0,IF(E349=3,4,IF(E349=4,6,IF(E349=5,8,IF(E349=6,10,0)))))</f>
        <v>6</v>
      </c>
      <c r="P349" s="8">
        <f>IF(F349=2,0,IF(F349=3,4,IF(F349=4,6,IF(F349=5,8,IF(F349=6,10,0)))))</f>
        <v>0</v>
      </c>
      <c r="Q349" s="8">
        <f>IF(G349=2,0,IF(G349=3,4,IF(G349=4,6,IF(G349=5,8,IF(G349=6,10,0)))))</f>
        <v>8</v>
      </c>
      <c r="R349" s="8">
        <f>IF(H349=2,0,IF(H349=3,4,IF(H349=4,6,IF(H349=5,8,IF(H349=6,10,0)))))</f>
        <v>10</v>
      </c>
      <c r="S349" s="4">
        <f>AA349+AB349</f>
        <v>56.5</v>
      </c>
      <c r="T349" s="4">
        <f>IF(S348=S349,T348+1,0)</f>
        <v>1</v>
      </c>
      <c r="U349" s="4">
        <f>IF(I349=100,1,0)</f>
        <v>0</v>
      </c>
      <c r="V349" s="4">
        <f>IF(J349=100,1,0)</f>
        <v>0</v>
      </c>
      <c r="W349" s="4">
        <f>IF(K349=100,1,0)</f>
        <v>0</v>
      </c>
      <c r="X349" s="4">
        <f>IF(L349=100,1,0)</f>
        <v>0</v>
      </c>
      <c r="Y349" s="4">
        <f>IF(M349=100,1,0)</f>
        <v>0</v>
      </c>
      <c r="Z349" s="4">
        <f>IF(SUM(U349:Y349)&gt;=3,1,0)</f>
        <v>0</v>
      </c>
      <c r="AA349" s="4">
        <f>SUM(C349,O349:R349,AC349)</f>
        <v>28</v>
      </c>
      <c r="AB349" s="4">
        <f>I349/10+J349/10+K349/10+L349/10+M349/10</f>
        <v>28.499999999999996</v>
      </c>
      <c r="AC349" s="4">
        <f>IF(D349=6,2,0)</f>
        <v>0</v>
      </c>
      <c r="AD349" s="4">
        <f>IF(AA349&gt;AB349,1,0)</f>
        <v>0</v>
      </c>
    </row>
    <row r="350" spans="1:30" x14ac:dyDescent="0.25">
      <c r="A350" s="8" t="s">
        <v>353</v>
      </c>
      <c r="B350" s="8" t="s">
        <v>86</v>
      </c>
      <c r="C350" s="8">
        <v>2</v>
      </c>
      <c r="D350" s="8">
        <v>3</v>
      </c>
      <c r="E350" s="8">
        <v>2</v>
      </c>
      <c r="F350" s="8">
        <v>5</v>
      </c>
      <c r="G350" s="8">
        <v>5</v>
      </c>
      <c r="H350" s="8">
        <v>4</v>
      </c>
      <c r="I350" s="8">
        <v>60</v>
      </c>
      <c r="J350" s="8">
        <v>48</v>
      </c>
      <c r="K350" s="8">
        <v>73</v>
      </c>
      <c r="L350" s="8">
        <v>93</v>
      </c>
      <c r="M350" s="8">
        <v>51</v>
      </c>
      <c r="N350" s="8">
        <f>AVERAGE(E350:H350)</f>
        <v>4</v>
      </c>
      <c r="O350" s="8">
        <f>IF(E350=2,0,IF(E350=3,4,IF(E350=4,6,IF(E350=5,8,IF(E350=6,10,0)))))</f>
        <v>0</v>
      </c>
      <c r="P350" s="8">
        <f>IF(F350=2,0,IF(F350=3,4,IF(F350=4,6,IF(F350=5,8,IF(F350=6,10,0)))))</f>
        <v>8</v>
      </c>
      <c r="Q350" s="8">
        <f>IF(G350=2,0,IF(G350=3,4,IF(G350=4,6,IF(G350=5,8,IF(G350=6,10,0)))))</f>
        <v>8</v>
      </c>
      <c r="R350" s="8">
        <f>IF(H350=2,0,IF(H350=3,4,IF(H350=4,6,IF(H350=5,8,IF(H350=6,10,0)))))</f>
        <v>6</v>
      </c>
      <c r="S350" s="4">
        <f>AA350+AB350</f>
        <v>56.5</v>
      </c>
      <c r="T350" s="4">
        <f>IF(S349=S350,T349+1,0)</f>
        <v>2</v>
      </c>
      <c r="U350" s="4">
        <f>IF(I350=100,1,0)</f>
        <v>0</v>
      </c>
      <c r="V350" s="4">
        <f>IF(J350=100,1,0)</f>
        <v>0</v>
      </c>
      <c r="W350" s="4">
        <f>IF(K350=100,1,0)</f>
        <v>0</v>
      </c>
      <c r="X350" s="4">
        <f>IF(L350=100,1,0)</f>
        <v>0</v>
      </c>
      <c r="Y350" s="4">
        <f>IF(M350=100,1,0)</f>
        <v>0</v>
      </c>
      <c r="Z350" s="4">
        <f>IF(SUM(U350:Y350)&gt;=3,1,0)</f>
        <v>0</v>
      </c>
      <c r="AA350" s="4">
        <f>SUM(C350,O350:R350,AC350)</f>
        <v>24</v>
      </c>
      <c r="AB350" s="4">
        <f>I350/10+J350/10+K350/10+L350/10+M350/10</f>
        <v>32.5</v>
      </c>
      <c r="AC350" s="4">
        <f>IF(D350=6,2,0)</f>
        <v>0</v>
      </c>
      <c r="AD350" s="4">
        <f>IF(AA350&gt;AB350,1,0)</f>
        <v>0</v>
      </c>
    </row>
    <row r="351" spans="1:30" x14ac:dyDescent="0.25">
      <c r="A351" s="8" t="s">
        <v>642</v>
      </c>
      <c r="B351" s="8" t="s">
        <v>43</v>
      </c>
      <c r="C351" s="8">
        <v>1</v>
      </c>
      <c r="D351" s="8">
        <v>3</v>
      </c>
      <c r="E351" s="8">
        <v>5</v>
      </c>
      <c r="F351" s="8">
        <v>6</v>
      </c>
      <c r="G351" s="8">
        <v>2</v>
      </c>
      <c r="H351" s="8">
        <v>5</v>
      </c>
      <c r="I351" s="8">
        <v>53</v>
      </c>
      <c r="J351" s="8">
        <v>25</v>
      </c>
      <c r="K351" s="8">
        <v>62</v>
      </c>
      <c r="L351" s="8">
        <v>74</v>
      </c>
      <c r="M351" s="8">
        <v>81</v>
      </c>
      <c r="N351" s="8">
        <f>AVERAGE(E351:H351)</f>
        <v>4.5</v>
      </c>
      <c r="O351" s="8">
        <f>IF(E351=2,0,IF(E351=3,4,IF(E351=4,6,IF(E351=5,8,IF(E351=6,10,0)))))</f>
        <v>8</v>
      </c>
      <c r="P351" s="8">
        <f>IF(F351=2,0,IF(F351=3,4,IF(F351=4,6,IF(F351=5,8,IF(F351=6,10,0)))))</f>
        <v>10</v>
      </c>
      <c r="Q351" s="8">
        <f>IF(G351=2,0,IF(G351=3,4,IF(G351=4,6,IF(G351=5,8,IF(G351=6,10,0)))))</f>
        <v>0</v>
      </c>
      <c r="R351" s="8">
        <f>IF(H351=2,0,IF(H351=3,4,IF(H351=4,6,IF(H351=5,8,IF(H351=6,10,0)))))</f>
        <v>8</v>
      </c>
      <c r="S351" s="4">
        <f>AA351+AB351</f>
        <v>56.5</v>
      </c>
      <c r="T351" s="4">
        <f>IF(S350=S351,T350+1,0)</f>
        <v>3</v>
      </c>
      <c r="U351" s="4">
        <f>IF(I351=100,1,0)</f>
        <v>0</v>
      </c>
      <c r="V351" s="4">
        <f>IF(J351=100,1,0)</f>
        <v>0</v>
      </c>
      <c r="W351" s="4">
        <f>IF(K351=100,1,0)</f>
        <v>0</v>
      </c>
      <c r="X351" s="4">
        <f>IF(L351=100,1,0)</f>
        <v>0</v>
      </c>
      <c r="Y351" s="4">
        <f>IF(M351=100,1,0)</f>
        <v>0</v>
      </c>
      <c r="Z351" s="4">
        <f>IF(SUM(U351:Y351)&gt;=3,1,0)</f>
        <v>0</v>
      </c>
      <c r="AA351" s="4">
        <f>SUM(C351,O351:R351,AC351)</f>
        <v>27</v>
      </c>
      <c r="AB351" s="4">
        <f>I351/10+J351/10+K351/10+L351/10+M351/10</f>
        <v>29.5</v>
      </c>
      <c r="AC351" s="4">
        <f>IF(D351=6,2,0)</f>
        <v>0</v>
      </c>
      <c r="AD351" s="4">
        <f>IF(AA351&gt;AB351,1,0)</f>
        <v>0</v>
      </c>
    </row>
    <row r="352" spans="1:30" x14ac:dyDescent="0.25">
      <c r="A352" s="8" t="s">
        <v>566</v>
      </c>
      <c r="B352" s="8" t="s">
        <v>174</v>
      </c>
      <c r="C352" s="8">
        <v>6</v>
      </c>
      <c r="D352" s="8">
        <v>5</v>
      </c>
      <c r="E352" s="8">
        <v>5</v>
      </c>
      <c r="F352" s="8">
        <v>5</v>
      </c>
      <c r="G352" s="8">
        <v>4</v>
      </c>
      <c r="H352" s="8">
        <v>4</v>
      </c>
      <c r="I352" s="8">
        <v>34</v>
      </c>
      <c r="J352" s="8">
        <v>15</v>
      </c>
      <c r="K352" s="8">
        <v>40</v>
      </c>
      <c r="L352" s="8">
        <v>85</v>
      </c>
      <c r="M352" s="8">
        <v>52</v>
      </c>
      <c r="N352" s="8">
        <f>AVERAGE(E352:H352)</f>
        <v>4.5</v>
      </c>
      <c r="O352" s="8">
        <f>IF(E352=2,0,IF(E352=3,4,IF(E352=4,6,IF(E352=5,8,IF(E352=6,10,0)))))</f>
        <v>8</v>
      </c>
      <c r="P352" s="8">
        <f>IF(F352=2,0,IF(F352=3,4,IF(F352=4,6,IF(F352=5,8,IF(F352=6,10,0)))))</f>
        <v>8</v>
      </c>
      <c r="Q352" s="8">
        <f>IF(G352=2,0,IF(G352=3,4,IF(G352=4,6,IF(G352=5,8,IF(G352=6,10,0)))))</f>
        <v>6</v>
      </c>
      <c r="R352" s="8">
        <f>IF(H352=2,0,IF(H352=3,4,IF(H352=4,6,IF(H352=5,8,IF(H352=6,10,0)))))</f>
        <v>6</v>
      </c>
      <c r="S352" s="4">
        <f>AA352+AB352</f>
        <v>56.599999999999994</v>
      </c>
      <c r="T352" s="4">
        <f>IF(S351=S352,T351+1,0)</f>
        <v>0</v>
      </c>
      <c r="U352" s="4">
        <f>IF(I352=100,1,0)</f>
        <v>0</v>
      </c>
      <c r="V352" s="4">
        <f>IF(J352=100,1,0)</f>
        <v>0</v>
      </c>
      <c r="W352" s="4">
        <f>IF(K352=100,1,0)</f>
        <v>0</v>
      </c>
      <c r="X352" s="4">
        <f>IF(L352=100,1,0)</f>
        <v>0</v>
      </c>
      <c r="Y352" s="4">
        <f>IF(M352=100,1,0)</f>
        <v>0</v>
      </c>
      <c r="Z352" s="4">
        <f>IF(SUM(U352:Y352)&gt;=3,1,0)</f>
        <v>0</v>
      </c>
      <c r="AA352" s="4">
        <f>SUM(C352,O352:R352,AC352)</f>
        <v>34</v>
      </c>
      <c r="AB352" s="4">
        <f>I352/10+J352/10+K352/10+L352/10+M352/10</f>
        <v>22.599999999999998</v>
      </c>
      <c r="AC352" s="4">
        <f>IF(D352=6,2,0)</f>
        <v>0</v>
      </c>
      <c r="AD352" s="4">
        <f>IF(AA352&gt;AB352,1,0)</f>
        <v>1</v>
      </c>
    </row>
    <row r="353" spans="1:30" x14ac:dyDescent="0.25">
      <c r="A353" s="8" t="s">
        <v>624</v>
      </c>
      <c r="B353" s="8" t="s">
        <v>414</v>
      </c>
      <c r="C353" s="8">
        <v>6</v>
      </c>
      <c r="D353" s="8">
        <v>2</v>
      </c>
      <c r="E353" s="8">
        <v>4</v>
      </c>
      <c r="F353" s="8">
        <v>3</v>
      </c>
      <c r="G353" s="8">
        <v>3</v>
      </c>
      <c r="H353" s="8">
        <v>2</v>
      </c>
      <c r="I353" s="8">
        <v>72</v>
      </c>
      <c r="J353" s="8">
        <v>79</v>
      </c>
      <c r="K353" s="8">
        <v>98</v>
      </c>
      <c r="L353" s="8">
        <v>86</v>
      </c>
      <c r="M353" s="8">
        <v>31</v>
      </c>
      <c r="N353" s="8">
        <f>AVERAGE(E353:H353)</f>
        <v>3</v>
      </c>
      <c r="O353" s="8">
        <f>IF(E353=2,0,IF(E353=3,4,IF(E353=4,6,IF(E353=5,8,IF(E353=6,10,0)))))</f>
        <v>6</v>
      </c>
      <c r="P353" s="8">
        <f>IF(F353=2,0,IF(F353=3,4,IF(F353=4,6,IF(F353=5,8,IF(F353=6,10,0)))))</f>
        <v>4</v>
      </c>
      <c r="Q353" s="8">
        <f>IF(G353=2,0,IF(G353=3,4,IF(G353=4,6,IF(G353=5,8,IF(G353=6,10,0)))))</f>
        <v>4</v>
      </c>
      <c r="R353" s="8">
        <f>IF(H353=2,0,IF(H353=3,4,IF(H353=4,6,IF(H353=5,8,IF(H353=6,10,0)))))</f>
        <v>0</v>
      </c>
      <c r="S353" s="4">
        <f>AA353+AB353</f>
        <v>56.6</v>
      </c>
      <c r="T353" s="4">
        <f>IF(S352=S353,T352+1,0)</f>
        <v>1</v>
      </c>
      <c r="U353" s="4">
        <f>IF(I353=100,1,0)</f>
        <v>0</v>
      </c>
      <c r="V353" s="4">
        <f>IF(J353=100,1,0)</f>
        <v>0</v>
      </c>
      <c r="W353" s="4">
        <f>IF(K353=100,1,0)</f>
        <v>0</v>
      </c>
      <c r="X353" s="4">
        <f>IF(L353=100,1,0)</f>
        <v>0</v>
      </c>
      <c r="Y353" s="4">
        <f>IF(M353=100,1,0)</f>
        <v>0</v>
      </c>
      <c r="Z353" s="4">
        <f>IF(SUM(U353:Y353)&gt;=3,1,0)</f>
        <v>0</v>
      </c>
      <c r="AA353" s="4">
        <f>SUM(C353,O353:R353,AC353)</f>
        <v>20</v>
      </c>
      <c r="AB353" s="4">
        <f>I353/10+J353/10+K353/10+L353/10+M353/10</f>
        <v>36.6</v>
      </c>
      <c r="AC353" s="4">
        <f>IF(D353=6,2,0)</f>
        <v>0</v>
      </c>
      <c r="AD353" s="4">
        <f>IF(AA353&gt;AB353,1,0)</f>
        <v>0</v>
      </c>
    </row>
    <row r="354" spans="1:30" x14ac:dyDescent="0.25">
      <c r="A354" s="8" t="s">
        <v>641</v>
      </c>
      <c r="B354" s="8" t="s">
        <v>222</v>
      </c>
      <c r="C354" s="8">
        <v>5</v>
      </c>
      <c r="D354" s="8">
        <v>2</v>
      </c>
      <c r="E354" s="8">
        <v>5</v>
      </c>
      <c r="F354" s="8">
        <v>6</v>
      </c>
      <c r="G354" s="8">
        <v>2</v>
      </c>
      <c r="H354" s="8">
        <v>5</v>
      </c>
      <c r="I354" s="8">
        <v>39</v>
      </c>
      <c r="J354" s="8">
        <v>77</v>
      </c>
      <c r="K354" s="8">
        <v>37</v>
      </c>
      <c r="L354" s="8">
        <v>72</v>
      </c>
      <c r="M354" s="8">
        <v>32</v>
      </c>
      <c r="N354" s="8">
        <f>AVERAGE(E354:H354)</f>
        <v>4.5</v>
      </c>
      <c r="O354" s="8">
        <f>IF(E354=2,0,IF(E354=3,4,IF(E354=4,6,IF(E354=5,8,IF(E354=6,10,0)))))</f>
        <v>8</v>
      </c>
      <c r="P354" s="8">
        <f>IF(F354=2,0,IF(F354=3,4,IF(F354=4,6,IF(F354=5,8,IF(F354=6,10,0)))))</f>
        <v>10</v>
      </c>
      <c r="Q354" s="8">
        <f>IF(G354=2,0,IF(G354=3,4,IF(G354=4,6,IF(G354=5,8,IF(G354=6,10,0)))))</f>
        <v>0</v>
      </c>
      <c r="R354" s="8">
        <f>IF(H354=2,0,IF(H354=3,4,IF(H354=4,6,IF(H354=5,8,IF(H354=6,10,0)))))</f>
        <v>8</v>
      </c>
      <c r="S354" s="4">
        <f>AA354+AB354</f>
        <v>56.7</v>
      </c>
      <c r="T354" s="4">
        <f>IF(S353=S354,T353+1,0)</f>
        <v>0</v>
      </c>
      <c r="U354" s="4">
        <f>IF(I354=100,1,0)</f>
        <v>0</v>
      </c>
      <c r="V354" s="4">
        <f>IF(J354=100,1,0)</f>
        <v>0</v>
      </c>
      <c r="W354" s="4">
        <f>IF(K354=100,1,0)</f>
        <v>0</v>
      </c>
      <c r="X354" s="4">
        <f>IF(L354=100,1,0)</f>
        <v>0</v>
      </c>
      <c r="Y354" s="4">
        <f>IF(M354=100,1,0)</f>
        <v>0</v>
      </c>
      <c r="Z354" s="4">
        <f>IF(SUM(U354:Y354)&gt;=3,1,0)</f>
        <v>0</v>
      </c>
      <c r="AA354" s="4">
        <f>SUM(C354,O354:R354,AC354)</f>
        <v>31</v>
      </c>
      <c r="AB354" s="4">
        <f>I354/10+J354/10+K354/10+L354/10+M354/10</f>
        <v>25.7</v>
      </c>
      <c r="AC354" s="4">
        <f>IF(D354=6,2,0)</f>
        <v>0</v>
      </c>
      <c r="AD354" s="4">
        <f>IF(AA354&gt;AB354,1,0)</f>
        <v>1</v>
      </c>
    </row>
    <row r="355" spans="1:30" x14ac:dyDescent="0.25">
      <c r="A355" s="8" t="s">
        <v>39</v>
      </c>
      <c r="B355" s="8" t="s">
        <v>38</v>
      </c>
      <c r="C355" s="8">
        <v>5</v>
      </c>
      <c r="D355" s="8">
        <v>2</v>
      </c>
      <c r="E355" s="8">
        <v>4</v>
      </c>
      <c r="F355" s="8">
        <v>2</v>
      </c>
      <c r="G355" s="8">
        <v>3</v>
      </c>
      <c r="H355" s="8">
        <v>5</v>
      </c>
      <c r="I355" s="8">
        <v>80</v>
      </c>
      <c r="J355" s="8">
        <v>75</v>
      </c>
      <c r="K355" s="8">
        <v>60</v>
      </c>
      <c r="L355" s="8">
        <v>54</v>
      </c>
      <c r="M355" s="8">
        <v>69</v>
      </c>
      <c r="N355" s="8">
        <f>AVERAGE(E355:H355)</f>
        <v>3.5</v>
      </c>
      <c r="O355" s="8">
        <f>IF(E355=2,0,IF(E355=3,4,IF(E355=4,6,IF(E355=5,8,IF(E355=6,10,0)))))</f>
        <v>6</v>
      </c>
      <c r="P355" s="8">
        <f>IF(F355=2,0,IF(F355=3,4,IF(F355=4,6,IF(F355=5,8,IF(F355=6,10,0)))))</f>
        <v>0</v>
      </c>
      <c r="Q355" s="8">
        <f>IF(G355=2,0,IF(G355=3,4,IF(G355=4,6,IF(G355=5,8,IF(G355=6,10,0)))))</f>
        <v>4</v>
      </c>
      <c r="R355" s="8">
        <f>IF(H355=2,0,IF(H355=3,4,IF(H355=4,6,IF(H355=5,8,IF(H355=6,10,0)))))</f>
        <v>8</v>
      </c>
      <c r="S355" s="4">
        <f>AA355+AB355</f>
        <v>56.8</v>
      </c>
      <c r="T355" s="5">
        <f>IF(S354=S355,T354+1,0)</f>
        <v>0</v>
      </c>
      <c r="U355" s="4">
        <f>IF(I355=100,1,0)</f>
        <v>0</v>
      </c>
      <c r="V355" s="4">
        <f>IF(J355=100,1,0)</f>
        <v>0</v>
      </c>
      <c r="W355" s="4">
        <f>IF(K355=100,1,0)</f>
        <v>0</v>
      </c>
      <c r="X355" s="4">
        <f>IF(L355=100,1,0)</f>
        <v>0</v>
      </c>
      <c r="Y355" s="4">
        <f>IF(M355=100,1,0)</f>
        <v>0</v>
      </c>
      <c r="Z355" s="4">
        <f>IF(SUM(U355:Y355)&gt;=3,1,0)</f>
        <v>0</v>
      </c>
      <c r="AA355" s="4">
        <f>SUM(C355,O355:R355,AC355)</f>
        <v>23</v>
      </c>
      <c r="AB355" s="4">
        <f>I355/10+J355/10+K355/10+L355/10+M355/10</f>
        <v>33.799999999999997</v>
      </c>
      <c r="AC355" s="4">
        <f>IF(D355=6,2,0)</f>
        <v>0</v>
      </c>
      <c r="AD355" s="4">
        <f>IF(AA355&gt;AB355,1,0)</f>
        <v>0</v>
      </c>
    </row>
    <row r="356" spans="1:30" x14ac:dyDescent="0.25">
      <c r="A356" s="8" t="s">
        <v>361</v>
      </c>
      <c r="B356" s="8" t="s">
        <v>362</v>
      </c>
      <c r="C356" s="8">
        <v>2</v>
      </c>
      <c r="D356" s="8">
        <v>6</v>
      </c>
      <c r="E356" s="8">
        <v>6</v>
      </c>
      <c r="F356" s="8">
        <v>6</v>
      </c>
      <c r="G356" s="8">
        <v>2</v>
      </c>
      <c r="H356" s="8">
        <v>3</v>
      </c>
      <c r="I356" s="8">
        <v>65</v>
      </c>
      <c r="J356" s="8">
        <v>28</v>
      </c>
      <c r="K356" s="8">
        <v>80</v>
      </c>
      <c r="L356" s="8">
        <v>55</v>
      </c>
      <c r="M356" s="8">
        <v>60</v>
      </c>
      <c r="N356" s="8">
        <f>AVERAGE(E356:H356)</f>
        <v>4.25</v>
      </c>
      <c r="O356" s="8">
        <f>IF(E356=2,0,IF(E356=3,4,IF(E356=4,6,IF(E356=5,8,IF(E356=6,10,0)))))</f>
        <v>10</v>
      </c>
      <c r="P356" s="8">
        <f>IF(F356=2,0,IF(F356=3,4,IF(F356=4,6,IF(F356=5,8,IF(F356=6,10,0)))))</f>
        <v>10</v>
      </c>
      <c r="Q356" s="8">
        <f>IF(G356=2,0,IF(G356=3,4,IF(G356=4,6,IF(G356=5,8,IF(G356=6,10,0)))))</f>
        <v>0</v>
      </c>
      <c r="R356" s="8">
        <f>IF(H356=2,0,IF(H356=3,4,IF(H356=4,6,IF(H356=5,8,IF(H356=6,10,0)))))</f>
        <v>4</v>
      </c>
      <c r="S356" s="4">
        <f>AA356+AB356</f>
        <v>56.8</v>
      </c>
      <c r="T356" s="4">
        <f>IF(S355=S356,T355+1,0)</f>
        <v>1</v>
      </c>
      <c r="U356" s="4">
        <f>IF(I356=100,1,0)</f>
        <v>0</v>
      </c>
      <c r="V356" s="4">
        <f>IF(J356=100,1,0)</f>
        <v>0</v>
      </c>
      <c r="W356" s="4">
        <f>IF(K356=100,1,0)</f>
        <v>0</v>
      </c>
      <c r="X356" s="4">
        <f>IF(L356=100,1,0)</f>
        <v>0</v>
      </c>
      <c r="Y356" s="4">
        <f>IF(M356=100,1,0)</f>
        <v>0</v>
      </c>
      <c r="Z356" s="4">
        <f>IF(SUM(U356:Y356)&gt;=3,1,0)</f>
        <v>0</v>
      </c>
      <c r="AA356" s="4">
        <f>SUM(C356,O356:R356,AC356)</f>
        <v>28</v>
      </c>
      <c r="AB356" s="4">
        <f>I356/10+J356/10+K356/10+L356/10+M356/10</f>
        <v>28.8</v>
      </c>
      <c r="AC356" s="4">
        <f>IF(D356=6,2,0)</f>
        <v>2</v>
      </c>
      <c r="AD356" s="4">
        <f>IF(AA356&gt;AB356,1,0)</f>
        <v>0</v>
      </c>
    </row>
    <row r="357" spans="1:30" x14ac:dyDescent="0.25">
      <c r="A357" s="8" t="s">
        <v>332</v>
      </c>
      <c r="B357" s="8" t="s">
        <v>117</v>
      </c>
      <c r="C357" s="8">
        <v>1</v>
      </c>
      <c r="D357" s="8">
        <v>2</v>
      </c>
      <c r="E357" s="8">
        <v>2</v>
      </c>
      <c r="F357" s="8">
        <v>6</v>
      </c>
      <c r="G357" s="8">
        <v>6</v>
      </c>
      <c r="H357" s="8">
        <v>3</v>
      </c>
      <c r="I357" s="8">
        <v>83</v>
      </c>
      <c r="J357" s="8">
        <v>76</v>
      </c>
      <c r="K357" s="8">
        <v>52</v>
      </c>
      <c r="L357" s="8">
        <v>43</v>
      </c>
      <c r="M357" s="8">
        <v>64</v>
      </c>
      <c r="N357" s="8">
        <f>AVERAGE(E357:H357)</f>
        <v>4.25</v>
      </c>
      <c r="O357" s="8">
        <f>IF(E357=2,0,IF(E357=3,4,IF(E357=4,6,IF(E357=5,8,IF(E357=6,10,0)))))</f>
        <v>0</v>
      </c>
      <c r="P357" s="8">
        <f>IF(F357=2,0,IF(F357=3,4,IF(F357=4,6,IF(F357=5,8,IF(F357=6,10,0)))))</f>
        <v>10</v>
      </c>
      <c r="Q357" s="8">
        <f>IF(G357=2,0,IF(G357=3,4,IF(G357=4,6,IF(G357=5,8,IF(G357=6,10,0)))))</f>
        <v>10</v>
      </c>
      <c r="R357" s="8">
        <f>IF(H357=2,0,IF(H357=3,4,IF(H357=4,6,IF(H357=5,8,IF(H357=6,10,0)))))</f>
        <v>4</v>
      </c>
      <c r="S357" s="4">
        <f>AA357+AB357</f>
        <v>56.800000000000004</v>
      </c>
      <c r="T357" s="5">
        <f>IF(S356=S357,T356+1,0)</f>
        <v>2</v>
      </c>
      <c r="U357" s="4">
        <f>IF(I357=100,1,0)</f>
        <v>0</v>
      </c>
      <c r="V357" s="4">
        <f>IF(J357=100,1,0)</f>
        <v>0</v>
      </c>
      <c r="W357" s="4">
        <f>IF(K357=100,1,0)</f>
        <v>0</v>
      </c>
      <c r="X357" s="4">
        <f>IF(L357=100,1,0)</f>
        <v>0</v>
      </c>
      <c r="Y357" s="4">
        <f>IF(M357=100,1,0)</f>
        <v>0</v>
      </c>
      <c r="Z357" s="4">
        <f>IF(SUM(U357:Y357)&gt;=3,1,0)</f>
        <v>0</v>
      </c>
      <c r="AA357" s="4">
        <f>SUM(C357,O357:R357,AC357)</f>
        <v>25</v>
      </c>
      <c r="AB357" s="4">
        <f>I357/10+J357/10+K357/10+L357/10+M357/10</f>
        <v>31.800000000000004</v>
      </c>
      <c r="AC357" s="4">
        <f>IF(D357=6,2,0)</f>
        <v>0</v>
      </c>
      <c r="AD357" s="4">
        <f>IF(AA357&gt;AB357,1,0)</f>
        <v>0</v>
      </c>
    </row>
    <row r="358" spans="1:30" x14ac:dyDescent="0.25">
      <c r="A358" s="8" t="s">
        <v>269</v>
      </c>
      <c r="B358" s="8" t="s">
        <v>205</v>
      </c>
      <c r="C358" s="8">
        <v>1</v>
      </c>
      <c r="D358" s="8">
        <v>2</v>
      </c>
      <c r="E358" s="8">
        <v>6</v>
      </c>
      <c r="F358" s="8">
        <v>4</v>
      </c>
      <c r="G358" s="8">
        <v>6</v>
      </c>
      <c r="H358" s="8">
        <v>5</v>
      </c>
      <c r="I358" s="8">
        <v>5</v>
      </c>
      <c r="J358" s="8">
        <v>79</v>
      </c>
      <c r="K358" s="8">
        <v>31</v>
      </c>
      <c r="L358" s="8">
        <v>60</v>
      </c>
      <c r="M358" s="8">
        <v>44</v>
      </c>
      <c r="N358" s="8">
        <f>AVERAGE(E358:H358)</f>
        <v>5.25</v>
      </c>
      <c r="O358" s="8">
        <f>IF(E358=2,0,IF(E358=3,4,IF(E358=4,6,IF(E358=5,8,IF(E358=6,10,0)))))</f>
        <v>10</v>
      </c>
      <c r="P358" s="8">
        <f>IF(F358=2,0,IF(F358=3,4,IF(F358=4,6,IF(F358=5,8,IF(F358=6,10,0)))))</f>
        <v>6</v>
      </c>
      <c r="Q358" s="8">
        <f>IF(G358=2,0,IF(G358=3,4,IF(G358=4,6,IF(G358=5,8,IF(G358=6,10,0)))))</f>
        <v>10</v>
      </c>
      <c r="R358" s="8">
        <f>IF(H358=2,0,IF(H358=3,4,IF(H358=4,6,IF(H358=5,8,IF(H358=6,10,0)))))</f>
        <v>8</v>
      </c>
      <c r="S358" s="4">
        <f>AA358+AB358</f>
        <v>56.9</v>
      </c>
      <c r="T358" s="4">
        <f>IF(S357=S358,T357+1,0)</f>
        <v>0</v>
      </c>
      <c r="U358" s="4">
        <f>IF(I358=100,1,0)</f>
        <v>0</v>
      </c>
      <c r="V358" s="4">
        <f>IF(J358=100,1,0)</f>
        <v>0</v>
      </c>
      <c r="W358" s="4">
        <f>IF(K358=100,1,0)</f>
        <v>0</v>
      </c>
      <c r="X358" s="4">
        <f>IF(L358=100,1,0)</f>
        <v>0</v>
      </c>
      <c r="Y358" s="4">
        <f>IF(M358=100,1,0)</f>
        <v>0</v>
      </c>
      <c r="Z358" s="4">
        <f>IF(SUM(U358:Y358)&gt;=3,1,0)</f>
        <v>0</v>
      </c>
      <c r="AA358" s="4">
        <f>SUM(C358,O358:R358,AC358)</f>
        <v>35</v>
      </c>
      <c r="AB358" s="4">
        <f>I358/10+J358/10+K358/10+L358/10+M358/10</f>
        <v>21.9</v>
      </c>
      <c r="AC358" s="4">
        <f>IF(D358=6,2,0)</f>
        <v>0</v>
      </c>
      <c r="AD358" s="4">
        <f>IF(AA358&gt;AB358,1,0)</f>
        <v>1</v>
      </c>
    </row>
    <row r="359" spans="1:30" x14ac:dyDescent="0.25">
      <c r="A359" s="8" t="s">
        <v>517</v>
      </c>
      <c r="B359" s="8" t="s">
        <v>518</v>
      </c>
      <c r="C359" s="8">
        <v>5</v>
      </c>
      <c r="D359" s="8">
        <v>2</v>
      </c>
      <c r="E359" s="8">
        <v>4</v>
      </c>
      <c r="F359" s="8">
        <v>5</v>
      </c>
      <c r="G359" s="8">
        <v>2</v>
      </c>
      <c r="H359" s="8">
        <v>4</v>
      </c>
      <c r="I359" s="8">
        <v>63</v>
      </c>
      <c r="J359" s="8">
        <v>100</v>
      </c>
      <c r="K359" s="8">
        <v>26</v>
      </c>
      <c r="L359" s="8">
        <v>46</v>
      </c>
      <c r="M359" s="8">
        <v>85</v>
      </c>
      <c r="N359" s="8">
        <f>AVERAGE(E359:H359)</f>
        <v>3.75</v>
      </c>
      <c r="O359" s="8">
        <f>IF(E359=2,0,IF(E359=3,4,IF(E359=4,6,IF(E359=5,8,IF(E359=6,10,0)))))</f>
        <v>6</v>
      </c>
      <c r="P359" s="8">
        <f>IF(F359=2,0,IF(F359=3,4,IF(F359=4,6,IF(F359=5,8,IF(F359=6,10,0)))))</f>
        <v>8</v>
      </c>
      <c r="Q359" s="8">
        <f>IF(G359=2,0,IF(G359=3,4,IF(G359=4,6,IF(G359=5,8,IF(G359=6,10,0)))))</f>
        <v>0</v>
      </c>
      <c r="R359" s="8">
        <f>IF(H359=2,0,IF(H359=3,4,IF(H359=4,6,IF(H359=5,8,IF(H359=6,10,0)))))</f>
        <v>6</v>
      </c>
      <c r="S359" s="4">
        <f>AA359+AB359</f>
        <v>57</v>
      </c>
      <c r="T359" s="5">
        <f>IF(S358=S359,T358+1,0)</f>
        <v>0</v>
      </c>
      <c r="U359" s="4">
        <f>IF(I359=100,1,0)</f>
        <v>0</v>
      </c>
      <c r="V359" s="4">
        <f>IF(J359=100,1,0)</f>
        <v>1</v>
      </c>
      <c r="W359" s="4">
        <f>IF(K359=100,1,0)</f>
        <v>0</v>
      </c>
      <c r="X359" s="4">
        <f>IF(L359=100,1,0)</f>
        <v>0</v>
      </c>
      <c r="Y359" s="4">
        <f>IF(M359=100,1,0)</f>
        <v>0</v>
      </c>
      <c r="Z359" s="4">
        <f>IF(SUM(U359:Y359)&gt;=3,1,0)</f>
        <v>0</v>
      </c>
      <c r="AA359" s="4">
        <f>SUM(C359,O359:R359,AC359)</f>
        <v>25</v>
      </c>
      <c r="AB359" s="4">
        <f>I359/10+J359/10+K359/10+L359/10+M359/10</f>
        <v>32</v>
      </c>
      <c r="AC359" s="4">
        <f>IF(D359=6,2,0)</f>
        <v>0</v>
      </c>
      <c r="AD359" s="4">
        <f>IF(AA359&gt;AB359,1,0)</f>
        <v>0</v>
      </c>
    </row>
    <row r="360" spans="1:30" x14ac:dyDescent="0.25">
      <c r="A360" s="8" t="s">
        <v>13</v>
      </c>
      <c r="B360" s="8" t="s">
        <v>14</v>
      </c>
      <c r="C360" s="8">
        <v>0</v>
      </c>
      <c r="D360" s="8">
        <v>4</v>
      </c>
      <c r="E360" s="8">
        <v>4</v>
      </c>
      <c r="F360" s="8">
        <v>5</v>
      </c>
      <c r="G360" s="8">
        <v>6</v>
      </c>
      <c r="H360" s="8">
        <v>6</v>
      </c>
      <c r="I360" s="8">
        <v>62</v>
      </c>
      <c r="J360" s="8">
        <v>13</v>
      </c>
      <c r="K360" s="8">
        <v>26</v>
      </c>
      <c r="L360" s="8">
        <v>67</v>
      </c>
      <c r="M360" s="8">
        <v>62</v>
      </c>
      <c r="N360" s="8">
        <f>AVERAGE(E360:H360)</f>
        <v>5.25</v>
      </c>
      <c r="O360" s="8">
        <f>IF(E360=2,0,IF(E360=3,4,IF(E360=4,6,IF(E360=5,8,IF(E360=6,10,0)))))</f>
        <v>6</v>
      </c>
      <c r="P360" s="8">
        <f>IF(F360=2,0,IF(F360=3,4,IF(F360=4,6,IF(F360=5,8,IF(F360=6,10,0)))))</f>
        <v>8</v>
      </c>
      <c r="Q360" s="8">
        <f>IF(G360=2,0,IF(G360=3,4,IF(G360=4,6,IF(G360=5,8,IF(G360=6,10,0)))))</f>
        <v>10</v>
      </c>
      <c r="R360" s="8">
        <f>IF(H360=2,0,IF(H360=3,4,IF(H360=4,6,IF(H360=5,8,IF(H360=6,10,0)))))</f>
        <v>10</v>
      </c>
      <c r="S360" s="4">
        <f>AA360+AB360</f>
        <v>57</v>
      </c>
      <c r="T360" s="5">
        <f>IF(S359=S360,T359+1,0)</f>
        <v>1</v>
      </c>
      <c r="U360" s="4">
        <f>IF(I360=100,1,0)</f>
        <v>0</v>
      </c>
      <c r="V360" s="4">
        <f>IF(J360=100,1,0)</f>
        <v>0</v>
      </c>
      <c r="W360" s="4">
        <f>IF(K360=100,1,0)</f>
        <v>0</v>
      </c>
      <c r="X360" s="4">
        <f>IF(L360=100,1,0)</f>
        <v>0</v>
      </c>
      <c r="Y360" s="4">
        <f>IF(M360=100,1,0)</f>
        <v>0</v>
      </c>
      <c r="Z360" s="4">
        <f>IF(SUM(U360:Y360)&gt;=3,1,0)</f>
        <v>0</v>
      </c>
      <c r="AA360" s="4">
        <f>SUM(C360,O360:R360,AC360)</f>
        <v>34</v>
      </c>
      <c r="AB360" s="4">
        <f>I360/10+J360/10+K360/10+L360/10+M360/10</f>
        <v>23</v>
      </c>
      <c r="AC360" s="4">
        <f>IF(D360=6,2,0)</f>
        <v>0</v>
      </c>
      <c r="AD360" s="4">
        <f>IF(AA360&gt;AB360,1,0)</f>
        <v>1</v>
      </c>
    </row>
    <row r="361" spans="1:30" x14ac:dyDescent="0.25">
      <c r="A361" s="8" t="s">
        <v>40</v>
      </c>
      <c r="B361" s="8" t="s">
        <v>41</v>
      </c>
      <c r="C361" s="8">
        <v>8</v>
      </c>
      <c r="D361" s="8">
        <v>6</v>
      </c>
      <c r="E361" s="8">
        <v>4</v>
      </c>
      <c r="F361" s="8">
        <v>3</v>
      </c>
      <c r="G361" s="8">
        <v>4</v>
      </c>
      <c r="H361" s="8">
        <v>5</v>
      </c>
      <c r="I361" s="8">
        <v>22</v>
      </c>
      <c r="J361" s="8">
        <v>46</v>
      </c>
      <c r="K361" s="8">
        <v>36</v>
      </c>
      <c r="L361" s="8">
        <v>35</v>
      </c>
      <c r="M361" s="8">
        <v>91</v>
      </c>
      <c r="N361" s="8">
        <f>AVERAGE(E361:H361)</f>
        <v>4</v>
      </c>
      <c r="O361" s="8">
        <f>IF(E361=2,0,IF(E361=3,4,IF(E361=4,6,IF(E361=5,8,IF(E361=6,10,0)))))</f>
        <v>6</v>
      </c>
      <c r="P361" s="8">
        <f>IF(F361=2,0,IF(F361=3,4,IF(F361=4,6,IF(F361=5,8,IF(F361=6,10,0)))))</f>
        <v>4</v>
      </c>
      <c r="Q361" s="8">
        <f>IF(G361=2,0,IF(G361=3,4,IF(G361=4,6,IF(G361=5,8,IF(G361=6,10,0)))))</f>
        <v>6</v>
      </c>
      <c r="R361" s="8">
        <f>IF(H361=2,0,IF(H361=3,4,IF(H361=4,6,IF(H361=5,8,IF(H361=6,10,0)))))</f>
        <v>8</v>
      </c>
      <c r="S361" s="4">
        <f>AA361+AB361</f>
        <v>57</v>
      </c>
      <c r="T361" s="5">
        <f>IF(S360=S361,T360+1,0)</f>
        <v>2</v>
      </c>
      <c r="U361" s="4">
        <f>IF(I361=100,1,0)</f>
        <v>0</v>
      </c>
      <c r="V361" s="4">
        <f>IF(J361=100,1,0)</f>
        <v>0</v>
      </c>
      <c r="W361" s="4">
        <f>IF(K361=100,1,0)</f>
        <v>0</v>
      </c>
      <c r="X361" s="4">
        <f>IF(L361=100,1,0)</f>
        <v>0</v>
      </c>
      <c r="Y361" s="4">
        <f>IF(M361=100,1,0)</f>
        <v>0</v>
      </c>
      <c r="Z361" s="4">
        <f>IF(SUM(U361:Y361)&gt;=3,1,0)</f>
        <v>0</v>
      </c>
      <c r="AA361" s="4">
        <f>SUM(C361,O361:R361,AC361)</f>
        <v>34</v>
      </c>
      <c r="AB361" s="4">
        <f>I361/10+J361/10+K361/10+L361/10+M361/10</f>
        <v>23</v>
      </c>
      <c r="AC361" s="4">
        <f>IF(D361=6,2,0)</f>
        <v>2</v>
      </c>
      <c r="AD361" s="4">
        <f>IF(AA361&gt;AB361,1,0)</f>
        <v>1</v>
      </c>
    </row>
    <row r="362" spans="1:30" x14ac:dyDescent="0.25">
      <c r="A362" s="8" t="s">
        <v>60</v>
      </c>
      <c r="B362" s="8" t="s">
        <v>61</v>
      </c>
      <c r="C362" s="8">
        <v>1</v>
      </c>
      <c r="D362" s="8">
        <v>4</v>
      </c>
      <c r="E362" s="8">
        <v>5</v>
      </c>
      <c r="F362" s="8">
        <v>4</v>
      </c>
      <c r="G362" s="8">
        <v>2</v>
      </c>
      <c r="H362" s="8">
        <v>5</v>
      </c>
      <c r="I362" s="8">
        <v>53</v>
      </c>
      <c r="J362" s="8">
        <v>18</v>
      </c>
      <c r="K362" s="8">
        <v>94</v>
      </c>
      <c r="L362" s="8">
        <v>99</v>
      </c>
      <c r="M362" s="8">
        <v>76</v>
      </c>
      <c r="N362" s="8">
        <f>AVERAGE(E362:H362)</f>
        <v>4</v>
      </c>
      <c r="O362" s="8">
        <f>IF(E362=2,0,IF(E362=3,4,IF(E362=4,6,IF(E362=5,8,IF(E362=6,10,0)))))</f>
        <v>8</v>
      </c>
      <c r="P362" s="8">
        <f>IF(F362=2,0,IF(F362=3,4,IF(F362=4,6,IF(F362=5,8,IF(F362=6,10,0)))))</f>
        <v>6</v>
      </c>
      <c r="Q362" s="8">
        <f>IF(G362=2,0,IF(G362=3,4,IF(G362=4,6,IF(G362=5,8,IF(G362=6,10,0)))))</f>
        <v>0</v>
      </c>
      <c r="R362" s="8">
        <f>IF(H362=2,0,IF(H362=3,4,IF(H362=4,6,IF(H362=5,8,IF(H362=6,10,0)))))</f>
        <v>8</v>
      </c>
      <c r="S362" s="4">
        <f>AA362+AB362</f>
        <v>57</v>
      </c>
      <c r="T362" s="5">
        <f>IF(S361=S362,T361+1,0)</f>
        <v>3</v>
      </c>
      <c r="U362" s="4">
        <f>IF(I362=100,1,0)</f>
        <v>0</v>
      </c>
      <c r="V362" s="4">
        <f>IF(J362=100,1,0)</f>
        <v>0</v>
      </c>
      <c r="W362" s="4">
        <f>IF(K362=100,1,0)</f>
        <v>0</v>
      </c>
      <c r="X362" s="4">
        <f>IF(L362=100,1,0)</f>
        <v>0</v>
      </c>
      <c r="Y362" s="4">
        <f>IF(M362=100,1,0)</f>
        <v>0</v>
      </c>
      <c r="Z362" s="4">
        <f>IF(SUM(U362:Y362)&gt;=3,1,0)</f>
        <v>0</v>
      </c>
      <c r="AA362" s="4">
        <f>SUM(C362,O362:R362,AC362)</f>
        <v>23</v>
      </c>
      <c r="AB362" s="4">
        <f>I362/10+J362/10+K362/10+L362/10+M362/10</f>
        <v>34</v>
      </c>
      <c r="AC362" s="4">
        <f>IF(D362=6,2,0)</f>
        <v>0</v>
      </c>
      <c r="AD362" s="4">
        <f>IF(AA362&gt;AB362,1,0)</f>
        <v>0</v>
      </c>
    </row>
    <row r="363" spans="1:30" x14ac:dyDescent="0.25">
      <c r="A363" s="8" t="s">
        <v>386</v>
      </c>
      <c r="B363" s="8" t="s">
        <v>311</v>
      </c>
      <c r="C363" s="8">
        <v>8</v>
      </c>
      <c r="D363" s="8">
        <v>4</v>
      </c>
      <c r="E363" s="8">
        <v>5</v>
      </c>
      <c r="F363" s="8">
        <v>5</v>
      </c>
      <c r="G363" s="8">
        <v>4</v>
      </c>
      <c r="H363" s="8">
        <v>5</v>
      </c>
      <c r="I363" s="8">
        <v>7</v>
      </c>
      <c r="J363" s="8">
        <v>8</v>
      </c>
      <c r="K363" s="8">
        <v>77</v>
      </c>
      <c r="L363" s="8">
        <v>77</v>
      </c>
      <c r="M363" s="8">
        <v>21</v>
      </c>
      <c r="N363" s="8">
        <f>AVERAGE(E363:H363)</f>
        <v>4.75</v>
      </c>
      <c r="O363" s="8">
        <f>IF(E363=2,0,IF(E363=3,4,IF(E363=4,6,IF(E363=5,8,IF(E363=6,10,0)))))</f>
        <v>8</v>
      </c>
      <c r="P363" s="8">
        <f>IF(F363=2,0,IF(F363=3,4,IF(F363=4,6,IF(F363=5,8,IF(F363=6,10,0)))))</f>
        <v>8</v>
      </c>
      <c r="Q363" s="8">
        <f>IF(G363=2,0,IF(G363=3,4,IF(G363=4,6,IF(G363=5,8,IF(G363=6,10,0)))))</f>
        <v>6</v>
      </c>
      <c r="R363" s="8">
        <f>IF(H363=2,0,IF(H363=3,4,IF(H363=4,6,IF(H363=5,8,IF(H363=6,10,0)))))</f>
        <v>8</v>
      </c>
      <c r="S363" s="4">
        <f>AA363+AB363</f>
        <v>57</v>
      </c>
      <c r="T363" s="5">
        <f>IF(S362=S363,T362+1,0)</f>
        <v>4</v>
      </c>
      <c r="U363" s="4">
        <f>IF(I363=100,1,0)</f>
        <v>0</v>
      </c>
      <c r="V363" s="4">
        <f>IF(J363=100,1,0)</f>
        <v>0</v>
      </c>
      <c r="W363" s="4">
        <f>IF(K363=100,1,0)</f>
        <v>0</v>
      </c>
      <c r="X363" s="4">
        <f>IF(L363=100,1,0)</f>
        <v>0</v>
      </c>
      <c r="Y363" s="4">
        <f>IF(M363=100,1,0)</f>
        <v>0</v>
      </c>
      <c r="Z363" s="4">
        <f>IF(SUM(U363:Y363)&gt;=3,1,0)</f>
        <v>0</v>
      </c>
      <c r="AA363" s="4">
        <f>SUM(C363,O363:R363,AC363)</f>
        <v>38</v>
      </c>
      <c r="AB363" s="4">
        <f>I363/10+J363/10+K363/10+L363/10+M363/10</f>
        <v>19</v>
      </c>
      <c r="AC363" s="4">
        <f>IF(D363=6,2,0)</f>
        <v>0</v>
      </c>
      <c r="AD363" s="4">
        <f>IF(AA363&gt;AB363,1,0)</f>
        <v>1</v>
      </c>
    </row>
    <row r="364" spans="1:30" x14ac:dyDescent="0.25">
      <c r="A364" s="8" t="s">
        <v>339</v>
      </c>
      <c r="B364" s="8" t="s">
        <v>340</v>
      </c>
      <c r="C364" s="8">
        <v>6</v>
      </c>
      <c r="D364" s="8">
        <v>2</v>
      </c>
      <c r="E364" s="8">
        <v>5</v>
      </c>
      <c r="F364" s="8">
        <v>3</v>
      </c>
      <c r="G364" s="8">
        <v>5</v>
      </c>
      <c r="H364" s="8">
        <v>3</v>
      </c>
      <c r="I364" s="8">
        <v>95</v>
      </c>
      <c r="J364" s="8">
        <v>12</v>
      </c>
      <c r="K364" s="8">
        <v>76</v>
      </c>
      <c r="L364" s="8">
        <v>52</v>
      </c>
      <c r="M364" s="8">
        <v>36</v>
      </c>
      <c r="N364" s="8">
        <f>AVERAGE(E364:H364)</f>
        <v>4</v>
      </c>
      <c r="O364" s="8">
        <f>IF(E364=2,0,IF(E364=3,4,IF(E364=4,6,IF(E364=5,8,IF(E364=6,10,0)))))</f>
        <v>8</v>
      </c>
      <c r="P364" s="8">
        <f>IF(F364=2,0,IF(F364=3,4,IF(F364=4,6,IF(F364=5,8,IF(F364=6,10,0)))))</f>
        <v>4</v>
      </c>
      <c r="Q364" s="8">
        <f>IF(G364=2,0,IF(G364=3,4,IF(G364=4,6,IF(G364=5,8,IF(G364=6,10,0)))))</f>
        <v>8</v>
      </c>
      <c r="R364" s="8">
        <f>IF(H364=2,0,IF(H364=3,4,IF(H364=4,6,IF(H364=5,8,IF(H364=6,10,0)))))</f>
        <v>4</v>
      </c>
      <c r="S364" s="4">
        <f>AA364+AB364</f>
        <v>57.099999999999994</v>
      </c>
      <c r="T364" s="4">
        <f>IF(S363=S364,T363+1,0)</f>
        <v>0</v>
      </c>
      <c r="U364" s="4">
        <f>IF(I364=100,1,0)</f>
        <v>0</v>
      </c>
      <c r="V364" s="4">
        <f>IF(J364=100,1,0)</f>
        <v>0</v>
      </c>
      <c r="W364" s="4">
        <f>IF(K364=100,1,0)</f>
        <v>0</v>
      </c>
      <c r="X364" s="4">
        <f>IF(L364=100,1,0)</f>
        <v>0</v>
      </c>
      <c r="Y364" s="4">
        <f>IF(M364=100,1,0)</f>
        <v>0</v>
      </c>
      <c r="Z364" s="4">
        <f>IF(SUM(U364:Y364)&gt;=3,1,0)</f>
        <v>0</v>
      </c>
      <c r="AA364" s="4">
        <f>SUM(C364,O364:R364,AC364)</f>
        <v>30</v>
      </c>
      <c r="AB364" s="4">
        <f>I364/10+J364/10+K364/10+L364/10+M364/10</f>
        <v>27.099999999999998</v>
      </c>
      <c r="AC364" s="4">
        <f>IF(D364=6,2,0)</f>
        <v>0</v>
      </c>
      <c r="AD364" s="4">
        <f>IF(AA364&gt;AB364,1,0)</f>
        <v>1</v>
      </c>
    </row>
    <row r="365" spans="1:30" x14ac:dyDescent="0.25">
      <c r="A365" s="8" t="s">
        <v>305</v>
      </c>
      <c r="B365" s="8" t="s">
        <v>306</v>
      </c>
      <c r="C365" s="8">
        <v>2</v>
      </c>
      <c r="D365" s="8">
        <v>2</v>
      </c>
      <c r="E365" s="8">
        <v>6</v>
      </c>
      <c r="F365" s="8">
        <v>5</v>
      </c>
      <c r="G365" s="8">
        <v>2</v>
      </c>
      <c r="H365" s="8">
        <v>6</v>
      </c>
      <c r="I365" s="8">
        <v>74</v>
      </c>
      <c r="J365" s="8">
        <v>61</v>
      </c>
      <c r="K365" s="8">
        <v>24</v>
      </c>
      <c r="L365" s="8">
        <v>72</v>
      </c>
      <c r="M365" s="8">
        <v>41</v>
      </c>
      <c r="N365" s="8">
        <f>AVERAGE(E365:H365)</f>
        <v>4.75</v>
      </c>
      <c r="O365" s="8">
        <f>IF(E365=2,0,IF(E365=3,4,IF(E365=4,6,IF(E365=5,8,IF(E365=6,10,0)))))</f>
        <v>10</v>
      </c>
      <c r="P365" s="8">
        <f>IF(F365=2,0,IF(F365=3,4,IF(F365=4,6,IF(F365=5,8,IF(F365=6,10,0)))))</f>
        <v>8</v>
      </c>
      <c r="Q365" s="8">
        <f>IF(G365=2,0,IF(G365=3,4,IF(G365=4,6,IF(G365=5,8,IF(G365=6,10,0)))))</f>
        <v>0</v>
      </c>
      <c r="R365" s="8">
        <f>IF(H365=2,0,IF(H365=3,4,IF(H365=4,6,IF(H365=5,8,IF(H365=6,10,0)))))</f>
        <v>10</v>
      </c>
      <c r="S365" s="4">
        <f>AA365+AB365</f>
        <v>57.2</v>
      </c>
      <c r="T365" s="4">
        <f>IF(S364=S365,T364+1,0)</f>
        <v>0</v>
      </c>
      <c r="U365" s="4">
        <f>IF(I365=100,1,0)</f>
        <v>0</v>
      </c>
      <c r="V365" s="4">
        <f>IF(J365=100,1,0)</f>
        <v>0</v>
      </c>
      <c r="W365" s="4">
        <f>IF(K365=100,1,0)</f>
        <v>0</v>
      </c>
      <c r="X365" s="4">
        <f>IF(L365=100,1,0)</f>
        <v>0</v>
      </c>
      <c r="Y365" s="4">
        <f>IF(M365=100,1,0)</f>
        <v>0</v>
      </c>
      <c r="Z365" s="4">
        <f>IF(SUM(U365:Y365)&gt;=3,1,0)</f>
        <v>0</v>
      </c>
      <c r="AA365" s="4">
        <f>SUM(C365,O365:R365,AC365)</f>
        <v>30</v>
      </c>
      <c r="AB365" s="4">
        <f>I365/10+J365/10+K365/10+L365/10+M365/10</f>
        <v>27.200000000000003</v>
      </c>
      <c r="AC365" s="4">
        <f>IF(D365=6,2,0)</f>
        <v>0</v>
      </c>
      <c r="AD365" s="4">
        <f>IF(AA365&gt;AB365,1,0)</f>
        <v>1</v>
      </c>
    </row>
    <row r="366" spans="1:30" x14ac:dyDescent="0.25">
      <c r="A366" s="8" t="s">
        <v>116</v>
      </c>
      <c r="B366" s="8" t="s">
        <v>117</v>
      </c>
      <c r="C366" s="8">
        <v>8</v>
      </c>
      <c r="D366" s="8">
        <v>5</v>
      </c>
      <c r="E366" s="8">
        <v>5</v>
      </c>
      <c r="F366" s="8">
        <v>4</v>
      </c>
      <c r="G366" s="8">
        <v>3</v>
      </c>
      <c r="H366" s="8">
        <v>3</v>
      </c>
      <c r="I366" s="8">
        <v>80</v>
      </c>
      <c r="J366" s="8">
        <v>91</v>
      </c>
      <c r="K366" s="8">
        <v>16</v>
      </c>
      <c r="L366" s="8">
        <v>12</v>
      </c>
      <c r="M366" s="8">
        <v>73</v>
      </c>
      <c r="N366" s="8">
        <f>AVERAGE(E366:H366)</f>
        <v>3.75</v>
      </c>
      <c r="O366" s="8">
        <f>IF(E366=2,0,IF(E366=3,4,IF(E366=4,6,IF(E366=5,8,IF(E366=6,10,0)))))</f>
        <v>8</v>
      </c>
      <c r="P366" s="8">
        <f>IF(F366=2,0,IF(F366=3,4,IF(F366=4,6,IF(F366=5,8,IF(F366=6,10,0)))))</f>
        <v>6</v>
      </c>
      <c r="Q366" s="8">
        <f>IF(G366=2,0,IF(G366=3,4,IF(G366=4,6,IF(G366=5,8,IF(G366=6,10,0)))))</f>
        <v>4</v>
      </c>
      <c r="R366" s="8">
        <f>IF(H366=2,0,IF(H366=3,4,IF(H366=4,6,IF(H366=5,8,IF(H366=6,10,0)))))</f>
        <v>4</v>
      </c>
      <c r="S366" s="4">
        <f>AA366+AB366</f>
        <v>57.2</v>
      </c>
      <c r="T366" s="4">
        <f>IF(S365=S366,T365+1,0)</f>
        <v>1</v>
      </c>
      <c r="U366" s="4">
        <f>IF(I366=100,1,0)</f>
        <v>0</v>
      </c>
      <c r="V366" s="4">
        <f>IF(J366=100,1,0)</f>
        <v>0</v>
      </c>
      <c r="W366" s="4">
        <f>IF(K366=100,1,0)</f>
        <v>0</v>
      </c>
      <c r="X366" s="4">
        <f>IF(L366=100,1,0)</f>
        <v>0</v>
      </c>
      <c r="Y366" s="4">
        <f>IF(M366=100,1,0)</f>
        <v>0</v>
      </c>
      <c r="Z366" s="4">
        <f>IF(SUM(U366:Y366)&gt;=3,1,0)</f>
        <v>0</v>
      </c>
      <c r="AA366" s="4">
        <f>SUM(C366,O366:R366,AC366)</f>
        <v>30</v>
      </c>
      <c r="AB366" s="4">
        <f>I366/10+J366/10+K366/10+L366/10+M366/10</f>
        <v>27.200000000000003</v>
      </c>
      <c r="AC366" s="4">
        <f>IF(D366=6,2,0)</f>
        <v>0</v>
      </c>
      <c r="AD366" s="4">
        <f>IF(AA366&gt;AB366,1,0)</f>
        <v>1</v>
      </c>
    </row>
    <row r="367" spans="1:30" x14ac:dyDescent="0.25">
      <c r="A367" s="8" t="s">
        <v>471</v>
      </c>
      <c r="B367" s="8" t="s">
        <v>340</v>
      </c>
      <c r="C367" s="8">
        <v>4</v>
      </c>
      <c r="D367" s="8">
        <v>5</v>
      </c>
      <c r="E367" s="8">
        <v>4</v>
      </c>
      <c r="F367" s="8">
        <v>4</v>
      </c>
      <c r="G367" s="8">
        <v>2</v>
      </c>
      <c r="H367" s="8">
        <v>6</v>
      </c>
      <c r="I367" s="8">
        <v>75</v>
      </c>
      <c r="J367" s="8">
        <v>22</v>
      </c>
      <c r="K367" s="8">
        <v>91</v>
      </c>
      <c r="L367" s="8">
        <v>31</v>
      </c>
      <c r="M367" s="8">
        <v>93</v>
      </c>
      <c r="N367" s="8">
        <f>AVERAGE(E367:H367)</f>
        <v>4</v>
      </c>
      <c r="O367" s="8">
        <f>IF(E367=2,0,IF(E367=3,4,IF(E367=4,6,IF(E367=5,8,IF(E367=6,10,0)))))</f>
        <v>6</v>
      </c>
      <c r="P367" s="8">
        <f>IF(F367=2,0,IF(F367=3,4,IF(F367=4,6,IF(F367=5,8,IF(F367=6,10,0)))))</f>
        <v>6</v>
      </c>
      <c r="Q367" s="8">
        <f>IF(G367=2,0,IF(G367=3,4,IF(G367=4,6,IF(G367=5,8,IF(G367=6,10,0)))))</f>
        <v>0</v>
      </c>
      <c r="R367" s="8">
        <f>IF(H367=2,0,IF(H367=3,4,IF(H367=4,6,IF(H367=5,8,IF(H367=6,10,0)))))</f>
        <v>10</v>
      </c>
      <c r="S367" s="4">
        <f>AA367+AB367</f>
        <v>57.2</v>
      </c>
      <c r="T367" s="4">
        <f>IF(S366=S367,T366+1,0)</f>
        <v>2</v>
      </c>
      <c r="U367" s="4">
        <f>IF(I367=100,1,0)</f>
        <v>0</v>
      </c>
      <c r="V367" s="4">
        <f>IF(J367=100,1,0)</f>
        <v>0</v>
      </c>
      <c r="W367" s="4">
        <f>IF(K367=100,1,0)</f>
        <v>0</v>
      </c>
      <c r="X367" s="4">
        <f>IF(L367=100,1,0)</f>
        <v>0</v>
      </c>
      <c r="Y367" s="4">
        <f>IF(M367=100,1,0)</f>
        <v>0</v>
      </c>
      <c r="Z367" s="4">
        <f>IF(SUM(U367:Y367)&gt;=3,1,0)</f>
        <v>0</v>
      </c>
      <c r="AA367" s="4">
        <f>SUM(C367,O367:R367,AC367)</f>
        <v>26</v>
      </c>
      <c r="AB367" s="4">
        <f>I367/10+J367/10+K367/10+L367/10+M367/10</f>
        <v>31.2</v>
      </c>
      <c r="AC367" s="4">
        <f>IF(D367=6,2,0)</f>
        <v>0</v>
      </c>
      <c r="AD367" s="4">
        <f>IF(AA367&gt;AB367,1,0)</f>
        <v>0</v>
      </c>
    </row>
    <row r="368" spans="1:30" x14ac:dyDescent="0.25">
      <c r="A368" s="8" t="s">
        <v>241</v>
      </c>
      <c r="B368" s="8" t="s">
        <v>242</v>
      </c>
      <c r="C368" s="8">
        <v>4</v>
      </c>
      <c r="D368" s="8">
        <v>6</v>
      </c>
      <c r="E368" s="8">
        <v>5</v>
      </c>
      <c r="F368" s="8">
        <v>3</v>
      </c>
      <c r="G368" s="8">
        <v>5</v>
      </c>
      <c r="H368" s="8">
        <v>4</v>
      </c>
      <c r="I368" s="8">
        <v>65</v>
      </c>
      <c r="J368" s="8">
        <v>34</v>
      </c>
      <c r="K368" s="8">
        <v>51</v>
      </c>
      <c r="L368" s="8">
        <v>38</v>
      </c>
      <c r="M368" s="8">
        <v>65</v>
      </c>
      <c r="N368" s="8">
        <f>AVERAGE(E368:H368)</f>
        <v>4.25</v>
      </c>
      <c r="O368" s="8">
        <f>IF(E368=2,0,IF(E368=3,4,IF(E368=4,6,IF(E368=5,8,IF(E368=6,10,0)))))</f>
        <v>8</v>
      </c>
      <c r="P368" s="8">
        <f>IF(F368=2,0,IF(F368=3,4,IF(F368=4,6,IF(F368=5,8,IF(F368=6,10,0)))))</f>
        <v>4</v>
      </c>
      <c r="Q368" s="8">
        <f>IF(G368=2,0,IF(G368=3,4,IF(G368=4,6,IF(G368=5,8,IF(G368=6,10,0)))))</f>
        <v>8</v>
      </c>
      <c r="R368" s="8">
        <f>IF(H368=2,0,IF(H368=3,4,IF(H368=4,6,IF(H368=5,8,IF(H368=6,10,0)))))</f>
        <v>6</v>
      </c>
      <c r="S368" s="4">
        <f>AA368+AB368</f>
        <v>57.3</v>
      </c>
      <c r="T368" s="5">
        <f>IF(S367=S368,T367+1,0)</f>
        <v>0</v>
      </c>
      <c r="U368" s="4">
        <f>IF(I368=100,1,0)</f>
        <v>0</v>
      </c>
      <c r="V368" s="4">
        <f>IF(J368=100,1,0)</f>
        <v>0</v>
      </c>
      <c r="W368" s="4">
        <f>IF(K368=100,1,0)</f>
        <v>0</v>
      </c>
      <c r="X368" s="4">
        <f>IF(L368=100,1,0)</f>
        <v>0</v>
      </c>
      <c r="Y368" s="4">
        <f>IF(M368=100,1,0)</f>
        <v>0</v>
      </c>
      <c r="Z368" s="4">
        <f>IF(SUM(U368:Y368)&gt;=3,1,0)</f>
        <v>0</v>
      </c>
      <c r="AA368" s="4">
        <f>SUM(C368,O368:R368,AC368)</f>
        <v>32</v>
      </c>
      <c r="AB368" s="4">
        <f>I368/10+J368/10+K368/10+L368/10+M368/10</f>
        <v>25.3</v>
      </c>
      <c r="AC368" s="4">
        <f>IF(D368=6,2,0)</f>
        <v>2</v>
      </c>
      <c r="AD368" s="4">
        <f>IF(AA368&gt;AB368,1,0)</f>
        <v>1</v>
      </c>
    </row>
    <row r="369" spans="1:30" x14ac:dyDescent="0.25">
      <c r="A369" s="8" t="s">
        <v>254</v>
      </c>
      <c r="B369" s="8" t="s">
        <v>28</v>
      </c>
      <c r="C369" s="8">
        <v>3</v>
      </c>
      <c r="D369" s="8">
        <v>6</v>
      </c>
      <c r="E369" s="8">
        <v>6</v>
      </c>
      <c r="F369" s="8">
        <v>4</v>
      </c>
      <c r="G369" s="8">
        <v>3</v>
      </c>
      <c r="H369" s="8">
        <v>6</v>
      </c>
      <c r="I369" s="8">
        <v>63</v>
      </c>
      <c r="J369" s="8">
        <v>36</v>
      </c>
      <c r="K369" s="8">
        <v>68</v>
      </c>
      <c r="L369" s="8">
        <v>19</v>
      </c>
      <c r="M369" s="8">
        <v>39</v>
      </c>
      <c r="N369" s="8">
        <f>AVERAGE(E369:H369)</f>
        <v>4.75</v>
      </c>
      <c r="O369" s="8">
        <f>IF(E369=2,0,IF(E369=3,4,IF(E369=4,6,IF(E369=5,8,IF(E369=6,10,0)))))</f>
        <v>10</v>
      </c>
      <c r="P369" s="8">
        <f>IF(F369=2,0,IF(F369=3,4,IF(F369=4,6,IF(F369=5,8,IF(F369=6,10,0)))))</f>
        <v>6</v>
      </c>
      <c r="Q369" s="8">
        <f>IF(G369=2,0,IF(G369=3,4,IF(G369=4,6,IF(G369=5,8,IF(G369=6,10,0)))))</f>
        <v>4</v>
      </c>
      <c r="R369" s="8">
        <f>IF(H369=2,0,IF(H369=3,4,IF(H369=4,6,IF(H369=5,8,IF(H369=6,10,0)))))</f>
        <v>10</v>
      </c>
      <c r="S369" s="4">
        <f>AA369+AB369</f>
        <v>57.5</v>
      </c>
      <c r="T369" s="4">
        <f>IF(S368=S369,T368+1,0)</f>
        <v>0</v>
      </c>
      <c r="U369" s="4">
        <f>IF(I369=100,1,0)</f>
        <v>0</v>
      </c>
      <c r="V369" s="4">
        <f>IF(J369=100,1,0)</f>
        <v>0</v>
      </c>
      <c r="W369" s="4">
        <f>IF(K369=100,1,0)</f>
        <v>0</v>
      </c>
      <c r="X369" s="4">
        <f>IF(L369=100,1,0)</f>
        <v>0</v>
      </c>
      <c r="Y369" s="4">
        <f>IF(M369=100,1,0)</f>
        <v>0</v>
      </c>
      <c r="Z369" s="4">
        <f>IF(SUM(U369:Y369)&gt;=3,1,0)</f>
        <v>0</v>
      </c>
      <c r="AA369" s="4">
        <f>SUM(C369,O369:R369,AC369)</f>
        <v>35</v>
      </c>
      <c r="AB369" s="4">
        <f>I369/10+J369/10+K369/10+L369/10+M369/10</f>
        <v>22.499999999999996</v>
      </c>
      <c r="AC369" s="4">
        <f>IF(D369=6,2,0)</f>
        <v>2</v>
      </c>
      <c r="AD369" s="4">
        <f>IF(AA369&gt;AB369,1,0)</f>
        <v>1</v>
      </c>
    </row>
    <row r="370" spans="1:30" x14ac:dyDescent="0.25">
      <c r="A370" s="8" t="s">
        <v>557</v>
      </c>
      <c r="B370" s="8" t="s">
        <v>558</v>
      </c>
      <c r="C370" s="8">
        <v>1</v>
      </c>
      <c r="D370" s="8">
        <v>4</v>
      </c>
      <c r="E370" s="8">
        <v>4</v>
      </c>
      <c r="F370" s="8">
        <v>6</v>
      </c>
      <c r="G370" s="8">
        <v>3</v>
      </c>
      <c r="H370" s="8">
        <v>4</v>
      </c>
      <c r="I370" s="8">
        <v>73</v>
      </c>
      <c r="J370" s="8">
        <v>61</v>
      </c>
      <c r="K370" s="8">
        <v>49</v>
      </c>
      <c r="L370" s="8">
        <v>70</v>
      </c>
      <c r="M370" s="8">
        <v>52</v>
      </c>
      <c r="N370" s="8">
        <f>AVERAGE(E370:H370)</f>
        <v>4.25</v>
      </c>
      <c r="O370" s="8">
        <f>IF(E370=2,0,IF(E370=3,4,IF(E370=4,6,IF(E370=5,8,IF(E370=6,10,0)))))</f>
        <v>6</v>
      </c>
      <c r="P370" s="8">
        <f>IF(F370=2,0,IF(F370=3,4,IF(F370=4,6,IF(F370=5,8,IF(F370=6,10,0)))))</f>
        <v>10</v>
      </c>
      <c r="Q370" s="8">
        <f>IF(G370=2,0,IF(G370=3,4,IF(G370=4,6,IF(G370=5,8,IF(G370=6,10,0)))))</f>
        <v>4</v>
      </c>
      <c r="R370" s="8">
        <f>IF(H370=2,0,IF(H370=3,4,IF(H370=4,6,IF(H370=5,8,IF(H370=6,10,0)))))</f>
        <v>6</v>
      </c>
      <c r="S370" s="4">
        <f>AA370+AB370</f>
        <v>57.5</v>
      </c>
      <c r="T370" s="4">
        <f>IF(S369=S370,T369+1,0)</f>
        <v>1</v>
      </c>
      <c r="U370" s="4">
        <f>IF(I370=100,1,0)</f>
        <v>0</v>
      </c>
      <c r="V370" s="4">
        <f>IF(J370=100,1,0)</f>
        <v>0</v>
      </c>
      <c r="W370" s="4">
        <f>IF(K370=100,1,0)</f>
        <v>0</v>
      </c>
      <c r="X370" s="4">
        <f>IF(L370=100,1,0)</f>
        <v>0</v>
      </c>
      <c r="Y370" s="4">
        <f>IF(M370=100,1,0)</f>
        <v>0</v>
      </c>
      <c r="Z370" s="4">
        <f>IF(SUM(U370:Y370)&gt;=3,1,0)</f>
        <v>0</v>
      </c>
      <c r="AA370" s="4">
        <f>SUM(C370,O370:R370,AC370)</f>
        <v>27</v>
      </c>
      <c r="AB370" s="4">
        <f>I370/10+J370/10+K370/10+L370/10+M370/10</f>
        <v>30.499999999999996</v>
      </c>
      <c r="AC370" s="4">
        <f>IF(D370=6,2,0)</f>
        <v>0</v>
      </c>
      <c r="AD370" s="4">
        <f>IF(AA370&gt;AB370,1,0)</f>
        <v>0</v>
      </c>
    </row>
    <row r="371" spans="1:30" x14ac:dyDescent="0.25">
      <c r="A371" s="8" t="s">
        <v>344</v>
      </c>
      <c r="B371" s="8" t="s">
        <v>345</v>
      </c>
      <c r="C371" s="8">
        <v>7</v>
      </c>
      <c r="D371" s="8">
        <v>3</v>
      </c>
      <c r="E371" s="8">
        <v>3</v>
      </c>
      <c r="F371" s="8">
        <v>3</v>
      </c>
      <c r="G371" s="8">
        <v>3</v>
      </c>
      <c r="H371" s="8">
        <v>6</v>
      </c>
      <c r="I371" s="8">
        <v>72</v>
      </c>
      <c r="J371" s="8">
        <v>40</v>
      </c>
      <c r="K371" s="8">
        <v>54</v>
      </c>
      <c r="L371" s="8">
        <v>44</v>
      </c>
      <c r="M371" s="8">
        <v>78</v>
      </c>
      <c r="N371" s="8">
        <f>AVERAGE(E371:H371)</f>
        <v>3.75</v>
      </c>
      <c r="O371" s="8">
        <f>IF(E371=2,0,IF(E371=3,4,IF(E371=4,6,IF(E371=5,8,IF(E371=6,10,0)))))</f>
        <v>4</v>
      </c>
      <c r="P371" s="8">
        <f>IF(F371=2,0,IF(F371=3,4,IF(F371=4,6,IF(F371=5,8,IF(F371=6,10,0)))))</f>
        <v>4</v>
      </c>
      <c r="Q371" s="8">
        <f>IF(G371=2,0,IF(G371=3,4,IF(G371=4,6,IF(G371=5,8,IF(G371=6,10,0)))))</f>
        <v>4</v>
      </c>
      <c r="R371" s="8">
        <f>IF(H371=2,0,IF(H371=3,4,IF(H371=4,6,IF(H371=5,8,IF(H371=6,10,0)))))</f>
        <v>10</v>
      </c>
      <c r="S371" s="4">
        <f>AA371+AB371</f>
        <v>57.8</v>
      </c>
      <c r="T371" s="4">
        <f>IF(S370=S371,T370+1,0)</f>
        <v>0</v>
      </c>
      <c r="U371" s="4">
        <f>IF(I371=100,1,0)</f>
        <v>0</v>
      </c>
      <c r="V371" s="4">
        <f>IF(J371=100,1,0)</f>
        <v>0</v>
      </c>
      <c r="W371" s="4">
        <f>IF(K371=100,1,0)</f>
        <v>0</v>
      </c>
      <c r="X371" s="4">
        <f>IF(L371=100,1,0)</f>
        <v>0</v>
      </c>
      <c r="Y371" s="4">
        <f>IF(M371=100,1,0)</f>
        <v>0</v>
      </c>
      <c r="Z371" s="4">
        <f>IF(SUM(U371:Y371)&gt;=3,1,0)</f>
        <v>0</v>
      </c>
      <c r="AA371" s="4">
        <f>SUM(C371,O371:R371,AC371)</f>
        <v>29</v>
      </c>
      <c r="AB371" s="4">
        <f>I371/10+J371/10+K371/10+L371/10+M371/10</f>
        <v>28.8</v>
      </c>
      <c r="AC371" s="4">
        <f>IF(D371=6,2,0)</f>
        <v>0</v>
      </c>
      <c r="AD371" s="4">
        <f>IF(AA371&gt;AB371,1,0)</f>
        <v>1</v>
      </c>
    </row>
    <row r="372" spans="1:30" x14ac:dyDescent="0.25">
      <c r="A372" s="8" t="s">
        <v>597</v>
      </c>
      <c r="B372" s="8" t="s">
        <v>218</v>
      </c>
      <c r="C372" s="8">
        <v>4</v>
      </c>
      <c r="D372" s="8">
        <v>5</v>
      </c>
      <c r="E372" s="8">
        <v>4</v>
      </c>
      <c r="F372" s="8">
        <v>4</v>
      </c>
      <c r="G372" s="8">
        <v>5</v>
      </c>
      <c r="H372" s="8">
        <v>3</v>
      </c>
      <c r="I372" s="8">
        <v>59</v>
      </c>
      <c r="J372" s="8">
        <v>89</v>
      </c>
      <c r="K372" s="8">
        <v>32</v>
      </c>
      <c r="L372" s="8">
        <v>80</v>
      </c>
      <c r="M372" s="8">
        <v>38</v>
      </c>
      <c r="N372" s="8">
        <f>AVERAGE(E372:H372)</f>
        <v>4</v>
      </c>
      <c r="O372" s="8">
        <f>IF(E372=2,0,IF(E372=3,4,IF(E372=4,6,IF(E372=5,8,IF(E372=6,10,0)))))</f>
        <v>6</v>
      </c>
      <c r="P372" s="8">
        <f>IF(F372=2,0,IF(F372=3,4,IF(F372=4,6,IF(F372=5,8,IF(F372=6,10,0)))))</f>
        <v>6</v>
      </c>
      <c r="Q372" s="8">
        <f>IF(G372=2,0,IF(G372=3,4,IF(G372=4,6,IF(G372=5,8,IF(G372=6,10,0)))))</f>
        <v>8</v>
      </c>
      <c r="R372" s="8">
        <f>IF(H372=2,0,IF(H372=3,4,IF(H372=4,6,IF(H372=5,8,IF(H372=6,10,0)))))</f>
        <v>4</v>
      </c>
      <c r="S372" s="4">
        <f>AA372+AB372</f>
        <v>57.8</v>
      </c>
      <c r="T372" s="4">
        <f>IF(S371=S372,T371+1,0)</f>
        <v>1</v>
      </c>
      <c r="U372" s="4">
        <f>IF(I372=100,1,0)</f>
        <v>0</v>
      </c>
      <c r="V372" s="4">
        <f>IF(J372=100,1,0)</f>
        <v>0</v>
      </c>
      <c r="W372" s="4">
        <f>IF(K372=100,1,0)</f>
        <v>0</v>
      </c>
      <c r="X372" s="4">
        <f>IF(L372=100,1,0)</f>
        <v>0</v>
      </c>
      <c r="Y372" s="4">
        <f>IF(M372=100,1,0)</f>
        <v>0</v>
      </c>
      <c r="Z372" s="4">
        <f>IF(SUM(U372:Y372)&gt;=3,1,0)</f>
        <v>0</v>
      </c>
      <c r="AA372" s="4">
        <f>SUM(C372,O372:R372,AC372)</f>
        <v>28</v>
      </c>
      <c r="AB372" s="4">
        <f>I372/10+J372/10+K372/10+L372/10+M372/10</f>
        <v>29.8</v>
      </c>
      <c r="AC372" s="4">
        <f>IF(D372=6,2,0)</f>
        <v>0</v>
      </c>
      <c r="AD372" s="4">
        <f>IF(AA372&gt;AB372,1,0)</f>
        <v>0</v>
      </c>
    </row>
    <row r="373" spans="1:30" x14ac:dyDescent="0.25">
      <c r="A373" s="8" t="s">
        <v>79</v>
      </c>
      <c r="B373" s="8" t="s">
        <v>80</v>
      </c>
      <c r="C373" s="8">
        <v>2</v>
      </c>
      <c r="D373" s="8">
        <v>2</v>
      </c>
      <c r="E373" s="8">
        <v>4</v>
      </c>
      <c r="F373" s="8">
        <v>4</v>
      </c>
      <c r="G373" s="8">
        <v>4</v>
      </c>
      <c r="H373" s="8">
        <v>6</v>
      </c>
      <c r="I373" s="8">
        <v>30</v>
      </c>
      <c r="J373" s="8">
        <v>55</v>
      </c>
      <c r="K373" s="8">
        <v>59</v>
      </c>
      <c r="L373" s="8">
        <v>77</v>
      </c>
      <c r="M373" s="8">
        <v>58</v>
      </c>
      <c r="N373" s="8">
        <f>AVERAGE(E373:H373)</f>
        <v>4.5</v>
      </c>
      <c r="O373" s="8">
        <f>IF(E373=2,0,IF(E373=3,4,IF(E373=4,6,IF(E373=5,8,IF(E373=6,10,0)))))</f>
        <v>6</v>
      </c>
      <c r="P373" s="8">
        <f>IF(F373=2,0,IF(F373=3,4,IF(F373=4,6,IF(F373=5,8,IF(F373=6,10,0)))))</f>
        <v>6</v>
      </c>
      <c r="Q373" s="8">
        <f>IF(G373=2,0,IF(G373=3,4,IF(G373=4,6,IF(G373=5,8,IF(G373=6,10,0)))))</f>
        <v>6</v>
      </c>
      <c r="R373" s="8">
        <f>IF(H373=2,0,IF(H373=3,4,IF(H373=4,6,IF(H373=5,8,IF(H373=6,10,0)))))</f>
        <v>10</v>
      </c>
      <c r="S373" s="4">
        <f>AA373+AB373</f>
        <v>57.900000000000006</v>
      </c>
      <c r="T373" s="4">
        <f>IF(S372=S373,T372+1,0)</f>
        <v>0</v>
      </c>
      <c r="U373" s="4">
        <f>IF(I373=100,1,0)</f>
        <v>0</v>
      </c>
      <c r="V373" s="4">
        <f>IF(J373=100,1,0)</f>
        <v>0</v>
      </c>
      <c r="W373" s="4">
        <f>IF(K373=100,1,0)</f>
        <v>0</v>
      </c>
      <c r="X373" s="4">
        <f>IF(L373=100,1,0)</f>
        <v>0</v>
      </c>
      <c r="Y373" s="4">
        <f>IF(M373=100,1,0)</f>
        <v>0</v>
      </c>
      <c r="Z373" s="4">
        <f>IF(SUM(U373:Y373)&gt;=3,1,0)</f>
        <v>0</v>
      </c>
      <c r="AA373" s="4">
        <f>SUM(C373,O373:R373,AC373)</f>
        <v>30</v>
      </c>
      <c r="AB373" s="4">
        <f>I373/10+J373/10+K373/10+L373/10+M373/10</f>
        <v>27.900000000000002</v>
      </c>
      <c r="AC373" s="4">
        <f>IF(D373=6,2,0)</f>
        <v>0</v>
      </c>
      <c r="AD373" s="4">
        <f>IF(AA373&gt;AB373,1,0)</f>
        <v>1</v>
      </c>
    </row>
    <row r="374" spans="1:30" x14ac:dyDescent="0.25">
      <c r="A374" s="8" t="s">
        <v>439</v>
      </c>
      <c r="B374" s="8" t="s">
        <v>395</v>
      </c>
      <c r="C374" s="8">
        <v>0</v>
      </c>
      <c r="D374" s="8">
        <v>3</v>
      </c>
      <c r="E374" s="8">
        <v>6</v>
      </c>
      <c r="F374" s="8">
        <v>4</v>
      </c>
      <c r="G374" s="8">
        <v>3</v>
      </c>
      <c r="H374" s="8">
        <v>6</v>
      </c>
      <c r="I374" s="8">
        <v>35</v>
      </c>
      <c r="J374" s="8">
        <v>41</v>
      </c>
      <c r="K374" s="8">
        <v>92</v>
      </c>
      <c r="L374" s="8">
        <v>96</v>
      </c>
      <c r="M374" s="8">
        <v>19</v>
      </c>
      <c r="N374" s="8">
        <f>AVERAGE(E374:H374)</f>
        <v>4.75</v>
      </c>
      <c r="O374" s="8">
        <f>IF(E374=2,0,IF(E374=3,4,IF(E374=4,6,IF(E374=5,8,IF(E374=6,10,0)))))</f>
        <v>10</v>
      </c>
      <c r="P374" s="8">
        <f>IF(F374=2,0,IF(F374=3,4,IF(F374=4,6,IF(F374=5,8,IF(F374=6,10,0)))))</f>
        <v>6</v>
      </c>
      <c r="Q374" s="8">
        <f>IF(G374=2,0,IF(G374=3,4,IF(G374=4,6,IF(G374=5,8,IF(G374=6,10,0)))))</f>
        <v>4</v>
      </c>
      <c r="R374" s="8">
        <f>IF(H374=2,0,IF(H374=3,4,IF(H374=4,6,IF(H374=5,8,IF(H374=6,10,0)))))</f>
        <v>10</v>
      </c>
      <c r="S374" s="4">
        <f>AA374+AB374</f>
        <v>58.3</v>
      </c>
      <c r="T374" s="5">
        <f>IF(S373=S374,T373+1,0)</f>
        <v>0</v>
      </c>
      <c r="U374" s="4">
        <f>IF(I374=100,1,0)</f>
        <v>0</v>
      </c>
      <c r="V374" s="4">
        <f>IF(J374=100,1,0)</f>
        <v>0</v>
      </c>
      <c r="W374" s="4">
        <f>IF(K374=100,1,0)</f>
        <v>0</v>
      </c>
      <c r="X374" s="4">
        <f>IF(L374=100,1,0)</f>
        <v>0</v>
      </c>
      <c r="Y374" s="4">
        <f>IF(M374=100,1,0)</f>
        <v>0</v>
      </c>
      <c r="Z374" s="4">
        <f>IF(SUM(U374:Y374)&gt;=3,1,0)</f>
        <v>0</v>
      </c>
      <c r="AA374" s="4">
        <f>SUM(C374,O374:R374,AC374)</f>
        <v>30</v>
      </c>
      <c r="AB374" s="4">
        <f>I374/10+J374/10+K374/10+L374/10+M374/10</f>
        <v>28.299999999999997</v>
      </c>
      <c r="AC374" s="4">
        <f>IF(D374=6,2,0)</f>
        <v>0</v>
      </c>
      <c r="AD374" s="4">
        <f>IF(AA374&gt;AB374,1,0)</f>
        <v>1</v>
      </c>
    </row>
    <row r="375" spans="1:30" x14ac:dyDescent="0.25">
      <c r="A375" s="8" t="s">
        <v>224</v>
      </c>
      <c r="B375" s="8" t="s">
        <v>225</v>
      </c>
      <c r="C375" s="8">
        <v>7</v>
      </c>
      <c r="D375" s="8">
        <v>6</v>
      </c>
      <c r="E375" s="8">
        <v>2</v>
      </c>
      <c r="F375" s="8">
        <v>5</v>
      </c>
      <c r="G375" s="8">
        <v>6</v>
      </c>
      <c r="H375" s="8">
        <v>5</v>
      </c>
      <c r="I375" s="8">
        <v>19</v>
      </c>
      <c r="J375" s="8">
        <v>56</v>
      </c>
      <c r="K375" s="8">
        <v>50</v>
      </c>
      <c r="L375" s="8">
        <v>43</v>
      </c>
      <c r="M375" s="8">
        <v>66</v>
      </c>
      <c r="N375" s="8">
        <f>AVERAGE(E375:H375)</f>
        <v>4.5</v>
      </c>
      <c r="O375" s="8">
        <f>IF(E375=2,0,IF(E375=3,4,IF(E375=4,6,IF(E375=5,8,IF(E375=6,10,0)))))</f>
        <v>0</v>
      </c>
      <c r="P375" s="8">
        <f>IF(F375=2,0,IF(F375=3,4,IF(F375=4,6,IF(F375=5,8,IF(F375=6,10,0)))))</f>
        <v>8</v>
      </c>
      <c r="Q375" s="8">
        <f>IF(G375=2,0,IF(G375=3,4,IF(G375=4,6,IF(G375=5,8,IF(G375=6,10,0)))))</f>
        <v>10</v>
      </c>
      <c r="R375" s="8">
        <f>IF(H375=2,0,IF(H375=3,4,IF(H375=4,6,IF(H375=5,8,IF(H375=6,10,0)))))</f>
        <v>8</v>
      </c>
      <c r="S375" s="4">
        <f>AA375+AB375</f>
        <v>58.4</v>
      </c>
      <c r="T375" s="4">
        <f>IF(S374=S375,T374+1,0)</f>
        <v>0</v>
      </c>
      <c r="U375" s="4">
        <f>IF(I375=100,1,0)</f>
        <v>0</v>
      </c>
      <c r="V375" s="4">
        <f>IF(J375=100,1,0)</f>
        <v>0</v>
      </c>
      <c r="W375" s="4">
        <f>IF(K375=100,1,0)</f>
        <v>0</v>
      </c>
      <c r="X375" s="4">
        <f>IF(L375=100,1,0)</f>
        <v>0</v>
      </c>
      <c r="Y375" s="4">
        <f>IF(M375=100,1,0)</f>
        <v>0</v>
      </c>
      <c r="Z375" s="4">
        <f>IF(SUM(U375:Y375)&gt;=3,1,0)</f>
        <v>0</v>
      </c>
      <c r="AA375" s="4">
        <f>SUM(C375,O375:R375,AC375)</f>
        <v>35</v>
      </c>
      <c r="AB375" s="4">
        <f>I375/10+J375/10+K375/10+L375/10+M375/10</f>
        <v>23.4</v>
      </c>
      <c r="AC375" s="4">
        <f>IF(D375=6,2,0)</f>
        <v>2</v>
      </c>
      <c r="AD375" s="4">
        <f>IF(AA375&gt;AB375,1,0)</f>
        <v>1</v>
      </c>
    </row>
    <row r="376" spans="1:30" x14ac:dyDescent="0.25">
      <c r="A376" s="8" t="s">
        <v>541</v>
      </c>
      <c r="B376" s="8" t="s">
        <v>503</v>
      </c>
      <c r="C376" s="8">
        <v>6</v>
      </c>
      <c r="D376" s="8">
        <v>4</v>
      </c>
      <c r="E376" s="8">
        <v>2</v>
      </c>
      <c r="F376" s="8">
        <v>6</v>
      </c>
      <c r="G376" s="8">
        <v>2</v>
      </c>
      <c r="H376" s="8">
        <v>6</v>
      </c>
      <c r="I376" s="8">
        <v>20</v>
      </c>
      <c r="J376" s="8">
        <v>92</v>
      </c>
      <c r="K376" s="8">
        <v>44</v>
      </c>
      <c r="L376" s="8">
        <v>89</v>
      </c>
      <c r="M376" s="8">
        <v>79</v>
      </c>
      <c r="N376" s="8">
        <f>AVERAGE(E376:H376)</f>
        <v>4</v>
      </c>
      <c r="O376" s="8">
        <f>IF(E376=2,0,IF(E376=3,4,IF(E376=4,6,IF(E376=5,8,IF(E376=6,10,0)))))</f>
        <v>0</v>
      </c>
      <c r="P376" s="8">
        <f>IF(F376=2,0,IF(F376=3,4,IF(F376=4,6,IF(F376=5,8,IF(F376=6,10,0)))))</f>
        <v>10</v>
      </c>
      <c r="Q376" s="8">
        <f>IF(G376=2,0,IF(G376=3,4,IF(G376=4,6,IF(G376=5,8,IF(G376=6,10,0)))))</f>
        <v>0</v>
      </c>
      <c r="R376" s="8">
        <f>IF(H376=2,0,IF(H376=3,4,IF(H376=4,6,IF(H376=5,8,IF(H376=6,10,0)))))</f>
        <v>10</v>
      </c>
      <c r="S376" s="4">
        <f>AA376+AB376</f>
        <v>58.4</v>
      </c>
      <c r="T376" s="4">
        <f>IF(S375=S376,T375+1,0)</f>
        <v>1</v>
      </c>
      <c r="U376" s="4">
        <f>IF(I376=100,1,0)</f>
        <v>0</v>
      </c>
      <c r="V376" s="4">
        <f>IF(J376=100,1,0)</f>
        <v>0</v>
      </c>
      <c r="W376" s="4">
        <f>IF(K376=100,1,0)</f>
        <v>0</v>
      </c>
      <c r="X376" s="4">
        <f>IF(L376=100,1,0)</f>
        <v>0</v>
      </c>
      <c r="Y376" s="4">
        <f>IF(M376=100,1,0)</f>
        <v>0</v>
      </c>
      <c r="Z376" s="4">
        <f>IF(SUM(U376:Y376)&gt;=3,1,0)</f>
        <v>0</v>
      </c>
      <c r="AA376" s="4">
        <f>SUM(C376,O376:R376,AC376)</f>
        <v>26</v>
      </c>
      <c r="AB376" s="4">
        <f>I376/10+J376/10+K376/10+L376/10+M376/10</f>
        <v>32.4</v>
      </c>
      <c r="AC376" s="4">
        <f>IF(D376=6,2,0)</f>
        <v>0</v>
      </c>
      <c r="AD376" s="4">
        <f>IF(AA376&gt;AB376,1,0)</f>
        <v>0</v>
      </c>
    </row>
    <row r="377" spans="1:30" x14ac:dyDescent="0.25">
      <c r="A377" s="4" t="s">
        <v>511</v>
      </c>
      <c r="B377" s="4" t="s">
        <v>311</v>
      </c>
      <c r="C377" s="4">
        <v>8</v>
      </c>
      <c r="D377" s="4">
        <v>4</v>
      </c>
      <c r="E377" s="4">
        <v>5</v>
      </c>
      <c r="F377" s="4">
        <v>4</v>
      </c>
      <c r="G377" s="4">
        <v>5</v>
      </c>
      <c r="H377" s="4">
        <v>3</v>
      </c>
      <c r="I377" s="4">
        <v>24</v>
      </c>
      <c r="J377" s="4">
        <v>47</v>
      </c>
      <c r="K377" s="4">
        <v>99</v>
      </c>
      <c r="L377" s="4">
        <v>64</v>
      </c>
      <c r="M377" s="4">
        <v>11</v>
      </c>
      <c r="N377" s="4">
        <f>AVERAGE(E377:H377)</f>
        <v>4.25</v>
      </c>
      <c r="O377" s="4">
        <f>IF(E377=2,0,IF(E377=3,4,IF(E377=4,6,IF(E377=5,8,IF(E377=6,10,0)))))</f>
        <v>8</v>
      </c>
      <c r="P377" s="4">
        <f>IF(F377=2,0,IF(F377=3,4,IF(F377=4,6,IF(F377=5,8,IF(F377=6,10,0)))))</f>
        <v>6</v>
      </c>
      <c r="Q377" s="4">
        <f>IF(G377=2,0,IF(G377=3,4,IF(G377=4,6,IF(G377=5,8,IF(G377=6,10,0)))))</f>
        <v>8</v>
      </c>
      <c r="R377" s="4">
        <f>IF(H377=2,0,IF(H377=3,4,IF(H377=4,6,IF(H377=5,8,IF(H377=6,10,0)))))</f>
        <v>4</v>
      </c>
      <c r="S377" s="4">
        <f>AA377+AB377</f>
        <v>58.5</v>
      </c>
      <c r="T377" s="4">
        <f>IF(S376=S377,T376+1,0)</f>
        <v>0</v>
      </c>
      <c r="U377" s="4">
        <f>IF(I377=100,1,0)</f>
        <v>0</v>
      </c>
      <c r="V377" s="4">
        <f>IF(J377=100,1,0)</f>
        <v>0</v>
      </c>
      <c r="W377" s="4">
        <f>IF(K377=100,1,0)</f>
        <v>0</v>
      </c>
      <c r="X377" s="4">
        <f>IF(L377=100,1,0)</f>
        <v>0</v>
      </c>
      <c r="Y377" s="4">
        <f>IF(M377=100,1,0)</f>
        <v>0</v>
      </c>
      <c r="Z377" s="4">
        <f>IF(SUM(U377:Y377)&gt;=3,1,0)</f>
        <v>0</v>
      </c>
      <c r="AA377" s="4">
        <f>SUM(C377,O377:R377,AC377)</f>
        <v>34</v>
      </c>
      <c r="AB377" s="4">
        <f>I377/10+J377/10+K377/10+L377/10+M377/10</f>
        <v>24.5</v>
      </c>
      <c r="AC377" s="4">
        <f>IF(D377=6,2,0)</f>
        <v>0</v>
      </c>
      <c r="AD377" s="4">
        <f>IF(AA377&gt;AB377,1,0)</f>
        <v>1</v>
      </c>
    </row>
    <row r="378" spans="1:30" x14ac:dyDescent="0.25">
      <c r="A378" s="4" t="s">
        <v>266</v>
      </c>
      <c r="B378" s="4" t="s">
        <v>199</v>
      </c>
      <c r="C378" s="4">
        <v>0</v>
      </c>
      <c r="D378" s="4">
        <v>2</v>
      </c>
      <c r="E378" s="4">
        <v>3</v>
      </c>
      <c r="F378" s="4">
        <v>4</v>
      </c>
      <c r="G378" s="4">
        <v>6</v>
      </c>
      <c r="H378" s="4">
        <v>6</v>
      </c>
      <c r="I378" s="4">
        <v>19</v>
      </c>
      <c r="J378" s="4">
        <v>82</v>
      </c>
      <c r="K378" s="4">
        <v>75</v>
      </c>
      <c r="L378" s="4">
        <v>35</v>
      </c>
      <c r="M378" s="4">
        <v>75</v>
      </c>
      <c r="N378" s="4">
        <f>AVERAGE(E378:H378)</f>
        <v>4.75</v>
      </c>
      <c r="O378" s="4">
        <f>IF(E378=2,0,IF(E378=3,4,IF(E378=4,6,IF(E378=5,8,IF(E378=6,10,0)))))</f>
        <v>4</v>
      </c>
      <c r="P378" s="4">
        <f>IF(F378=2,0,IF(F378=3,4,IF(F378=4,6,IF(F378=5,8,IF(F378=6,10,0)))))</f>
        <v>6</v>
      </c>
      <c r="Q378" s="4">
        <f>IF(G378=2,0,IF(G378=3,4,IF(G378=4,6,IF(G378=5,8,IF(G378=6,10,0)))))</f>
        <v>10</v>
      </c>
      <c r="R378" s="4">
        <f>IF(H378=2,0,IF(H378=3,4,IF(H378=4,6,IF(H378=5,8,IF(H378=6,10,0)))))</f>
        <v>10</v>
      </c>
      <c r="S378" s="4">
        <f>AA378+AB378</f>
        <v>58.6</v>
      </c>
      <c r="T378" s="4">
        <f>IF(S377=S378,T377+1,0)</f>
        <v>0</v>
      </c>
      <c r="U378" s="4">
        <f>IF(I378=100,1,0)</f>
        <v>0</v>
      </c>
      <c r="V378" s="4">
        <f>IF(J378=100,1,0)</f>
        <v>0</v>
      </c>
      <c r="W378" s="4">
        <f>IF(K378=100,1,0)</f>
        <v>0</v>
      </c>
      <c r="X378" s="4">
        <f>IF(L378=100,1,0)</f>
        <v>0</v>
      </c>
      <c r="Y378" s="4">
        <f>IF(M378=100,1,0)</f>
        <v>0</v>
      </c>
      <c r="Z378" s="4">
        <f>IF(SUM(U378:Y378)&gt;=3,1,0)</f>
        <v>0</v>
      </c>
      <c r="AA378" s="4">
        <f>SUM(C378,O378:R378,AC378)</f>
        <v>30</v>
      </c>
      <c r="AB378" s="4">
        <f>I378/10+J378/10+K378/10+L378/10+M378/10</f>
        <v>28.6</v>
      </c>
      <c r="AC378" s="4">
        <f>IF(D378=6,2,0)</f>
        <v>0</v>
      </c>
      <c r="AD378" s="4">
        <f>IF(AA378&gt;AB378,1,0)</f>
        <v>1</v>
      </c>
    </row>
    <row r="379" spans="1:30" x14ac:dyDescent="0.25">
      <c r="A379" s="4" t="s">
        <v>308</v>
      </c>
      <c r="B379" s="4" t="s">
        <v>30</v>
      </c>
      <c r="C379" s="4">
        <v>8</v>
      </c>
      <c r="D379" s="4">
        <v>3</v>
      </c>
      <c r="E379" s="4">
        <v>5</v>
      </c>
      <c r="F379" s="4">
        <v>2</v>
      </c>
      <c r="G379" s="4">
        <v>4</v>
      </c>
      <c r="H379" s="4">
        <v>6</v>
      </c>
      <c r="I379" s="4">
        <v>46</v>
      </c>
      <c r="J379" s="4">
        <v>88</v>
      </c>
      <c r="K379" s="4">
        <v>1</v>
      </c>
      <c r="L379" s="4">
        <v>49</v>
      </c>
      <c r="M379" s="4">
        <v>84</v>
      </c>
      <c r="N379" s="4">
        <f>AVERAGE(E379:H379)</f>
        <v>4.25</v>
      </c>
      <c r="O379" s="4">
        <f>IF(E379=2,0,IF(E379=3,4,IF(E379=4,6,IF(E379=5,8,IF(E379=6,10,0)))))</f>
        <v>8</v>
      </c>
      <c r="P379" s="4">
        <f>IF(F379=2,0,IF(F379=3,4,IF(F379=4,6,IF(F379=5,8,IF(F379=6,10,0)))))</f>
        <v>0</v>
      </c>
      <c r="Q379" s="4">
        <f>IF(G379=2,0,IF(G379=3,4,IF(G379=4,6,IF(G379=5,8,IF(G379=6,10,0)))))</f>
        <v>6</v>
      </c>
      <c r="R379" s="4">
        <f>IF(H379=2,0,IF(H379=3,4,IF(H379=4,6,IF(H379=5,8,IF(H379=6,10,0)))))</f>
        <v>10</v>
      </c>
      <c r="S379" s="4">
        <f>AA379+AB379</f>
        <v>58.8</v>
      </c>
      <c r="T379" s="4">
        <f>IF(S378=S379,T378+1,0)</f>
        <v>0</v>
      </c>
      <c r="U379" s="4">
        <f>IF(I379=100,1,0)</f>
        <v>0</v>
      </c>
      <c r="V379" s="4">
        <f>IF(J379=100,1,0)</f>
        <v>0</v>
      </c>
      <c r="W379" s="4">
        <f>IF(K379=100,1,0)</f>
        <v>0</v>
      </c>
      <c r="X379" s="4">
        <f>IF(L379=100,1,0)</f>
        <v>0</v>
      </c>
      <c r="Y379" s="4">
        <f>IF(M379=100,1,0)</f>
        <v>0</v>
      </c>
      <c r="Z379" s="4">
        <f>IF(SUM(U379:Y379)&gt;=3,1,0)</f>
        <v>0</v>
      </c>
      <c r="AA379" s="4">
        <f>SUM(C379,O379:R379,AC379)</f>
        <v>32</v>
      </c>
      <c r="AB379" s="4">
        <f>I379/10+J379/10+K379/10+L379/10+M379/10</f>
        <v>26.799999999999997</v>
      </c>
      <c r="AC379" s="4">
        <f>IF(D379=6,2,0)</f>
        <v>0</v>
      </c>
      <c r="AD379" s="4">
        <f>IF(AA379&gt;AB379,1,0)</f>
        <v>1</v>
      </c>
    </row>
    <row r="380" spans="1:30" x14ac:dyDescent="0.25">
      <c r="A380" s="4" t="s">
        <v>485</v>
      </c>
      <c r="B380" s="4" t="s">
        <v>58</v>
      </c>
      <c r="C380" s="4">
        <v>7</v>
      </c>
      <c r="D380" s="4">
        <v>6</v>
      </c>
      <c r="E380" s="4">
        <v>4</v>
      </c>
      <c r="F380" s="4">
        <v>5</v>
      </c>
      <c r="G380" s="4">
        <v>4</v>
      </c>
      <c r="H380" s="4">
        <v>3</v>
      </c>
      <c r="I380" s="4">
        <v>17</v>
      </c>
      <c r="J380" s="4">
        <v>54</v>
      </c>
      <c r="K380" s="4">
        <v>78</v>
      </c>
      <c r="L380" s="4">
        <v>68</v>
      </c>
      <c r="M380" s="4">
        <v>41</v>
      </c>
      <c r="N380" s="4">
        <f>AVERAGE(E380:H380)</f>
        <v>4</v>
      </c>
      <c r="O380" s="4">
        <f>IF(E380=2,0,IF(E380=3,4,IF(E380=4,6,IF(E380=5,8,IF(E380=6,10,0)))))</f>
        <v>6</v>
      </c>
      <c r="P380" s="4">
        <f>IF(F380=2,0,IF(F380=3,4,IF(F380=4,6,IF(F380=5,8,IF(F380=6,10,0)))))</f>
        <v>8</v>
      </c>
      <c r="Q380" s="4">
        <f>IF(G380=2,0,IF(G380=3,4,IF(G380=4,6,IF(G380=5,8,IF(G380=6,10,0)))))</f>
        <v>6</v>
      </c>
      <c r="R380" s="4">
        <f>IF(H380=2,0,IF(H380=3,4,IF(H380=4,6,IF(H380=5,8,IF(H380=6,10,0)))))</f>
        <v>4</v>
      </c>
      <c r="S380" s="4">
        <f>AA380+AB380</f>
        <v>58.8</v>
      </c>
      <c r="T380" s="4">
        <f>IF(S379=S380,T379+1,0)</f>
        <v>1</v>
      </c>
      <c r="U380" s="4">
        <f>IF(I380=100,1,0)</f>
        <v>0</v>
      </c>
      <c r="V380" s="4">
        <f>IF(J380=100,1,0)</f>
        <v>0</v>
      </c>
      <c r="W380" s="4">
        <f>IF(K380=100,1,0)</f>
        <v>0</v>
      </c>
      <c r="X380" s="4">
        <f>IF(L380=100,1,0)</f>
        <v>0</v>
      </c>
      <c r="Y380" s="4">
        <f>IF(M380=100,1,0)</f>
        <v>0</v>
      </c>
      <c r="Z380" s="4">
        <f>IF(SUM(U380:Y380)&gt;=3,1,0)</f>
        <v>0</v>
      </c>
      <c r="AA380" s="4">
        <f>SUM(C380,O380:R380,AC380)</f>
        <v>33</v>
      </c>
      <c r="AB380" s="4">
        <f>I380/10+J380/10+K380/10+L380/10+M380/10</f>
        <v>25.799999999999997</v>
      </c>
      <c r="AC380" s="4">
        <f>IF(D380=6,2,0)</f>
        <v>2</v>
      </c>
      <c r="AD380" s="4">
        <f>IF(AA380&gt;AB380,1,0)</f>
        <v>1</v>
      </c>
    </row>
    <row r="381" spans="1:30" x14ac:dyDescent="0.25">
      <c r="A381" s="4" t="s">
        <v>95</v>
      </c>
      <c r="B381" s="4" t="s">
        <v>96</v>
      </c>
      <c r="C381" s="4">
        <v>6</v>
      </c>
      <c r="D381" s="4">
        <v>5</v>
      </c>
      <c r="E381" s="4">
        <v>5</v>
      </c>
      <c r="F381" s="4">
        <v>6</v>
      </c>
      <c r="G381" s="4">
        <v>2</v>
      </c>
      <c r="H381" s="4">
        <v>4</v>
      </c>
      <c r="I381" s="4">
        <v>65</v>
      </c>
      <c r="J381" s="4">
        <v>66</v>
      </c>
      <c r="K381" s="4">
        <v>87</v>
      </c>
      <c r="L381" s="4">
        <v>5</v>
      </c>
      <c r="M381" s="4">
        <v>65</v>
      </c>
      <c r="N381" s="4">
        <f>AVERAGE(E381:H381)</f>
        <v>4.25</v>
      </c>
      <c r="O381" s="4">
        <f>IF(E381=2,0,IF(E381=3,4,IF(E381=4,6,IF(E381=5,8,IF(E381=6,10,0)))))</f>
        <v>8</v>
      </c>
      <c r="P381" s="4">
        <f>IF(F381=2,0,IF(F381=3,4,IF(F381=4,6,IF(F381=5,8,IF(F381=6,10,0)))))</f>
        <v>10</v>
      </c>
      <c r="Q381" s="4">
        <f>IF(G381=2,0,IF(G381=3,4,IF(G381=4,6,IF(G381=5,8,IF(G381=6,10,0)))))</f>
        <v>0</v>
      </c>
      <c r="R381" s="4">
        <f>IF(H381=2,0,IF(H381=3,4,IF(H381=4,6,IF(H381=5,8,IF(H381=6,10,0)))))</f>
        <v>6</v>
      </c>
      <c r="S381" s="4">
        <f>AA381+AB381</f>
        <v>58.8</v>
      </c>
      <c r="T381" s="4">
        <f>IF(S380=S381,T380+1,0)</f>
        <v>2</v>
      </c>
      <c r="U381" s="4">
        <f>IF(I381=100,1,0)</f>
        <v>0</v>
      </c>
      <c r="V381" s="4">
        <f>IF(J381=100,1,0)</f>
        <v>0</v>
      </c>
      <c r="W381" s="4">
        <f>IF(K381=100,1,0)</f>
        <v>0</v>
      </c>
      <c r="X381" s="4">
        <f>IF(L381=100,1,0)</f>
        <v>0</v>
      </c>
      <c r="Y381" s="4">
        <f>IF(M381=100,1,0)</f>
        <v>0</v>
      </c>
      <c r="Z381" s="4">
        <f>IF(SUM(U381:Y381)&gt;=3,1,0)</f>
        <v>0</v>
      </c>
      <c r="AA381" s="4">
        <f>SUM(C381,O381:R381,AC381)</f>
        <v>30</v>
      </c>
      <c r="AB381" s="4">
        <f>I381/10+J381/10+K381/10+L381/10+M381/10</f>
        <v>28.799999999999997</v>
      </c>
      <c r="AC381" s="4">
        <f>IF(D381=6,2,0)</f>
        <v>0</v>
      </c>
      <c r="AD381" s="4">
        <f>IF(AA381&gt;AB381,1,0)</f>
        <v>1</v>
      </c>
    </row>
    <row r="382" spans="1:30" x14ac:dyDescent="0.25">
      <c r="A382" s="4" t="s">
        <v>507</v>
      </c>
      <c r="B382" s="4" t="s">
        <v>508</v>
      </c>
      <c r="C382" s="4">
        <v>1</v>
      </c>
      <c r="D382" s="4">
        <v>3</v>
      </c>
      <c r="E382" s="4">
        <v>4</v>
      </c>
      <c r="F382" s="4">
        <v>3</v>
      </c>
      <c r="G382" s="4">
        <v>5</v>
      </c>
      <c r="H382" s="4">
        <v>6</v>
      </c>
      <c r="I382" s="4">
        <v>89</v>
      </c>
      <c r="J382" s="4">
        <v>70</v>
      </c>
      <c r="K382" s="4">
        <v>58</v>
      </c>
      <c r="L382" s="4">
        <v>39</v>
      </c>
      <c r="M382" s="4">
        <v>43</v>
      </c>
      <c r="N382" s="4">
        <f>AVERAGE(E382:H382)</f>
        <v>4.5</v>
      </c>
      <c r="O382" s="4">
        <f>IF(E382=2,0,IF(E382=3,4,IF(E382=4,6,IF(E382=5,8,IF(E382=6,10,0)))))</f>
        <v>6</v>
      </c>
      <c r="P382" s="4">
        <f>IF(F382=2,0,IF(F382=3,4,IF(F382=4,6,IF(F382=5,8,IF(F382=6,10,0)))))</f>
        <v>4</v>
      </c>
      <c r="Q382" s="4">
        <f>IF(G382=2,0,IF(G382=3,4,IF(G382=4,6,IF(G382=5,8,IF(G382=6,10,0)))))</f>
        <v>8</v>
      </c>
      <c r="R382" s="4">
        <f>IF(H382=2,0,IF(H382=3,4,IF(H382=4,6,IF(H382=5,8,IF(H382=6,10,0)))))</f>
        <v>10</v>
      </c>
      <c r="S382" s="4">
        <f>AA382+AB382</f>
        <v>58.9</v>
      </c>
      <c r="T382" s="4">
        <f>IF(S381=S382,T381+1,0)</f>
        <v>0</v>
      </c>
      <c r="U382" s="4">
        <f>IF(I382=100,1,0)</f>
        <v>0</v>
      </c>
      <c r="V382" s="4">
        <f>IF(J382=100,1,0)</f>
        <v>0</v>
      </c>
      <c r="W382" s="4">
        <f>IF(K382=100,1,0)</f>
        <v>0</v>
      </c>
      <c r="X382" s="4">
        <f>IF(L382=100,1,0)</f>
        <v>0</v>
      </c>
      <c r="Y382" s="4">
        <f>IF(M382=100,1,0)</f>
        <v>0</v>
      </c>
      <c r="Z382" s="4">
        <f>IF(SUM(U382:Y382)&gt;=3,1,0)</f>
        <v>0</v>
      </c>
      <c r="AA382" s="4">
        <f>SUM(C382,O382:R382,AC382)</f>
        <v>29</v>
      </c>
      <c r="AB382" s="4">
        <f>I382/10+J382/10+K382/10+L382/10+M382/10</f>
        <v>29.9</v>
      </c>
      <c r="AC382" s="4">
        <f>IF(D382=6,2,0)</f>
        <v>0</v>
      </c>
      <c r="AD382" s="4">
        <f>IF(AA382&gt;AB382,1,0)</f>
        <v>0</v>
      </c>
    </row>
    <row r="383" spans="1:30" x14ac:dyDescent="0.25">
      <c r="A383" s="4" t="s">
        <v>125</v>
      </c>
      <c r="B383" s="4" t="s">
        <v>126</v>
      </c>
      <c r="C383" s="4">
        <v>4</v>
      </c>
      <c r="D383" s="4">
        <v>4</v>
      </c>
      <c r="E383" s="4">
        <v>5</v>
      </c>
      <c r="F383" s="4">
        <v>5</v>
      </c>
      <c r="G383" s="4">
        <v>3</v>
      </c>
      <c r="H383" s="4">
        <v>6</v>
      </c>
      <c r="I383" s="4">
        <v>44</v>
      </c>
      <c r="J383" s="4">
        <v>16</v>
      </c>
      <c r="K383" s="4">
        <v>68</v>
      </c>
      <c r="L383" s="4">
        <v>55</v>
      </c>
      <c r="M383" s="4">
        <v>66</v>
      </c>
      <c r="N383" s="4">
        <f>AVERAGE(E383:H383)</f>
        <v>4.75</v>
      </c>
      <c r="O383" s="4">
        <f>IF(E383=2,0,IF(E383=3,4,IF(E383=4,6,IF(E383=5,8,IF(E383=6,10,0)))))</f>
        <v>8</v>
      </c>
      <c r="P383" s="4">
        <f>IF(F383=2,0,IF(F383=3,4,IF(F383=4,6,IF(F383=5,8,IF(F383=6,10,0)))))</f>
        <v>8</v>
      </c>
      <c r="Q383" s="4">
        <f>IF(G383=2,0,IF(G383=3,4,IF(G383=4,6,IF(G383=5,8,IF(G383=6,10,0)))))</f>
        <v>4</v>
      </c>
      <c r="R383" s="4">
        <f>IF(H383=2,0,IF(H383=3,4,IF(H383=4,6,IF(H383=5,8,IF(H383=6,10,0)))))</f>
        <v>10</v>
      </c>
      <c r="S383" s="4">
        <f>AA383+AB383</f>
        <v>58.9</v>
      </c>
      <c r="T383" s="4">
        <f>IF(S382=S383,T382+1,0)</f>
        <v>1</v>
      </c>
      <c r="U383" s="4">
        <f>IF(I383=100,1,0)</f>
        <v>0</v>
      </c>
      <c r="V383" s="4">
        <f>IF(J383=100,1,0)</f>
        <v>0</v>
      </c>
      <c r="W383" s="4">
        <f>IF(K383=100,1,0)</f>
        <v>0</v>
      </c>
      <c r="X383" s="4">
        <f>IF(L383=100,1,0)</f>
        <v>0</v>
      </c>
      <c r="Y383" s="4">
        <f>IF(M383=100,1,0)</f>
        <v>0</v>
      </c>
      <c r="Z383" s="4">
        <f>IF(SUM(U383:Y383)&gt;=3,1,0)</f>
        <v>0</v>
      </c>
      <c r="AA383" s="4">
        <f>SUM(C383,O383:R383,AC383)</f>
        <v>34</v>
      </c>
      <c r="AB383" s="4">
        <f>I383/10+J383/10+K383/10+L383/10+M383/10</f>
        <v>24.9</v>
      </c>
      <c r="AC383" s="4">
        <f>IF(D383=6,2,0)</f>
        <v>0</v>
      </c>
      <c r="AD383" s="4">
        <f>IF(AA383&gt;AB383,1,0)</f>
        <v>1</v>
      </c>
    </row>
    <row r="384" spans="1:30" x14ac:dyDescent="0.25">
      <c r="A384" s="4" t="s">
        <v>265</v>
      </c>
      <c r="B384" s="4" t="s">
        <v>16</v>
      </c>
      <c r="C384" s="4">
        <v>5</v>
      </c>
      <c r="D384" s="4">
        <v>4</v>
      </c>
      <c r="E384" s="4">
        <v>4</v>
      </c>
      <c r="F384" s="4">
        <v>6</v>
      </c>
      <c r="G384" s="4">
        <v>4</v>
      </c>
      <c r="H384" s="4">
        <v>5</v>
      </c>
      <c r="I384" s="4">
        <v>39</v>
      </c>
      <c r="J384" s="4">
        <v>12</v>
      </c>
      <c r="K384" s="4">
        <v>100</v>
      </c>
      <c r="L384" s="4">
        <v>47</v>
      </c>
      <c r="M384" s="4">
        <v>42</v>
      </c>
      <c r="N384" s="4">
        <f>AVERAGE(E384:H384)</f>
        <v>4.75</v>
      </c>
      <c r="O384" s="4">
        <f>IF(E384=2,0,IF(E384=3,4,IF(E384=4,6,IF(E384=5,8,IF(E384=6,10,0)))))</f>
        <v>6</v>
      </c>
      <c r="P384" s="4">
        <f>IF(F384=2,0,IF(F384=3,4,IF(F384=4,6,IF(F384=5,8,IF(F384=6,10,0)))))</f>
        <v>10</v>
      </c>
      <c r="Q384" s="4">
        <f>IF(G384=2,0,IF(G384=3,4,IF(G384=4,6,IF(G384=5,8,IF(G384=6,10,0)))))</f>
        <v>6</v>
      </c>
      <c r="R384" s="4">
        <f>IF(H384=2,0,IF(H384=3,4,IF(H384=4,6,IF(H384=5,8,IF(H384=6,10,0)))))</f>
        <v>8</v>
      </c>
      <c r="S384" s="4">
        <f>AA384+AB384</f>
        <v>59</v>
      </c>
      <c r="T384" s="4">
        <f>IF(S383=S384,T383+1,0)</f>
        <v>0</v>
      </c>
      <c r="U384" s="4">
        <f>IF(I384=100,1,0)</f>
        <v>0</v>
      </c>
      <c r="V384" s="4">
        <f>IF(J384=100,1,0)</f>
        <v>0</v>
      </c>
      <c r="W384" s="4">
        <f>IF(K384=100,1,0)</f>
        <v>1</v>
      </c>
      <c r="X384" s="4">
        <f>IF(L384=100,1,0)</f>
        <v>0</v>
      </c>
      <c r="Y384" s="4">
        <f>IF(M384=100,1,0)</f>
        <v>0</v>
      </c>
      <c r="Z384" s="4">
        <f>IF(SUM(U384:Y384)&gt;=3,1,0)</f>
        <v>0</v>
      </c>
      <c r="AA384" s="4">
        <f>SUM(C384,O384:R384,AC384)</f>
        <v>35</v>
      </c>
      <c r="AB384" s="4">
        <f>I384/10+J384/10+K384/10+L384/10+M384/10</f>
        <v>24</v>
      </c>
      <c r="AC384" s="4">
        <f>IF(D384=6,2,0)</f>
        <v>0</v>
      </c>
      <c r="AD384" s="4">
        <f>IF(AA384&gt;AB384,1,0)</f>
        <v>1</v>
      </c>
    </row>
    <row r="385" spans="1:30" x14ac:dyDescent="0.25">
      <c r="A385" s="4" t="s">
        <v>607</v>
      </c>
      <c r="B385" s="4" t="s">
        <v>608</v>
      </c>
      <c r="C385" s="4">
        <v>2</v>
      </c>
      <c r="D385" s="4">
        <v>2</v>
      </c>
      <c r="E385" s="4">
        <v>6</v>
      </c>
      <c r="F385" s="4">
        <v>5</v>
      </c>
      <c r="G385" s="4">
        <v>6</v>
      </c>
      <c r="H385" s="4">
        <v>3</v>
      </c>
      <c r="I385" s="4">
        <v>74</v>
      </c>
      <c r="J385" s="4">
        <v>25</v>
      </c>
      <c r="K385" s="4">
        <v>78</v>
      </c>
      <c r="L385" s="4">
        <v>6</v>
      </c>
      <c r="M385" s="4">
        <v>69</v>
      </c>
      <c r="N385" s="4">
        <f>AVERAGE(E385:H385)</f>
        <v>5</v>
      </c>
      <c r="O385" s="4">
        <f>IF(E385=2,0,IF(E385=3,4,IF(E385=4,6,IF(E385=5,8,IF(E385=6,10,0)))))</f>
        <v>10</v>
      </c>
      <c r="P385" s="4">
        <f>IF(F385=2,0,IF(F385=3,4,IF(F385=4,6,IF(F385=5,8,IF(F385=6,10,0)))))</f>
        <v>8</v>
      </c>
      <c r="Q385" s="4">
        <f>IF(G385=2,0,IF(G385=3,4,IF(G385=4,6,IF(G385=5,8,IF(G385=6,10,0)))))</f>
        <v>10</v>
      </c>
      <c r="R385" s="4">
        <f>IF(H385=2,0,IF(H385=3,4,IF(H385=4,6,IF(H385=5,8,IF(H385=6,10,0)))))</f>
        <v>4</v>
      </c>
      <c r="S385" s="4">
        <f>AA385+AB385</f>
        <v>59.2</v>
      </c>
      <c r="T385" s="4">
        <f>IF(S384=S385,T384+1,0)</f>
        <v>0</v>
      </c>
      <c r="U385" s="4">
        <f>IF(I385=100,1,0)</f>
        <v>0</v>
      </c>
      <c r="V385" s="4">
        <f>IF(J385=100,1,0)</f>
        <v>0</v>
      </c>
      <c r="W385" s="4">
        <f>IF(K385=100,1,0)</f>
        <v>0</v>
      </c>
      <c r="X385" s="4">
        <f>IF(L385=100,1,0)</f>
        <v>0</v>
      </c>
      <c r="Y385" s="4">
        <f>IF(M385=100,1,0)</f>
        <v>0</v>
      </c>
      <c r="Z385" s="4">
        <f>IF(SUM(U385:Y385)&gt;=3,1,0)</f>
        <v>0</v>
      </c>
      <c r="AA385" s="4">
        <f>SUM(C385,O385:R385,AC385)</f>
        <v>34</v>
      </c>
      <c r="AB385" s="4">
        <f>I385/10+J385/10+K385/10+L385/10+M385/10</f>
        <v>25.200000000000003</v>
      </c>
      <c r="AC385" s="4">
        <f>IF(D385=6,2,0)</f>
        <v>0</v>
      </c>
      <c r="AD385" s="4">
        <f>IF(AA385&gt;AB385,1,0)</f>
        <v>1</v>
      </c>
    </row>
    <row r="386" spans="1:30" x14ac:dyDescent="0.25">
      <c r="A386" s="4" t="s">
        <v>112</v>
      </c>
      <c r="B386" s="4" t="s">
        <v>113</v>
      </c>
      <c r="C386" s="4">
        <v>0</v>
      </c>
      <c r="D386" s="4">
        <v>6</v>
      </c>
      <c r="E386" s="4">
        <v>3</v>
      </c>
      <c r="F386" s="4">
        <v>5</v>
      </c>
      <c r="G386" s="4">
        <v>4</v>
      </c>
      <c r="H386" s="4">
        <v>2</v>
      </c>
      <c r="I386" s="4">
        <v>77</v>
      </c>
      <c r="J386" s="4">
        <v>80</v>
      </c>
      <c r="K386" s="4">
        <v>92</v>
      </c>
      <c r="L386" s="4">
        <v>43</v>
      </c>
      <c r="M386" s="4">
        <v>100</v>
      </c>
      <c r="N386" s="4">
        <f>AVERAGE(E386:H386)</f>
        <v>3.5</v>
      </c>
      <c r="O386" s="4">
        <f>IF(E386=2,0,IF(E386=3,4,IF(E386=4,6,IF(E386=5,8,IF(E386=6,10,0)))))</f>
        <v>4</v>
      </c>
      <c r="P386" s="4">
        <f>IF(F386=2,0,IF(F386=3,4,IF(F386=4,6,IF(F386=5,8,IF(F386=6,10,0)))))</f>
        <v>8</v>
      </c>
      <c r="Q386" s="4">
        <f>IF(G386=2,0,IF(G386=3,4,IF(G386=4,6,IF(G386=5,8,IF(G386=6,10,0)))))</f>
        <v>6</v>
      </c>
      <c r="R386" s="4">
        <f>IF(H386=2,0,IF(H386=3,4,IF(H386=4,6,IF(H386=5,8,IF(H386=6,10,0)))))</f>
        <v>0</v>
      </c>
      <c r="S386" s="4">
        <f>AA386+AB386</f>
        <v>59.2</v>
      </c>
      <c r="T386" s="4">
        <f>IF(S385=S386,T385+1,0)</f>
        <v>1</v>
      </c>
      <c r="U386" s="4">
        <f>IF(I386=100,1,0)</f>
        <v>0</v>
      </c>
      <c r="V386" s="4">
        <f>IF(J386=100,1,0)</f>
        <v>0</v>
      </c>
      <c r="W386" s="4">
        <f>IF(K386=100,1,0)</f>
        <v>0</v>
      </c>
      <c r="X386" s="4">
        <f>IF(L386=100,1,0)</f>
        <v>0</v>
      </c>
      <c r="Y386" s="4">
        <f>IF(M386=100,1,0)</f>
        <v>1</v>
      </c>
      <c r="Z386" s="4">
        <f>IF(SUM(U386:Y386)&gt;=3,1,0)</f>
        <v>0</v>
      </c>
      <c r="AA386" s="4">
        <f>SUM(C386,O386:R386,AC386)</f>
        <v>20</v>
      </c>
      <c r="AB386" s="4">
        <f>I386/10+J386/10+K386/10+L386/10+M386/10</f>
        <v>39.200000000000003</v>
      </c>
      <c r="AC386" s="4">
        <f>IF(D386=6,2,0)</f>
        <v>2</v>
      </c>
      <c r="AD386" s="4">
        <f>IF(AA386&gt;AB386,1,0)</f>
        <v>0</v>
      </c>
    </row>
    <row r="387" spans="1:30" x14ac:dyDescent="0.25">
      <c r="A387" s="8" t="s">
        <v>428</v>
      </c>
      <c r="B387" s="8" t="s">
        <v>429</v>
      </c>
      <c r="C387" s="8">
        <v>3</v>
      </c>
      <c r="D387" s="8">
        <v>2</v>
      </c>
      <c r="E387" s="8">
        <v>5</v>
      </c>
      <c r="F387" s="8">
        <v>5</v>
      </c>
      <c r="G387" s="8">
        <v>2</v>
      </c>
      <c r="H387" s="8">
        <v>2</v>
      </c>
      <c r="I387" s="8">
        <v>81</v>
      </c>
      <c r="J387" s="8">
        <v>88</v>
      </c>
      <c r="K387" s="8">
        <v>99</v>
      </c>
      <c r="L387" s="8">
        <v>75</v>
      </c>
      <c r="M387" s="8">
        <v>60</v>
      </c>
      <c r="N387" s="8">
        <f>AVERAGE(E387:H387)</f>
        <v>3.5</v>
      </c>
      <c r="O387" s="8">
        <f>IF(E387=2,0,IF(E387=3,4,IF(E387=4,6,IF(E387=5,8,IF(E387=6,10,0)))))</f>
        <v>8</v>
      </c>
      <c r="P387" s="8">
        <f>IF(F387=2,0,IF(F387=3,4,IF(F387=4,6,IF(F387=5,8,IF(F387=6,10,0)))))</f>
        <v>8</v>
      </c>
      <c r="Q387" s="8">
        <f>IF(G387=2,0,IF(G387=3,4,IF(G387=4,6,IF(G387=5,8,IF(G387=6,10,0)))))</f>
        <v>0</v>
      </c>
      <c r="R387" s="8">
        <f>IF(H387=2,0,IF(H387=3,4,IF(H387=4,6,IF(H387=5,8,IF(H387=6,10,0)))))</f>
        <v>0</v>
      </c>
      <c r="S387" s="8">
        <f>AA387+AB387</f>
        <v>59.3</v>
      </c>
      <c r="T387" s="8">
        <f>IF(S386=S387,T386+1,0)</f>
        <v>0</v>
      </c>
      <c r="U387" s="4">
        <f>IF(I387=100,1,0)</f>
        <v>0</v>
      </c>
      <c r="V387" s="4">
        <f>IF(J387=100,1,0)</f>
        <v>0</v>
      </c>
      <c r="W387" s="4">
        <f>IF(K387=100,1,0)</f>
        <v>0</v>
      </c>
      <c r="X387" s="4">
        <f>IF(L387=100,1,0)</f>
        <v>0</v>
      </c>
      <c r="Y387" s="4">
        <f>IF(M387=100,1,0)</f>
        <v>0</v>
      </c>
      <c r="Z387" s="4">
        <f>IF(SUM(U387:Y387)&gt;=3,1,0)</f>
        <v>0</v>
      </c>
      <c r="AA387" s="4">
        <f>SUM(C387,O387:R387,AC387)</f>
        <v>19</v>
      </c>
      <c r="AB387" s="4">
        <f>I387/10+J387/10+K387/10+L387/10+M387/10</f>
        <v>40.299999999999997</v>
      </c>
      <c r="AC387" s="4">
        <f>IF(D387=6,2,0)</f>
        <v>0</v>
      </c>
      <c r="AD387" s="4">
        <f>IF(AA387&gt;AB387,1,0)</f>
        <v>0</v>
      </c>
    </row>
    <row r="388" spans="1:30" x14ac:dyDescent="0.25">
      <c r="A388" s="8" t="s">
        <v>626</v>
      </c>
      <c r="B388" s="8" t="s">
        <v>38</v>
      </c>
      <c r="C388" s="8">
        <v>8</v>
      </c>
      <c r="D388" s="8">
        <v>2</v>
      </c>
      <c r="E388" s="8">
        <v>2</v>
      </c>
      <c r="F388" s="8">
        <v>3</v>
      </c>
      <c r="G388" s="8">
        <v>4</v>
      </c>
      <c r="H388" s="8">
        <v>4</v>
      </c>
      <c r="I388" s="8">
        <v>96</v>
      </c>
      <c r="J388" s="8">
        <v>47</v>
      </c>
      <c r="K388" s="8">
        <v>90</v>
      </c>
      <c r="L388" s="8">
        <v>24</v>
      </c>
      <c r="M388" s="8">
        <v>96</v>
      </c>
      <c r="N388" s="8">
        <f>AVERAGE(E388:H388)</f>
        <v>3.25</v>
      </c>
      <c r="O388" s="8">
        <f>IF(E388=2,0,IF(E388=3,4,IF(E388=4,6,IF(E388=5,8,IF(E388=6,10,0)))))</f>
        <v>0</v>
      </c>
      <c r="P388" s="8">
        <f>IF(F388=2,0,IF(F388=3,4,IF(F388=4,6,IF(F388=5,8,IF(F388=6,10,0)))))</f>
        <v>4</v>
      </c>
      <c r="Q388" s="8">
        <f>IF(G388=2,0,IF(G388=3,4,IF(G388=4,6,IF(G388=5,8,IF(G388=6,10,0)))))</f>
        <v>6</v>
      </c>
      <c r="R388" s="8">
        <f>IF(H388=2,0,IF(H388=3,4,IF(H388=4,6,IF(H388=5,8,IF(H388=6,10,0)))))</f>
        <v>6</v>
      </c>
      <c r="S388" s="8">
        <f>AA388+AB388</f>
        <v>59.3</v>
      </c>
      <c r="T388" s="8">
        <f>IF(S387=S388,T387+1,0)</f>
        <v>1</v>
      </c>
      <c r="U388" s="4">
        <f>IF(I388=100,1,0)</f>
        <v>0</v>
      </c>
      <c r="V388" s="4">
        <f>IF(J388=100,1,0)</f>
        <v>0</v>
      </c>
      <c r="W388" s="4">
        <f>IF(K388=100,1,0)</f>
        <v>0</v>
      </c>
      <c r="X388" s="4">
        <f>IF(L388=100,1,0)</f>
        <v>0</v>
      </c>
      <c r="Y388" s="4">
        <f>IF(M388=100,1,0)</f>
        <v>0</v>
      </c>
      <c r="Z388" s="4">
        <f>IF(SUM(U388:Y388)&gt;=3,1,0)</f>
        <v>0</v>
      </c>
      <c r="AA388" s="4">
        <f>SUM(C388,O388:R388,AC388)</f>
        <v>24</v>
      </c>
      <c r="AB388" s="4">
        <f>I388/10+J388/10+K388/10+L388/10+M388/10</f>
        <v>35.299999999999997</v>
      </c>
      <c r="AC388" s="4">
        <f>IF(D388=6,2,0)</f>
        <v>0</v>
      </c>
      <c r="AD388" s="4">
        <f>IF(AA388&gt;AB388,1,0)</f>
        <v>0</v>
      </c>
    </row>
    <row r="389" spans="1:30" x14ac:dyDescent="0.25">
      <c r="A389" s="8" t="s">
        <v>104</v>
      </c>
      <c r="B389" s="8" t="s">
        <v>32</v>
      </c>
      <c r="C389" s="8">
        <v>7</v>
      </c>
      <c r="D389" s="8">
        <v>5</v>
      </c>
      <c r="E389" s="8">
        <v>6</v>
      </c>
      <c r="F389" s="8">
        <v>4</v>
      </c>
      <c r="G389" s="8">
        <v>6</v>
      </c>
      <c r="H389" s="8">
        <v>5</v>
      </c>
      <c r="I389" s="8">
        <v>15</v>
      </c>
      <c r="J389" s="8">
        <v>79</v>
      </c>
      <c r="K389" s="8">
        <v>11</v>
      </c>
      <c r="L389" s="8">
        <v>20</v>
      </c>
      <c r="M389" s="8">
        <v>58</v>
      </c>
      <c r="N389" s="8">
        <f>AVERAGE(E389:H389)</f>
        <v>5.25</v>
      </c>
      <c r="O389" s="8">
        <f>IF(E389=2,0,IF(E389=3,4,IF(E389=4,6,IF(E389=5,8,IF(E389=6,10,0)))))</f>
        <v>10</v>
      </c>
      <c r="P389" s="8">
        <f>IF(F389=2,0,IF(F389=3,4,IF(F389=4,6,IF(F389=5,8,IF(F389=6,10,0)))))</f>
        <v>6</v>
      </c>
      <c r="Q389" s="8">
        <f>IF(G389=2,0,IF(G389=3,4,IF(G389=4,6,IF(G389=5,8,IF(G389=6,10,0)))))</f>
        <v>10</v>
      </c>
      <c r="R389" s="8">
        <f>IF(H389=2,0,IF(H389=3,4,IF(H389=4,6,IF(H389=5,8,IF(H389=6,10,0)))))</f>
        <v>8</v>
      </c>
      <c r="S389" s="8">
        <f>AA389+AB389</f>
        <v>59.3</v>
      </c>
      <c r="T389" s="8">
        <f>IF(S388=S389,T388+1,0)</f>
        <v>2</v>
      </c>
      <c r="U389" s="4">
        <f>IF(I389=100,1,0)</f>
        <v>0</v>
      </c>
      <c r="V389" s="4">
        <f>IF(J389=100,1,0)</f>
        <v>0</v>
      </c>
      <c r="W389" s="4">
        <f>IF(K389=100,1,0)</f>
        <v>0</v>
      </c>
      <c r="X389" s="4">
        <f>IF(L389=100,1,0)</f>
        <v>0</v>
      </c>
      <c r="Y389" s="4">
        <f>IF(M389=100,1,0)</f>
        <v>0</v>
      </c>
      <c r="Z389" s="4">
        <f>IF(SUM(U389:Y389)&gt;=3,1,0)</f>
        <v>0</v>
      </c>
      <c r="AA389" s="4">
        <f>SUM(C389,O389:R389,AC389)</f>
        <v>41</v>
      </c>
      <c r="AB389" s="4">
        <f>I389/10+J389/10+K389/10+L389/10+M389/10</f>
        <v>18.3</v>
      </c>
      <c r="AC389" s="4">
        <f>IF(D389=6,2,0)</f>
        <v>0</v>
      </c>
      <c r="AD389" s="4">
        <f>IF(AA389&gt;AB389,1,0)</f>
        <v>1</v>
      </c>
    </row>
    <row r="390" spans="1:30" x14ac:dyDescent="0.25">
      <c r="A390" s="8" t="s">
        <v>276</v>
      </c>
      <c r="B390" s="8" t="s">
        <v>180</v>
      </c>
      <c r="C390" s="8">
        <v>0</v>
      </c>
      <c r="D390" s="8">
        <v>6</v>
      </c>
      <c r="E390" s="8">
        <v>5</v>
      </c>
      <c r="F390" s="8">
        <v>6</v>
      </c>
      <c r="G390" s="8">
        <v>6</v>
      </c>
      <c r="H390" s="8">
        <v>6</v>
      </c>
      <c r="I390" s="8">
        <v>43</v>
      </c>
      <c r="J390" s="8">
        <v>3</v>
      </c>
      <c r="K390" s="8">
        <v>56</v>
      </c>
      <c r="L390" s="8">
        <v>52</v>
      </c>
      <c r="M390" s="8">
        <v>41</v>
      </c>
      <c r="N390" s="8">
        <f>AVERAGE(E390:H390)</f>
        <v>5.75</v>
      </c>
      <c r="O390" s="8">
        <f>IF(E390=2,0,IF(E390=3,4,IF(E390=4,6,IF(E390=5,8,IF(E390=6,10,0)))))</f>
        <v>8</v>
      </c>
      <c r="P390" s="8">
        <f>IF(F390=2,0,IF(F390=3,4,IF(F390=4,6,IF(F390=5,8,IF(F390=6,10,0)))))</f>
        <v>10</v>
      </c>
      <c r="Q390" s="8">
        <f>IF(G390=2,0,IF(G390=3,4,IF(G390=4,6,IF(G390=5,8,IF(G390=6,10,0)))))</f>
        <v>10</v>
      </c>
      <c r="R390" s="8">
        <f>IF(H390=2,0,IF(H390=3,4,IF(H390=4,6,IF(H390=5,8,IF(H390=6,10,0)))))</f>
        <v>10</v>
      </c>
      <c r="S390" s="8">
        <f>AA390+AB390</f>
        <v>59.5</v>
      </c>
      <c r="T390" s="8">
        <f>IF(S389=S390,T389+1,0)</f>
        <v>0</v>
      </c>
      <c r="U390" s="4">
        <f>IF(I390=100,1,0)</f>
        <v>0</v>
      </c>
      <c r="V390" s="4">
        <f>IF(J390=100,1,0)</f>
        <v>0</v>
      </c>
      <c r="W390" s="4">
        <f>IF(K390=100,1,0)</f>
        <v>0</v>
      </c>
      <c r="X390" s="4">
        <f>IF(L390=100,1,0)</f>
        <v>0</v>
      </c>
      <c r="Y390" s="4">
        <f>IF(M390=100,1,0)</f>
        <v>0</v>
      </c>
      <c r="Z390" s="4">
        <f>IF(SUM(U390:Y390)&gt;=3,1,0)</f>
        <v>0</v>
      </c>
      <c r="AA390" s="4">
        <f>SUM(C390,O390:R390,AC390)</f>
        <v>40</v>
      </c>
      <c r="AB390" s="4">
        <f>I390/10+J390/10+K390/10+L390/10+M390/10</f>
        <v>19.5</v>
      </c>
      <c r="AC390" s="4">
        <f>IF(D390=6,2,0)</f>
        <v>2</v>
      </c>
      <c r="AD390" s="4">
        <f>IF(AA390&gt;AB390,1,0)</f>
        <v>1</v>
      </c>
    </row>
    <row r="391" spans="1:30" x14ac:dyDescent="0.25">
      <c r="A391" s="8" t="s">
        <v>580</v>
      </c>
      <c r="B391" s="8" t="s">
        <v>14</v>
      </c>
      <c r="C391" s="8">
        <v>1</v>
      </c>
      <c r="D391" s="8">
        <v>6</v>
      </c>
      <c r="E391" s="8">
        <v>5</v>
      </c>
      <c r="F391" s="8">
        <v>2</v>
      </c>
      <c r="G391" s="8">
        <v>5</v>
      </c>
      <c r="H391" s="8">
        <v>5</v>
      </c>
      <c r="I391" s="8">
        <v>59</v>
      </c>
      <c r="J391" s="8">
        <v>30</v>
      </c>
      <c r="K391" s="8">
        <v>96</v>
      </c>
      <c r="L391" s="8">
        <v>53</v>
      </c>
      <c r="M391" s="8">
        <v>87</v>
      </c>
      <c r="N391" s="8">
        <f>AVERAGE(E391:H391)</f>
        <v>4.25</v>
      </c>
      <c r="O391" s="8">
        <f>IF(E391=2,0,IF(E391=3,4,IF(E391=4,6,IF(E391=5,8,IF(E391=6,10,0)))))</f>
        <v>8</v>
      </c>
      <c r="P391" s="8">
        <f>IF(F391=2,0,IF(F391=3,4,IF(F391=4,6,IF(F391=5,8,IF(F391=6,10,0)))))</f>
        <v>0</v>
      </c>
      <c r="Q391" s="8">
        <f>IF(G391=2,0,IF(G391=3,4,IF(G391=4,6,IF(G391=5,8,IF(G391=6,10,0)))))</f>
        <v>8</v>
      </c>
      <c r="R391" s="8">
        <f>IF(H391=2,0,IF(H391=3,4,IF(H391=4,6,IF(H391=5,8,IF(H391=6,10,0)))))</f>
        <v>8</v>
      </c>
      <c r="S391" s="8">
        <f>AA391+AB391</f>
        <v>59.5</v>
      </c>
      <c r="T391" s="8">
        <f>IF(S390=S391,T390+1,0)</f>
        <v>1</v>
      </c>
      <c r="U391" s="4">
        <f>IF(I391=100,1,0)</f>
        <v>0</v>
      </c>
      <c r="V391" s="4">
        <f>IF(J391=100,1,0)</f>
        <v>0</v>
      </c>
      <c r="W391" s="4">
        <f>IF(K391=100,1,0)</f>
        <v>0</v>
      </c>
      <c r="X391" s="4">
        <f>IF(L391=100,1,0)</f>
        <v>0</v>
      </c>
      <c r="Y391" s="4">
        <f>IF(M391=100,1,0)</f>
        <v>0</v>
      </c>
      <c r="Z391" s="4">
        <f>IF(SUM(U391:Y391)&gt;=3,1,0)</f>
        <v>0</v>
      </c>
      <c r="AA391" s="4">
        <f>SUM(C391,O391:R391,AC391)</f>
        <v>27</v>
      </c>
      <c r="AB391" s="4">
        <f>I391/10+J391/10+K391/10+L391/10+M391/10</f>
        <v>32.5</v>
      </c>
      <c r="AC391" s="4">
        <f>IF(D391=6,2,0)</f>
        <v>2</v>
      </c>
      <c r="AD391" s="4">
        <f>IF(AA391&gt;AB391,1,0)</f>
        <v>0</v>
      </c>
    </row>
    <row r="392" spans="1:30" x14ac:dyDescent="0.25">
      <c r="A392" s="8" t="s">
        <v>148</v>
      </c>
      <c r="B392" s="8" t="s">
        <v>193</v>
      </c>
      <c r="C392" s="8">
        <v>4</v>
      </c>
      <c r="D392" s="8">
        <v>5</v>
      </c>
      <c r="E392" s="8">
        <v>5</v>
      </c>
      <c r="F392" s="8">
        <v>3</v>
      </c>
      <c r="G392" s="8">
        <v>5</v>
      </c>
      <c r="H392" s="8">
        <v>2</v>
      </c>
      <c r="I392" s="8">
        <v>79</v>
      </c>
      <c r="J392" s="8">
        <v>53</v>
      </c>
      <c r="K392" s="8">
        <v>97</v>
      </c>
      <c r="L392" s="8">
        <v>34</v>
      </c>
      <c r="M392" s="8">
        <v>92</v>
      </c>
      <c r="N392" s="8">
        <f>AVERAGE(E392:H392)</f>
        <v>3.75</v>
      </c>
      <c r="O392" s="8">
        <f>IF(E392=2,0,IF(E392=3,4,IF(E392=4,6,IF(E392=5,8,IF(E392=6,10,0)))))</f>
        <v>8</v>
      </c>
      <c r="P392" s="8">
        <f>IF(F392=2,0,IF(F392=3,4,IF(F392=4,6,IF(F392=5,8,IF(F392=6,10,0)))))</f>
        <v>4</v>
      </c>
      <c r="Q392" s="8">
        <f>IF(G392=2,0,IF(G392=3,4,IF(G392=4,6,IF(G392=5,8,IF(G392=6,10,0)))))</f>
        <v>8</v>
      </c>
      <c r="R392" s="8">
        <f>IF(H392=2,0,IF(H392=3,4,IF(H392=4,6,IF(H392=5,8,IF(H392=6,10,0)))))</f>
        <v>0</v>
      </c>
      <c r="S392" s="8">
        <f>AA392+AB392</f>
        <v>59.5</v>
      </c>
      <c r="T392" s="8">
        <f>IF(S391=S392,T391+1,0)</f>
        <v>2</v>
      </c>
      <c r="U392" s="4">
        <f>IF(I392=100,1,0)</f>
        <v>0</v>
      </c>
      <c r="V392" s="4">
        <f>IF(J392=100,1,0)</f>
        <v>0</v>
      </c>
      <c r="W392" s="4">
        <f>IF(K392=100,1,0)</f>
        <v>0</v>
      </c>
      <c r="X392" s="4">
        <f>IF(L392=100,1,0)</f>
        <v>0</v>
      </c>
      <c r="Y392" s="4">
        <f>IF(M392=100,1,0)</f>
        <v>0</v>
      </c>
      <c r="Z392" s="4">
        <f>IF(SUM(U392:Y392)&gt;=3,1,0)</f>
        <v>0</v>
      </c>
      <c r="AA392" s="4">
        <f>SUM(C392,O392:R392,AC392)</f>
        <v>24</v>
      </c>
      <c r="AB392" s="4">
        <f>I392/10+J392/10+K392/10+L392/10+M392/10</f>
        <v>35.5</v>
      </c>
      <c r="AC392" s="4">
        <f>IF(D392=6,2,0)</f>
        <v>0</v>
      </c>
      <c r="AD392" s="4">
        <f>IF(AA392&gt;AB392,1,0)</f>
        <v>0</v>
      </c>
    </row>
    <row r="393" spans="1:30" x14ac:dyDescent="0.25">
      <c r="A393" s="8" t="s">
        <v>75</v>
      </c>
      <c r="B393" s="8" t="s">
        <v>76</v>
      </c>
      <c r="C393" s="8">
        <v>5</v>
      </c>
      <c r="D393" s="8">
        <v>3</v>
      </c>
      <c r="E393" s="8">
        <v>5</v>
      </c>
      <c r="F393" s="8">
        <v>3</v>
      </c>
      <c r="G393" s="8">
        <v>6</v>
      </c>
      <c r="H393" s="8">
        <v>6</v>
      </c>
      <c r="I393" s="8">
        <v>82</v>
      </c>
      <c r="J393" s="8">
        <v>7</v>
      </c>
      <c r="K393" s="8">
        <v>24</v>
      </c>
      <c r="L393" s="8">
        <v>80</v>
      </c>
      <c r="M393" s="8">
        <v>33</v>
      </c>
      <c r="N393" s="8">
        <f>AVERAGE(E393:H393)</f>
        <v>5</v>
      </c>
      <c r="O393" s="8">
        <f>IF(E393=2,0,IF(E393=3,4,IF(E393=4,6,IF(E393=5,8,IF(E393=6,10,0)))))</f>
        <v>8</v>
      </c>
      <c r="P393" s="8">
        <f>IF(F393=2,0,IF(F393=3,4,IF(F393=4,6,IF(F393=5,8,IF(F393=6,10,0)))))</f>
        <v>4</v>
      </c>
      <c r="Q393" s="8">
        <f>IF(G393=2,0,IF(G393=3,4,IF(G393=4,6,IF(G393=5,8,IF(G393=6,10,0)))))</f>
        <v>10</v>
      </c>
      <c r="R393" s="8">
        <f>IF(H393=2,0,IF(H393=3,4,IF(H393=4,6,IF(H393=5,8,IF(H393=6,10,0)))))</f>
        <v>10</v>
      </c>
      <c r="S393" s="8">
        <f>AA393+AB393</f>
        <v>59.599999999999994</v>
      </c>
      <c r="T393" s="8">
        <f>IF(S392=S393,T392+1,0)</f>
        <v>0</v>
      </c>
      <c r="U393" s="4">
        <f>IF(I393=100,1,0)</f>
        <v>0</v>
      </c>
      <c r="V393" s="4">
        <f>IF(J393=100,1,0)</f>
        <v>0</v>
      </c>
      <c r="W393" s="4">
        <f>IF(K393=100,1,0)</f>
        <v>0</v>
      </c>
      <c r="X393" s="4">
        <f>IF(L393=100,1,0)</f>
        <v>0</v>
      </c>
      <c r="Y393" s="4">
        <f>IF(M393=100,1,0)</f>
        <v>0</v>
      </c>
      <c r="Z393" s="4">
        <f>IF(SUM(U393:Y393)&gt;=3,1,0)</f>
        <v>0</v>
      </c>
      <c r="AA393" s="4">
        <f>SUM(C393,O393:R393,AC393)</f>
        <v>37</v>
      </c>
      <c r="AB393" s="4">
        <f>I393/10+J393/10+K393/10+L393/10+M393/10</f>
        <v>22.599999999999998</v>
      </c>
      <c r="AC393" s="4">
        <f>IF(D393=6,2,0)</f>
        <v>0</v>
      </c>
      <c r="AD393" s="4">
        <f>IF(AA393&gt;AB393,1,0)</f>
        <v>1</v>
      </c>
    </row>
    <row r="394" spans="1:30" x14ac:dyDescent="0.25">
      <c r="A394" s="8" t="s">
        <v>274</v>
      </c>
      <c r="B394" s="8" t="s">
        <v>16</v>
      </c>
      <c r="C394" s="8">
        <v>3</v>
      </c>
      <c r="D394" s="8">
        <v>5</v>
      </c>
      <c r="E394" s="8">
        <v>4</v>
      </c>
      <c r="F394" s="8">
        <v>6</v>
      </c>
      <c r="G394" s="8">
        <v>6</v>
      </c>
      <c r="H394" s="8">
        <v>4</v>
      </c>
      <c r="I394" s="8">
        <v>70</v>
      </c>
      <c r="J394" s="8">
        <v>3</v>
      </c>
      <c r="K394" s="8">
        <v>92</v>
      </c>
      <c r="L394" s="8">
        <v>40</v>
      </c>
      <c r="M394" s="8">
        <v>41</v>
      </c>
      <c r="N394" s="8">
        <f>AVERAGE(E394:H394)</f>
        <v>5</v>
      </c>
      <c r="O394" s="8">
        <f>IF(E394=2,0,IF(E394=3,4,IF(E394=4,6,IF(E394=5,8,IF(E394=6,10,0)))))</f>
        <v>6</v>
      </c>
      <c r="P394" s="8">
        <f>IF(F394=2,0,IF(F394=3,4,IF(F394=4,6,IF(F394=5,8,IF(F394=6,10,0)))))</f>
        <v>10</v>
      </c>
      <c r="Q394" s="8">
        <f>IF(G394=2,0,IF(G394=3,4,IF(G394=4,6,IF(G394=5,8,IF(G394=6,10,0)))))</f>
        <v>10</v>
      </c>
      <c r="R394" s="8">
        <f>IF(H394=2,0,IF(H394=3,4,IF(H394=4,6,IF(H394=5,8,IF(H394=6,10,0)))))</f>
        <v>6</v>
      </c>
      <c r="S394" s="8">
        <f>AA394+AB394</f>
        <v>59.6</v>
      </c>
      <c r="T394" s="8">
        <f>IF(S393=S394,T393+1,0)</f>
        <v>1</v>
      </c>
      <c r="U394" s="4">
        <f>IF(I394=100,1,0)</f>
        <v>0</v>
      </c>
      <c r="V394" s="4">
        <f>IF(J394=100,1,0)</f>
        <v>0</v>
      </c>
      <c r="W394" s="4">
        <f>IF(K394=100,1,0)</f>
        <v>0</v>
      </c>
      <c r="X394" s="4">
        <f>IF(L394=100,1,0)</f>
        <v>0</v>
      </c>
      <c r="Y394" s="4">
        <f>IF(M394=100,1,0)</f>
        <v>0</v>
      </c>
      <c r="Z394" s="4">
        <f>IF(SUM(U394:Y394)&gt;=3,1,0)</f>
        <v>0</v>
      </c>
      <c r="AA394" s="4">
        <f>SUM(C394,O394:R394,AC394)</f>
        <v>35</v>
      </c>
      <c r="AB394" s="4">
        <f>I394/10+J394/10+K394/10+L394/10+M394/10</f>
        <v>24.6</v>
      </c>
      <c r="AC394" s="4">
        <f>IF(D394=6,2,0)</f>
        <v>0</v>
      </c>
      <c r="AD394" s="4">
        <f>IF(AA394&gt;AB394,1,0)</f>
        <v>1</v>
      </c>
    </row>
    <row r="395" spans="1:30" x14ac:dyDescent="0.25">
      <c r="A395" s="8" t="s">
        <v>487</v>
      </c>
      <c r="B395" s="8" t="s">
        <v>76</v>
      </c>
      <c r="C395" s="8">
        <v>3</v>
      </c>
      <c r="D395" s="8">
        <v>5</v>
      </c>
      <c r="E395" s="8">
        <v>3</v>
      </c>
      <c r="F395" s="8">
        <v>3</v>
      </c>
      <c r="G395" s="8">
        <v>6</v>
      </c>
      <c r="H395" s="8">
        <v>4</v>
      </c>
      <c r="I395" s="8">
        <v>78</v>
      </c>
      <c r="J395" s="8">
        <v>80</v>
      </c>
      <c r="K395" s="8">
        <v>56</v>
      </c>
      <c r="L395" s="8">
        <v>31</v>
      </c>
      <c r="M395" s="8">
        <v>81</v>
      </c>
      <c r="N395" s="8">
        <f>AVERAGE(E395:H395)</f>
        <v>4</v>
      </c>
      <c r="O395" s="8">
        <f>IF(E395=2,0,IF(E395=3,4,IF(E395=4,6,IF(E395=5,8,IF(E395=6,10,0)))))</f>
        <v>4</v>
      </c>
      <c r="P395" s="8">
        <f>IF(F395=2,0,IF(F395=3,4,IF(F395=4,6,IF(F395=5,8,IF(F395=6,10,0)))))</f>
        <v>4</v>
      </c>
      <c r="Q395" s="8">
        <f>IF(G395=2,0,IF(G395=3,4,IF(G395=4,6,IF(G395=5,8,IF(G395=6,10,0)))))</f>
        <v>10</v>
      </c>
      <c r="R395" s="8">
        <f>IF(H395=2,0,IF(H395=3,4,IF(H395=4,6,IF(H395=5,8,IF(H395=6,10,0)))))</f>
        <v>6</v>
      </c>
      <c r="S395" s="8">
        <f>AA395+AB395</f>
        <v>59.6</v>
      </c>
      <c r="T395" s="8">
        <f>IF(S394=S395,T394+1,0)</f>
        <v>2</v>
      </c>
      <c r="U395" s="4">
        <f>IF(I395=100,1,0)</f>
        <v>0</v>
      </c>
      <c r="V395" s="4">
        <f>IF(J395=100,1,0)</f>
        <v>0</v>
      </c>
      <c r="W395" s="4">
        <f>IF(K395=100,1,0)</f>
        <v>0</v>
      </c>
      <c r="X395" s="4">
        <f>IF(L395=100,1,0)</f>
        <v>0</v>
      </c>
      <c r="Y395" s="4">
        <f>IF(M395=100,1,0)</f>
        <v>0</v>
      </c>
      <c r="Z395" s="4">
        <f>IF(SUM(U395:Y395)&gt;=3,1,0)</f>
        <v>0</v>
      </c>
      <c r="AA395" s="4">
        <f>SUM(C395,O395:R395,AC395)</f>
        <v>27</v>
      </c>
      <c r="AB395" s="4">
        <f>I395/10+J395/10+K395/10+L395/10+M395/10</f>
        <v>32.6</v>
      </c>
      <c r="AC395" s="4">
        <f>IF(D395=6,2,0)</f>
        <v>0</v>
      </c>
      <c r="AD395" s="4">
        <f>IF(AA395&gt;AB395,1,0)</f>
        <v>0</v>
      </c>
    </row>
    <row r="396" spans="1:30" x14ac:dyDescent="0.25">
      <c r="A396" s="8" t="s">
        <v>233</v>
      </c>
      <c r="B396" s="8" t="s">
        <v>145</v>
      </c>
      <c r="C396" s="8">
        <v>3</v>
      </c>
      <c r="D396" s="8">
        <v>6</v>
      </c>
      <c r="E396" s="8">
        <v>6</v>
      </c>
      <c r="F396" s="8">
        <v>6</v>
      </c>
      <c r="G396" s="8">
        <v>3</v>
      </c>
      <c r="H396" s="8">
        <v>4</v>
      </c>
      <c r="I396" s="8">
        <v>79</v>
      </c>
      <c r="J396" s="8">
        <v>23</v>
      </c>
      <c r="K396" s="8">
        <v>17</v>
      </c>
      <c r="L396" s="8">
        <v>99</v>
      </c>
      <c r="M396" s="8">
        <v>29</v>
      </c>
      <c r="N396" s="8">
        <f>AVERAGE(E396:H396)</f>
        <v>4.75</v>
      </c>
      <c r="O396" s="8">
        <f>IF(E396=2,0,IF(E396=3,4,IF(E396=4,6,IF(E396=5,8,IF(E396=6,10,0)))))</f>
        <v>10</v>
      </c>
      <c r="P396" s="8">
        <f>IF(F396=2,0,IF(F396=3,4,IF(F396=4,6,IF(F396=5,8,IF(F396=6,10,0)))))</f>
        <v>10</v>
      </c>
      <c r="Q396" s="8">
        <f>IF(G396=2,0,IF(G396=3,4,IF(G396=4,6,IF(G396=5,8,IF(G396=6,10,0)))))</f>
        <v>4</v>
      </c>
      <c r="R396" s="8">
        <f>IF(H396=2,0,IF(H396=3,4,IF(H396=4,6,IF(H396=5,8,IF(H396=6,10,0)))))</f>
        <v>6</v>
      </c>
      <c r="S396" s="8">
        <f>AA396+AB396</f>
        <v>59.699999999999996</v>
      </c>
      <c r="T396" s="8">
        <f>IF(S395=S396,T395+1,0)</f>
        <v>0</v>
      </c>
      <c r="U396" s="4">
        <f>IF(I396=100,1,0)</f>
        <v>0</v>
      </c>
      <c r="V396" s="4">
        <f>IF(J396=100,1,0)</f>
        <v>0</v>
      </c>
      <c r="W396" s="4">
        <f>IF(K396=100,1,0)</f>
        <v>0</v>
      </c>
      <c r="X396" s="4">
        <f>IF(L396=100,1,0)</f>
        <v>0</v>
      </c>
      <c r="Y396" s="4">
        <f>IF(M396=100,1,0)</f>
        <v>0</v>
      </c>
      <c r="Z396" s="4">
        <f>IF(SUM(U396:Y396)&gt;=3,1,0)</f>
        <v>0</v>
      </c>
      <c r="AA396" s="4">
        <f>SUM(C396,O396:R396,AC396)</f>
        <v>35</v>
      </c>
      <c r="AB396" s="4">
        <f>I396/10+J396/10+K396/10+L396/10+M396/10</f>
        <v>24.699999999999996</v>
      </c>
      <c r="AC396" s="4">
        <f>IF(D396=6,2,0)</f>
        <v>2</v>
      </c>
      <c r="AD396" s="4">
        <f>IF(AA396&gt;AB396,1,0)</f>
        <v>1</v>
      </c>
    </row>
    <row r="397" spans="1:30" x14ac:dyDescent="0.25">
      <c r="A397" s="8" t="s">
        <v>175</v>
      </c>
      <c r="B397" s="8" t="s">
        <v>45</v>
      </c>
      <c r="C397" s="8">
        <v>8</v>
      </c>
      <c r="D397" s="8">
        <v>2</v>
      </c>
      <c r="E397" s="8">
        <v>4</v>
      </c>
      <c r="F397" s="8">
        <v>3</v>
      </c>
      <c r="G397" s="8">
        <v>5</v>
      </c>
      <c r="H397" s="8">
        <v>4</v>
      </c>
      <c r="I397" s="8">
        <v>32</v>
      </c>
      <c r="J397" s="8">
        <v>83</v>
      </c>
      <c r="K397" s="8">
        <v>14</v>
      </c>
      <c r="L397" s="8">
        <v>77</v>
      </c>
      <c r="M397" s="8">
        <v>71</v>
      </c>
      <c r="N397" s="8">
        <f>AVERAGE(E397:H397)</f>
        <v>4</v>
      </c>
      <c r="O397" s="8">
        <f>IF(E397=2,0,IF(E397=3,4,IF(E397=4,6,IF(E397=5,8,IF(E397=6,10,0)))))</f>
        <v>6</v>
      </c>
      <c r="P397" s="8">
        <f>IF(F397=2,0,IF(F397=3,4,IF(F397=4,6,IF(F397=5,8,IF(F397=6,10,0)))))</f>
        <v>4</v>
      </c>
      <c r="Q397" s="8">
        <f>IF(G397=2,0,IF(G397=3,4,IF(G397=4,6,IF(G397=5,8,IF(G397=6,10,0)))))</f>
        <v>8</v>
      </c>
      <c r="R397" s="8">
        <f>IF(H397=2,0,IF(H397=3,4,IF(H397=4,6,IF(H397=5,8,IF(H397=6,10,0)))))</f>
        <v>6</v>
      </c>
      <c r="S397" s="8">
        <f>AA397+AB397</f>
        <v>59.7</v>
      </c>
      <c r="T397" s="8">
        <f>IF(S396=S397,T396+1,0)</f>
        <v>1</v>
      </c>
      <c r="U397" s="4">
        <f>IF(I397=100,1,0)</f>
        <v>0</v>
      </c>
      <c r="V397" s="4">
        <f>IF(J397=100,1,0)</f>
        <v>0</v>
      </c>
      <c r="W397" s="4">
        <f>IF(K397=100,1,0)</f>
        <v>0</v>
      </c>
      <c r="X397" s="4">
        <f>IF(L397=100,1,0)</f>
        <v>0</v>
      </c>
      <c r="Y397" s="4">
        <f>IF(M397=100,1,0)</f>
        <v>0</v>
      </c>
      <c r="Z397" s="4">
        <f>IF(SUM(U397:Y397)&gt;=3,1,0)</f>
        <v>0</v>
      </c>
      <c r="AA397" s="4">
        <f>SUM(C397,O397:R397,AC397)</f>
        <v>32</v>
      </c>
      <c r="AB397" s="4">
        <f>I397/10+J397/10+K397/10+L397/10+M397/10</f>
        <v>27.700000000000003</v>
      </c>
      <c r="AC397" s="4">
        <f>IF(D397=6,2,0)</f>
        <v>0</v>
      </c>
      <c r="AD397" s="4">
        <f>IF(AA397&gt;AB397,1,0)</f>
        <v>1</v>
      </c>
    </row>
    <row r="398" spans="1:30" x14ac:dyDescent="0.25">
      <c r="A398" s="8" t="s">
        <v>667</v>
      </c>
      <c r="B398" s="8" t="s">
        <v>203</v>
      </c>
      <c r="C398" s="8">
        <v>1</v>
      </c>
      <c r="D398" s="8">
        <v>2</v>
      </c>
      <c r="E398" s="8">
        <v>5</v>
      </c>
      <c r="F398" s="8">
        <v>2</v>
      </c>
      <c r="G398" s="8">
        <v>6</v>
      </c>
      <c r="H398" s="8">
        <v>6</v>
      </c>
      <c r="I398" s="8">
        <v>62</v>
      </c>
      <c r="J398" s="8">
        <v>89</v>
      </c>
      <c r="K398" s="8">
        <v>20</v>
      </c>
      <c r="L398" s="8">
        <v>56</v>
      </c>
      <c r="M398" s="8">
        <v>80</v>
      </c>
      <c r="N398" s="8">
        <f>AVERAGE(E398:H398)</f>
        <v>4.75</v>
      </c>
      <c r="O398" s="8">
        <f>IF(E398=2,0,IF(E398=3,4,IF(E398=4,6,IF(E398=5,8,IF(E398=6,10,0)))))</f>
        <v>8</v>
      </c>
      <c r="P398" s="8">
        <f>IF(F398=2,0,IF(F398=3,4,IF(F398=4,6,IF(F398=5,8,IF(F398=6,10,0)))))</f>
        <v>0</v>
      </c>
      <c r="Q398" s="8">
        <f>IF(G398=2,0,IF(G398=3,4,IF(G398=4,6,IF(G398=5,8,IF(G398=6,10,0)))))</f>
        <v>10</v>
      </c>
      <c r="R398" s="8">
        <f>IF(H398=2,0,IF(H398=3,4,IF(H398=4,6,IF(H398=5,8,IF(H398=6,10,0)))))</f>
        <v>10</v>
      </c>
      <c r="S398" s="8">
        <f>AA398+AB398</f>
        <v>59.7</v>
      </c>
      <c r="T398" s="8">
        <f>IF(S397=S398,T397+1,0)</f>
        <v>2</v>
      </c>
      <c r="U398" s="4">
        <f>IF(I398=100,1,0)</f>
        <v>0</v>
      </c>
      <c r="V398" s="4">
        <f>IF(J398=100,1,0)</f>
        <v>0</v>
      </c>
      <c r="W398" s="4">
        <f>IF(K398=100,1,0)</f>
        <v>0</v>
      </c>
      <c r="X398" s="4">
        <f>IF(L398=100,1,0)</f>
        <v>0</v>
      </c>
      <c r="Y398" s="4">
        <f>IF(M398=100,1,0)</f>
        <v>0</v>
      </c>
      <c r="Z398" s="4">
        <f>IF(SUM(U398:Y398)&gt;=3,1,0)</f>
        <v>0</v>
      </c>
      <c r="AA398" s="4">
        <f>SUM(C398,O398:R398,AC398)</f>
        <v>29</v>
      </c>
      <c r="AB398" s="4">
        <f>I398/10+J398/10+K398/10+L398/10+M398/10</f>
        <v>30.700000000000003</v>
      </c>
      <c r="AC398" s="4">
        <f>IF(D398=6,2,0)</f>
        <v>0</v>
      </c>
      <c r="AD398" s="4">
        <f>IF(AA398&gt;AB398,1,0)</f>
        <v>0</v>
      </c>
    </row>
    <row r="399" spans="1:30" x14ac:dyDescent="0.25">
      <c r="A399" s="8" t="s">
        <v>294</v>
      </c>
      <c r="B399" s="8" t="s">
        <v>28</v>
      </c>
      <c r="C399" s="8">
        <v>8</v>
      </c>
      <c r="D399" s="8">
        <v>3</v>
      </c>
      <c r="E399" s="8">
        <v>3</v>
      </c>
      <c r="F399" s="8">
        <v>4</v>
      </c>
      <c r="G399" s="8">
        <v>3</v>
      </c>
      <c r="H399" s="8">
        <v>5</v>
      </c>
      <c r="I399" s="8">
        <v>96</v>
      </c>
      <c r="J399" s="8">
        <v>17</v>
      </c>
      <c r="K399" s="8">
        <v>94</v>
      </c>
      <c r="L399" s="8">
        <v>90</v>
      </c>
      <c r="M399" s="8">
        <v>1</v>
      </c>
      <c r="N399" s="8">
        <f>AVERAGE(E399:H399)</f>
        <v>3.75</v>
      </c>
      <c r="O399" s="8">
        <f>IF(E399=2,0,IF(E399=3,4,IF(E399=4,6,IF(E399=5,8,IF(E399=6,10,0)))))</f>
        <v>4</v>
      </c>
      <c r="P399" s="8">
        <f>IF(F399=2,0,IF(F399=3,4,IF(F399=4,6,IF(F399=5,8,IF(F399=6,10,0)))))</f>
        <v>6</v>
      </c>
      <c r="Q399" s="8">
        <f>IF(G399=2,0,IF(G399=3,4,IF(G399=4,6,IF(G399=5,8,IF(G399=6,10,0)))))</f>
        <v>4</v>
      </c>
      <c r="R399" s="8">
        <f>IF(H399=2,0,IF(H399=3,4,IF(H399=4,6,IF(H399=5,8,IF(H399=6,10,0)))))</f>
        <v>8</v>
      </c>
      <c r="S399" s="8">
        <f>AA399+AB399</f>
        <v>59.8</v>
      </c>
      <c r="T399" s="8">
        <f>IF(S398=S399,T398+1,0)</f>
        <v>0</v>
      </c>
      <c r="U399" s="4">
        <f>IF(I399=100,1,0)</f>
        <v>0</v>
      </c>
      <c r="V399" s="4">
        <f>IF(J399=100,1,0)</f>
        <v>0</v>
      </c>
      <c r="W399" s="4">
        <f>IF(K399=100,1,0)</f>
        <v>0</v>
      </c>
      <c r="X399" s="4">
        <f>IF(L399=100,1,0)</f>
        <v>0</v>
      </c>
      <c r="Y399" s="4">
        <f>IF(M399=100,1,0)</f>
        <v>0</v>
      </c>
      <c r="Z399" s="4">
        <f>IF(SUM(U399:Y399)&gt;=3,1,0)</f>
        <v>0</v>
      </c>
      <c r="AA399" s="4">
        <f>SUM(C399,O399:R399,AC399)</f>
        <v>30</v>
      </c>
      <c r="AB399" s="4">
        <f>I399/10+J399/10+K399/10+L399/10+M399/10</f>
        <v>29.8</v>
      </c>
      <c r="AC399" s="4">
        <f>IF(D399=6,2,0)</f>
        <v>0</v>
      </c>
      <c r="AD399" s="4">
        <f>IF(AA399&gt;AB399,1,0)</f>
        <v>1</v>
      </c>
    </row>
    <row r="400" spans="1:30" x14ac:dyDescent="0.25">
      <c r="A400" s="8" t="s">
        <v>131</v>
      </c>
      <c r="B400" s="8" t="s">
        <v>171</v>
      </c>
      <c r="C400" s="8">
        <v>8</v>
      </c>
      <c r="D400" s="8">
        <v>4</v>
      </c>
      <c r="E400" s="8">
        <v>3</v>
      </c>
      <c r="F400" s="8">
        <v>2</v>
      </c>
      <c r="G400" s="8">
        <v>6</v>
      </c>
      <c r="H400" s="8">
        <v>5</v>
      </c>
      <c r="I400" s="8">
        <v>67</v>
      </c>
      <c r="J400" s="8">
        <v>34</v>
      </c>
      <c r="K400" s="8">
        <v>96</v>
      </c>
      <c r="L400" s="8">
        <v>61</v>
      </c>
      <c r="M400" s="8">
        <v>40</v>
      </c>
      <c r="N400" s="8">
        <f>AVERAGE(E400:H400)</f>
        <v>4</v>
      </c>
      <c r="O400" s="8">
        <f>IF(E400=2,0,IF(E400=3,4,IF(E400=4,6,IF(E400=5,8,IF(E400=6,10,0)))))</f>
        <v>4</v>
      </c>
      <c r="P400" s="8">
        <f>IF(F400=2,0,IF(F400=3,4,IF(F400=4,6,IF(F400=5,8,IF(F400=6,10,0)))))</f>
        <v>0</v>
      </c>
      <c r="Q400" s="8">
        <f>IF(G400=2,0,IF(G400=3,4,IF(G400=4,6,IF(G400=5,8,IF(G400=6,10,0)))))</f>
        <v>10</v>
      </c>
      <c r="R400" s="8">
        <f>IF(H400=2,0,IF(H400=3,4,IF(H400=4,6,IF(H400=5,8,IF(H400=6,10,0)))))</f>
        <v>8</v>
      </c>
      <c r="S400" s="8">
        <f>AA400+AB400</f>
        <v>59.8</v>
      </c>
      <c r="T400" s="8">
        <f>IF(S399=S400,T399+1,0)</f>
        <v>1</v>
      </c>
      <c r="U400" s="4">
        <f>IF(I400=100,1,0)</f>
        <v>0</v>
      </c>
      <c r="V400" s="4">
        <f>IF(J400=100,1,0)</f>
        <v>0</v>
      </c>
      <c r="W400" s="4">
        <f>IF(K400=100,1,0)</f>
        <v>0</v>
      </c>
      <c r="X400" s="4">
        <f>IF(L400=100,1,0)</f>
        <v>0</v>
      </c>
      <c r="Y400" s="4">
        <f>IF(M400=100,1,0)</f>
        <v>0</v>
      </c>
      <c r="Z400" s="4">
        <f>IF(SUM(U400:Y400)&gt;=3,1,0)</f>
        <v>0</v>
      </c>
      <c r="AA400" s="4">
        <f>SUM(C400,O400:R400,AC400)</f>
        <v>30</v>
      </c>
      <c r="AB400" s="4">
        <f>I400/10+J400/10+K400/10+L400/10+M400/10</f>
        <v>29.799999999999997</v>
      </c>
      <c r="AC400" s="4">
        <f>IF(D400=6,2,0)</f>
        <v>0</v>
      </c>
      <c r="AD400" s="4">
        <f>IF(AA400&gt;AB400,1,0)</f>
        <v>1</v>
      </c>
    </row>
    <row r="401" spans="1:30" x14ac:dyDescent="0.25">
      <c r="A401" s="8" t="s">
        <v>234</v>
      </c>
      <c r="B401" s="8" t="s">
        <v>159</v>
      </c>
      <c r="C401" s="8">
        <v>4</v>
      </c>
      <c r="D401" s="8">
        <v>5</v>
      </c>
      <c r="E401" s="8">
        <v>2</v>
      </c>
      <c r="F401" s="8">
        <v>5</v>
      </c>
      <c r="G401" s="8">
        <v>4</v>
      </c>
      <c r="H401" s="8">
        <v>3</v>
      </c>
      <c r="I401" s="8">
        <v>41</v>
      </c>
      <c r="J401" s="8">
        <v>64</v>
      </c>
      <c r="K401" s="8">
        <v>91</v>
      </c>
      <c r="L401" s="8">
        <v>82</v>
      </c>
      <c r="M401" s="8">
        <v>100</v>
      </c>
      <c r="N401" s="8">
        <f>AVERAGE(E401:H401)</f>
        <v>3.5</v>
      </c>
      <c r="O401" s="8">
        <f>IF(E401=2,0,IF(E401=3,4,IF(E401=4,6,IF(E401=5,8,IF(E401=6,10,0)))))</f>
        <v>0</v>
      </c>
      <c r="P401" s="8">
        <f>IF(F401=2,0,IF(F401=3,4,IF(F401=4,6,IF(F401=5,8,IF(F401=6,10,0)))))</f>
        <v>8</v>
      </c>
      <c r="Q401" s="8">
        <f>IF(G401=2,0,IF(G401=3,4,IF(G401=4,6,IF(G401=5,8,IF(G401=6,10,0)))))</f>
        <v>6</v>
      </c>
      <c r="R401" s="8">
        <f>IF(H401=2,0,IF(H401=3,4,IF(H401=4,6,IF(H401=5,8,IF(H401=6,10,0)))))</f>
        <v>4</v>
      </c>
      <c r="S401" s="8">
        <f>AA401+AB401</f>
        <v>59.8</v>
      </c>
      <c r="T401" s="8">
        <f>IF(S400=S401,T400+1,0)</f>
        <v>2</v>
      </c>
      <c r="U401" s="4">
        <f>IF(I401=100,1,0)</f>
        <v>0</v>
      </c>
      <c r="V401" s="4">
        <f>IF(J401=100,1,0)</f>
        <v>0</v>
      </c>
      <c r="W401" s="4">
        <f>IF(K401=100,1,0)</f>
        <v>0</v>
      </c>
      <c r="X401" s="4">
        <f>IF(L401=100,1,0)</f>
        <v>0</v>
      </c>
      <c r="Y401" s="4">
        <f>IF(M401=100,1,0)</f>
        <v>1</v>
      </c>
      <c r="Z401" s="4">
        <f>IF(SUM(U401:Y401)&gt;=3,1,0)</f>
        <v>0</v>
      </c>
      <c r="AA401" s="4">
        <f>SUM(C401,O401:R401,AC401)</f>
        <v>22</v>
      </c>
      <c r="AB401" s="4">
        <f>I401/10+J401/10+K401/10+L401/10+M401/10</f>
        <v>37.799999999999997</v>
      </c>
      <c r="AC401" s="4">
        <f>IF(D401=6,2,0)</f>
        <v>0</v>
      </c>
      <c r="AD401" s="4">
        <f>IF(AA401&gt;AB401,1,0)</f>
        <v>0</v>
      </c>
    </row>
    <row r="402" spans="1:30" x14ac:dyDescent="0.25">
      <c r="A402" s="8" t="s">
        <v>165</v>
      </c>
      <c r="B402" s="8" t="s">
        <v>166</v>
      </c>
      <c r="C402" s="8">
        <v>7</v>
      </c>
      <c r="D402" s="8">
        <v>3</v>
      </c>
      <c r="E402" s="8">
        <v>3</v>
      </c>
      <c r="F402" s="8">
        <v>6</v>
      </c>
      <c r="G402" s="8">
        <v>5</v>
      </c>
      <c r="H402" s="8">
        <v>5</v>
      </c>
      <c r="I402" s="8">
        <v>57</v>
      </c>
      <c r="J402" s="8">
        <v>31</v>
      </c>
      <c r="K402" s="8">
        <v>22</v>
      </c>
      <c r="L402" s="8">
        <v>59</v>
      </c>
      <c r="M402" s="8">
        <v>61</v>
      </c>
      <c r="N402" s="8">
        <f>AVERAGE(E402:H402)</f>
        <v>4.75</v>
      </c>
      <c r="O402" s="8">
        <f>IF(E402=2,0,IF(E402=3,4,IF(E402=4,6,IF(E402=5,8,IF(E402=6,10,0)))))</f>
        <v>4</v>
      </c>
      <c r="P402" s="8">
        <f>IF(F402=2,0,IF(F402=3,4,IF(F402=4,6,IF(F402=5,8,IF(F402=6,10,0)))))</f>
        <v>10</v>
      </c>
      <c r="Q402" s="8">
        <f>IF(G402=2,0,IF(G402=3,4,IF(G402=4,6,IF(G402=5,8,IF(G402=6,10,0)))))</f>
        <v>8</v>
      </c>
      <c r="R402" s="8">
        <f>IF(H402=2,0,IF(H402=3,4,IF(H402=4,6,IF(H402=5,8,IF(H402=6,10,0)))))</f>
        <v>8</v>
      </c>
      <c r="S402" s="8">
        <f>AA402+AB402</f>
        <v>60</v>
      </c>
      <c r="T402" s="8">
        <f>IF(S401=S402,T401+1,0)</f>
        <v>0</v>
      </c>
      <c r="U402" s="4">
        <f>IF(I402=100,1,0)</f>
        <v>0</v>
      </c>
      <c r="V402" s="4">
        <f>IF(J402=100,1,0)</f>
        <v>0</v>
      </c>
      <c r="W402" s="4">
        <f>IF(K402=100,1,0)</f>
        <v>0</v>
      </c>
      <c r="X402" s="4">
        <f>IF(L402=100,1,0)</f>
        <v>0</v>
      </c>
      <c r="Y402" s="4">
        <f>IF(M402=100,1,0)</f>
        <v>0</v>
      </c>
      <c r="Z402" s="4">
        <f>IF(SUM(U402:Y402)&gt;=3,1,0)</f>
        <v>0</v>
      </c>
      <c r="AA402" s="4">
        <f>SUM(C402,O402:R402,AC402)</f>
        <v>37</v>
      </c>
      <c r="AB402" s="4">
        <f>I402/10+J402/10+K402/10+L402/10+M402/10</f>
        <v>23</v>
      </c>
      <c r="AC402" s="4">
        <f>IF(D402=6,2,0)</f>
        <v>0</v>
      </c>
      <c r="AD402" s="4">
        <f>IF(AA402&gt;AB402,1,0)</f>
        <v>1</v>
      </c>
    </row>
    <row r="403" spans="1:30" x14ac:dyDescent="0.25">
      <c r="A403" s="8" t="s">
        <v>544</v>
      </c>
      <c r="B403" s="8" t="s">
        <v>324</v>
      </c>
      <c r="C403" s="8">
        <v>3</v>
      </c>
      <c r="D403" s="8">
        <v>3</v>
      </c>
      <c r="E403" s="8">
        <v>5</v>
      </c>
      <c r="F403" s="8">
        <v>6</v>
      </c>
      <c r="G403" s="8">
        <v>4</v>
      </c>
      <c r="H403" s="8">
        <v>3</v>
      </c>
      <c r="I403" s="8">
        <v>68</v>
      </c>
      <c r="J403" s="8">
        <v>76</v>
      </c>
      <c r="K403" s="8">
        <v>21</v>
      </c>
      <c r="L403" s="8">
        <v>59</v>
      </c>
      <c r="M403" s="8">
        <v>66</v>
      </c>
      <c r="N403" s="8">
        <f>AVERAGE(E403:H403)</f>
        <v>4.5</v>
      </c>
      <c r="O403" s="8">
        <f>IF(E403=2,0,IF(E403=3,4,IF(E403=4,6,IF(E403=5,8,IF(E403=6,10,0)))))</f>
        <v>8</v>
      </c>
      <c r="P403" s="8">
        <f>IF(F403=2,0,IF(F403=3,4,IF(F403=4,6,IF(F403=5,8,IF(F403=6,10,0)))))</f>
        <v>10</v>
      </c>
      <c r="Q403" s="8">
        <f>IF(G403=2,0,IF(G403=3,4,IF(G403=4,6,IF(G403=5,8,IF(G403=6,10,0)))))</f>
        <v>6</v>
      </c>
      <c r="R403" s="8">
        <f>IF(H403=2,0,IF(H403=3,4,IF(H403=4,6,IF(H403=5,8,IF(H403=6,10,0)))))</f>
        <v>4</v>
      </c>
      <c r="S403" s="8">
        <f>AA403+AB403</f>
        <v>60</v>
      </c>
      <c r="T403" s="8">
        <f>IF(S402=S403,T402+1,0)</f>
        <v>1</v>
      </c>
      <c r="U403" s="4">
        <f>IF(I403=100,1,0)</f>
        <v>0</v>
      </c>
      <c r="V403" s="4">
        <f>IF(J403=100,1,0)</f>
        <v>0</v>
      </c>
      <c r="W403" s="4">
        <f>IF(K403=100,1,0)</f>
        <v>0</v>
      </c>
      <c r="X403" s="4">
        <f>IF(L403=100,1,0)</f>
        <v>0</v>
      </c>
      <c r="Y403" s="4">
        <f>IF(M403=100,1,0)</f>
        <v>0</v>
      </c>
      <c r="Z403" s="4">
        <f>IF(SUM(U403:Y403)&gt;=3,1,0)</f>
        <v>0</v>
      </c>
      <c r="AA403" s="4">
        <f>SUM(C403,O403:R403,AC403)</f>
        <v>31</v>
      </c>
      <c r="AB403" s="4">
        <f>I403/10+J403/10+K403/10+L403/10+M403/10</f>
        <v>29</v>
      </c>
      <c r="AC403" s="4">
        <f>IF(D403=6,2,0)</f>
        <v>0</v>
      </c>
      <c r="AD403" s="4">
        <f>IF(AA403&gt;AB403,1,0)</f>
        <v>1</v>
      </c>
    </row>
    <row r="404" spans="1:30" x14ac:dyDescent="0.25">
      <c r="A404" s="8" t="s">
        <v>428</v>
      </c>
      <c r="B404" s="8" t="s">
        <v>430</v>
      </c>
      <c r="C404" s="8">
        <v>3</v>
      </c>
      <c r="D404" s="8">
        <v>6</v>
      </c>
      <c r="E404" s="8">
        <v>2</v>
      </c>
      <c r="F404" s="8">
        <v>5</v>
      </c>
      <c r="G404" s="8">
        <v>6</v>
      </c>
      <c r="H404" s="8">
        <v>4</v>
      </c>
      <c r="I404" s="8">
        <v>36</v>
      </c>
      <c r="J404" s="8">
        <v>63</v>
      </c>
      <c r="K404" s="8">
        <v>40</v>
      </c>
      <c r="L404" s="8">
        <v>82</v>
      </c>
      <c r="M404" s="8">
        <v>89</v>
      </c>
      <c r="N404" s="8">
        <f>AVERAGE(E404:H404)</f>
        <v>4.25</v>
      </c>
      <c r="O404" s="8">
        <f>IF(E404=2,0,IF(E404=3,4,IF(E404=4,6,IF(E404=5,8,IF(E404=6,10,0)))))</f>
        <v>0</v>
      </c>
      <c r="P404" s="8">
        <f>IF(F404=2,0,IF(F404=3,4,IF(F404=4,6,IF(F404=5,8,IF(F404=6,10,0)))))</f>
        <v>8</v>
      </c>
      <c r="Q404" s="8">
        <f>IF(G404=2,0,IF(G404=3,4,IF(G404=4,6,IF(G404=5,8,IF(G404=6,10,0)))))</f>
        <v>10</v>
      </c>
      <c r="R404" s="8">
        <f>IF(H404=2,0,IF(H404=3,4,IF(H404=4,6,IF(H404=5,8,IF(H404=6,10,0)))))</f>
        <v>6</v>
      </c>
      <c r="S404" s="8">
        <f>AA404+AB404</f>
        <v>60</v>
      </c>
      <c r="T404" s="8">
        <f>IF(S403=S404,T403+1,0)</f>
        <v>2</v>
      </c>
      <c r="U404" s="4">
        <f>IF(I404=100,1,0)</f>
        <v>0</v>
      </c>
      <c r="V404" s="4">
        <f>IF(J404=100,1,0)</f>
        <v>0</v>
      </c>
      <c r="W404" s="4">
        <f>IF(K404=100,1,0)</f>
        <v>0</v>
      </c>
      <c r="X404" s="4">
        <f>IF(L404=100,1,0)</f>
        <v>0</v>
      </c>
      <c r="Y404" s="4">
        <f>IF(M404=100,1,0)</f>
        <v>0</v>
      </c>
      <c r="Z404" s="4">
        <f>IF(SUM(U404:Y404)&gt;=3,1,0)</f>
        <v>0</v>
      </c>
      <c r="AA404" s="4">
        <f>SUM(C404,O404:R404,AC404)</f>
        <v>29</v>
      </c>
      <c r="AB404" s="4">
        <f>I404/10+J404/10+K404/10+L404/10+M404/10</f>
        <v>31</v>
      </c>
      <c r="AC404" s="4">
        <f>IF(D404=6,2,0)</f>
        <v>2</v>
      </c>
      <c r="AD404" s="4">
        <f>IF(AA404&gt;AB404,1,0)</f>
        <v>0</v>
      </c>
    </row>
    <row r="405" spans="1:30" x14ac:dyDescent="0.25">
      <c r="A405" s="8" t="s">
        <v>567</v>
      </c>
      <c r="B405" s="8" t="s">
        <v>568</v>
      </c>
      <c r="C405" s="8">
        <v>1</v>
      </c>
      <c r="D405" s="8">
        <v>3</v>
      </c>
      <c r="E405" s="8">
        <v>4</v>
      </c>
      <c r="F405" s="8">
        <v>6</v>
      </c>
      <c r="G405" s="8">
        <v>6</v>
      </c>
      <c r="H405" s="8">
        <v>3</v>
      </c>
      <c r="I405" s="8">
        <v>52</v>
      </c>
      <c r="J405" s="8">
        <v>36</v>
      </c>
      <c r="K405" s="8">
        <v>41</v>
      </c>
      <c r="L405" s="8">
        <v>96</v>
      </c>
      <c r="M405" s="8">
        <v>66</v>
      </c>
      <c r="N405" s="8">
        <f>AVERAGE(E405:H405)</f>
        <v>4.75</v>
      </c>
      <c r="O405" s="8">
        <f>IF(E405=2,0,IF(E405=3,4,IF(E405=4,6,IF(E405=5,8,IF(E405=6,10,0)))))</f>
        <v>6</v>
      </c>
      <c r="P405" s="8">
        <f>IF(F405=2,0,IF(F405=3,4,IF(F405=4,6,IF(F405=5,8,IF(F405=6,10,0)))))</f>
        <v>10</v>
      </c>
      <c r="Q405" s="8">
        <f>IF(G405=2,0,IF(G405=3,4,IF(G405=4,6,IF(G405=5,8,IF(G405=6,10,0)))))</f>
        <v>10</v>
      </c>
      <c r="R405" s="8">
        <f>IF(H405=2,0,IF(H405=3,4,IF(H405=4,6,IF(H405=5,8,IF(H405=6,10,0)))))</f>
        <v>4</v>
      </c>
      <c r="S405" s="8">
        <f>AA405+AB405</f>
        <v>60.1</v>
      </c>
      <c r="T405" s="8">
        <f>IF(S404=S405,T404+1,0)</f>
        <v>0</v>
      </c>
      <c r="U405" s="4">
        <f>IF(I405=100,1,0)</f>
        <v>0</v>
      </c>
      <c r="V405" s="4">
        <f>IF(J405=100,1,0)</f>
        <v>0</v>
      </c>
      <c r="W405" s="4">
        <f>IF(K405=100,1,0)</f>
        <v>0</v>
      </c>
      <c r="X405" s="4">
        <f>IF(L405=100,1,0)</f>
        <v>0</v>
      </c>
      <c r="Y405" s="4">
        <f>IF(M405=100,1,0)</f>
        <v>0</v>
      </c>
      <c r="Z405" s="4">
        <f>IF(SUM(U405:Y405)&gt;=3,1,0)</f>
        <v>0</v>
      </c>
      <c r="AA405" s="4">
        <f>SUM(C405,O405:R405,AC405)</f>
        <v>31</v>
      </c>
      <c r="AB405" s="4">
        <f>I405/10+J405/10+K405/10+L405/10+M405/10</f>
        <v>29.1</v>
      </c>
      <c r="AC405" s="4">
        <f>IF(D405=6,2,0)</f>
        <v>0</v>
      </c>
      <c r="AD405" s="4">
        <f>IF(AA405&gt;AB405,1,0)</f>
        <v>1</v>
      </c>
    </row>
    <row r="406" spans="1:30" x14ac:dyDescent="0.25">
      <c r="A406" s="8" t="s">
        <v>666</v>
      </c>
      <c r="B406" s="8" t="s">
        <v>34</v>
      </c>
      <c r="C406" s="8">
        <v>4</v>
      </c>
      <c r="D406" s="8">
        <v>5</v>
      </c>
      <c r="E406" s="8">
        <v>3</v>
      </c>
      <c r="F406" s="8">
        <v>6</v>
      </c>
      <c r="G406" s="8">
        <v>6</v>
      </c>
      <c r="H406" s="8">
        <v>3</v>
      </c>
      <c r="I406" s="8">
        <v>23</v>
      </c>
      <c r="J406" s="8">
        <v>16</v>
      </c>
      <c r="K406" s="8">
        <v>85</v>
      </c>
      <c r="L406" s="8">
        <v>82</v>
      </c>
      <c r="M406" s="8">
        <v>75</v>
      </c>
      <c r="N406" s="8">
        <f>AVERAGE(E406:H406)</f>
        <v>4.5</v>
      </c>
      <c r="O406" s="8">
        <f>IF(E406=2,0,IF(E406=3,4,IF(E406=4,6,IF(E406=5,8,IF(E406=6,10,0)))))</f>
        <v>4</v>
      </c>
      <c r="P406" s="8">
        <f>IF(F406=2,0,IF(F406=3,4,IF(F406=4,6,IF(F406=5,8,IF(F406=6,10,0)))))</f>
        <v>10</v>
      </c>
      <c r="Q406" s="8">
        <f>IF(G406=2,0,IF(G406=3,4,IF(G406=4,6,IF(G406=5,8,IF(G406=6,10,0)))))</f>
        <v>10</v>
      </c>
      <c r="R406" s="8">
        <f>IF(H406=2,0,IF(H406=3,4,IF(H406=4,6,IF(H406=5,8,IF(H406=6,10,0)))))</f>
        <v>4</v>
      </c>
      <c r="S406" s="8">
        <f>AA406+AB406</f>
        <v>60.1</v>
      </c>
      <c r="T406" s="8">
        <f>IF(S405=S406,T405+1,0)</f>
        <v>1</v>
      </c>
      <c r="U406" s="4">
        <f>IF(I406=100,1,0)</f>
        <v>0</v>
      </c>
      <c r="V406" s="4">
        <f>IF(J406=100,1,0)</f>
        <v>0</v>
      </c>
      <c r="W406" s="4">
        <f>IF(K406=100,1,0)</f>
        <v>0</v>
      </c>
      <c r="X406" s="4">
        <f>IF(L406=100,1,0)</f>
        <v>0</v>
      </c>
      <c r="Y406" s="4">
        <f>IF(M406=100,1,0)</f>
        <v>0</v>
      </c>
      <c r="Z406" s="4">
        <f>IF(SUM(U406:Y406)&gt;=3,1,0)</f>
        <v>0</v>
      </c>
      <c r="AA406" s="4">
        <f>SUM(C406,O406:R406,AC406)</f>
        <v>32</v>
      </c>
      <c r="AB406" s="4">
        <f>I406/10+J406/10+K406/10+L406/10+M406/10</f>
        <v>28.1</v>
      </c>
      <c r="AC406" s="4">
        <f>IF(D406=6,2,0)</f>
        <v>0</v>
      </c>
      <c r="AD406" s="4">
        <f>IF(AA406&gt;AB406,1,0)</f>
        <v>1</v>
      </c>
    </row>
    <row r="407" spans="1:30" x14ac:dyDescent="0.25">
      <c r="A407" s="8" t="s">
        <v>559</v>
      </c>
      <c r="B407" s="8" t="s">
        <v>145</v>
      </c>
      <c r="C407" s="8">
        <v>8</v>
      </c>
      <c r="D407" s="8">
        <v>2</v>
      </c>
      <c r="E407" s="8">
        <v>5</v>
      </c>
      <c r="F407" s="8">
        <v>2</v>
      </c>
      <c r="G407" s="8">
        <v>2</v>
      </c>
      <c r="H407" s="8">
        <v>6</v>
      </c>
      <c r="I407" s="8">
        <v>52</v>
      </c>
      <c r="J407" s="8">
        <v>90</v>
      </c>
      <c r="K407" s="8">
        <v>95</v>
      </c>
      <c r="L407" s="8">
        <v>83</v>
      </c>
      <c r="M407" s="8">
        <v>23</v>
      </c>
      <c r="N407" s="8">
        <f>AVERAGE(E407:H407)</f>
        <v>3.75</v>
      </c>
      <c r="O407" s="8">
        <f>IF(E407=2,0,IF(E407=3,4,IF(E407=4,6,IF(E407=5,8,IF(E407=6,10,0)))))</f>
        <v>8</v>
      </c>
      <c r="P407" s="8">
        <f>IF(F407=2,0,IF(F407=3,4,IF(F407=4,6,IF(F407=5,8,IF(F407=6,10,0)))))</f>
        <v>0</v>
      </c>
      <c r="Q407" s="8">
        <f>IF(G407=2,0,IF(G407=3,4,IF(G407=4,6,IF(G407=5,8,IF(G407=6,10,0)))))</f>
        <v>0</v>
      </c>
      <c r="R407" s="8">
        <f>IF(H407=2,0,IF(H407=3,4,IF(H407=4,6,IF(H407=5,8,IF(H407=6,10,0)))))</f>
        <v>10</v>
      </c>
      <c r="S407" s="8">
        <f>AA407+AB407</f>
        <v>60.3</v>
      </c>
      <c r="T407" s="8">
        <f>IF(S406=S407,T406+1,0)</f>
        <v>0</v>
      </c>
      <c r="U407" s="4">
        <f>IF(I407=100,1,0)</f>
        <v>0</v>
      </c>
      <c r="V407" s="4">
        <f>IF(J407=100,1,0)</f>
        <v>0</v>
      </c>
      <c r="W407" s="4">
        <f>IF(K407=100,1,0)</f>
        <v>0</v>
      </c>
      <c r="X407" s="4">
        <f>IF(L407=100,1,0)</f>
        <v>0</v>
      </c>
      <c r="Y407" s="4">
        <f>IF(M407=100,1,0)</f>
        <v>0</v>
      </c>
      <c r="Z407" s="4">
        <f>IF(SUM(U407:Y407)&gt;=3,1,0)</f>
        <v>0</v>
      </c>
      <c r="AA407" s="4">
        <f>SUM(C407,O407:R407,AC407)</f>
        <v>26</v>
      </c>
      <c r="AB407" s="4">
        <f>I407/10+J407/10+K407/10+L407/10+M407/10</f>
        <v>34.299999999999997</v>
      </c>
      <c r="AC407" s="4">
        <f>IF(D407=6,2,0)</f>
        <v>0</v>
      </c>
      <c r="AD407" s="4">
        <f>IF(AA407&gt;AB407,1,0)</f>
        <v>0</v>
      </c>
    </row>
    <row r="408" spans="1:30" x14ac:dyDescent="0.25">
      <c r="A408" s="8" t="s">
        <v>499</v>
      </c>
      <c r="B408" s="8" t="s">
        <v>498</v>
      </c>
      <c r="C408" s="8">
        <v>4</v>
      </c>
      <c r="D408" s="8">
        <v>6</v>
      </c>
      <c r="E408" s="8">
        <v>2</v>
      </c>
      <c r="F408" s="8">
        <v>6</v>
      </c>
      <c r="G408" s="8">
        <v>4</v>
      </c>
      <c r="H408" s="8">
        <v>5</v>
      </c>
      <c r="I408" s="8">
        <v>98</v>
      </c>
      <c r="J408" s="8">
        <v>42</v>
      </c>
      <c r="K408" s="8">
        <v>49</v>
      </c>
      <c r="L408" s="8">
        <v>83</v>
      </c>
      <c r="M408" s="8">
        <v>32</v>
      </c>
      <c r="N408" s="8">
        <f>AVERAGE(E408:H408)</f>
        <v>4.25</v>
      </c>
      <c r="O408" s="8">
        <f>IF(E408=2,0,IF(E408=3,4,IF(E408=4,6,IF(E408=5,8,IF(E408=6,10,0)))))</f>
        <v>0</v>
      </c>
      <c r="P408" s="8">
        <f>IF(F408=2,0,IF(F408=3,4,IF(F408=4,6,IF(F408=5,8,IF(F408=6,10,0)))))</f>
        <v>10</v>
      </c>
      <c r="Q408" s="8">
        <f>IF(G408=2,0,IF(G408=3,4,IF(G408=4,6,IF(G408=5,8,IF(G408=6,10,0)))))</f>
        <v>6</v>
      </c>
      <c r="R408" s="8">
        <f>IF(H408=2,0,IF(H408=3,4,IF(H408=4,6,IF(H408=5,8,IF(H408=6,10,0)))))</f>
        <v>8</v>
      </c>
      <c r="S408" s="8">
        <f>AA408+AB408</f>
        <v>60.4</v>
      </c>
      <c r="T408" s="8">
        <f>IF(S407=S408,T407+1,0)</f>
        <v>0</v>
      </c>
      <c r="U408" s="4">
        <f>IF(I408=100,1,0)</f>
        <v>0</v>
      </c>
      <c r="V408" s="4">
        <f>IF(J408=100,1,0)</f>
        <v>0</v>
      </c>
      <c r="W408" s="4">
        <f>IF(K408=100,1,0)</f>
        <v>0</v>
      </c>
      <c r="X408" s="4">
        <f>IF(L408=100,1,0)</f>
        <v>0</v>
      </c>
      <c r="Y408" s="4">
        <f>IF(M408=100,1,0)</f>
        <v>0</v>
      </c>
      <c r="Z408" s="4">
        <f>IF(SUM(U408:Y408)&gt;=3,1,0)</f>
        <v>0</v>
      </c>
      <c r="AA408" s="4">
        <f>SUM(C408,O408:R408,AC408)</f>
        <v>30</v>
      </c>
      <c r="AB408" s="4">
        <f>I408/10+J408/10+K408/10+L408/10+M408/10</f>
        <v>30.4</v>
      </c>
      <c r="AC408" s="4">
        <f>IF(D408=6,2,0)</f>
        <v>2</v>
      </c>
      <c r="AD408" s="4">
        <f>IF(AA408&gt;AB408,1,0)</f>
        <v>0</v>
      </c>
    </row>
    <row r="409" spans="1:30" x14ac:dyDescent="0.25">
      <c r="A409" s="8" t="s">
        <v>488</v>
      </c>
      <c r="B409" s="8" t="s">
        <v>489</v>
      </c>
      <c r="C409" s="8">
        <v>6</v>
      </c>
      <c r="D409" s="8">
        <v>6</v>
      </c>
      <c r="E409" s="8">
        <v>6</v>
      </c>
      <c r="F409" s="8">
        <v>4</v>
      </c>
      <c r="G409" s="8">
        <v>6</v>
      </c>
      <c r="H409" s="8">
        <v>4</v>
      </c>
      <c r="I409" s="8">
        <v>64</v>
      </c>
      <c r="J409" s="8">
        <v>18</v>
      </c>
      <c r="K409" s="8">
        <v>23</v>
      </c>
      <c r="L409" s="8">
        <v>81</v>
      </c>
      <c r="M409" s="8">
        <v>18</v>
      </c>
      <c r="N409" s="8">
        <f>AVERAGE(E409:H409)</f>
        <v>5</v>
      </c>
      <c r="O409" s="8">
        <f>IF(E409=2,0,IF(E409=3,4,IF(E409=4,6,IF(E409=5,8,IF(E409=6,10,0)))))</f>
        <v>10</v>
      </c>
      <c r="P409" s="8">
        <f>IF(F409=2,0,IF(F409=3,4,IF(F409=4,6,IF(F409=5,8,IF(F409=6,10,0)))))</f>
        <v>6</v>
      </c>
      <c r="Q409" s="8">
        <f>IF(G409=2,0,IF(G409=3,4,IF(G409=4,6,IF(G409=5,8,IF(G409=6,10,0)))))</f>
        <v>10</v>
      </c>
      <c r="R409" s="8">
        <f>IF(H409=2,0,IF(H409=3,4,IF(H409=4,6,IF(H409=5,8,IF(H409=6,10,0)))))</f>
        <v>6</v>
      </c>
      <c r="S409" s="8">
        <f>AA409+AB409</f>
        <v>60.400000000000006</v>
      </c>
      <c r="T409" s="8">
        <f>IF(S408=S409,T408+1,0)</f>
        <v>1</v>
      </c>
      <c r="U409" s="4">
        <f>IF(I409=100,1,0)</f>
        <v>0</v>
      </c>
      <c r="V409" s="4">
        <f>IF(J409=100,1,0)</f>
        <v>0</v>
      </c>
      <c r="W409" s="4">
        <f>IF(K409=100,1,0)</f>
        <v>0</v>
      </c>
      <c r="X409" s="4">
        <f>IF(L409=100,1,0)</f>
        <v>0</v>
      </c>
      <c r="Y409" s="4">
        <f>IF(M409=100,1,0)</f>
        <v>0</v>
      </c>
      <c r="Z409" s="4">
        <f>IF(SUM(U409:Y409)&gt;=3,1,0)</f>
        <v>0</v>
      </c>
      <c r="AA409" s="4">
        <f>SUM(C409,O409:R409,AC409)</f>
        <v>40</v>
      </c>
      <c r="AB409" s="4">
        <f>I409/10+J409/10+K409/10+L409/10+M409/10</f>
        <v>20.400000000000002</v>
      </c>
      <c r="AC409" s="4">
        <f>IF(D409=6,2,0)</f>
        <v>2</v>
      </c>
      <c r="AD409" s="4">
        <f>IF(AA409&gt;AB409,1,0)</f>
        <v>1</v>
      </c>
    </row>
    <row r="410" spans="1:30" x14ac:dyDescent="0.25">
      <c r="A410" s="8" t="s">
        <v>94</v>
      </c>
      <c r="B410" s="8" t="s">
        <v>48</v>
      </c>
      <c r="C410" s="8">
        <v>6</v>
      </c>
      <c r="D410" s="8">
        <v>3</v>
      </c>
      <c r="E410" s="8">
        <v>3</v>
      </c>
      <c r="F410" s="8">
        <v>6</v>
      </c>
      <c r="G410" s="8">
        <v>4</v>
      </c>
      <c r="H410" s="8">
        <v>5</v>
      </c>
      <c r="I410" s="8">
        <v>25</v>
      </c>
      <c r="J410" s="8">
        <v>73</v>
      </c>
      <c r="K410" s="8">
        <v>78</v>
      </c>
      <c r="L410" s="8">
        <v>61</v>
      </c>
      <c r="M410" s="8">
        <v>29</v>
      </c>
      <c r="N410" s="8">
        <f>AVERAGE(E410:H410)</f>
        <v>4.5</v>
      </c>
      <c r="O410" s="8">
        <f>IF(E410=2,0,IF(E410=3,4,IF(E410=4,6,IF(E410=5,8,IF(E410=6,10,0)))))</f>
        <v>4</v>
      </c>
      <c r="P410" s="8">
        <f>IF(F410=2,0,IF(F410=3,4,IF(F410=4,6,IF(F410=5,8,IF(F410=6,10,0)))))</f>
        <v>10</v>
      </c>
      <c r="Q410" s="8">
        <f>IF(G410=2,0,IF(G410=3,4,IF(G410=4,6,IF(G410=5,8,IF(G410=6,10,0)))))</f>
        <v>6</v>
      </c>
      <c r="R410" s="8">
        <f>IF(H410=2,0,IF(H410=3,4,IF(H410=4,6,IF(H410=5,8,IF(H410=6,10,0)))))</f>
        <v>8</v>
      </c>
      <c r="S410" s="8">
        <f>AA410+AB410</f>
        <v>60.6</v>
      </c>
      <c r="T410" s="8">
        <f>IF(S409=S410,T409+1,0)</f>
        <v>0</v>
      </c>
      <c r="U410" s="4">
        <f>IF(I410=100,1,0)</f>
        <v>0</v>
      </c>
      <c r="V410" s="4">
        <f>IF(J410=100,1,0)</f>
        <v>0</v>
      </c>
      <c r="W410" s="4">
        <f>IF(K410=100,1,0)</f>
        <v>0</v>
      </c>
      <c r="X410" s="4">
        <f>IF(L410=100,1,0)</f>
        <v>0</v>
      </c>
      <c r="Y410" s="4">
        <f>IF(M410=100,1,0)</f>
        <v>0</v>
      </c>
      <c r="Z410" s="4">
        <f>IF(SUM(U410:Y410)&gt;=3,1,0)</f>
        <v>0</v>
      </c>
      <c r="AA410" s="4">
        <f>SUM(C410,O410:R410,AC410)</f>
        <v>34</v>
      </c>
      <c r="AB410" s="4">
        <f>I410/10+J410/10+K410/10+L410/10+M410/10</f>
        <v>26.6</v>
      </c>
      <c r="AC410" s="4">
        <f>IF(D410=6,2,0)</f>
        <v>0</v>
      </c>
      <c r="AD410" s="4">
        <f>IF(AA410&gt;AB410,1,0)</f>
        <v>1</v>
      </c>
    </row>
    <row r="411" spans="1:30" x14ac:dyDescent="0.25">
      <c r="A411" s="8" t="s">
        <v>358</v>
      </c>
      <c r="B411" s="8" t="s">
        <v>174</v>
      </c>
      <c r="C411" s="8">
        <v>8</v>
      </c>
      <c r="D411" s="8">
        <v>3</v>
      </c>
      <c r="E411" s="8">
        <v>6</v>
      </c>
      <c r="F411" s="8">
        <v>3</v>
      </c>
      <c r="G411" s="8">
        <v>6</v>
      </c>
      <c r="H411" s="8">
        <v>3</v>
      </c>
      <c r="I411" s="8">
        <v>85</v>
      </c>
      <c r="J411" s="8">
        <v>68</v>
      </c>
      <c r="K411" s="8">
        <v>59</v>
      </c>
      <c r="L411" s="8">
        <v>5</v>
      </c>
      <c r="M411" s="8">
        <v>29</v>
      </c>
      <c r="N411" s="8">
        <f>AVERAGE(E411:H411)</f>
        <v>4.5</v>
      </c>
      <c r="O411" s="8">
        <f>IF(E411=2,0,IF(E411=3,4,IF(E411=4,6,IF(E411=5,8,IF(E411=6,10,0)))))</f>
        <v>10</v>
      </c>
      <c r="P411" s="8">
        <f>IF(F411=2,0,IF(F411=3,4,IF(F411=4,6,IF(F411=5,8,IF(F411=6,10,0)))))</f>
        <v>4</v>
      </c>
      <c r="Q411" s="8">
        <f>IF(G411=2,0,IF(G411=3,4,IF(G411=4,6,IF(G411=5,8,IF(G411=6,10,0)))))</f>
        <v>10</v>
      </c>
      <c r="R411" s="8">
        <f>IF(H411=2,0,IF(H411=3,4,IF(H411=4,6,IF(H411=5,8,IF(H411=6,10,0)))))</f>
        <v>4</v>
      </c>
      <c r="S411" s="8">
        <f>AA411+AB411</f>
        <v>60.6</v>
      </c>
      <c r="T411" s="8">
        <f>IF(S410=S411,T410+1,0)</f>
        <v>1</v>
      </c>
      <c r="U411" s="4">
        <f>IF(I411=100,1,0)</f>
        <v>0</v>
      </c>
      <c r="V411" s="4">
        <f>IF(J411=100,1,0)</f>
        <v>0</v>
      </c>
      <c r="W411" s="4">
        <f>IF(K411=100,1,0)</f>
        <v>0</v>
      </c>
      <c r="X411" s="4">
        <f>IF(L411=100,1,0)</f>
        <v>0</v>
      </c>
      <c r="Y411" s="4">
        <f>IF(M411=100,1,0)</f>
        <v>0</v>
      </c>
      <c r="Z411" s="4">
        <f>IF(SUM(U411:Y411)&gt;=3,1,0)</f>
        <v>0</v>
      </c>
      <c r="AA411" s="4">
        <f>SUM(C411,O411:R411,AC411)</f>
        <v>36</v>
      </c>
      <c r="AB411" s="4">
        <f>I411/10+J411/10+K411/10+L411/10+M411/10</f>
        <v>24.6</v>
      </c>
      <c r="AC411" s="4">
        <f>IF(D411=6,2,0)</f>
        <v>0</v>
      </c>
      <c r="AD411" s="4">
        <f>IF(AA411&gt;AB411,1,0)</f>
        <v>1</v>
      </c>
    </row>
    <row r="412" spans="1:30" x14ac:dyDescent="0.25">
      <c r="A412" s="8" t="s">
        <v>105</v>
      </c>
      <c r="B412" s="8" t="s">
        <v>70</v>
      </c>
      <c r="C412" s="8">
        <v>3</v>
      </c>
      <c r="D412" s="8">
        <v>6</v>
      </c>
      <c r="E412" s="8">
        <v>3</v>
      </c>
      <c r="F412" s="8">
        <v>5</v>
      </c>
      <c r="G412" s="8">
        <v>5</v>
      </c>
      <c r="H412" s="8">
        <v>2</v>
      </c>
      <c r="I412" s="8">
        <v>49</v>
      </c>
      <c r="J412" s="8">
        <v>99</v>
      </c>
      <c r="K412" s="8">
        <v>78</v>
      </c>
      <c r="L412" s="8">
        <v>70</v>
      </c>
      <c r="M412" s="8">
        <v>60</v>
      </c>
      <c r="N412" s="8">
        <f>AVERAGE(E412:H412)</f>
        <v>3.75</v>
      </c>
      <c r="O412" s="8">
        <f>IF(E412=2,0,IF(E412=3,4,IF(E412=4,6,IF(E412=5,8,IF(E412=6,10,0)))))</f>
        <v>4</v>
      </c>
      <c r="P412" s="8">
        <f>IF(F412=2,0,IF(F412=3,4,IF(F412=4,6,IF(F412=5,8,IF(F412=6,10,0)))))</f>
        <v>8</v>
      </c>
      <c r="Q412" s="8">
        <f>IF(G412=2,0,IF(G412=3,4,IF(G412=4,6,IF(G412=5,8,IF(G412=6,10,0)))))</f>
        <v>8</v>
      </c>
      <c r="R412" s="8">
        <f>IF(H412=2,0,IF(H412=3,4,IF(H412=4,6,IF(H412=5,8,IF(H412=6,10,0)))))</f>
        <v>0</v>
      </c>
      <c r="S412" s="8">
        <f>AA412+AB412</f>
        <v>60.6</v>
      </c>
      <c r="T412" s="8">
        <f>IF(S411=S412,T411+1,0)</f>
        <v>2</v>
      </c>
      <c r="U412" s="4">
        <f>IF(I412=100,1,0)</f>
        <v>0</v>
      </c>
      <c r="V412" s="4">
        <f>IF(J412=100,1,0)</f>
        <v>0</v>
      </c>
      <c r="W412" s="4">
        <f>IF(K412=100,1,0)</f>
        <v>0</v>
      </c>
      <c r="X412" s="4">
        <f>IF(L412=100,1,0)</f>
        <v>0</v>
      </c>
      <c r="Y412" s="4">
        <f>IF(M412=100,1,0)</f>
        <v>0</v>
      </c>
      <c r="Z412" s="4">
        <f>IF(SUM(U412:Y412)&gt;=3,1,0)</f>
        <v>0</v>
      </c>
      <c r="AA412" s="4">
        <f>SUM(C412,O412:R412,AC412)</f>
        <v>25</v>
      </c>
      <c r="AB412" s="4">
        <f>I412/10+J412/10+K412/10+L412/10+M412/10</f>
        <v>35.6</v>
      </c>
      <c r="AC412" s="4">
        <f>IF(D412=6,2,0)</f>
        <v>2</v>
      </c>
      <c r="AD412" s="4">
        <f>IF(AA412&gt;AB412,1,0)</f>
        <v>0</v>
      </c>
    </row>
    <row r="413" spans="1:30" x14ac:dyDescent="0.25">
      <c r="A413" s="8" t="s">
        <v>387</v>
      </c>
      <c r="B413" s="8" t="s">
        <v>388</v>
      </c>
      <c r="C413" s="8">
        <v>8</v>
      </c>
      <c r="D413" s="8">
        <v>2</v>
      </c>
      <c r="E413" s="8">
        <v>6</v>
      </c>
      <c r="F413" s="8">
        <v>4</v>
      </c>
      <c r="G413" s="8">
        <v>3</v>
      </c>
      <c r="H413" s="8">
        <v>2</v>
      </c>
      <c r="I413" s="8">
        <v>77</v>
      </c>
      <c r="J413" s="8">
        <v>98</v>
      </c>
      <c r="K413" s="8">
        <v>4</v>
      </c>
      <c r="L413" s="8">
        <v>85</v>
      </c>
      <c r="M413" s="8">
        <v>63</v>
      </c>
      <c r="N413" s="8">
        <f>AVERAGE(E413:H413)</f>
        <v>3.75</v>
      </c>
      <c r="O413" s="8">
        <f>IF(E413=2,0,IF(E413=3,4,IF(E413=4,6,IF(E413=5,8,IF(E413=6,10,0)))))</f>
        <v>10</v>
      </c>
      <c r="P413" s="8">
        <f>IF(F413=2,0,IF(F413=3,4,IF(F413=4,6,IF(F413=5,8,IF(F413=6,10,0)))))</f>
        <v>6</v>
      </c>
      <c r="Q413" s="8">
        <f>IF(G413=2,0,IF(G413=3,4,IF(G413=4,6,IF(G413=5,8,IF(G413=6,10,0)))))</f>
        <v>4</v>
      </c>
      <c r="R413" s="8">
        <f>IF(H413=2,0,IF(H413=3,4,IF(H413=4,6,IF(H413=5,8,IF(H413=6,10,0)))))</f>
        <v>0</v>
      </c>
      <c r="S413" s="8">
        <f>AA413+AB413</f>
        <v>60.699999999999996</v>
      </c>
      <c r="T413" s="8">
        <f>IF(S412=S413,T412+1,0)</f>
        <v>0</v>
      </c>
      <c r="U413" s="4">
        <f>IF(I413=100,1,0)</f>
        <v>0</v>
      </c>
      <c r="V413" s="4">
        <f>IF(J413=100,1,0)</f>
        <v>0</v>
      </c>
      <c r="W413" s="4">
        <f>IF(K413=100,1,0)</f>
        <v>0</v>
      </c>
      <c r="X413" s="4">
        <f>IF(L413=100,1,0)</f>
        <v>0</v>
      </c>
      <c r="Y413" s="4">
        <f>IF(M413=100,1,0)</f>
        <v>0</v>
      </c>
      <c r="Z413" s="4">
        <f>IF(SUM(U413:Y413)&gt;=3,1,0)</f>
        <v>0</v>
      </c>
      <c r="AA413" s="4">
        <f>SUM(C413,O413:R413,AC413)</f>
        <v>28</v>
      </c>
      <c r="AB413" s="4">
        <f>I413/10+J413/10+K413/10+L413/10+M413/10</f>
        <v>32.699999999999996</v>
      </c>
      <c r="AC413" s="4">
        <f>IF(D413=6,2,0)</f>
        <v>0</v>
      </c>
      <c r="AD413" s="4">
        <f>IF(AA413&gt;AB413,1,0)</f>
        <v>0</v>
      </c>
    </row>
    <row r="414" spans="1:30" x14ac:dyDescent="0.25">
      <c r="A414" s="8" t="s">
        <v>191</v>
      </c>
      <c r="B414" s="8" t="s">
        <v>16</v>
      </c>
      <c r="C414" s="8">
        <v>2</v>
      </c>
      <c r="D414" s="8">
        <v>4</v>
      </c>
      <c r="E414" s="8">
        <v>6</v>
      </c>
      <c r="F414" s="8">
        <v>3</v>
      </c>
      <c r="G414" s="8">
        <v>6</v>
      </c>
      <c r="H414" s="8">
        <v>6</v>
      </c>
      <c r="I414" s="8">
        <v>72</v>
      </c>
      <c r="J414" s="8">
        <v>51</v>
      </c>
      <c r="K414" s="8">
        <v>1</v>
      </c>
      <c r="L414" s="8">
        <v>33</v>
      </c>
      <c r="M414" s="8">
        <v>91</v>
      </c>
      <c r="N414" s="8">
        <f>AVERAGE(E414:H414)</f>
        <v>5.25</v>
      </c>
      <c r="O414" s="8">
        <f>IF(E414=2,0,IF(E414=3,4,IF(E414=4,6,IF(E414=5,8,IF(E414=6,10,0)))))</f>
        <v>10</v>
      </c>
      <c r="P414" s="8">
        <f>IF(F414=2,0,IF(F414=3,4,IF(F414=4,6,IF(F414=5,8,IF(F414=6,10,0)))))</f>
        <v>4</v>
      </c>
      <c r="Q414" s="8">
        <f>IF(G414=2,0,IF(G414=3,4,IF(G414=4,6,IF(G414=5,8,IF(G414=6,10,0)))))</f>
        <v>10</v>
      </c>
      <c r="R414" s="8">
        <f>IF(H414=2,0,IF(H414=3,4,IF(H414=4,6,IF(H414=5,8,IF(H414=6,10,0)))))</f>
        <v>10</v>
      </c>
      <c r="S414" s="8">
        <f>AA414+AB414</f>
        <v>60.8</v>
      </c>
      <c r="T414" s="8">
        <f>IF(S413=S414,T413+1,0)</f>
        <v>0</v>
      </c>
      <c r="U414" s="4">
        <f>IF(I414=100,1,0)</f>
        <v>0</v>
      </c>
      <c r="V414" s="4">
        <f>IF(J414=100,1,0)</f>
        <v>0</v>
      </c>
      <c r="W414" s="4">
        <f>IF(K414=100,1,0)</f>
        <v>0</v>
      </c>
      <c r="X414" s="4">
        <f>IF(L414=100,1,0)</f>
        <v>0</v>
      </c>
      <c r="Y414" s="4">
        <f>IF(M414=100,1,0)</f>
        <v>0</v>
      </c>
      <c r="Z414" s="4">
        <f>IF(SUM(U414:Y414)&gt;=3,1,0)</f>
        <v>0</v>
      </c>
      <c r="AA414" s="4">
        <f>SUM(C414,O414:R414,AC414)</f>
        <v>36</v>
      </c>
      <c r="AB414" s="4">
        <f>I414/10+J414/10+K414/10+L414/10+M414/10</f>
        <v>24.799999999999997</v>
      </c>
      <c r="AC414" s="4">
        <f>IF(D414=6,2,0)</f>
        <v>0</v>
      </c>
      <c r="AD414" s="4">
        <f>IF(AA414&gt;AB414,1,0)</f>
        <v>1</v>
      </c>
    </row>
    <row r="415" spans="1:30" x14ac:dyDescent="0.25">
      <c r="A415" s="8" t="s">
        <v>93</v>
      </c>
      <c r="B415" s="8" t="s">
        <v>32</v>
      </c>
      <c r="C415" s="8">
        <v>6</v>
      </c>
      <c r="D415" s="8">
        <v>5</v>
      </c>
      <c r="E415" s="8">
        <v>6</v>
      </c>
      <c r="F415" s="8">
        <v>5</v>
      </c>
      <c r="G415" s="8">
        <v>6</v>
      </c>
      <c r="H415" s="8">
        <v>3</v>
      </c>
      <c r="I415" s="8">
        <v>78</v>
      </c>
      <c r="J415" s="8">
        <v>22</v>
      </c>
      <c r="K415" s="8">
        <v>95</v>
      </c>
      <c r="L415" s="8">
        <v>18</v>
      </c>
      <c r="M415" s="8">
        <v>15</v>
      </c>
      <c r="N415" s="8">
        <f>AVERAGE(E415:H415)</f>
        <v>5</v>
      </c>
      <c r="O415" s="8">
        <f>IF(E415=2,0,IF(E415=3,4,IF(E415=4,6,IF(E415=5,8,IF(E415=6,10,0)))))</f>
        <v>10</v>
      </c>
      <c r="P415" s="8">
        <f>IF(F415=2,0,IF(F415=3,4,IF(F415=4,6,IF(F415=5,8,IF(F415=6,10,0)))))</f>
        <v>8</v>
      </c>
      <c r="Q415" s="8">
        <f>IF(G415=2,0,IF(G415=3,4,IF(G415=4,6,IF(G415=5,8,IF(G415=6,10,0)))))</f>
        <v>10</v>
      </c>
      <c r="R415" s="8">
        <f>IF(H415=2,0,IF(H415=3,4,IF(H415=4,6,IF(H415=5,8,IF(H415=6,10,0)))))</f>
        <v>4</v>
      </c>
      <c r="S415" s="8">
        <f>AA415+AB415</f>
        <v>60.8</v>
      </c>
      <c r="T415" s="8">
        <f>IF(S414=S415,T414+1,0)</f>
        <v>1</v>
      </c>
      <c r="U415" s="4">
        <f>IF(I415=100,1,0)</f>
        <v>0</v>
      </c>
      <c r="V415" s="4">
        <f>IF(J415=100,1,0)</f>
        <v>0</v>
      </c>
      <c r="W415" s="4">
        <f>IF(K415=100,1,0)</f>
        <v>0</v>
      </c>
      <c r="X415" s="4">
        <f>IF(L415=100,1,0)</f>
        <v>0</v>
      </c>
      <c r="Y415" s="4">
        <f>IF(M415=100,1,0)</f>
        <v>0</v>
      </c>
      <c r="Z415" s="4">
        <f>IF(SUM(U415:Y415)&gt;=3,1,0)</f>
        <v>0</v>
      </c>
      <c r="AA415" s="4">
        <f>SUM(C415,O415:R415,AC415)</f>
        <v>38</v>
      </c>
      <c r="AB415" s="4">
        <f>I415/10+J415/10+K415/10+L415/10+M415/10</f>
        <v>22.8</v>
      </c>
      <c r="AC415" s="4">
        <f>IF(D415=6,2,0)</f>
        <v>0</v>
      </c>
      <c r="AD415" s="4">
        <f>IF(AA415&gt;AB415,1,0)</f>
        <v>1</v>
      </c>
    </row>
    <row r="416" spans="1:30" x14ac:dyDescent="0.25">
      <c r="A416" s="8" t="s">
        <v>504</v>
      </c>
      <c r="B416" s="8" t="s">
        <v>367</v>
      </c>
      <c r="C416" s="8">
        <v>0</v>
      </c>
      <c r="D416" s="8">
        <v>2</v>
      </c>
      <c r="E416" s="8">
        <v>5</v>
      </c>
      <c r="F416" s="8">
        <v>6</v>
      </c>
      <c r="G416" s="8">
        <v>6</v>
      </c>
      <c r="H416" s="8">
        <v>3</v>
      </c>
      <c r="I416" s="8">
        <v>36</v>
      </c>
      <c r="J416" s="8">
        <v>94</v>
      </c>
      <c r="K416" s="8">
        <v>52</v>
      </c>
      <c r="L416" s="8">
        <v>50</v>
      </c>
      <c r="M416" s="8">
        <v>57</v>
      </c>
      <c r="N416" s="8">
        <f>AVERAGE(E416:H416)</f>
        <v>5</v>
      </c>
      <c r="O416" s="8">
        <f>IF(E416=2,0,IF(E416=3,4,IF(E416=4,6,IF(E416=5,8,IF(E416=6,10,0)))))</f>
        <v>8</v>
      </c>
      <c r="P416" s="8">
        <f>IF(F416=2,0,IF(F416=3,4,IF(F416=4,6,IF(F416=5,8,IF(F416=6,10,0)))))</f>
        <v>10</v>
      </c>
      <c r="Q416" s="8">
        <f>IF(G416=2,0,IF(G416=3,4,IF(G416=4,6,IF(G416=5,8,IF(G416=6,10,0)))))</f>
        <v>10</v>
      </c>
      <c r="R416" s="8">
        <f>IF(H416=2,0,IF(H416=3,4,IF(H416=4,6,IF(H416=5,8,IF(H416=6,10,0)))))</f>
        <v>4</v>
      </c>
      <c r="S416" s="8">
        <f>AA416+AB416</f>
        <v>60.9</v>
      </c>
      <c r="T416" s="8">
        <f>IF(S415=S416,T415+1,0)</f>
        <v>0</v>
      </c>
      <c r="U416" s="4">
        <f>IF(I416=100,1,0)</f>
        <v>0</v>
      </c>
      <c r="V416" s="4">
        <f>IF(J416=100,1,0)</f>
        <v>0</v>
      </c>
      <c r="W416" s="4">
        <f>IF(K416=100,1,0)</f>
        <v>0</v>
      </c>
      <c r="X416" s="4">
        <f>IF(L416=100,1,0)</f>
        <v>0</v>
      </c>
      <c r="Y416" s="4">
        <f>IF(M416=100,1,0)</f>
        <v>0</v>
      </c>
      <c r="Z416" s="4">
        <f>IF(SUM(U416:Y416)&gt;=3,1,0)</f>
        <v>0</v>
      </c>
      <c r="AA416" s="4">
        <f>SUM(C416,O416:R416,AC416)</f>
        <v>32</v>
      </c>
      <c r="AB416" s="4">
        <f>I416/10+J416/10+K416/10+L416/10+M416/10</f>
        <v>28.9</v>
      </c>
      <c r="AC416" s="4">
        <f>IF(D416=6,2,0)</f>
        <v>0</v>
      </c>
      <c r="AD416" s="4">
        <f>IF(AA416&gt;AB416,1,0)</f>
        <v>1</v>
      </c>
    </row>
    <row r="417" spans="1:30" x14ac:dyDescent="0.25">
      <c r="A417" s="8" t="s">
        <v>298</v>
      </c>
      <c r="B417" s="8" t="s">
        <v>299</v>
      </c>
      <c r="C417" s="8">
        <v>4</v>
      </c>
      <c r="D417" s="8">
        <v>3</v>
      </c>
      <c r="E417" s="8">
        <v>6</v>
      </c>
      <c r="F417" s="8">
        <v>4</v>
      </c>
      <c r="G417" s="8">
        <v>4</v>
      </c>
      <c r="H417" s="8">
        <v>3</v>
      </c>
      <c r="I417" s="8">
        <v>48</v>
      </c>
      <c r="J417" s="8">
        <v>71</v>
      </c>
      <c r="K417" s="8">
        <v>40</v>
      </c>
      <c r="L417" s="8">
        <v>67</v>
      </c>
      <c r="M417" s="8">
        <v>83</v>
      </c>
      <c r="N417" s="8">
        <f>AVERAGE(E417:H417)</f>
        <v>4.25</v>
      </c>
      <c r="O417" s="8">
        <f>IF(E417=2,0,IF(E417=3,4,IF(E417=4,6,IF(E417=5,8,IF(E417=6,10,0)))))</f>
        <v>10</v>
      </c>
      <c r="P417" s="8">
        <f>IF(F417=2,0,IF(F417=3,4,IF(F417=4,6,IF(F417=5,8,IF(F417=6,10,0)))))</f>
        <v>6</v>
      </c>
      <c r="Q417" s="8">
        <f>IF(G417=2,0,IF(G417=3,4,IF(G417=4,6,IF(G417=5,8,IF(G417=6,10,0)))))</f>
        <v>6</v>
      </c>
      <c r="R417" s="8">
        <f>IF(H417=2,0,IF(H417=3,4,IF(H417=4,6,IF(H417=5,8,IF(H417=6,10,0)))))</f>
        <v>4</v>
      </c>
      <c r="S417" s="8">
        <f>AA417+AB417</f>
        <v>60.9</v>
      </c>
      <c r="T417" s="8">
        <f>IF(S416=S417,T416+1,0)</f>
        <v>1</v>
      </c>
      <c r="U417" s="4">
        <f>IF(I417=100,1,0)</f>
        <v>0</v>
      </c>
      <c r="V417" s="4">
        <f>IF(J417=100,1,0)</f>
        <v>0</v>
      </c>
      <c r="W417" s="4">
        <f>IF(K417=100,1,0)</f>
        <v>0</v>
      </c>
      <c r="X417" s="4">
        <f>IF(L417=100,1,0)</f>
        <v>0</v>
      </c>
      <c r="Y417" s="4">
        <f>IF(M417=100,1,0)</f>
        <v>0</v>
      </c>
      <c r="Z417" s="4">
        <f>IF(SUM(U417:Y417)&gt;=3,1,0)</f>
        <v>0</v>
      </c>
      <c r="AA417" s="4">
        <f>SUM(C417,O417:R417,AC417)</f>
        <v>30</v>
      </c>
      <c r="AB417" s="4">
        <f>I417/10+J417/10+K417/10+L417/10+M417/10</f>
        <v>30.9</v>
      </c>
      <c r="AC417" s="4">
        <f>IF(D417=6,2,0)</f>
        <v>0</v>
      </c>
      <c r="AD417" s="4">
        <f>IF(AA417&gt;AB417,1,0)</f>
        <v>0</v>
      </c>
    </row>
    <row r="418" spans="1:30" x14ac:dyDescent="0.25">
      <c r="A418" s="8" t="s">
        <v>496</v>
      </c>
      <c r="B418" s="8" t="s">
        <v>369</v>
      </c>
      <c r="C418" s="8">
        <v>7</v>
      </c>
      <c r="D418" s="8">
        <v>3</v>
      </c>
      <c r="E418" s="8">
        <v>6</v>
      </c>
      <c r="F418" s="8">
        <v>2</v>
      </c>
      <c r="G418" s="8">
        <v>6</v>
      </c>
      <c r="H418" s="8">
        <v>5</v>
      </c>
      <c r="I418" s="8">
        <v>20</v>
      </c>
      <c r="J418" s="8">
        <v>58</v>
      </c>
      <c r="K418" s="8">
        <v>93</v>
      </c>
      <c r="L418" s="8">
        <v>53</v>
      </c>
      <c r="M418" s="8">
        <v>35</v>
      </c>
      <c r="N418" s="8">
        <f>AVERAGE(E418:H418)</f>
        <v>4.75</v>
      </c>
      <c r="O418" s="8">
        <f>IF(E418=2,0,IF(E418=3,4,IF(E418=4,6,IF(E418=5,8,IF(E418=6,10,0)))))</f>
        <v>10</v>
      </c>
      <c r="P418" s="8">
        <f>IF(F418=2,0,IF(F418=3,4,IF(F418=4,6,IF(F418=5,8,IF(F418=6,10,0)))))</f>
        <v>0</v>
      </c>
      <c r="Q418" s="8">
        <f>IF(G418=2,0,IF(G418=3,4,IF(G418=4,6,IF(G418=5,8,IF(G418=6,10,0)))))</f>
        <v>10</v>
      </c>
      <c r="R418" s="8">
        <f>IF(H418=2,0,IF(H418=3,4,IF(H418=4,6,IF(H418=5,8,IF(H418=6,10,0)))))</f>
        <v>8</v>
      </c>
      <c r="S418" s="8">
        <f>AA418+AB418</f>
        <v>60.900000000000006</v>
      </c>
      <c r="T418" s="8">
        <f>IF(S417=S418,T417+1,0)</f>
        <v>2</v>
      </c>
      <c r="U418" s="4">
        <f>IF(I418=100,1,0)</f>
        <v>0</v>
      </c>
      <c r="V418" s="4">
        <f>IF(J418=100,1,0)</f>
        <v>0</v>
      </c>
      <c r="W418" s="4">
        <f>IF(K418=100,1,0)</f>
        <v>0</v>
      </c>
      <c r="X418" s="4">
        <f>IF(L418=100,1,0)</f>
        <v>0</v>
      </c>
      <c r="Y418" s="4">
        <f>IF(M418=100,1,0)</f>
        <v>0</v>
      </c>
      <c r="Z418" s="4">
        <f>IF(SUM(U418:Y418)&gt;=3,1,0)</f>
        <v>0</v>
      </c>
      <c r="AA418" s="4">
        <f>SUM(C418,O418:R418,AC418)</f>
        <v>35</v>
      </c>
      <c r="AB418" s="4">
        <f>I418/10+J418/10+K418/10+L418/10+M418/10</f>
        <v>25.900000000000002</v>
      </c>
      <c r="AC418" s="4">
        <f>IF(D418=6,2,0)</f>
        <v>0</v>
      </c>
      <c r="AD418" s="4">
        <f>IF(AA418&gt;AB418,1,0)</f>
        <v>1</v>
      </c>
    </row>
    <row r="419" spans="1:30" x14ac:dyDescent="0.25">
      <c r="A419" s="8" t="s">
        <v>564</v>
      </c>
      <c r="B419" s="8" t="s">
        <v>145</v>
      </c>
      <c r="C419" s="8">
        <v>6</v>
      </c>
      <c r="D419" s="8">
        <v>4</v>
      </c>
      <c r="E419" s="8">
        <v>5</v>
      </c>
      <c r="F419" s="8">
        <v>6</v>
      </c>
      <c r="G419" s="8">
        <v>2</v>
      </c>
      <c r="H419" s="8">
        <v>5</v>
      </c>
      <c r="I419" s="8">
        <v>56</v>
      </c>
      <c r="J419" s="8">
        <v>47</v>
      </c>
      <c r="K419" s="8">
        <v>34</v>
      </c>
      <c r="L419" s="8">
        <v>65</v>
      </c>
      <c r="M419" s="8">
        <v>87</v>
      </c>
      <c r="N419" s="8">
        <f>AVERAGE(E419:H419)</f>
        <v>4.5</v>
      </c>
      <c r="O419" s="8">
        <f>IF(E419=2,0,IF(E419=3,4,IF(E419=4,6,IF(E419=5,8,IF(E419=6,10,0)))))</f>
        <v>8</v>
      </c>
      <c r="P419" s="8">
        <f>IF(F419=2,0,IF(F419=3,4,IF(F419=4,6,IF(F419=5,8,IF(F419=6,10,0)))))</f>
        <v>10</v>
      </c>
      <c r="Q419" s="8">
        <f>IF(G419=2,0,IF(G419=3,4,IF(G419=4,6,IF(G419=5,8,IF(G419=6,10,0)))))</f>
        <v>0</v>
      </c>
      <c r="R419" s="8">
        <f>IF(H419=2,0,IF(H419=3,4,IF(H419=4,6,IF(H419=5,8,IF(H419=6,10,0)))))</f>
        <v>8</v>
      </c>
      <c r="S419" s="8">
        <f>AA419+AB419</f>
        <v>60.900000000000006</v>
      </c>
      <c r="T419" s="8">
        <f>IF(S418=S419,T418+1,0)</f>
        <v>3</v>
      </c>
      <c r="U419" s="4">
        <f>IF(I419=100,1,0)</f>
        <v>0</v>
      </c>
      <c r="V419" s="4">
        <f>IF(J419=100,1,0)</f>
        <v>0</v>
      </c>
      <c r="W419" s="4">
        <f>IF(K419=100,1,0)</f>
        <v>0</v>
      </c>
      <c r="X419" s="4">
        <f>IF(L419=100,1,0)</f>
        <v>0</v>
      </c>
      <c r="Y419" s="4">
        <f>IF(M419=100,1,0)</f>
        <v>0</v>
      </c>
      <c r="Z419" s="4">
        <f>IF(SUM(U419:Y419)&gt;=3,1,0)</f>
        <v>0</v>
      </c>
      <c r="AA419" s="4">
        <f>SUM(C419,O419:R419,AC419)</f>
        <v>32</v>
      </c>
      <c r="AB419" s="4">
        <f>I419/10+J419/10+K419/10+L419/10+M419/10</f>
        <v>28.900000000000002</v>
      </c>
      <c r="AC419" s="4">
        <f>IF(D419=6,2,0)</f>
        <v>0</v>
      </c>
      <c r="AD419" s="4">
        <f>IF(AA419&gt;AB419,1,0)</f>
        <v>1</v>
      </c>
    </row>
    <row r="420" spans="1:30" x14ac:dyDescent="0.25">
      <c r="A420" s="8" t="s">
        <v>181</v>
      </c>
      <c r="B420" s="8" t="s">
        <v>182</v>
      </c>
      <c r="C420" s="8">
        <v>7</v>
      </c>
      <c r="D420" s="8">
        <v>4</v>
      </c>
      <c r="E420" s="8">
        <v>6</v>
      </c>
      <c r="F420" s="8">
        <v>2</v>
      </c>
      <c r="G420" s="8">
        <v>5</v>
      </c>
      <c r="H420" s="8">
        <v>5</v>
      </c>
      <c r="I420" s="8">
        <v>90</v>
      </c>
      <c r="J420" s="8">
        <v>9</v>
      </c>
      <c r="K420" s="8">
        <v>61</v>
      </c>
      <c r="L420" s="8">
        <v>28</v>
      </c>
      <c r="M420" s="8">
        <v>92</v>
      </c>
      <c r="N420" s="8">
        <f>AVERAGE(E420:H420)</f>
        <v>4.5</v>
      </c>
      <c r="O420" s="8">
        <f>IF(E420=2,0,IF(E420=3,4,IF(E420=4,6,IF(E420=5,8,IF(E420=6,10,0)))))</f>
        <v>10</v>
      </c>
      <c r="P420" s="8">
        <f>IF(F420=2,0,IF(F420=3,4,IF(F420=4,6,IF(F420=5,8,IF(F420=6,10,0)))))</f>
        <v>0</v>
      </c>
      <c r="Q420" s="8">
        <f>IF(G420=2,0,IF(G420=3,4,IF(G420=4,6,IF(G420=5,8,IF(G420=6,10,0)))))</f>
        <v>8</v>
      </c>
      <c r="R420" s="8">
        <f>IF(H420=2,0,IF(H420=3,4,IF(H420=4,6,IF(H420=5,8,IF(H420=6,10,0)))))</f>
        <v>8</v>
      </c>
      <c r="S420" s="8">
        <f>AA420+AB420</f>
        <v>61</v>
      </c>
      <c r="T420" s="8">
        <f>IF(S419=S420,T419+1,0)</f>
        <v>0</v>
      </c>
      <c r="U420" s="4">
        <f>IF(I420=100,1,0)</f>
        <v>0</v>
      </c>
      <c r="V420" s="4">
        <f>IF(J420=100,1,0)</f>
        <v>0</v>
      </c>
      <c r="W420" s="4">
        <f>IF(K420=100,1,0)</f>
        <v>0</v>
      </c>
      <c r="X420" s="4">
        <f>IF(L420=100,1,0)</f>
        <v>0</v>
      </c>
      <c r="Y420" s="4">
        <f>IF(M420=100,1,0)</f>
        <v>0</v>
      </c>
      <c r="Z420" s="4">
        <f>IF(SUM(U420:Y420)&gt;=3,1,0)</f>
        <v>0</v>
      </c>
      <c r="AA420" s="4">
        <f>SUM(C420,O420:R420,AC420)</f>
        <v>33</v>
      </c>
      <c r="AB420" s="4">
        <f>I420/10+J420/10+K420/10+L420/10+M420/10</f>
        <v>28</v>
      </c>
      <c r="AC420" s="4">
        <f>IF(D420=6,2,0)</f>
        <v>0</v>
      </c>
      <c r="AD420" s="4">
        <f>IF(AA420&gt;AB420,1,0)</f>
        <v>1</v>
      </c>
    </row>
    <row r="421" spans="1:30" x14ac:dyDescent="0.25">
      <c r="A421" s="8" t="s">
        <v>522</v>
      </c>
      <c r="B421" s="8" t="s">
        <v>288</v>
      </c>
      <c r="C421" s="8">
        <v>8</v>
      </c>
      <c r="D421" s="8">
        <v>2</v>
      </c>
      <c r="E421" s="8">
        <v>6</v>
      </c>
      <c r="F421" s="8">
        <v>2</v>
      </c>
      <c r="G421" s="8">
        <v>6</v>
      </c>
      <c r="H421" s="8">
        <v>5</v>
      </c>
      <c r="I421" s="8">
        <v>62</v>
      </c>
      <c r="J421" s="8">
        <v>49</v>
      </c>
      <c r="K421" s="8">
        <v>45</v>
      </c>
      <c r="L421" s="8">
        <v>42</v>
      </c>
      <c r="M421" s="8">
        <v>53</v>
      </c>
      <c r="N421" s="8">
        <f>AVERAGE(E421:H421)</f>
        <v>4.75</v>
      </c>
      <c r="O421" s="8">
        <f>IF(E421=2,0,IF(E421=3,4,IF(E421=4,6,IF(E421=5,8,IF(E421=6,10,0)))))</f>
        <v>10</v>
      </c>
      <c r="P421" s="8">
        <f>IF(F421=2,0,IF(F421=3,4,IF(F421=4,6,IF(F421=5,8,IF(F421=6,10,0)))))</f>
        <v>0</v>
      </c>
      <c r="Q421" s="8">
        <f>IF(G421=2,0,IF(G421=3,4,IF(G421=4,6,IF(G421=5,8,IF(G421=6,10,0)))))</f>
        <v>10</v>
      </c>
      <c r="R421" s="8">
        <f>IF(H421=2,0,IF(H421=3,4,IF(H421=4,6,IF(H421=5,8,IF(H421=6,10,0)))))</f>
        <v>8</v>
      </c>
      <c r="S421" s="8">
        <f>AA421+AB421</f>
        <v>61.1</v>
      </c>
      <c r="T421" s="8">
        <f>IF(S420=S421,T420+1,0)</f>
        <v>0</v>
      </c>
      <c r="U421" s="4">
        <f>IF(I421=100,1,0)</f>
        <v>0</v>
      </c>
      <c r="V421" s="4">
        <f>IF(J421=100,1,0)</f>
        <v>0</v>
      </c>
      <c r="W421" s="4">
        <f>IF(K421=100,1,0)</f>
        <v>0</v>
      </c>
      <c r="X421" s="4">
        <f>IF(L421=100,1,0)</f>
        <v>0</v>
      </c>
      <c r="Y421" s="4">
        <f>IF(M421=100,1,0)</f>
        <v>0</v>
      </c>
      <c r="Z421" s="4">
        <f>IF(SUM(U421:Y421)&gt;=3,1,0)</f>
        <v>0</v>
      </c>
      <c r="AA421" s="4">
        <f>SUM(C421,O421:R421,AC421)</f>
        <v>36</v>
      </c>
      <c r="AB421" s="4">
        <f>I421/10+J421/10+K421/10+L421/10+M421/10</f>
        <v>25.1</v>
      </c>
      <c r="AC421" s="4">
        <f>IF(D421=6,2,0)</f>
        <v>0</v>
      </c>
      <c r="AD421" s="4">
        <f>IF(AA421&gt;AB421,1,0)</f>
        <v>1</v>
      </c>
    </row>
    <row r="422" spans="1:30" x14ac:dyDescent="0.25">
      <c r="A422" s="8" t="s">
        <v>81</v>
      </c>
      <c r="B422" s="8" t="s">
        <v>38</v>
      </c>
      <c r="C422" s="8">
        <v>5</v>
      </c>
      <c r="D422" s="8">
        <v>6</v>
      </c>
      <c r="E422" s="8">
        <v>6</v>
      </c>
      <c r="F422" s="8">
        <v>6</v>
      </c>
      <c r="G422" s="8">
        <v>5</v>
      </c>
      <c r="H422" s="8">
        <v>5</v>
      </c>
      <c r="I422" s="8">
        <v>57</v>
      </c>
      <c r="J422" s="8">
        <v>22</v>
      </c>
      <c r="K422" s="8">
        <v>16</v>
      </c>
      <c r="L422" s="8">
        <v>20</v>
      </c>
      <c r="M422" s="8">
        <v>67</v>
      </c>
      <c r="N422" s="8">
        <f>AVERAGE(E422:H422)</f>
        <v>5.5</v>
      </c>
      <c r="O422" s="8">
        <f>IF(E422=2,0,IF(E422=3,4,IF(E422=4,6,IF(E422=5,8,IF(E422=6,10,0)))))</f>
        <v>10</v>
      </c>
      <c r="P422" s="8">
        <f>IF(F422=2,0,IF(F422=3,4,IF(F422=4,6,IF(F422=5,8,IF(F422=6,10,0)))))</f>
        <v>10</v>
      </c>
      <c r="Q422" s="8">
        <f>IF(G422=2,0,IF(G422=3,4,IF(G422=4,6,IF(G422=5,8,IF(G422=6,10,0)))))</f>
        <v>8</v>
      </c>
      <c r="R422" s="8">
        <f>IF(H422=2,0,IF(H422=3,4,IF(H422=4,6,IF(H422=5,8,IF(H422=6,10,0)))))</f>
        <v>8</v>
      </c>
      <c r="S422" s="8">
        <f>AA422+AB422</f>
        <v>61.2</v>
      </c>
      <c r="T422" s="8">
        <f>IF(S421=S422,T421+1,0)</f>
        <v>0</v>
      </c>
      <c r="U422" s="4">
        <f>IF(I422=100,1,0)</f>
        <v>0</v>
      </c>
      <c r="V422" s="4">
        <f>IF(J422=100,1,0)</f>
        <v>0</v>
      </c>
      <c r="W422" s="4">
        <f>IF(K422=100,1,0)</f>
        <v>0</v>
      </c>
      <c r="X422" s="4">
        <f>IF(L422=100,1,0)</f>
        <v>0</v>
      </c>
      <c r="Y422" s="4">
        <f>IF(M422=100,1,0)</f>
        <v>0</v>
      </c>
      <c r="Z422" s="4">
        <f>IF(SUM(U422:Y422)&gt;=3,1,0)</f>
        <v>0</v>
      </c>
      <c r="AA422" s="4">
        <f>SUM(C422,O422:R422,AC422)</f>
        <v>43</v>
      </c>
      <c r="AB422" s="4">
        <f>I422/10+J422/10+K422/10+L422/10+M422/10</f>
        <v>18.2</v>
      </c>
      <c r="AC422" s="4">
        <f>IF(D422=6,2,0)</f>
        <v>2</v>
      </c>
      <c r="AD422" s="4">
        <f>IF(AA422&gt;AB422,1,0)</f>
        <v>1</v>
      </c>
    </row>
    <row r="423" spans="1:30" x14ac:dyDescent="0.25">
      <c r="A423" s="8" t="s">
        <v>483</v>
      </c>
      <c r="B423" s="8" t="s">
        <v>133</v>
      </c>
      <c r="C423" s="8">
        <v>2</v>
      </c>
      <c r="D423" s="8">
        <v>4</v>
      </c>
      <c r="E423" s="8">
        <v>4</v>
      </c>
      <c r="F423" s="8">
        <v>3</v>
      </c>
      <c r="G423" s="8">
        <v>3</v>
      </c>
      <c r="H423" s="8">
        <v>6</v>
      </c>
      <c r="I423" s="8">
        <v>97</v>
      </c>
      <c r="J423" s="8">
        <v>80</v>
      </c>
      <c r="K423" s="8">
        <v>54</v>
      </c>
      <c r="L423" s="8">
        <v>78</v>
      </c>
      <c r="M423" s="8">
        <v>43</v>
      </c>
      <c r="N423" s="8">
        <f>AVERAGE(E423:H423)</f>
        <v>4</v>
      </c>
      <c r="O423" s="8">
        <f>IF(E423=2,0,IF(E423=3,4,IF(E423=4,6,IF(E423=5,8,IF(E423=6,10,0)))))</f>
        <v>6</v>
      </c>
      <c r="P423" s="8">
        <f>IF(F423=2,0,IF(F423=3,4,IF(F423=4,6,IF(F423=5,8,IF(F423=6,10,0)))))</f>
        <v>4</v>
      </c>
      <c r="Q423" s="8">
        <f>IF(G423=2,0,IF(G423=3,4,IF(G423=4,6,IF(G423=5,8,IF(G423=6,10,0)))))</f>
        <v>4</v>
      </c>
      <c r="R423" s="8">
        <f>IF(H423=2,0,IF(H423=3,4,IF(H423=4,6,IF(H423=5,8,IF(H423=6,10,0)))))</f>
        <v>10</v>
      </c>
      <c r="S423" s="8">
        <f>AA423+AB423</f>
        <v>61.2</v>
      </c>
      <c r="T423" s="8">
        <f>IF(S422=S423,T422+1,0)</f>
        <v>1</v>
      </c>
      <c r="U423" s="4">
        <f>IF(I423=100,1,0)</f>
        <v>0</v>
      </c>
      <c r="V423" s="4">
        <f>IF(J423=100,1,0)</f>
        <v>0</v>
      </c>
      <c r="W423" s="4">
        <f>IF(K423=100,1,0)</f>
        <v>0</v>
      </c>
      <c r="X423" s="4">
        <f>IF(L423=100,1,0)</f>
        <v>0</v>
      </c>
      <c r="Y423" s="4">
        <f>IF(M423=100,1,0)</f>
        <v>0</v>
      </c>
      <c r="Z423" s="4">
        <f>IF(SUM(U423:Y423)&gt;=3,1,0)</f>
        <v>0</v>
      </c>
      <c r="AA423" s="4">
        <f>SUM(C423,O423:R423,AC423)</f>
        <v>26</v>
      </c>
      <c r="AB423" s="4">
        <f>I423/10+J423/10+K423/10+L423/10+M423/10</f>
        <v>35.200000000000003</v>
      </c>
      <c r="AC423" s="4">
        <f>IF(D423=6,2,0)</f>
        <v>0</v>
      </c>
      <c r="AD423" s="4">
        <f>IF(AA423&gt;AB423,1,0)</f>
        <v>0</v>
      </c>
    </row>
    <row r="424" spans="1:30" x14ac:dyDescent="0.25">
      <c r="A424" s="8" t="s">
        <v>554</v>
      </c>
      <c r="B424" s="8" t="s">
        <v>16</v>
      </c>
      <c r="C424" s="8">
        <v>4</v>
      </c>
      <c r="D424" s="8">
        <v>4</v>
      </c>
      <c r="E424" s="8">
        <v>3</v>
      </c>
      <c r="F424" s="8">
        <v>2</v>
      </c>
      <c r="G424" s="8">
        <v>5</v>
      </c>
      <c r="H424" s="8">
        <v>4</v>
      </c>
      <c r="I424" s="8">
        <v>65</v>
      </c>
      <c r="J424" s="8">
        <v>42</v>
      </c>
      <c r="K424" s="8">
        <v>95</v>
      </c>
      <c r="L424" s="8">
        <v>95</v>
      </c>
      <c r="M424" s="8">
        <v>95</v>
      </c>
      <c r="N424" s="8">
        <f>AVERAGE(E424:H424)</f>
        <v>3.5</v>
      </c>
      <c r="O424" s="8">
        <f>IF(E424=2,0,IF(E424=3,4,IF(E424=4,6,IF(E424=5,8,IF(E424=6,10,0)))))</f>
        <v>4</v>
      </c>
      <c r="P424" s="8">
        <f>IF(F424=2,0,IF(F424=3,4,IF(F424=4,6,IF(F424=5,8,IF(F424=6,10,0)))))</f>
        <v>0</v>
      </c>
      <c r="Q424" s="8">
        <f>IF(G424=2,0,IF(G424=3,4,IF(G424=4,6,IF(G424=5,8,IF(G424=6,10,0)))))</f>
        <v>8</v>
      </c>
      <c r="R424" s="8">
        <f>IF(H424=2,0,IF(H424=3,4,IF(H424=4,6,IF(H424=5,8,IF(H424=6,10,0)))))</f>
        <v>6</v>
      </c>
      <c r="S424" s="8">
        <f>AA424+AB424</f>
        <v>61.2</v>
      </c>
      <c r="T424" s="8">
        <f>IF(S423=S424,T423+1,0)</f>
        <v>2</v>
      </c>
      <c r="U424" s="4">
        <f>IF(I424=100,1,0)</f>
        <v>0</v>
      </c>
      <c r="V424" s="4">
        <f>IF(J424=100,1,0)</f>
        <v>0</v>
      </c>
      <c r="W424" s="4">
        <f>IF(K424=100,1,0)</f>
        <v>0</v>
      </c>
      <c r="X424" s="4">
        <f>IF(L424=100,1,0)</f>
        <v>0</v>
      </c>
      <c r="Y424" s="4">
        <f>IF(M424=100,1,0)</f>
        <v>0</v>
      </c>
      <c r="Z424" s="4">
        <f>IF(SUM(U424:Y424)&gt;=3,1,0)</f>
        <v>0</v>
      </c>
      <c r="AA424" s="4">
        <f>SUM(C424,O424:R424,AC424)</f>
        <v>22</v>
      </c>
      <c r="AB424" s="4">
        <f>I424/10+J424/10+K424/10+L424/10+M424/10</f>
        <v>39.200000000000003</v>
      </c>
      <c r="AC424" s="4">
        <f>IF(D424=6,2,0)</f>
        <v>0</v>
      </c>
      <c r="AD424" s="4">
        <f>IF(AA424&gt;AB424,1,0)</f>
        <v>0</v>
      </c>
    </row>
    <row r="425" spans="1:30" x14ac:dyDescent="0.25">
      <c r="A425" s="8" t="s">
        <v>295</v>
      </c>
      <c r="B425" s="8" t="s">
        <v>180</v>
      </c>
      <c r="C425" s="8">
        <v>2</v>
      </c>
      <c r="D425" s="8">
        <v>3</v>
      </c>
      <c r="E425" s="8">
        <v>6</v>
      </c>
      <c r="F425" s="8">
        <v>4</v>
      </c>
      <c r="G425" s="8">
        <v>5</v>
      </c>
      <c r="H425" s="8">
        <v>6</v>
      </c>
      <c r="I425" s="8">
        <v>68</v>
      </c>
      <c r="J425" s="8">
        <v>10</v>
      </c>
      <c r="K425" s="8">
        <v>64</v>
      </c>
      <c r="L425" s="8">
        <v>85</v>
      </c>
      <c r="M425" s="8">
        <v>26</v>
      </c>
      <c r="N425" s="8">
        <f>AVERAGE(E425:H425)</f>
        <v>5.25</v>
      </c>
      <c r="O425" s="8">
        <f>IF(E425=2,0,IF(E425=3,4,IF(E425=4,6,IF(E425=5,8,IF(E425=6,10,0)))))</f>
        <v>10</v>
      </c>
      <c r="P425" s="8">
        <f>IF(F425=2,0,IF(F425=3,4,IF(F425=4,6,IF(F425=5,8,IF(F425=6,10,0)))))</f>
        <v>6</v>
      </c>
      <c r="Q425" s="8">
        <f>IF(G425=2,0,IF(G425=3,4,IF(G425=4,6,IF(G425=5,8,IF(G425=6,10,0)))))</f>
        <v>8</v>
      </c>
      <c r="R425" s="8">
        <f>IF(H425=2,0,IF(H425=3,4,IF(H425=4,6,IF(H425=5,8,IF(H425=6,10,0)))))</f>
        <v>10</v>
      </c>
      <c r="S425" s="8">
        <f>AA425+AB425</f>
        <v>61.3</v>
      </c>
      <c r="T425" s="8">
        <f>IF(S424=S425,T424+1,0)</f>
        <v>0</v>
      </c>
      <c r="U425" s="4">
        <f>IF(I425=100,1,0)</f>
        <v>0</v>
      </c>
      <c r="V425" s="4">
        <f>IF(J425=100,1,0)</f>
        <v>0</v>
      </c>
      <c r="W425" s="4">
        <f>IF(K425=100,1,0)</f>
        <v>0</v>
      </c>
      <c r="X425" s="4">
        <f>IF(L425=100,1,0)</f>
        <v>0</v>
      </c>
      <c r="Y425" s="4">
        <f>IF(M425=100,1,0)</f>
        <v>0</v>
      </c>
      <c r="Z425" s="4">
        <f>IF(SUM(U425:Y425)&gt;=3,1,0)</f>
        <v>0</v>
      </c>
      <c r="AA425" s="4">
        <f>SUM(C425,O425:R425,AC425)</f>
        <v>36</v>
      </c>
      <c r="AB425" s="4">
        <f>I425/10+J425/10+K425/10+L425/10+M425/10</f>
        <v>25.3</v>
      </c>
      <c r="AC425" s="4">
        <f>IF(D425=6,2,0)</f>
        <v>0</v>
      </c>
      <c r="AD425" s="4">
        <f>IF(AA425&gt;AB425,1,0)</f>
        <v>1</v>
      </c>
    </row>
    <row r="426" spans="1:30" x14ac:dyDescent="0.25">
      <c r="A426" s="8" t="s">
        <v>562</v>
      </c>
      <c r="B426" s="8" t="s">
        <v>369</v>
      </c>
      <c r="C426" s="8">
        <v>3</v>
      </c>
      <c r="D426" s="8">
        <v>3</v>
      </c>
      <c r="E426" s="8">
        <v>4</v>
      </c>
      <c r="F426" s="8">
        <v>4</v>
      </c>
      <c r="G426" s="8">
        <v>5</v>
      </c>
      <c r="H426" s="8">
        <v>5</v>
      </c>
      <c r="I426" s="8">
        <v>44</v>
      </c>
      <c r="J426" s="8">
        <v>90</v>
      </c>
      <c r="K426" s="8">
        <v>71</v>
      </c>
      <c r="L426" s="8">
        <v>41</v>
      </c>
      <c r="M426" s="8">
        <v>60</v>
      </c>
      <c r="N426" s="8">
        <f>AVERAGE(E426:H426)</f>
        <v>4.5</v>
      </c>
      <c r="O426" s="8">
        <f>IF(E426=2,0,IF(E426=3,4,IF(E426=4,6,IF(E426=5,8,IF(E426=6,10,0)))))</f>
        <v>6</v>
      </c>
      <c r="P426" s="8">
        <f>IF(F426=2,0,IF(F426=3,4,IF(F426=4,6,IF(F426=5,8,IF(F426=6,10,0)))))</f>
        <v>6</v>
      </c>
      <c r="Q426" s="8">
        <f>IF(G426=2,0,IF(G426=3,4,IF(G426=4,6,IF(G426=5,8,IF(G426=6,10,0)))))</f>
        <v>8</v>
      </c>
      <c r="R426" s="8">
        <f>IF(H426=2,0,IF(H426=3,4,IF(H426=4,6,IF(H426=5,8,IF(H426=6,10,0)))))</f>
        <v>8</v>
      </c>
      <c r="S426" s="8">
        <f>AA426+AB426</f>
        <v>61.6</v>
      </c>
      <c r="T426" s="8">
        <f>IF(S425=S426,T425+1,0)</f>
        <v>0</v>
      </c>
      <c r="U426" s="4">
        <f>IF(I426=100,1,0)</f>
        <v>0</v>
      </c>
      <c r="V426" s="4">
        <f>IF(J426=100,1,0)</f>
        <v>0</v>
      </c>
      <c r="W426" s="4">
        <f>IF(K426=100,1,0)</f>
        <v>0</v>
      </c>
      <c r="X426" s="4">
        <f>IF(L426=100,1,0)</f>
        <v>0</v>
      </c>
      <c r="Y426" s="4">
        <f>IF(M426=100,1,0)</f>
        <v>0</v>
      </c>
      <c r="Z426" s="4">
        <f>IF(SUM(U426:Y426)&gt;=3,1,0)</f>
        <v>0</v>
      </c>
      <c r="AA426" s="4">
        <f>SUM(C426,O426:R426,AC426)</f>
        <v>31</v>
      </c>
      <c r="AB426" s="4">
        <f>I426/10+J426/10+K426/10+L426/10+M426/10</f>
        <v>30.6</v>
      </c>
      <c r="AC426" s="4">
        <f>IF(D426=6,2,0)</f>
        <v>0</v>
      </c>
      <c r="AD426" s="4">
        <f>IF(AA426&gt;AB426,1,0)</f>
        <v>1</v>
      </c>
    </row>
    <row r="427" spans="1:30" x14ac:dyDescent="0.25">
      <c r="A427" s="8" t="s">
        <v>317</v>
      </c>
      <c r="B427" s="8" t="s">
        <v>232</v>
      </c>
      <c r="C427" s="8">
        <v>8</v>
      </c>
      <c r="D427" s="8">
        <v>4</v>
      </c>
      <c r="E427" s="8">
        <v>5</v>
      </c>
      <c r="F427" s="8">
        <v>5</v>
      </c>
      <c r="G427" s="8">
        <v>3</v>
      </c>
      <c r="H427" s="8">
        <v>4</v>
      </c>
      <c r="I427" s="8">
        <v>92</v>
      </c>
      <c r="J427" s="8">
        <v>71</v>
      </c>
      <c r="K427" s="8">
        <v>26</v>
      </c>
      <c r="L427" s="8">
        <v>42</v>
      </c>
      <c r="M427" s="8">
        <v>46</v>
      </c>
      <c r="N427" s="8">
        <f>AVERAGE(E427:H427)</f>
        <v>4.25</v>
      </c>
      <c r="O427" s="8">
        <f>IF(E427=2,0,IF(E427=3,4,IF(E427=4,6,IF(E427=5,8,IF(E427=6,10,0)))))</f>
        <v>8</v>
      </c>
      <c r="P427" s="8">
        <f>IF(F427=2,0,IF(F427=3,4,IF(F427=4,6,IF(F427=5,8,IF(F427=6,10,0)))))</f>
        <v>8</v>
      </c>
      <c r="Q427" s="8">
        <f>IF(G427=2,0,IF(G427=3,4,IF(G427=4,6,IF(G427=5,8,IF(G427=6,10,0)))))</f>
        <v>4</v>
      </c>
      <c r="R427" s="8">
        <f>IF(H427=2,0,IF(H427=3,4,IF(H427=4,6,IF(H427=5,8,IF(H427=6,10,0)))))</f>
        <v>6</v>
      </c>
      <c r="S427" s="8">
        <f>AA427+AB427</f>
        <v>61.699999999999996</v>
      </c>
      <c r="T427" s="8">
        <f>IF(S426=S427,T426+1,0)</f>
        <v>0</v>
      </c>
      <c r="U427" s="4">
        <f>IF(I427=100,1,0)</f>
        <v>0</v>
      </c>
      <c r="V427" s="4">
        <f>IF(J427=100,1,0)</f>
        <v>0</v>
      </c>
      <c r="W427" s="4">
        <f>IF(K427=100,1,0)</f>
        <v>0</v>
      </c>
      <c r="X427" s="4">
        <f>IF(L427=100,1,0)</f>
        <v>0</v>
      </c>
      <c r="Y427" s="4">
        <f>IF(M427=100,1,0)</f>
        <v>0</v>
      </c>
      <c r="Z427" s="4">
        <f>IF(SUM(U427:Y427)&gt;=3,1,0)</f>
        <v>0</v>
      </c>
      <c r="AA427" s="4">
        <f>SUM(C427,O427:R427,AC427)</f>
        <v>34</v>
      </c>
      <c r="AB427" s="4">
        <f>I427/10+J427/10+K427/10+L427/10+M427/10</f>
        <v>27.699999999999996</v>
      </c>
      <c r="AC427" s="4">
        <f>IF(D427=6,2,0)</f>
        <v>0</v>
      </c>
      <c r="AD427" s="4">
        <f>IF(AA427&gt;AB427,1,0)</f>
        <v>1</v>
      </c>
    </row>
    <row r="428" spans="1:30" x14ac:dyDescent="0.25">
      <c r="A428" s="8" t="s">
        <v>464</v>
      </c>
      <c r="B428" s="8" t="s">
        <v>445</v>
      </c>
      <c r="C428" s="8">
        <v>6</v>
      </c>
      <c r="D428" s="8">
        <v>3</v>
      </c>
      <c r="E428" s="8">
        <v>5</v>
      </c>
      <c r="F428" s="8">
        <v>5</v>
      </c>
      <c r="G428" s="8">
        <v>2</v>
      </c>
      <c r="H428" s="8">
        <v>6</v>
      </c>
      <c r="I428" s="8">
        <v>56</v>
      </c>
      <c r="J428" s="8">
        <v>90</v>
      </c>
      <c r="K428" s="8">
        <v>35</v>
      </c>
      <c r="L428" s="8">
        <v>68</v>
      </c>
      <c r="M428" s="8">
        <v>48</v>
      </c>
      <c r="N428" s="8">
        <f>AVERAGE(E428:H428)</f>
        <v>4.5</v>
      </c>
      <c r="O428" s="8">
        <f>IF(E428=2,0,IF(E428=3,4,IF(E428=4,6,IF(E428=5,8,IF(E428=6,10,0)))))</f>
        <v>8</v>
      </c>
      <c r="P428" s="8">
        <f>IF(F428=2,0,IF(F428=3,4,IF(F428=4,6,IF(F428=5,8,IF(F428=6,10,0)))))</f>
        <v>8</v>
      </c>
      <c r="Q428" s="8">
        <f>IF(G428=2,0,IF(G428=3,4,IF(G428=4,6,IF(G428=5,8,IF(G428=6,10,0)))))</f>
        <v>0</v>
      </c>
      <c r="R428" s="8">
        <f>IF(H428=2,0,IF(H428=3,4,IF(H428=4,6,IF(H428=5,8,IF(H428=6,10,0)))))</f>
        <v>10</v>
      </c>
      <c r="S428" s="8">
        <f>AA428+AB428</f>
        <v>61.7</v>
      </c>
      <c r="T428" s="8">
        <f>IF(S427=S428,T427+1,0)</f>
        <v>1</v>
      </c>
      <c r="U428" s="4">
        <f>IF(I428=100,1,0)</f>
        <v>0</v>
      </c>
      <c r="V428" s="4">
        <f>IF(J428=100,1,0)</f>
        <v>0</v>
      </c>
      <c r="W428" s="4">
        <f>IF(K428=100,1,0)</f>
        <v>0</v>
      </c>
      <c r="X428" s="4">
        <f>IF(L428=100,1,0)</f>
        <v>0</v>
      </c>
      <c r="Y428" s="4">
        <f>IF(M428=100,1,0)</f>
        <v>0</v>
      </c>
      <c r="Z428" s="4">
        <f>IF(SUM(U428:Y428)&gt;=3,1,0)</f>
        <v>0</v>
      </c>
      <c r="AA428" s="4">
        <f>SUM(C428,O428:R428,AC428)</f>
        <v>32</v>
      </c>
      <c r="AB428" s="4">
        <f>I428/10+J428/10+K428/10+L428/10+M428/10</f>
        <v>29.700000000000003</v>
      </c>
      <c r="AC428" s="4">
        <f>IF(D428=6,2,0)</f>
        <v>0</v>
      </c>
      <c r="AD428" s="4">
        <f>IF(AA428&gt;AB428,1,0)</f>
        <v>1</v>
      </c>
    </row>
    <row r="429" spans="1:30" x14ac:dyDescent="0.25">
      <c r="A429" s="8" t="s">
        <v>208</v>
      </c>
      <c r="B429" s="8" t="s">
        <v>30</v>
      </c>
      <c r="C429" s="8">
        <v>3</v>
      </c>
      <c r="D429" s="8">
        <v>6</v>
      </c>
      <c r="E429" s="8">
        <v>6</v>
      </c>
      <c r="F429" s="8">
        <v>3</v>
      </c>
      <c r="G429" s="8">
        <v>4</v>
      </c>
      <c r="H429" s="8">
        <v>5</v>
      </c>
      <c r="I429" s="8">
        <v>35</v>
      </c>
      <c r="J429" s="8">
        <v>1</v>
      </c>
      <c r="K429" s="8">
        <v>100</v>
      </c>
      <c r="L429" s="8">
        <v>65</v>
      </c>
      <c r="M429" s="8">
        <v>86</v>
      </c>
      <c r="N429" s="8">
        <f>AVERAGE(E429:H429)</f>
        <v>4.5</v>
      </c>
      <c r="O429" s="8">
        <f>IF(E429=2,0,IF(E429=3,4,IF(E429=4,6,IF(E429=5,8,IF(E429=6,10,0)))))</f>
        <v>10</v>
      </c>
      <c r="P429" s="8">
        <f>IF(F429=2,0,IF(F429=3,4,IF(F429=4,6,IF(F429=5,8,IF(F429=6,10,0)))))</f>
        <v>4</v>
      </c>
      <c r="Q429" s="8">
        <f>IF(G429=2,0,IF(G429=3,4,IF(G429=4,6,IF(G429=5,8,IF(G429=6,10,0)))))</f>
        <v>6</v>
      </c>
      <c r="R429" s="8">
        <f>IF(H429=2,0,IF(H429=3,4,IF(H429=4,6,IF(H429=5,8,IF(H429=6,10,0)))))</f>
        <v>8</v>
      </c>
      <c r="S429" s="8">
        <f>AA429+AB429</f>
        <v>61.7</v>
      </c>
      <c r="T429" s="8">
        <f>IF(S428=S429,T428+1,0)</f>
        <v>2</v>
      </c>
      <c r="U429" s="4">
        <f>IF(I429=100,1,0)</f>
        <v>0</v>
      </c>
      <c r="V429" s="4">
        <f>IF(J429=100,1,0)</f>
        <v>0</v>
      </c>
      <c r="W429" s="4">
        <f>IF(K429=100,1,0)</f>
        <v>1</v>
      </c>
      <c r="X429" s="4">
        <f>IF(L429=100,1,0)</f>
        <v>0</v>
      </c>
      <c r="Y429" s="4">
        <f>IF(M429=100,1,0)</f>
        <v>0</v>
      </c>
      <c r="Z429" s="4">
        <f>IF(SUM(U429:Y429)&gt;=3,1,0)</f>
        <v>0</v>
      </c>
      <c r="AA429" s="4">
        <f>SUM(C429,O429:R429,AC429)</f>
        <v>33</v>
      </c>
      <c r="AB429" s="4">
        <f>I429/10+J429/10+K429/10+L429/10+M429/10</f>
        <v>28.700000000000003</v>
      </c>
      <c r="AC429" s="4">
        <f>IF(D429=6,2,0)</f>
        <v>2</v>
      </c>
      <c r="AD429" s="4">
        <f>IF(AA429&gt;AB429,1,0)</f>
        <v>1</v>
      </c>
    </row>
    <row r="430" spans="1:30" x14ac:dyDescent="0.25">
      <c r="A430" s="8" t="s">
        <v>69</v>
      </c>
      <c r="B430" s="8" t="s">
        <v>70</v>
      </c>
      <c r="C430" s="8">
        <v>3</v>
      </c>
      <c r="D430" s="8">
        <v>5</v>
      </c>
      <c r="E430" s="8">
        <v>4</v>
      </c>
      <c r="F430" s="8">
        <v>4</v>
      </c>
      <c r="G430" s="8">
        <v>6</v>
      </c>
      <c r="H430" s="8">
        <v>4</v>
      </c>
      <c r="I430" s="8">
        <v>77</v>
      </c>
      <c r="J430" s="8">
        <v>80</v>
      </c>
      <c r="K430" s="8">
        <v>44</v>
      </c>
      <c r="L430" s="8">
        <v>96</v>
      </c>
      <c r="M430" s="8">
        <v>10</v>
      </c>
      <c r="N430" s="8">
        <f>AVERAGE(E430:H430)</f>
        <v>4.5</v>
      </c>
      <c r="O430" s="8">
        <f>IF(E430=2,0,IF(E430=3,4,IF(E430=4,6,IF(E430=5,8,IF(E430=6,10,0)))))</f>
        <v>6</v>
      </c>
      <c r="P430" s="8">
        <f>IF(F430=2,0,IF(F430=3,4,IF(F430=4,6,IF(F430=5,8,IF(F430=6,10,0)))))</f>
        <v>6</v>
      </c>
      <c r="Q430" s="8">
        <f>IF(G430=2,0,IF(G430=3,4,IF(G430=4,6,IF(G430=5,8,IF(G430=6,10,0)))))</f>
        <v>10</v>
      </c>
      <c r="R430" s="8">
        <f>IF(H430=2,0,IF(H430=3,4,IF(H430=4,6,IF(H430=5,8,IF(H430=6,10,0)))))</f>
        <v>6</v>
      </c>
      <c r="S430" s="8">
        <f>AA430+AB430</f>
        <v>61.7</v>
      </c>
      <c r="T430" s="8">
        <f>IF(S429=S430,T429+1,0)</f>
        <v>3</v>
      </c>
      <c r="U430" s="4">
        <f>IF(I430=100,1,0)</f>
        <v>0</v>
      </c>
      <c r="V430" s="4">
        <f>IF(J430=100,1,0)</f>
        <v>0</v>
      </c>
      <c r="W430" s="4">
        <f>IF(K430=100,1,0)</f>
        <v>0</v>
      </c>
      <c r="X430" s="4">
        <f>IF(L430=100,1,0)</f>
        <v>0</v>
      </c>
      <c r="Y430" s="4">
        <f>IF(M430=100,1,0)</f>
        <v>0</v>
      </c>
      <c r="Z430" s="4">
        <f>IF(SUM(U430:Y430)&gt;=3,1,0)</f>
        <v>0</v>
      </c>
      <c r="AA430" s="4">
        <f>SUM(C430,O430:R430,AC430)</f>
        <v>31</v>
      </c>
      <c r="AB430" s="4">
        <f>I430/10+J430/10+K430/10+L430/10+M430/10</f>
        <v>30.700000000000003</v>
      </c>
      <c r="AC430" s="4">
        <f>IF(D430=6,2,0)</f>
        <v>0</v>
      </c>
      <c r="AD430" s="4">
        <f>IF(AA430&gt;AB430,1,0)</f>
        <v>1</v>
      </c>
    </row>
    <row r="431" spans="1:30" x14ac:dyDescent="0.25">
      <c r="A431" s="8" t="s">
        <v>77</v>
      </c>
      <c r="B431" s="8" t="s">
        <v>78</v>
      </c>
      <c r="C431" s="8">
        <v>6</v>
      </c>
      <c r="D431" s="8">
        <v>4</v>
      </c>
      <c r="E431" s="8">
        <v>5</v>
      </c>
      <c r="F431" s="8">
        <v>5</v>
      </c>
      <c r="G431" s="8">
        <v>5</v>
      </c>
      <c r="H431" s="8">
        <v>4</v>
      </c>
      <c r="I431" s="8">
        <v>70</v>
      </c>
      <c r="J431" s="8">
        <v>71</v>
      </c>
      <c r="K431" s="8">
        <v>27</v>
      </c>
      <c r="L431" s="8">
        <v>77</v>
      </c>
      <c r="M431" s="8">
        <v>13</v>
      </c>
      <c r="N431" s="8">
        <f>AVERAGE(E431:H431)</f>
        <v>4.75</v>
      </c>
      <c r="O431" s="8">
        <f>IF(E431=2,0,IF(E431=3,4,IF(E431=4,6,IF(E431=5,8,IF(E431=6,10,0)))))</f>
        <v>8</v>
      </c>
      <c r="P431" s="8">
        <f>IF(F431=2,0,IF(F431=3,4,IF(F431=4,6,IF(F431=5,8,IF(F431=6,10,0)))))</f>
        <v>8</v>
      </c>
      <c r="Q431" s="8">
        <f>IF(G431=2,0,IF(G431=3,4,IF(G431=4,6,IF(G431=5,8,IF(G431=6,10,0)))))</f>
        <v>8</v>
      </c>
      <c r="R431" s="8">
        <f>IF(H431=2,0,IF(H431=3,4,IF(H431=4,6,IF(H431=5,8,IF(H431=6,10,0)))))</f>
        <v>6</v>
      </c>
      <c r="S431" s="8">
        <f>AA431+AB431</f>
        <v>61.8</v>
      </c>
      <c r="T431" s="8">
        <f>IF(S430=S431,T430+1,0)</f>
        <v>0</v>
      </c>
      <c r="U431" s="4">
        <f>IF(I431=100,1,0)</f>
        <v>0</v>
      </c>
      <c r="V431" s="4">
        <f>IF(J431=100,1,0)</f>
        <v>0</v>
      </c>
      <c r="W431" s="4">
        <f>IF(K431=100,1,0)</f>
        <v>0</v>
      </c>
      <c r="X431" s="4">
        <f>IF(L431=100,1,0)</f>
        <v>0</v>
      </c>
      <c r="Y431" s="4">
        <f>IF(M431=100,1,0)</f>
        <v>0</v>
      </c>
      <c r="Z431" s="4">
        <f>IF(SUM(U431:Y431)&gt;=3,1,0)</f>
        <v>0</v>
      </c>
      <c r="AA431" s="4">
        <f>SUM(C431,O431:R431,AC431)</f>
        <v>36</v>
      </c>
      <c r="AB431" s="4">
        <f>I431/10+J431/10+K431/10+L431/10+M431/10</f>
        <v>25.8</v>
      </c>
      <c r="AC431" s="4">
        <f>IF(D431=6,2,0)</f>
        <v>0</v>
      </c>
      <c r="AD431" s="4">
        <f>IF(AA431&gt;AB431,1,0)</f>
        <v>1</v>
      </c>
    </row>
    <row r="432" spans="1:30" x14ac:dyDescent="0.25">
      <c r="A432" s="8" t="s">
        <v>407</v>
      </c>
      <c r="B432" s="8" t="s">
        <v>395</v>
      </c>
      <c r="C432" s="8">
        <v>5</v>
      </c>
      <c r="D432" s="8">
        <v>5</v>
      </c>
      <c r="E432" s="8">
        <v>5</v>
      </c>
      <c r="F432" s="8">
        <v>4</v>
      </c>
      <c r="G432" s="8">
        <v>6</v>
      </c>
      <c r="H432" s="8">
        <v>5</v>
      </c>
      <c r="I432" s="8">
        <v>73</v>
      </c>
      <c r="J432" s="8">
        <v>49</v>
      </c>
      <c r="K432" s="8">
        <v>54</v>
      </c>
      <c r="L432" s="8">
        <v>67</v>
      </c>
      <c r="M432" s="8">
        <v>5</v>
      </c>
      <c r="N432" s="8">
        <f>AVERAGE(E432:H432)</f>
        <v>5</v>
      </c>
      <c r="O432" s="8">
        <f>IF(E432=2,0,IF(E432=3,4,IF(E432=4,6,IF(E432=5,8,IF(E432=6,10,0)))))</f>
        <v>8</v>
      </c>
      <c r="P432" s="8">
        <f>IF(F432=2,0,IF(F432=3,4,IF(F432=4,6,IF(F432=5,8,IF(F432=6,10,0)))))</f>
        <v>6</v>
      </c>
      <c r="Q432" s="8">
        <f>IF(G432=2,0,IF(G432=3,4,IF(G432=4,6,IF(G432=5,8,IF(G432=6,10,0)))))</f>
        <v>10</v>
      </c>
      <c r="R432" s="8">
        <f>IF(H432=2,0,IF(H432=3,4,IF(H432=4,6,IF(H432=5,8,IF(H432=6,10,0)))))</f>
        <v>8</v>
      </c>
      <c r="S432" s="8">
        <f>AA432+AB432</f>
        <v>61.8</v>
      </c>
      <c r="T432" s="8">
        <f>IF(S431=S432,T431+1,0)</f>
        <v>1</v>
      </c>
      <c r="U432" s="4">
        <f>IF(I432=100,1,0)</f>
        <v>0</v>
      </c>
      <c r="V432" s="4">
        <f>IF(J432=100,1,0)</f>
        <v>0</v>
      </c>
      <c r="W432" s="4">
        <f>IF(K432=100,1,0)</f>
        <v>0</v>
      </c>
      <c r="X432" s="4">
        <f>IF(L432=100,1,0)</f>
        <v>0</v>
      </c>
      <c r="Y432" s="4">
        <f>IF(M432=100,1,0)</f>
        <v>0</v>
      </c>
      <c r="Z432" s="4">
        <f>IF(SUM(U432:Y432)&gt;=3,1,0)</f>
        <v>0</v>
      </c>
      <c r="AA432" s="4">
        <f>SUM(C432,O432:R432,AC432)</f>
        <v>37</v>
      </c>
      <c r="AB432" s="4">
        <f>I432/10+J432/10+K432/10+L432/10+M432/10</f>
        <v>24.8</v>
      </c>
      <c r="AC432" s="4">
        <f>IF(D432=6,2,0)</f>
        <v>0</v>
      </c>
      <c r="AD432" s="4">
        <f>IF(AA432&gt;AB432,1,0)</f>
        <v>1</v>
      </c>
    </row>
    <row r="433" spans="1:30" x14ac:dyDescent="0.25">
      <c r="A433" s="8" t="s">
        <v>474</v>
      </c>
      <c r="B433" s="8" t="s">
        <v>197</v>
      </c>
      <c r="C433" s="8">
        <v>7</v>
      </c>
      <c r="D433" s="8">
        <v>6</v>
      </c>
      <c r="E433" s="8">
        <v>5</v>
      </c>
      <c r="F433" s="8">
        <v>3</v>
      </c>
      <c r="G433" s="8">
        <v>3</v>
      </c>
      <c r="H433" s="8">
        <v>3</v>
      </c>
      <c r="I433" s="8">
        <v>71</v>
      </c>
      <c r="J433" s="8">
        <v>55</v>
      </c>
      <c r="K433" s="8">
        <v>33</v>
      </c>
      <c r="L433" s="8">
        <v>97</v>
      </c>
      <c r="M433" s="8">
        <v>73</v>
      </c>
      <c r="N433" s="8">
        <f>AVERAGE(E433:H433)</f>
        <v>3.5</v>
      </c>
      <c r="O433" s="8">
        <f>IF(E433=2,0,IF(E433=3,4,IF(E433=4,6,IF(E433=5,8,IF(E433=6,10,0)))))</f>
        <v>8</v>
      </c>
      <c r="P433" s="8">
        <f>IF(F433=2,0,IF(F433=3,4,IF(F433=4,6,IF(F433=5,8,IF(F433=6,10,0)))))</f>
        <v>4</v>
      </c>
      <c r="Q433" s="8">
        <f>IF(G433=2,0,IF(G433=3,4,IF(G433=4,6,IF(G433=5,8,IF(G433=6,10,0)))))</f>
        <v>4</v>
      </c>
      <c r="R433" s="8">
        <f>IF(H433=2,0,IF(H433=3,4,IF(H433=4,6,IF(H433=5,8,IF(H433=6,10,0)))))</f>
        <v>4</v>
      </c>
      <c r="S433" s="8">
        <f>AA433+AB433</f>
        <v>61.9</v>
      </c>
      <c r="T433" s="8">
        <f>IF(S432=S433,T432+1,0)</f>
        <v>0</v>
      </c>
      <c r="U433" s="4">
        <f>IF(I433=100,1,0)</f>
        <v>0</v>
      </c>
      <c r="V433" s="4">
        <f>IF(J433=100,1,0)</f>
        <v>0</v>
      </c>
      <c r="W433" s="4">
        <f>IF(K433=100,1,0)</f>
        <v>0</v>
      </c>
      <c r="X433" s="4">
        <f>IF(L433=100,1,0)</f>
        <v>0</v>
      </c>
      <c r="Y433" s="4">
        <f>IF(M433=100,1,0)</f>
        <v>0</v>
      </c>
      <c r="Z433" s="4">
        <f>IF(SUM(U433:Y433)&gt;=3,1,0)</f>
        <v>0</v>
      </c>
      <c r="AA433" s="4">
        <f>SUM(C433,O433:R433,AC433)</f>
        <v>29</v>
      </c>
      <c r="AB433" s="4">
        <f>I433/10+J433/10+K433/10+L433/10+M433/10</f>
        <v>32.9</v>
      </c>
      <c r="AC433" s="4">
        <f>IF(D433=6,2,0)</f>
        <v>2</v>
      </c>
      <c r="AD433" s="4">
        <f>IF(AA433&gt;AB433,1,0)</f>
        <v>0</v>
      </c>
    </row>
    <row r="434" spans="1:30" x14ac:dyDescent="0.25">
      <c r="A434" s="8" t="s">
        <v>480</v>
      </c>
      <c r="B434" s="8" t="s">
        <v>477</v>
      </c>
      <c r="C434" s="8">
        <v>3</v>
      </c>
      <c r="D434" s="8">
        <v>2</v>
      </c>
      <c r="E434" s="8">
        <v>5</v>
      </c>
      <c r="F434" s="8">
        <v>5</v>
      </c>
      <c r="G434" s="8">
        <v>4</v>
      </c>
      <c r="H434" s="8">
        <v>5</v>
      </c>
      <c r="I434" s="8">
        <v>91</v>
      </c>
      <c r="J434" s="8">
        <v>53</v>
      </c>
      <c r="K434" s="8">
        <v>13</v>
      </c>
      <c r="L434" s="8">
        <v>58</v>
      </c>
      <c r="M434" s="8">
        <v>75</v>
      </c>
      <c r="N434" s="8">
        <f>AVERAGE(E434:H434)</f>
        <v>4.75</v>
      </c>
      <c r="O434" s="8">
        <f>IF(E434=2,0,IF(E434=3,4,IF(E434=4,6,IF(E434=5,8,IF(E434=6,10,0)))))</f>
        <v>8</v>
      </c>
      <c r="P434" s="8">
        <f>IF(F434=2,0,IF(F434=3,4,IF(F434=4,6,IF(F434=5,8,IF(F434=6,10,0)))))</f>
        <v>8</v>
      </c>
      <c r="Q434" s="8">
        <f>IF(G434=2,0,IF(G434=3,4,IF(G434=4,6,IF(G434=5,8,IF(G434=6,10,0)))))</f>
        <v>6</v>
      </c>
      <c r="R434" s="8">
        <f>IF(H434=2,0,IF(H434=3,4,IF(H434=4,6,IF(H434=5,8,IF(H434=6,10,0)))))</f>
        <v>8</v>
      </c>
      <c r="S434" s="8">
        <f>AA434+AB434</f>
        <v>62</v>
      </c>
      <c r="T434" s="8">
        <f>IF(S433=S434,T433+1,0)</f>
        <v>0</v>
      </c>
      <c r="U434" s="4">
        <f>IF(I434=100,1,0)</f>
        <v>0</v>
      </c>
      <c r="V434" s="4">
        <f>IF(J434=100,1,0)</f>
        <v>0</v>
      </c>
      <c r="W434" s="4">
        <f>IF(K434=100,1,0)</f>
        <v>0</v>
      </c>
      <c r="X434" s="4">
        <f>IF(L434=100,1,0)</f>
        <v>0</v>
      </c>
      <c r="Y434" s="4">
        <f>IF(M434=100,1,0)</f>
        <v>0</v>
      </c>
      <c r="Z434" s="4">
        <f>IF(SUM(U434:Y434)&gt;=3,1,0)</f>
        <v>0</v>
      </c>
      <c r="AA434" s="4">
        <f>SUM(C434,O434:R434,AC434)</f>
        <v>33</v>
      </c>
      <c r="AB434" s="4">
        <f>I434/10+J434/10+K434/10+L434/10+M434/10</f>
        <v>29</v>
      </c>
      <c r="AC434" s="4">
        <f>IF(D434=6,2,0)</f>
        <v>0</v>
      </c>
      <c r="AD434" s="4">
        <f>IF(AA434&gt;AB434,1,0)</f>
        <v>1</v>
      </c>
    </row>
    <row r="435" spans="1:30" x14ac:dyDescent="0.25">
      <c r="A435" s="8" t="s">
        <v>466</v>
      </c>
      <c r="B435" s="8" t="s">
        <v>16</v>
      </c>
      <c r="C435" s="8">
        <v>8</v>
      </c>
      <c r="D435" s="8">
        <v>3</v>
      </c>
      <c r="E435" s="8">
        <v>5</v>
      </c>
      <c r="F435" s="8">
        <v>6</v>
      </c>
      <c r="G435" s="8">
        <v>3</v>
      </c>
      <c r="H435" s="8">
        <v>5</v>
      </c>
      <c r="I435" s="8">
        <v>7</v>
      </c>
      <c r="J435" s="8">
        <v>96</v>
      </c>
      <c r="K435" s="8">
        <v>85</v>
      </c>
      <c r="L435" s="8">
        <v>8</v>
      </c>
      <c r="M435" s="8">
        <v>46</v>
      </c>
      <c r="N435" s="8">
        <f>AVERAGE(E435:H435)</f>
        <v>4.75</v>
      </c>
      <c r="O435" s="8">
        <f>IF(E435=2,0,IF(E435=3,4,IF(E435=4,6,IF(E435=5,8,IF(E435=6,10,0)))))</f>
        <v>8</v>
      </c>
      <c r="P435" s="8">
        <f>IF(F435=2,0,IF(F435=3,4,IF(F435=4,6,IF(F435=5,8,IF(F435=6,10,0)))))</f>
        <v>10</v>
      </c>
      <c r="Q435" s="8">
        <f>IF(G435=2,0,IF(G435=3,4,IF(G435=4,6,IF(G435=5,8,IF(G435=6,10,0)))))</f>
        <v>4</v>
      </c>
      <c r="R435" s="8">
        <f>IF(H435=2,0,IF(H435=3,4,IF(H435=4,6,IF(H435=5,8,IF(H435=6,10,0)))))</f>
        <v>8</v>
      </c>
      <c r="S435" s="8">
        <f>AA435+AB435</f>
        <v>62.199999999999996</v>
      </c>
      <c r="T435" s="8">
        <f>IF(S434=S435,T434+1,0)</f>
        <v>0</v>
      </c>
      <c r="U435" s="4">
        <f>IF(I435=100,1,0)</f>
        <v>0</v>
      </c>
      <c r="V435" s="4">
        <f>IF(J435=100,1,0)</f>
        <v>0</v>
      </c>
      <c r="W435" s="4">
        <f>IF(K435=100,1,0)</f>
        <v>0</v>
      </c>
      <c r="X435" s="4">
        <f>IF(L435=100,1,0)</f>
        <v>0</v>
      </c>
      <c r="Y435" s="4">
        <f>IF(M435=100,1,0)</f>
        <v>0</v>
      </c>
      <c r="Z435" s="4">
        <f>IF(SUM(U435:Y435)&gt;=3,1,0)</f>
        <v>0</v>
      </c>
      <c r="AA435" s="4">
        <f>SUM(C435,O435:R435,AC435)</f>
        <v>38</v>
      </c>
      <c r="AB435" s="4">
        <f>I435/10+J435/10+K435/10+L435/10+M435/10</f>
        <v>24.199999999999996</v>
      </c>
      <c r="AC435" s="4">
        <f>IF(D435=6,2,0)</f>
        <v>0</v>
      </c>
      <c r="AD435" s="4">
        <f>IF(AA435&gt;AB435,1,0)</f>
        <v>1</v>
      </c>
    </row>
    <row r="436" spans="1:30" x14ac:dyDescent="0.25">
      <c r="A436" s="8" t="s">
        <v>577</v>
      </c>
      <c r="B436" s="8" t="s">
        <v>360</v>
      </c>
      <c r="C436" s="8">
        <v>3</v>
      </c>
      <c r="D436" s="8">
        <v>3</v>
      </c>
      <c r="E436" s="8">
        <v>6</v>
      </c>
      <c r="F436" s="8">
        <v>4</v>
      </c>
      <c r="G436" s="8">
        <v>4</v>
      </c>
      <c r="H436" s="8">
        <v>3</v>
      </c>
      <c r="I436" s="8">
        <v>87</v>
      </c>
      <c r="J436" s="8">
        <v>50</v>
      </c>
      <c r="K436" s="8">
        <v>61</v>
      </c>
      <c r="L436" s="8">
        <v>48</v>
      </c>
      <c r="M436" s="8">
        <v>86</v>
      </c>
      <c r="N436" s="8">
        <f>AVERAGE(E436:H436)</f>
        <v>4.25</v>
      </c>
      <c r="O436" s="8">
        <f>IF(E436=2,0,IF(E436=3,4,IF(E436=4,6,IF(E436=5,8,IF(E436=6,10,0)))))</f>
        <v>10</v>
      </c>
      <c r="P436" s="8">
        <f>IF(F436=2,0,IF(F436=3,4,IF(F436=4,6,IF(F436=5,8,IF(F436=6,10,0)))))</f>
        <v>6</v>
      </c>
      <c r="Q436" s="8">
        <f>IF(G436=2,0,IF(G436=3,4,IF(G436=4,6,IF(G436=5,8,IF(G436=6,10,0)))))</f>
        <v>6</v>
      </c>
      <c r="R436" s="8">
        <f>IF(H436=2,0,IF(H436=3,4,IF(H436=4,6,IF(H436=5,8,IF(H436=6,10,0)))))</f>
        <v>4</v>
      </c>
      <c r="S436" s="8">
        <f>AA436+AB436</f>
        <v>62.199999999999996</v>
      </c>
      <c r="T436" s="8">
        <f>IF(S435=S436,T435+1,0)</f>
        <v>1</v>
      </c>
      <c r="U436" s="4">
        <f>IF(I436=100,1,0)</f>
        <v>0</v>
      </c>
      <c r="V436" s="4">
        <f>IF(J436=100,1,0)</f>
        <v>0</v>
      </c>
      <c r="W436" s="4">
        <f>IF(K436=100,1,0)</f>
        <v>0</v>
      </c>
      <c r="X436" s="4">
        <f>IF(L436=100,1,0)</f>
        <v>0</v>
      </c>
      <c r="Y436" s="4">
        <f>IF(M436=100,1,0)</f>
        <v>0</v>
      </c>
      <c r="Z436" s="4">
        <f>IF(SUM(U436:Y436)&gt;=3,1,0)</f>
        <v>0</v>
      </c>
      <c r="AA436" s="4">
        <f>SUM(C436,O436:R436,AC436)</f>
        <v>29</v>
      </c>
      <c r="AB436" s="4">
        <f>I436/10+J436/10+K436/10+L436/10+M436/10</f>
        <v>33.199999999999996</v>
      </c>
      <c r="AC436" s="4">
        <f>IF(D436=6,2,0)</f>
        <v>0</v>
      </c>
      <c r="AD436" s="4">
        <f>IF(AA436&gt;AB436,1,0)</f>
        <v>0</v>
      </c>
    </row>
    <row r="437" spans="1:30" x14ac:dyDescent="0.25">
      <c r="A437" s="8" t="s">
        <v>135</v>
      </c>
      <c r="B437" s="8" t="s">
        <v>38</v>
      </c>
      <c r="C437" s="8">
        <v>3</v>
      </c>
      <c r="D437" s="8">
        <v>6</v>
      </c>
      <c r="E437" s="8">
        <v>3</v>
      </c>
      <c r="F437" s="8">
        <v>6</v>
      </c>
      <c r="G437" s="8">
        <v>3</v>
      </c>
      <c r="H437" s="8">
        <v>5</v>
      </c>
      <c r="I437" s="8">
        <v>66</v>
      </c>
      <c r="J437" s="8">
        <v>42</v>
      </c>
      <c r="K437" s="8">
        <v>40</v>
      </c>
      <c r="L437" s="8">
        <v>91</v>
      </c>
      <c r="M437" s="8">
        <v>74</v>
      </c>
      <c r="N437" s="8">
        <f>AVERAGE(E437:H437)</f>
        <v>4.25</v>
      </c>
      <c r="O437" s="8">
        <f>IF(E437=2,0,IF(E437=3,4,IF(E437=4,6,IF(E437=5,8,IF(E437=6,10,0)))))</f>
        <v>4</v>
      </c>
      <c r="P437" s="8">
        <f>IF(F437=2,0,IF(F437=3,4,IF(F437=4,6,IF(F437=5,8,IF(F437=6,10,0)))))</f>
        <v>10</v>
      </c>
      <c r="Q437" s="8">
        <f>IF(G437=2,0,IF(G437=3,4,IF(G437=4,6,IF(G437=5,8,IF(G437=6,10,0)))))</f>
        <v>4</v>
      </c>
      <c r="R437" s="8">
        <f>IF(H437=2,0,IF(H437=3,4,IF(H437=4,6,IF(H437=5,8,IF(H437=6,10,0)))))</f>
        <v>8</v>
      </c>
      <c r="S437" s="8">
        <f>AA437+AB437</f>
        <v>62.3</v>
      </c>
      <c r="T437" s="8">
        <f>IF(S436=S437,T436+1,0)</f>
        <v>0</v>
      </c>
      <c r="U437" s="4">
        <f>IF(I437=100,1,0)</f>
        <v>0</v>
      </c>
      <c r="V437" s="4">
        <f>IF(J437=100,1,0)</f>
        <v>0</v>
      </c>
      <c r="W437" s="4">
        <f>IF(K437=100,1,0)</f>
        <v>0</v>
      </c>
      <c r="X437" s="4">
        <f>IF(L437=100,1,0)</f>
        <v>0</v>
      </c>
      <c r="Y437" s="4">
        <f>IF(M437=100,1,0)</f>
        <v>0</v>
      </c>
      <c r="Z437" s="4">
        <f>IF(SUM(U437:Y437)&gt;=3,1,0)</f>
        <v>0</v>
      </c>
      <c r="AA437" s="4">
        <f>SUM(C437,O437:R437,AC437)</f>
        <v>31</v>
      </c>
      <c r="AB437" s="4">
        <f>I437/10+J437/10+K437/10+L437/10+M437/10</f>
        <v>31.299999999999997</v>
      </c>
      <c r="AC437" s="4">
        <f>IF(D437=6,2,0)</f>
        <v>2</v>
      </c>
      <c r="AD437" s="4">
        <f>IF(AA437&gt;AB437,1,0)</f>
        <v>0</v>
      </c>
    </row>
    <row r="438" spans="1:30" x14ac:dyDescent="0.25">
      <c r="A438" s="8" t="s">
        <v>215</v>
      </c>
      <c r="B438" s="8" t="s">
        <v>216</v>
      </c>
      <c r="C438" s="8">
        <v>5</v>
      </c>
      <c r="D438" s="8">
        <v>6</v>
      </c>
      <c r="E438" s="8">
        <v>5</v>
      </c>
      <c r="F438" s="8">
        <v>3</v>
      </c>
      <c r="G438" s="8">
        <v>5</v>
      </c>
      <c r="H438" s="8">
        <v>3</v>
      </c>
      <c r="I438" s="8">
        <v>61</v>
      </c>
      <c r="J438" s="8">
        <v>95</v>
      </c>
      <c r="K438" s="8">
        <v>36</v>
      </c>
      <c r="L438" s="8">
        <v>86</v>
      </c>
      <c r="M438" s="8">
        <v>36</v>
      </c>
      <c r="N438" s="8">
        <f>AVERAGE(E438:H438)</f>
        <v>4</v>
      </c>
      <c r="O438" s="8">
        <f>IF(E438=2,0,IF(E438=3,4,IF(E438=4,6,IF(E438=5,8,IF(E438=6,10,0)))))</f>
        <v>8</v>
      </c>
      <c r="P438" s="8">
        <f>IF(F438=2,0,IF(F438=3,4,IF(F438=4,6,IF(F438=5,8,IF(F438=6,10,0)))))</f>
        <v>4</v>
      </c>
      <c r="Q438" s="8">
        <f>IF(G438=2,0,IF(G438=3,4,IF(G438=4,6,IF(G438=5,8,IF(G438=6,10,0)))))</f>
        <v>8</v>
      </c>
      <c r="R438" s="8">
        <f>IF(H438=2,0,IF(H438=3,4,IF(H438=4,6,IF(H438=5,8,IF(H438=6,10,0)))))</f>
        <v>4</v>
      </c>
      <c r="S438" s="8">
        <f>AA438+AB438</f>
        <v>62.4</v>
      </c>
      <c r="T438" s="8">
        <f>IF(S437=S438,T437+1,0)</f>
        <v>0</v>
      </c>
      <c r="U438" s="4">
        <f>IF(I438=100,1,0)</f>
        <v>0</v>
      </c>
      <c r="V438" s="4">
        <f>IF(J438=100,1,0)</f>
        <v>0</v>
      </c>
      <c r="W438" s="4">
        <f>IF(K438=100,1,0)</f>
        <v>0</v>
      </c>
      <c r="X438" s="4">
        <f>IF(L438=100,1,0)</f>
        <v>0</v>
      </c>
      <c r="Y438" s="4">
        <f>IF(M438=100,1,0)</f>
        <v>0</v>
      </c>
      <c r="Z438" s="4">
        <f>IF(SUM(U438:Y438)&gt;=3,1,0)</f>
        <v>0</v>
      </c>
      <c r="AA438" s="4">
        <f>SUM(C438,O438:R438,AC438)</f>
        <v>31</v>
      </c>
      <c r="AB438" s="4">
        <f>I438/10+J438/10+K438/10+L438/10+M438/10</f>
        <v>31.4</v>
      </c>
      <c r="AC438" s="4">
        <f>IF(D438=6,2,0)</f>
        <v>2</v>
      </c>
      <c r="AD438" s="4">
        <f>IF(AA438&gt;AB438,1,0)</f>
        <v>0</v>
      </c>
    </row>
    <row r="439" spans="1:30" x14ac:dyDescent="0.25">
      <c r="A439" s="8" t="s">
        <v>565</v>
      </c>
      <c r="B439" s="8" t="s">
        <v>302</v>
      </c>
      <c r="C439" s="8">
        <v>3</v>
      </c>
      <c r="D439" s="8">
        <v>5</v>
      </c>
      <c r="E439" s="8">
        <v>6</v>
      </c>
      <c r="F439" s="8">
        <v>4</v>
      </c>
      <c r="G439" s="8">
        <v>6</v>
      </c>
      <c r="H439" s="8">
        <v>6</v>
      </c>
      <c r="I439" s="8">
        <v>79</v>
      </c>
      <c r="J439" s="8">
        <v>52</v>
      </c>
      <c r="K439" s="8">
        <v>11</v>
      </c>
      <c r="L439" s="8">
        <v>9</v>
      </c>
      <c r="M439" s="8">
        <v>83</v>
      </c>
      <c r="N439" s="8">
        <f>AVERAGE(E439:H439)</f>
        <v>5.5</v>
      </c>
      <c r="O439" s="8">
        <f>IF(E439=2,0,IF(E439=3,4,IF(E439=4,6,IF(E439=5,8,IF(E439=6,10,0)))))</f>
        <v>10</v>
      </c>
      <c r="P439" s="8">
        <f>IF(F439=2,0,IF(F439=3,4,IF(F439=4,6,IF(F439=5,8,IF(F439=6,10,0)))))</f>
        <v>6</v>
      </c>
      <c r="Q439" s="8">
        <f>IF(G439=2,0,IF(G439=3,4,IF(G439=4,6,IF(G439=5,8,IF(G439=6,10,0)))))</f>
        <v>10</v>
      </c>
      <c r="R439" s="8">
        <f>IF(H439=2,0,IF(H439=3,4,IF(H439=4,6,IF(H439=5,8,IF(H439=6,10,0)))))</f>
        <v>10</v>
      </c>
      <c r="S439" s="8">
        <f>AA439+AB439</f>
        <v>62.400000000000006</v>
      </c>
      <c r="T439" s="8">
        <f>IF(S438=S439,T438+1,0)</f>
        <v>1</v>
      </c>
      <c r="U439" s="4">
        <f>IF(I439=100,1,0)</f>
        <v>0</v>
      </c>
      <c r="V439" s="4">
        <f>IF(J439=100,1,0)</f>
        <v>0</v>
      </c>
      <c r="W439" s="4">
        <f>IF(K439=100,1,0)</f>
        <v>0</v>
      </c>
      <c r="X439" s="4">
        <f>IF(L439=100,1,0)</f>
        <v>0</v>
      </c>
      <c r="Y439" s="4">
        <f>IF(M439=100,1,0)</f>
        <v>0</v>
      </c>
      <c r="Z439" s="4">
        <f>IF(SUM(U439:Y439)&gt;=3,1,0)</f>
        <v>0</v>
      </c>
      <c r="AA439" s="4">
        <f>SUM(C439,O439:R439,AC439)</f>
        <v>39</v>
      </c>
      <c r="AB439" s="4">
        <f>I439/10+J439/10+K439/10+L439/10+M439/10</f>
        <v>23.400000000000002</v>
      </c>
      <c r="AC439" s="4">
        <f>IF(D439=6,2,0)</f>
        <v>0</v>
      </c>
      <c r="AD439" s="4">
        <f>IF(AA439&gt;AB439,1,0)</f>
        <v>1</v>
      </c>
    </row>
    <row r="440" spans="1:30" x14ac:dyDescent="0.25">
      <c r="A440" s="8" t="s">
        <v>102</v>
      </c>
      <c r="B440" s="8" t="s">
        <v>70</v>
      </c>
      <c r="C440" s="8">
        <v>3</v>
      </c>
      <c r="D440" s="8">
        <v>6</v>
      </c>
      <c r="E440" s="8">
        <v>5</v>
      </c>
      <c r="F440" s="8">
        <v>2</v>
      </c>
      <c r="G440" s="8">
        <v>4</v>
      </c>
      <c r="H440" s="8">
        <v>6</v>
      </c>
      <c r="I440" s="8">
        <v>51</v>
      </c>
      <c r="J440" s="8">
        <v>96</v>
      </c>
      <c r="K440" s="8">
        <v>78</v>
      </c>
      <c r="L440" s="8">
        <v>72</v>
      </c>
      <c r="M440" s="8">
        <v>39</v>
      </c>
      <c r="N440" s="8">
        <f>AVERAGE(E440:H440)</f>
        <v>4.25</v>
      </c>
      <c r="O440" s="8">
        <f>IF(E440=2,0,IF(E440=3,4,IF(E440=4,6,IF(E440=5,8,IF(E440=6,10,0)))))</f>
        <v>8</v>
      </c>
      <c r="P440" s="8">
        <f>IF(F440=2,0,IF(F440=3,4,IF(F440=4,6,IF(F440=5,8,IF(F440=6,10,0)))))</f>
        <v>0</v>
      </c>
      <c r="Q440" s="8">
        <f>IF(G440=2,0,IF(G440=3,4,IF(G440=4,6,IF(G440=5,8,IF(G440=6,10,0)))))</f>
        <v>6</v>
      </c>
      <c r="R440" s="8">
        <f>IF(H440=2,0,IF(H440=3,4,IF(H440=4,6,IF(H440=5,8,IF(H440=6,10,0)))))</f>
        <v>10</v>
      </c>
      <c r="S440" s="8">
        <f>AA440+AB440</f>
        <v>62.6</v>
      </c>
      <c r="T440" s="8">
        <f>IF(S439=S440,T439+1,0)</f>
        <v>0</v>
      </c>
      <c r="U440" s="4">
        <f>IF(I440=100,1,0)</f>
        <v>0</v>
      </c>
      <c r="V440" s="4">
        <f>IF(J440=100,1,0)</f>
        <v>0</v>
      </c>
      <c r="W440" s="4">
        <f>IF(K440=100,1,0)</f>
        <v>0</v>
      </c>
      <c r="X440" s="4">
        <f>IF(L440=100,1,0)</f>
        <v>0</v>
      </c>
      <c r="Y440" s="4">
        <f>IF(M440=100,1,0)</f>
        <v>0</v>
      </c>
      <c r="Z440" s="4">
        <f>IF(SUM(U440:Y440)&gt;=3,1,0)</f>
        <v>0</v>
      </c>
      <c r="AA440" s="4">
        <f>SUM(C440,O440:R440,AC440)</f>
        <v>29</v>
      </c>
      <c r="AB440" s="4">
        <f>I440/10+J440/10+K440/10+L440/10+M440/10</f>
        <v>33.6</v>
      </c>
      <c r="AC440" s="4">
        <f>IF(D440=6,2,0)</f>
        <v>2</v>
      </c>
      <c r="AD440" s="4">
        <f>IF(AA440&gt;AB440,1,0)</f>
        <v>0</v>
      </c>
    </row>
    <row r="441" spans="1:30" x14ac:dyDescent="0.25">
      <c r="A441" s="8" t="s">
        <v>92</v>
      </c>
      <c r="B441" s="8" t="s">
        <v>45</v>
      </c>
      <c r="C441" s="8">
        <v>6</v>
      </c>
      <c r="D441" s="8">
        <v>6</v>
      </c>
      <c r="E441" s="8">
        <v>4</v>
      </c>
      <c r="F441" s="8">
        <v>6</v>
      </c>
      <c r="G441" s="8">
        <v>5</v>
      </c>
      <c r="H441" s="8">
        <v>3</v>
      </c>
      <c r="I441" s="8">
        <v>99</v>
      </c>
      <c r="J441" s="8">
        <v>95</v>
      </c>
      <c r="K441" s="8">
        <v>48</v>
      </c>
      <c r="L441" s="8">
        <v>16</v>
      </c>
      <c r="M441" s="8">
        <v>11</v>
      </c>
      <c r="N441" s="8">
        <f>AVERAGE(E441:H441)</f>
        <v>4.5</v>
      </c>
      <c r="O441" s="8">
        <f>IF(E441=2,0,IF(E441=3,4,IF(E441=4,6,IF(E441=5,8,IF(E441=6,10,0)))))</f>
        <v>6</v>
      </c>
      <c r="P441" s="8">
        <f>IF(F441=2,0,IF(F441=3,4,IF(F441=4,6,IF(F441=5,8,IF(F441=6,10,0)))))</f>
        <v>10</v>
      </c>
      <c r="Q441" s="8">
        <f>IF(G441=2,0,IF(G441=3,4,IF(G441=4,6,IF(G441=5,8,IF(G441=6,10,0)))))</f>
        <v>8</v>
      </c>
      <c r="R441" s="8">
        <f>IF(H441=2,0,IF(H441=3,4,IF(H441=4,6,IF(H441=5,8,IF(H441=6,10,0)))))</f>
        <v>4</v>
      </c>
      <c r="S441" s="8">
        <f>AA441+AB441</f>
        <v>62.900000000000006</v>
      </c>
      <c r="T441" s="8">
        <f>IF(S440=S441,T440+1,0)</f>
        <v>0</v>
      </c>
      <c r="U441" s="4">
        <f>IF(I441=100,1,0)</f>
        <v>0</v>
      </c>
      <c r="V441" s="4">
        <f>IF(J441=100,1,0)</f>
        <v>0</v>
      </c>
      <c r="W441" s="4">
        <f>IF(K441=100,1,0)</f>
        <v>0</v>
      </c>
      <c r="X441" s="4">
        <f>IF(L441=100,1,0)</f>
        <v>0</v>
      </c>
      <c r="Y441" s="4">
        <f>IF(M441=100,1,0)</f>
        <v>0</v>
      </c>
      <c r="Z441" s="4">
        <f>IF(SUM(U441:Y441)&gt;=3,1,0)</f>
        <v>0</v>
      </c>
      <c r="AA441" s="4">
        <f>SUM(C441,O441:R441,AC441)</f>
        <v>36</v>
      </c>
      <c r="AB441" s="4">
        <f>I441/10+J441/10+K441/10+L441/10+M441/10</f>
        <v>26.900000000000002</v>
      </c>
      <c r="AC441" s="4">
        <f>IF(D441=6,2,0)</f>
        <v>2</v>
      </c>
      <c r="AD441" s="4">
        <f>IF(AA441&gt;AB441,1,0)</f>
        <v>1</v>
      </c>
    </row>
    <row r="442" spans="1:30" x14ac:dyDescent="0.25">
      <c r="A442" s="8" t="s">
        <v>103</v>
      </c>
      <c r="B442" s="8" t="s">
        <v>55</v>
      </c>
      <c r="C442" s="8">
        <v>8</v>
      </c>
      <c r="D442" s="8">
        <v>6</v>
      </c>
      <c r="E442" s="8">
        <v>2</v>
      </c>
      <c r="F442" s="8">
        <v>2</v>
      </c>
      <c r="G442" s="8">
        <v>6</v>
      </c>
      <c r="H442" s="8">
        <v>6</v>
      </c>
      <c r="I442" s="8">
        <v>86</v>
      </c>
      <c r="J442" s="8">
        <v>67</v>
      </c>
      <c r="K442" s="8">
        <v>94</v>
      </c>
      <c r="L442" s="8">
        <v>38</v>
      </c>
      <c r="M442" s="8">
        <v>45</v>
      </c>
      <c r="N442" s="8">
        <f>AVERAGE(E442:H442)</f>
        <v>4</v>
      </c>
      <c r="O442" s="8">
        <f>IF(E442=2,0,IF(E442=3,4,IF(E442=4,6,IF(E442=5,8,IF(E442=6,10,0)))))</f>
        <v>0</v>
      </c>
      <c r="P442" s="8">
        <f>IF(F442=2,0,IF(F442=3,4,IF(F442=4,6,IF(F442=5,8,IF(F442=6,10,0)))))</f>
        <v>0</v>
      </c>
      <c r="Q442" s="8">
        <f>IF(G442=2,0,IF(G442=3,4,IF(G442=4,6,IF(G442=5,8,IF(G442=6,10,0)))))</f>
        <v>10</v>
      </c>
      <c r="R442" s="8">
        <f>IF(H442=2,0,IF(H442=3,4,IF(H442=4,6,IF(H442=5,8,IF(H442=6,10,0)))))</f>
        <v>10</v>
      </c>
      <c r="S442" s="8">
        <f>AA442+AB442</f>
        <v>63</v>
      </c>
      <c r="T442" s="8">
        <f>IF(S441=S442,T441+1,0)</f>
        <v>0</v>
      </c>
      <c r="U442" s="4">
        <f>IF(I442=100,1,0)</f>
        <v>0</v>
      </c>
      <c r="V442" s="4">
        <f>IF(J442=100,1,0)</f>
        <v>0</v>
      </c>
      <c r="W442" s="4">
        <f>IF(K442=100,1,0)</f>
        <v>0</v>
      </c>
      <c r="X442" s="4">
        <f>IF(L442=100,1,0)</f>
        <v>0</v>
      </c>
      <c r="Y442" s="4">
        <f>IF(M442=100,1,0)</f>
        <v>0</v>
      </c>
      <c r="Z442" s="4">
        <f>IF(SUM(U442:Y442)&gt;=3,1,0)</f>
        <v>0</v>
      </c>
      <c r="AA442" s="4">
        <f>SUM(C442,O442:R442,AC442)</f>
        <v>30</v>
      </c>
      <c r="AB442" s="4">
        <f>I442/10+J442/10+K442/10+L442/10+M442/10</f>
        <v>33</v>
      </c>
      <c r="AC442" s="4">
        <f>IF(D442=6,2,0)</f>
        <v>2</v>
      </c>
      <c r="AD442" s="4">
        <f>IF(AA442&gt;AB442,1,0)</f>
        <v>0</v>
      </c>
    </row>
    <row r="443" spans="1:30" x14ac:dyDescent="0.25">
      <c r="A443" s="8" t="s">
        <v>479</v>
      </c>
      <c r="B443" s="8" t="s">
        <v>30</v>
      </c>
      <c r="C443" s="8">
        <v>7</v>
      </c>
      <c r="D443" s="8">
        <v>4</v>
      </c>
      <c r="E443" s="8">
        <v>4</v>
      </c>
      <c r="F443" s="8">
        <v>6</v>
      </c>
      <c r="G443" s="8">
        <v>5</v>
      </c>
      <c r="H443" s="8">
        <v>5</v>
      </c>
      <c r="I443" s="8">
        <v>10</v>
      </c>
      <c r="J443" s="8">
        <v>32</v>
      </c>
      <c r="K443" s="8">
        <v>73</v>
      </c>
      <c r="L443" s="8">
        <v>96</v>
      </c>
      <c r="M443" s="8">
        <v>29</v>
      </c>
      <c r="N443" s="8">
        <f>AVERAGE(E443:H443)</f>
        <v>5</v>
      </c>
      <c r="O443" s="8">
        <f>IF(E443=2,0,IF(E443=3,4,IF(E443=4,6,IF(E443=5,8,IF(E443=6,10,0)))))</f>
        <v>6</v>
      </c>
      <c r="P443" s="8">
        <f>IF(F443=2,0,IF(F443=3,4,IF(F443=4,6,IF(F443=5,8,IF(F443=6,10,0)))))</f>
        <v>10</v>
      </c>
      <c r="Q443" s="8">
        <f>IF(G443=2,0,IF(G443=3,4,IF(G443=4,6,IF(G443=5,8,IF(G443=6,10,0)))))</f>
        <v>8</v>
      </c>
      <c r="R443" s="8">
        <f>IF(H443=2,0,IF(H443=3,4,IF(H443=4,6,IF(H443=5,8,IF(H443=6,10,0)))))</f>
        <v>8</v>
      </c>
      <c r="S443" s="8">
        <f>AA443+AB443</f>
        <v>63</v>
      </c>
      <c r="T443" s="8">
        <f>IF(S442=S443,T442+1,0)</f>
        <v>1</v>
      </c>
      <c r="U443" s="4">
        <f>IF(I443=100,1,0)</f>
        <v>0</v>
      </c>
      <c r="V443" s="4">
        <f>IF(J443=100,1,0)</f>
        <v>0</v>
      </c>
      <c r="W443" s="4">
        <f>IF(K443=100,1,0)</f>
        <v>0</v>
      </c>
      <c r="X443" s="4">
        <f>IF(L443=100,1,0)</f>
        <v>0</v>
      </c>
      <c r="Y443" s="4">
        <f>IF(M443=100,1,0)</f>
        <v>0</v>
      </c>
      <c r="Z443" s="4">
        <f>IF(SUM(U443:Y443)&gt;=3,1,0)</f>
        <v>0</v>
      </c>
      <c r="AA443" s="4">
        <f>SUM(C443,O443:R443,AC443)</f>
        <v>39</v>
      </c>
      <c r="AB443" s="4">
        <f>I443/10+J443/10+K443/10+L443/10+M443/10</f>
        <v>24</v>
      </c>
      <c r="AC443" s="4">
        <f>IF(D443=6,2,0)</f>
        <v>0</v>
      </c>
      <c r="AD443" s="4">
        <f>IF(AA443&gt;AB443,1,0)</f>
        <v>1</v>
      </c>
    </row>
    <row r="444" spans="1:30" x14ac:dyDescent="0.25">
      <c r="A444" s="8" t="s">
        <v>426</v>
      </c>
      <c r="B444" s="8" t="s">
        <v>427</v>
      </c>
      <c r="C444" s="8">
        <v>5</v>
      </c>
      <c r="D444" s="8">
        <v>2</v>
      </c>
      <c r="E444" s="8">
        <v>5</v>
      </c>
      <c r="F444" s="8">
        <v>3</v>
      </c>
      <c r="G444" s="8">
        <v>5</v>
      </c>
      <c r="H444" s="8">
        <v>5</v>
      </c>
      <c r="I444" s="8">
        <v>30</v>
      </c>
      <c r="J444" s="8">
        <v>42</v>
      </c>
      <c r="K444" s="8">
        <v>80</v>
      </c>
      <c r="L444" s="8">
        <v>74</v>
      </c>
      <c r="M444" s="8">
        <v>75</v>
      </c>
      <c r="N444" s="8">
        <f>AVERAGE(E444:H444)</f>
        <v>4.5</v>
      </c>
      <c r="O444" s="8">
        <f>IF(E444=2,0,IF(E444=3,4,IF(E444=4,6,IF(E444=5,8,IF(E444=6,10,0)))))</f>
        <v>8</v>
      </c>
      <c r="P444" s="8">
        <f>IF(F444=2,0,IF(F444=3,4,IF(F444=4,6,IF(F444=5,8,IF(F444=6,10,0)))))</f>
        <v>4</v>
      </c>
      <c r="Q444" s="8">
        <f>IF(G444=2,0,IF(G444=3,4,IF(G444=4,6,IF(G444=5,8,IF(G444=6,10,0)))))</f>
        <v>8</v>
      </c>
      <c r="R444" s="8">
        <f>IF(H444=2,0,IF(H444=3,4,IF(H444=4,6,IF(H444=5,8,IF(H444=6,10,0)))))</f>
        <v>8</v>
      </c>
      <c r="S444" s="8">
        <f>AA444+AB444</f>
        <v>63.1</v>
      </c>
      <c r="T444" s="8">
        <f>IF(S443=S444,T443+1,0)</f>
        <v>0</v>
      </c>
      <c r="U444" s="4">
        <f>IF(I444=100,1,0)</f>
        <v>0</v>
      </c>
      <c r="V444" s="4">
        <f>IF(J444=100,1,0)</f>
        <v>0</v>
      </c>
      <c r="W444" s="4">
        <f>IF(K444=100,1,0)</f>
        <v>0</v>
      </c>
      <c r="X444" s="4">
        <f>IF(L444=100,1,0)</f>
        <v>0</v>
      </c>
      <c r="Y444" s="4">
        <f>IF(M444=100,1,0)</f>
        <v>0</v>
      </c>
      <c r="Z444" s="4">
        <f>IF(SUM(U444:Y444)&gt;=3,1,0)</f>
        <v>0</v>
      </c>
      <c r="AA444" s="4">
        <f>SUM(C444,O444:R444,AC444)</f>
        <v>33</v>
      </c>
      <c r="AB444" s="4">
        <f>I444/10+J444/10+K444/10+L444/10+M444/10</f>
        <v>30.1</v>
      </c>
      <c r="AC444" s="4">
        <f>IF(D444=6,2,0)</f>
        <v>0</v>
      </c>
      <c r="AD444" s="4">
        <f>IF(AA444&gt;AB444,1,0)</f>
        <v>1</v>
      </c>
    </row>
    <row r="445" spans="1:30" x14ac:dyDescent="0.25">
      <c r="A445" s="8" t="s">
        <v>423</v>
      </c>
      <c r="B445" s="8" t="s">
        <v>76</v>
      </c>
      <c r="C445" s="8">
        <v>0</v>
      </c>
      <c r="D445" s="8">
        <v>6</v>
      </c>
      <c r="E445" s="8">
        <v>6</v>
      </c>
      <c r="F445" s="8">
        <v>5</v>
      </c>
      <c r="G445" s="8">
        <v>4</v>
      </c>
      <c r="H445" s="8">
        <v>3</v>
      </c>
      <c r="I445" s="8">
        <v>98</v>
      </c>
      <c r="J445" s="8">
        <v>79</v>
      </c>
      <c r="K445" s="8">
        <v>65</v>
      </c>
      <c r="L445" s="8">
        <v>41</v>
      </c>
      <c r="M445" s="8">
        <v>48</v>
      </c>
      <c r="N445" s="8">
        <f>AVERAGE(E445:H445)</f>
        <v>4.5</v>
      </c>
      <c r="O445" s="8">
        <f>IF(E445=2,0,IF(E445=3,4,IF(E445=4,6,IF(E445=5,8,IF(E445=6,10,0)))))</f>
        <v>10</v>
      </c>
      <c r="P445" s="8">
        <f>IF(F445=2,0,IF(F445=3,4,IF(F445=4,6,IF(F445=5,8,IF(F445=6,10,0)))))</f>
        <v>8</v>
      </c>
      <c r="Q445" s="8">
        <f>IF(G445=2,0,IF(G445=3,4,IF(G445=4,6,IF(G445=5,8,IF(G445=6,10,0)))))</f>
        <v>6</v>
      </c>
      <c r="R445" s="8">
        <f>IF(H445=2,0,IF(H445=3,4,IF(H445=4,6,IF(H445=5,8,IF(H445=6,10,0)))))</f>
        <v>4</v>
      </c>
      <c r="S445" s="8">
        <f>AA445+AB445</f>
        <v>63.1</v>
      </c>
      <c r="T445" s="8">
        <f>IF(S444=S445,T444+1,0)</f>
        <v>1</v>
      </c>
      <c r="U445" s="4">
        <f>IF(I445=100,1,0)</f>
        <v>0</v>
      </c>
      <c r="V445" s="4">
        <f>IF(J445=100,1,0)</f>
        <v>0</v>
      </c>
      <c r="W445" s="4">
        <f>IF(K445=100,1,0)</f>
        <v>0</v>
      </c>
      <c r="X445" s="4">
        <f>IF(L445=100,1,0)</f>
        <v>0</v>
      </c>
      <c r="Y445" s="4">
        <f>IF(M445=100,1,0)</f>
        <v>0</v>
      </c>
      <c r="Z445" s="4">
        <f>IF(SUM(U445:Y445)&gt;=3,1,0)</f>
        <v>0</v>
      </c>
      <c r="AA445" s="4">
        <f>SUM(C445,O445:R445,AC445)</f>
        <v>30</v>
      </c>
      <c r="AB445" s="4">
        <f>I445/10+J445/10+K445/10+L445/10+M445/10</f>
        <v>33.1</v>
      </c>
      <c r="AC445" s="4">
        <f>IF(D445=6,2,0)</f>
        <v>2</v>
      </c>
      <c r="AD445" s="4">
        <f>IF(AA445&gt;AB445,1,0)</f>
        <v>0</v>
      </c>
    </row>
    <row r="446" spans="1:30" x14ac:dyDescent="0.25">
      <c r="A446" s="4" t="s">
        <v>662</v>
      </c>
      <c r="B446" s="4" t="s">
        <v>355</v>
      </c>
      <c r="C446" s="4">
        <v>1</v>
      </c>
      <c r="D446" s="4">
        <v>6</v>
      </c>
      <c r="E446" s="4">
        <v>4</v>
      </c>
      <c r="F446" s="4">
        <v>3</v>
      </c>
      <c r="G446" s="4">
        <v>3</v>
      </c>
      <c r="H446" s="4">
        <v>6</v>
      </c>
      <c r="I446" s="4">
        <v>79</v>
      </c>
      <c r="J446" s="4">
        <v>71</v>
      </c>
      <c r="K446" s="4">
        <v>89</v>
      </c>
      <c r="L446" s="4">
        <v>26</v>
      </c>
      <c r="M446" s="4">
        <v>96</v>
      </c>
      <c r="N446" s="4">
        <f>AVERAGE(E446:H446)</f>
        <v>4</v>
      </c>
      <c r="O446" s="4">
        <f>IF(E446=2,0,IF(E446=3,4,IF(E446=4,6,IF(E446=5,8,IF(E446=6,10,0)))))</f>
        <v>6</v>
      </c>
      <c r="P446" s="4">
        <f>IF(F446=2,0,IF(F446=3,4,IF(F446=4,6,IF(F446=5,8,IF(F446=6,10,0)))))</f>
        <v>4</v>
      </c>
      <c r="Q446" s="4">
        <f>IF(G446=2,0,IF(G446=3,4,IF(G446=4,6,IF(G446=5,8,IF(G446=6,10,0)))))</f>
        <v>4</v>
      </c>
      <c r="R446" s="4">
        <f>IF(H446=2,0,IF(H446=3,4,IF(H446=4,6,IF(H446=5,8,IF(H446=6,10,0)))))</f>
        <v>10</v>
      </c>
      <c r="S446" s="4">
        <f>AA446+AB446</f>
        <v>63.1</v>
      </c>
      <c r="T446" s="4">
        <f>IF(S445=S446,T445+1,0)</f>
        <v>2</v>
      </c>
      <c r="U446" s="4">
        <f>IF(I446=100,1,0)</f>
        <v>0</v>
      </c>
      <c r="V446" s="4">
        <f>IF(J446=100,1,0)</f>
        <v>0</v>
      </c>
      <c r="W446" s="4">
        <f>IF(K446=100,1,0)</f>
        <v>0</v>
      </c>
      <c r="X446" s="4">
        <f>IF(L446=100,1,0)</f>
        <v>0</v>
      </c>
      <c r="Y446" s="4">
        <f>IF(M446=100,1,0)</f>
        <v>0</v>
      </c>
      <c r="Z446" s="4">
        <f>IF(SUM(U446:Y446)&gt;=3,1,0)</f>
        <v>0</v>
      </c>
      <c r="AA446" s="4">
        <f>SUM(C446,O446:R446,AC446)</f>
        <v>27</v>
      </c>
      <c r="AB446" s="4">
        <f>I446/10+J446/10+K446/10+L446/10+M446/10</f>
        <v>36.1</v>
      </c>
      <c r="AC446" s="4">
        <f>IF(D446=6,2,0)</f>
        <v>2</v>
      </c>
      <c r="AD446" s="4">
        <f>IF(AA446&gt;AB446,1,0)</f>
        <v>0</v>
      </c>
    </row>
    <row r="447" spans="1:30" x14ac:dyDescent="0.25">
      <c r="A447" s="4" t="s">
        <v>236</v>
      </c>
      <c r="B447" s="4" t="s">
        <v>90</v>
      </c>
      <c r="C447" s="4">
        <v>8</v>
      </c>
      <c r="D447" s="4">
        <v>3</v>
      </c>
      <c r="E447" s="4">
        <v>6</v>
      </c>
      <c r="F447" s="4">
        <v>3</v>
      </c>
      <c r="G447" s="4">
        <v>6</v>
      </c>
      <c r="H447" s="4">
        <v>2</v>
      </c>
      <c r="I447" s="4">
        <v>84</v>
      </c>
      <c r="J447" s="4">
        <v>77</v>
      </c>
      <c r="K447" s="4">
        <v>71</v>
      </c>
      <c r="L447" s="4">
        <v>71</v>
      </c>
      <c r="M447" s="4">
        <v>9</v>
      </c>
      <c r="N447" s="4">
        <f>AVERAGE(E447:H447)</f>
        <v>4.25</v>
      </c>
      <c r="O447" s="4">
        <f>IF(E447=2,0,IF(E447=3,4,IF(E447=4,6,IF(E447=5,8,IF(E447=6,10,0)))))</f>
        <v>10</v>
      </c>
      <c r="P447" s="4">
        <f>IF(F447=2,0,IF(F447=3,4,IF(F447=4,6,IF(F447=5,8,IF(F447=6,10,0)))))</f>
        <v>4</v>
      </c>
      <c r="Q447" s="4">
        <f>IF(G447=2,0,IF(G447=3,4,IF(G447=4,6,IF(G447=5,8,IF(G447=6,10,0)))))</f>
        <v>10</v>
      </c>
      <c r="R447" s="4">
        <f>IF(H447=2,0,IF(H447=3,4,IF(H447=4,6,IF(H447=5,8,IF(H447=6,10,0)))))</f>
        <v>0</v>
      </c>
      <c r="S447" s="4">
        <f>AA447+AB447</f>
        <v>63.2</v>
      </c>
      <c r="T447" s="4">
        <f>IF(S446=S447,T446+1,0)</f>
        <v>0</v>
      </c>
      <c r="U447" s="4">
        <f>IF(I447=100,1,0)</f>
        <v>0</v>
      </c>
      <c r="V447" s="4">
        <f>IF(J447=100,1,0)</f>
        <v>0</v>
      </c>
      <c r="W447" s="4">
        <f>IF(K447=100,1,0)</f>
        <v>0</v>
      </c>
      <c r="X447" s="4">
        <f>IF(L447=100,1,0)</f>
        <v>0</v>
      </c>
      <c r="Y447" s="4">
        <f>IF(M447=100,1,0)</f>
        <v>0</v>
      </c>
      <c r="Z447" s="4">
        <f>IF(SUM(U447:Y447)&gt;=3,1,0)</f>
        <v>0</v>
      </c>
      <c r="AA447" s="4">
        <f>SUM(C447,O447:R447,AC447)</f>
        <v>32</v>
      </c>
      <c r="AB447" s="4">
        <f>I447/10+J447/10+K447/10+L447/10+M447/10</f>
        <v>31.200000000000003</v>
      </c>
      <c r="AC447" s="4">
        <f>IF(D447=6,2,0)</f>
        <v>0</v>
      </c>
      <c r="AD447" s="4">
        <f>IF(AA447&gt;AB447,1,0)</f>
        <v>1</v>
      </c>
    </row>
    <row r="448" spans="1:30" x14ac:dyDescent="0.25">
      <c r="A448" s="4" t="s">
        <v>33</v>
      </c>
      <c r="B448" s="4" t="s">
        <v>34</v>
      </c>
      <c r="C448" s="4">
        <v>4</v>
      </c>
      <c r="D448" s="4">
        <v>6</v>
      </c>
      <c r="E448" s="4">
        <v>5</v>
      </c>
      <c r="F448" s="4">
        <v>6</v>
      </c>
      <c r="G448" s="4">
        <v>3</v>
      </c>
      <c r="H448" s="4">
        <v>6</v>
      </c>
      <c r="I448" s="4">
        <v>83</v>
      </c>
      <c r="J448" s="4">
        <v>27</v>
      </c>
      <c r="K448" s="4">
        <v>79</v>
      </c>
      <c r="L448" s="4">
        <v>20</v>
      </c>
      <c r="M448" s="4">
        <v>43</v>
      </c>
      <c r="N448" s="4">
        <f>AVERAGE(E448:H448)</f>
        <v>5</v>
      </c>
      <c r="O448" s="4">
        <f>IF(E448=2,0,IF(E448=3,4,IF(E448=4,6,IF(E448=5,8,IF(E448=6,10,0)))))</f>
        <v>8</v>
      </c>
      <c r="P448" s="4">
        <f>IF(F448=2,0,IF(F448=3,4,IF(F448=4,6,IF(F448=5,8,IF(F448=6,10,0)))))</f>
        <v>10</v>
      </c>
      <c r="Q448" s="4">
        <f>IF(G448=2,0,IF(G448=3,4,IF(G448=4,6,IF(G448=5,8,IF(G448=6,10,0)))))</f>
        <v>4</v>
      </c>
      <c r="R448" s="4">
        <f>IF(H448=2,0,IF(H448=3,4,IF(H448=4,6,IF(H448=5,8,IF(H448=6,10,0)))))</f>
        <v>10</v>
      </c>
      <c r="S448" s="4">
        <f>AA448+AB448</f>
        <v>63.2</v>
      </c>
      <c r="T448" s="4">
        <f>IF(S447=S448,T447+1,0)</f>
        <v>1</v>
      </c>
      <c r="U448" s="4">
        <f>IF(I448=100,1,0)</f>
        <v>0</v>
      </c>
      <c r="V448" s="4">
        <f>IF(J448=100,1,0)</f>
        <v>0</v>
      </c>
      <c r="W448" s="4">
        <f>IF(K448=100,1,0)</f>
        <v>0</v>
      </c>
      <c r="X448" s="4">
        <f>IF(L448=100,1,0)</f>
        <v>0</v>
      </c>
      <c r="Y448" s="4">
        <f>IF(M448=100,1,0)</f>
        <v>0</v>
      </c>
      <c r="Z448" s="4">
        <f>IF(SUM(U448:Y448)&gt;=3,1,0)</f>
        <v>0</v>
      </c>
      <c r="AA448" s="4">
        <f>SUM(C448,O448:R448,AC448)</f>
        <v>38</v>
      </c>
      <c r="AB448" s="4">
        <f>I448/10+J448/10+K448/10+L448/10+M448/10</f>
        <v>25.2</v>
      </c>
      <c r="AC448" s="4">
        <f>IF(D448=6,2,0)</f>
        <v>2</v>
      </c>
      <c r="AD448" s="4">
        <f>IF(AA448&gt;AB448,1,0)</f>
        <v>1</v>
      </c>
    </row>
    <row r="449" spans="1:30" x14ac:dyDescent="0.25">
      <c r="A449" s="4" t="s">
        <v>533</v>
      </c>
      <c r="B449" s="4" t="s">
        <v>45</v>
      </c>
      <c r="C449" s="4">
        <v>3</v>
      </c>
      <c r="D449" s="4">
        <v>6</v>
      </c>
      <c r="E449" s="4">
        <v>6</v>
      </c>
      <c r="F449" s="4">
        <v>6</v>
      </c>
      <c r="G449" s="4">
        <v>2</v>
      </c>
      <c r="H449" s="4">
        <v>5</v>
      </c>
      <c r="I449" s="4">
        <v>57</v>
      </c>
      <c r="J449" s="4">
        <v>44</v>
      </c>
      <c r="K449" s="4">
        <v>90</v>
      </c>
      <c r="L449" s="4">
        <v>33</v>
      </c>
      <c r="M449" s="4">
        <v>78</v>
      </c>
      <c r="N449" s="4">
        <f>AVERAGE(E449:H449)</f>
        <v>4.75</v>
      </c>
      <c r="O449" s="4">
        <f>IF(E449=2,0,IF(E449=3,4,IF(E449=4,6,IF(E449=5,8,IF(E449=6,10,0)))))</f>
        <v>10</v>
      </c>
      <c r="P449" s="4">
        <f>IF(F449=2,0,IF(F449=3,4,IF(F449=4,6,IF(F449=5,8,IF(F449=6,10,0)))))</f>
        <v>10</v>
      </c>
      <c r="Q449" s="4">
        <f>IF(G449=2,0,IF(G449=3,4,IF(G449=4,6,IF(G449=5,8,IF(G449=6,10,0)))))</f>
        <v>0</v>
      </c>
      <c r="R449" s="4">
        <f>IF(H449=2,0,IF(H449=3,4,IF(H449=4,6,IF(H449=5,8,IF(H449=6,10,0)))))</f>
        <v>8</v>
      </c>
      <c r="S449" s="4">
        <f>AA449+AB449</f>
        <v>63.2</v>
      </c>
      <c r="T449" s="4">
        <f>IF(S448=S449,T448+1,0)</f>
        <v>2</v>
      </c>
      <c r="U449" s="4">
        <f>IF(I449=100,1,0)</f>
        <v>0</v>
      </c>
      <c r="V449" s="4">
        <f>IF(J449=100,1,0)</f>
        <v>0</v>
      </c>
      <c r="W449" s="4">
        <f>IF(K449=100,1,0)</f>
        <v>0</v>
      </c>
      <c r="X449" s="4">
        <f>IF(L449=100,1,0)</f>
        <v>0</v>
      </c>
      <c r="Y449" s="4">
        <f>IF(M449=100,1,0)</f>
        <v>0</v>
      </c>
      <c r="Z449" s="4">
        <f>IF(SUM(U449:Y449)&gt;=3,1,0)</f>
        <v>0</v>
      </c>
      <c r="AA449" s="4">
        <f>SUM(C449,O449:R449,AC449)</f>
        <v>33</v>
      </c>
      <c r="AB449" s="4">
        <f>I449/10+J449/10+K449/10+L449/10+M449/10</f>
        <v>30.200000000000003</v>
      </c>
      <c r="AC449" s="4">
        <f>IF(D449=6,2,0)</f>
        <v>2</v>
      </c>
      <c r="AD449" s="4">
        <f>IF(AA449&gt;AB449,1,0)</f>
        <v>1</v>
      </c>
    </row>
    <row r="450" spans="1:30" x14ac:dyDescent="0.25">
      <c r="A450" s="4" t="s">
        <v>410</v>
      </c>
      <c r="B450" s="4" t="s">
        <v>70</v>
      </c>
      <c r="C450" s="4">
        <v>2</v>
      </c>
      <c r="D450" s="4">
        <v>5</v>
      </c>
      <c r="E450" s="4">
        <v>6</v>
      </c>
      <c r="F450" s="4">
        <v>4</v>
      </c>
      <c r="G450" s="4">
        <v>6</v>
      </c>
      <c r="H450" s="4">
        <v>3</v>
      </c>
      <c r="I450" s="4">
        <v>88</v>
      </c>
      <c r="J450" s="4">
        <v>14</v>
      </c>
      <c r="K450" s="4">
        <v>98</v>
      </c>
      <c r="L450" s="4">
        <v>46</v>
      </c>
      <c r="M450" s="4">
        <v>66</v>
      </c>
      <c r="N450" s="4">
        <f>AVERAGE(E450:H450)</f>
        <v>4.75</v>
      </c>
      <c r="O450" s="4">
        <f>IF(E450=2,0,IF(E450=3,4,IF(E450=4,6,IF(E450=5,8,IF(E450=6,10,0)))))</f>
        <v>10</v>
      </c>
      <c r="P450" s="4">
        <f>IF(F450=2,0,IF(F450=3,4,IF(F450=4,6,IF(F450=5,8,IF(F450=6,10,0)))))</f>
        <v>6</v>
      </c>
      <c r="Q450" s="4">
        <f>IF(G450=2,0,IF(G450=3,4,IF(G450=4,6,IF(G450=5,8,IF(G450=6,10,0)))))</f>
        <v>10</v>
      </c>
      <c r="R450" s="4">
        <f>IF(H450=2,0,IF(H450=3,4,IF(H450=4,6,IF(H450=5,8,IF(H450=6,10,0)))))</f>
        <v>4</v>
      </c>
      <c r="S450" s="4">
        <f>AA450+AB450</f>
        <v>63.2</v>
      </c>
      <c r="T450" s="4">
        <f>IF(S449=S450,T449+1,0)</f>
        <v>3</v>
      </c>
      <c r="U450" s="4">
        <f>IF(I450=100,1,0)</f>
        <v>0</v>
      </c>
      <c r="V450" s="4">
        <f>IF(J450=100,1,0)</f>
        <v>0</v>
      </c>
      <c r="W450" s="4">
        <f>IF(K450=100,1,0)</f>
        <v>0</v>
      </c>
      <c r="X450" s="4">
        <f>IF(L450=100,1,0)</f>
        <v>0</v>
      </c>
      <c r="Y450" s="4">
        <f>IF(M450=100,1,0)</f>
        <v>0</v>
      </c>
      <c r="Z450" s="4">
        <f>IF(SUM(U450:Y450)&gt;=3,1,0)</f>
        <v>0</v>
      </c>
      <c r="AA450" s="4">
        <f>SUM(C450,O450:R450,AC450)</f>
        <v>32</v>
      </c>
      <c r="AB450" s="4">
        <f>I450/10+J450/10+K450/10+L450/10+M450/10</f>
        <v>31.200000000000003</v>
      </c>
      <c r="AC450" s="4">
        <f>IF(D450=6,2,0)</f>
        <v>0</v>
      </c>
      <c r="AD450" s="4">
        <f>IF(AA450&gt;AB450,1,0)</f>
        <v>1</v>
      </c>
    </row>
    <row r="451" spans="1:30" x14ac:dyDescent="0.25">
      <c r="A451" s="4" t="s">
        <v>630</v>
      </c>
      <c r="B451" s="4" t="s">
        <v>273</v>
      </c>
      <c r="C451" s="4">
        <v>8</v>
      </c>
      <c r="D451" s="4">
        <v>4</v>
      </c>
      <c r="E451" s="4">
        <v>3</v>
      </c>
      <c r="F451" s="4">
        <v>6</v>
      </c>
      <c r="G451" s="4">
        <v>2</v>
      </c>
      <c r="H451" s="4">
        <v>6</v>
      </c>
      <c r="I451" s="4">
        <v>87</v>
      </c>
      <c r="J451" s="4">
        <v>54</v>
      </c>
      <c r="K451" s="4">
        <v>69</v>
      </c>
      <c r="L451" s="4">
        <v>96</v>
      </c>
      <c r="M451" s="4">
        <v>7</v>
      </c>
      <c r="N451" s="4">
        <f>AVERAGE(E451:H451)</f>
        <v>4.25</v>
      </c>
      <c r="O451" s="4">
        <f>IF(E451=2,0,IF(E451=3,4,IF(E451=4,6,IF(E451=5,8,IF(E451=6,10,0)))))</f>
        <v>4</v>
      </c>
      <c r="P451" s="4">
        <f>IF(F451=2,0,IF(F451=3,4,IF(F451=4,6,IF(F451=5,8,IF(F451=6,10,0)))))</f>
        <v>10</v>
      </c>
      <c r="Q451" s="4">
        <f>IF(G451=2,0,IF(G451=3,4,IF(G451=4,6,IF(G451=5,8,IF(G451=6,10,0)))))</f>
        <v>0</v>
      </c>
      <c r="R451" s="4">
        <f>IF(H451=2,0,IF(H451=3,4,IF(H451=4,6,IF(H451=5,8,IF(H451=6,10,0)))))</f>
        <v>10</v>
      </c>
      <c r="S451" s="4">
        <f>AA451+AB451</f>
        <v>63.3</v>
      </c>
      <c r="T451" s="4">
        <f>IF(S450=S451,T450+1,0)</f>
        <v>0</v>
      </c>
      <c r="U451" s="4">
        <f>IF(I451=100,1,0)</f>
        <v>0</v>
      </c>
      <c r="V451" s="4">
        <f>IF(J451=100,1,0)</f>
        <v>0</v>
      </c>
      <c r="W451" s="4">
        <f>IF(K451=100,1,0)</f>
        <v>0</v>
      </c>
      <c r="X451" s="4">
        <f>IF(L451=100,1,0)</f>
        <v>0</v>
      </c>
      <c r="Y451" s="4">
        <f>IF(M451=100,1,0)</f>
        <v>0</v>
      </c>
      <c r="Z451" s="4">
        <f>IF(SUM(U451:Y451)&gt;=3,1,0)</f>
        <v>0</v>
      </c>
      <c r="AA451" s="4">
        <f>SUM(C451,O451:R451,AC451)</f>
        <v>32</v>
      </c>
      <c r="AB451" s="4">
        <f>I451/10+J451/10+K451/10+L451/10+M451/10</f>
        <v>31.3</v>
      </c>
      <c r="AC451" s="4">
        <f>IF(D451=6,2,0)</f>
        <v>0</v>
      </c>
      <c r="AD451" s="4">
        <f>IF(AA451&gt;AB451,1,0)</f>
        <v>1</v>
      </c>
    </row>
    <row r="452" spans="1:30" x14ac:dyDescent="0.25">
      <c r="A452" s="4" t="s">
        <v>424</v>
      </c>
      <c r="B452" s="4" t="s">
        <v>425</v>
      </c>
      <c r="C452" s="4">
        <v>8</v>
      </c>
      <c r="D452" s="4">
        <v>5</v>
      </c>
      <c r="E452" s="4">
        <v>4</v>
      </c>
      <c r="F452" s="4">
        <v>6</v>
      </c>
      <c r="G452" s="4">
        <v>6</v>
      </c>
      <c r="H452" s="4">
        <v>5</v>
      </c>
      <c r="I452" s="4">
        <v>37</v>
      </c>
      <c r="J452" s="4">
        <v>52</v>
      </c>
      <c r="K452" s="4">
        <v>6</v>
      </c>
      <c r="L452" s="4">
        <v>34</v>
      </c>
      <c r="M452" s="4">
        <v>84</v>
      </c>
      <c r="N452" s="4">
        <f>AVERAGE(E452:H452)</f>
        <v>5.25</v>
      </c>
      <c r="O452" s="4">
        <f>IF(E452=2,0,IF(E452=3,4,IF(E452=4,6,IF(E452=5,8,IF(E452=6,10,0)))))</f>
        <v>6</v>
      </c>
      <c r="P452" s="4">
        <f>IF(F452=2,0,IF(F452=3,4,IF(F452=4,6,IF(F452=5,8,IF(F452=6,10,0)))))</f>
        <v>10</v>
      </c>
      <c r="Q452" s="4">
        <f>IF(G452=2,0,IF(G452=3,4,IF(G452=4,6,IF(G452=5,8,IF(G452=6,10,0)))))</f>
        <v>10</v>
      </c>
      <c r="R452" s="4">
        <f>IF(H452=2,0,IF(H452=3,4,IF(H452=4,6,IF(H452=5,8,IF(H452=6,10,0)))))</f>
        <v>8</v>
      </c>
      <c r="S452" s="4">
        <f>AA452+AB452</f>
        <v>63.3</v>
      </c>
      <c r="T452" s="4">
        <f>IF(S451=S452,T451+1,0)</f>
        <v>1</v>
      </c>
      <c r="U452" s="4">
        <f>IF(I452=100,1,0)</f>
        <v>0</v>
      </c>
      <c r="V452" s="4">
        <f>IF(J452=100,1,0)</f>
        <v>0</v>
      </c>
      <c r="W452" s="4">
        <f>IF(K452=100,1,0)</f>
        <v>0</v>
      </c>
      <c r="X452" s="4">
        <f>IF(L452=100,1,0)</f>
        <v>0</v>
      </c>
      <c r="Y452" s="4">
        <f>IF(M452=100,1,0)</f>
        <v>0</v>
      </c>
      <c r="Z452" s="4">
        <f>IF(SUM(U452:Y452)&gt;=3,1,0)</f>
        <v>0</v>
      </c>
      <c r="AA452" s="4">
        <f>SUM(C452,O452:R452,AC452)</f>
        <v>42</v>
      </c>
      <c r="AB452" s="4">
        <f>I452/10+J452/10+K452/10+L452/10+M452/10</f>
        <v>21.3</v>
      </c>
      <c r="AC452" s="4">
        <f>IF(D452=6,2,0)</f>
        <v>0</v>
      </c>
      <c r="AD452" s="4">
        <f>IF(AA452&gt;AB452,1,0)</f>
        <v>1</v>
      </c>
    </row>
    <row r="453" spans="1:30" x14ac:dyDescent="0.25">
      <c r="A453" s="6" t="s">
        <v>151</v>
      </c>
      <c r="B453" s="6" t="s">
        <v>70</v>
      </c>
      <c r="C453" s="6">
        <v>1</v>
      </c>
      <c r="D453" s="6">
        <v>3</v>
      </c>
      <c r="E453" s="6">
        <v>6</v>
      </c>
      <c r="F453" s="6">
        <v>4</v>
      </c>
      <c r="G453" s="6">
        <v>6</v>
      </c>
      <c r="H453" s="6">
        <v>2</v>
      </c>
      <c r="I453" s="6">
        <v>30</v>
      </c>
      <c r="J453" s="6">
        <v>35</v>
      </c>
      <c r="K453" s="6">
        <v>100</v>
      </c>
      <c r="L453" s="6">
        <v>100</v>
      </c>
      <c r="M453" s="6">
        <v>100</v>
      </c>
      <c r="N453" s="6">
        <f>AVERAGE(E453:H453)</f>
        <v>4.5</v>
      </c>
      <c r="O453" s="6">
        <f>IF(E453=2,0,IF(E453=3,4,IF(E453=4,6,IF(E453=5,8,IF(E453=6,10,0)))))</f>
        <v>10</v>
      </c>
      <c r="P453" s="6">
        <f>IF(F453=2,0,IF(F453=3,4,IF(F453=4,6,IF(F453=5,8,IF(F453=6,10,0)))))</f>
        <v>6</v>
      </c>
      <c r="Q453" s="6">
        <f>IF(G453=2,0,IF(G453=3,4,IF(G453=4,6,IF(G453=5,8,IF(G453=6,10,0)))))</f>
        <v>10</v>
      </c>
      <c r="R453" s="6">
        <f>IF(H453=2,0,IF(H453=3,4,IF(H453=4,6,IF(H453=5,8,IF(H453=6,10,0)))))</f>
        <v>0</v>
      </c>
      <c r="S453" s="4">
        <f>AA453+AB453</f>
        <v>63.5</v>
      </c>
      <c r="T453" s="6">
        <f>IF(S452=S453,T452+1,0)</f>
        <v>0</v>
      </c>
      <c r="U453" s="6">
        <f>IF(I453=100,1,0)</f>
        <v>0</v>
      </c>
      <c r="V453" s="6">
        <f>IF(J453=100,1,0)</f>
        <v>0</v>
      </c>
      <c r="W453" s="6">
        <f>IF(K453=100,1,0)</f>
        <v>1</v>
      </c>
      <c r="X453" s="6">
        <f>IF(L453=100,1,0)</f>
        <v>1</v>
      </c>
      <c r="Y453" s="6">
        <f>IF(M453=100,1,0)</f>
        <v>1</v>
      </c>
      <c r="Z453" s="6">
        <f>IF(SUM(U453:Y453)&gt;=3,1,0)</f>
        <v>1</v>
      </c>
      <c r="AA453" s="4">
        <f>SUM(C453,O453:R453,AC453)</f>
        <v>27</v>
      </c>
      <c r="AB453" s="4">
        <f>I453/10+J453/10+K453/10+L453/10+M453/10</f>
        <v>36.5</v>
      </c>
      <c r="AC453" s="4">
        <f>IF(D453=6,2,0)</f>
        <v>0</v>
      </c>
      <c r="AD453" s="4">
        <f>IF(AA453&gt;AB453,1,0)</f>
        <v>0</v>
      </c>
    </row>
    <row r="454" spans="1:30" x14ac:dyDescent="0.25">
      <c r="A454" s="4" t="s">
        <v>664</v>
      </c>
      <c r="B454" s="4" t="s">
        <v>665</v>
      </c>
      <c r="C454" s="4">
        <v>8</v>
      </c>
      <c r="D454" s="4">
        <v>3</v>
      </c>
      <c r="E454" s="4">
        <v>3</v>
      </c>
      <c r="F454" s="4">
        <v>4</v>
      </c>
      <c r="G454" s="4">
        <v>5</v>
      </c>
      <c r="H454" s="4">
        <v>5</v>
      </c>
      <c r="I454" s="4">
        <v>78</v>
      </c>
      <c r="J454" s="4">
        <v>45</v>
      </c>
      <c r="K454" s="4">
        <v>23</v>
      </c>
      <c r="L454" s="4">
        <v>91</v>
      </c>
      <c r="M454" s="4">
        <v>58</v>
      </c>
      <c r="N454" s="4">
        <f>AVERAGE(E454:H454)</f>
        <v>4.25</v>
      </c>
      <c r="O454" s="4">
        <f>IF(E454=2,0,IF(E454=3,4,IF(E454=4,6,IF(E454=5,8,IF(E454=6,10,0)))))</f>
        <v>4</v>
      </c>
      <c r="P454" s="4">
        <f>IF(F454=2,0,IF(F454=3,4,IF(F454=4,6,IF(F454=5,8,IF(F454=6,10,0)))))</f>
        <v>6</v>
      </c>
      <c r="Q454" s="4">
        <f>IF(G454=2,0,IF(G454=3,4,IF(G454=4,6,IF(G454=5,8,IF(G454=6,10,0)))))</f>
        <v>8</v>
      </c>
      <c r="R454" s="4">
        <f>IF(H454=2,0,IF(H454=3,4,IF(H454=4,6,IF(H454=5,8,IF(H454=6,10,0)))))</f>
        <v>8</v>
      </c>
      <c r="S454" s="4">
        <f>AA454+AB454</f>
        <v>63.5</v>
      </c>
      <c r="T454" s="4">
        <f>IF(S453=S454,T453+1,0)</f>
        <v>1</v>
      </c>
      <c r="U454" s="4">
        <f>IF(I454=100,1,0)</f>
        <v>0</v>
      </c>
      <c r="V454" s="4">
        <f>IF(J454=100,1,0)</f>
        <v>0</v>
      </c>
      <c r="W454" s="4">
        <f>IF(K454=100,1,0)</f>
        <v>0</v>
      </c>
      <c r="X454" s="4">
        <f>IF(L454=100,1,0)</f>
        <v>0</v>
      </c>
      <c r="Y454" s="4">
        <f>IF(M454=100,1,0)</f>
        <v>0</v>
      </c>
      <c r="Z454" s="4">
        <f>IF(SUM(U454:Y454)&gt;=3,1,0)</f>
        <v>0</v>
      </c>
      <c r="AA454" s="4">
        <f>SUM(C454,O454:R454,AC454)</f>
        <v>34</v>
      </c>
      <c r="AB454" s="4">
        <f>I454/10+J454/10+K454/10+L454/10+M454/10</f>
        <v>29.500000000000004</v>
      </c>
      <c r="AC454" s="4">
        <f>IF(D454=6,2,0)</f>
        <v>0</v>
      </c>
      <c r="AD454" s="4">
        <f>IF(AA454&gt;AB454,1,0)</f>
        <v>1</v>
      </c>
    </row>
    <row r="455" spans="1:30" x14ac:dyDescent="0.25">
      <c r="A455" s="4" t="s">
        <v>587</v>
      </c>
      <c r="B455" s="4" t="s">
        <v>495</v>
      </c>
      <c r="C455" s="4">
        <v>7</v>
      </c>
      <c r="D455" s="4">
        <v>4</v>
      </c>
      <c r="E455" s="4">
        <v>6</v>
      </c>
      <c r="F455" s="4">
        <v>5</v>
      </c>
      <c r="G455" s="4">
        <v>4</v>
      </c>
      <c r="H455" s="4">
        <v>6</v>
      </c>
      <c r="I455" s="4">
        <v>3</v>
      </c>
      <c r="J455" s="4">
        <v>73</v>
      </c>
      <c r="K455" s="4">
        <v>19</v>
      </c>
      <c r="L455" s="4">
        <v>42</v>
      </c>
      <c r="M455" s="4">
        <v>88</v>
      </c>
      <c r="N455" s="4">
        <f>AVERAGE(E455:H455)</f>
        <v>5.25</v>
      </c>
      <c r="O455" s="4">
        <f>IF(E455=2,0,IF(E455=3,4,IF(E455=4,6,IF(E455=5,8,IF(E455=6,10,0)))))</f>
        <v>10</v>
      </c>
      <c r="P455" s="4">
        <f>IF(F455=2,0,IF(F455=3,4,IF(F455=4,6,IF(F455=5,8,IF(F455=6,10,0)))))</f>
        <v>8</v>
      </c>
      <c r="Q455" s="4">
        <f>IF(G455=2,0,IF(G455=3,4,IF(G455=4,6,IF(G455=5,8,IF(G455=6,10,0)))))</f>
        <v>6</v>
      </c>
      <c r="R455" s="4">
        <f>IF(H455=2,0,IF(H455=3,4,IF(H455=4,6,IF(H455=5,8,IF(H455=6,10,0)))))</f>
        <v>10</v>
      </c>
      <c r="S455" s="4">
        <f>AA455+AB455</f>
        <v>63.5</v>
      </c>
      <c r="T455" s="4">
        <f>IF(S454=S455,T454+1,0)</f>
        <v>2</v>
      </c>
      <c r="U455" s="4">
        <f>IF(I455=100,1,0)</f>
        <v>0</v>
      </c>
      <c r="V455" s="4">
        <f>IF(J455=100,1,0)</f>
        <v>0</v>
      </c>
      <c r="W455" s="4">
        <f>IF(K455=100,1,0)</f>
        <v>0</v>
      </c>
      <c r="X455" s="4">
        <f>IF(L455=100,1,0)</f>
        <v>0</v>
      </c>
      <c r="Y455" s="4">
        <f>IF(M455=100,1,0)</f>
        <v>0</v>
      </c>
      <c r="Z455" s="4">
        <f>IF(SUM(U455:Y455)&gt;=3,1,0)</f>
        <v>0</v>
      </c>
      <c r="AA455" s="4">
        <f>SUM(C455,O455:R455,AC455)</f>
        <v>41</v>
      </c>
      <c r="AB455" s="4">
        <f>I455/10+J455/10+K455/10+L455/10+M455/10</f>
        <v>22.5</v>
      </c>
      <c r="AC455" s="4">
        <f>IF(D455=6,2,0)</f>
        <v>0</v>
      </c>
      <c r="AD455" s="4">
        <f>IF(AA455&gt;AB455,1,0)</f>
        <v>1</v>
      </c>
    </row>
    <row r="456" spans="1:30" x14ac:dyDescent="0.25">
      <c r="A456" s="4" t="s">
        <v>599</v>
      </c>
      <c r="B456" s="4" t="s">
        <v>600</v>
      </c>
      <c r="C456" s="4">
        <v>3</v>
      </c>
      <c r="D456" s="4">
        <v>4</v>
      </c>
      <c r="E456" s="4">
        <v>3</v>
      </c>
      <c r="F456" s="4">
        <v>5</v>
      </c>
      <c r="G456" s="4">
        <v>5</v>
      </c>
      <c r="H456" s="4">
        <v>5</v>
      </c>
      <c r="I456" s="4">
        <v>53</v>
      </c>
      <c r="J456" s="4">
        <v>78</v>
      </c>
      <c r="K456" s="4">
        <v>73</v>
      </c>
      <c r="L456" s="4">
        <v>89</v>
      </c>
      <c r="M456" s="4">
        <v>32</v>
      </c>
      <c r="N456" s="4">
        <f>AVERAGE(E456:H456)</f>
        <v>4.5</v>
      </c>
      <c r="O456" s="4">
        <f>IF(E456=2,0,IF(E456=3,4,IF(E456=4,6,IF(E456=5,8,IF(E456=6,10,0)))))</f>
        <v>4</v>
      </c>
      <c r="P456" s="4">
        <f>IF(F456=2,0,IF(F456=3,4,IF(F456=4,6,IF(F456=5,8,IF(F456=6,10,0)))))</f>
        <v>8</v>
      </c>
      <c r="Q456" s="4">
        <f>IF(G456=2,0,IF(G456=3,4,IF(G456=4,6,IF(G456=5,8,IF(G456=6,10,0)))))</f>
        <v>8</v>
      </c>
      <c r="R456" s="4">
        <f>IF(H456=2,0,IF(H456=3,4,IF(H456=4,6,IF(H456=5,8,IF(H456=6,10,0)))))</f>
        <v>8</v>
      </c>
      <c r="S456" s="4">
        <f>AA456+AB456</f>
        <v>63.5</v>
      </c>
      <c r="T456" s="4">
        <f>IF(S455=S456,T455+1,0)</f>
        <v>3</v>
      </c>
      <c r="U456" s="4">
        <f>IF(I456=100,1,0)</f>
        <v>0</v>
      </c>
      <c r="V456" s="4">
        <f>IF(J456=100,1,0)</f>
        <v>0</v>
      </c>
      <c r="W456" s="4">
        <f>IF(K456=100,1,0)</f>
        <v>0</v>
      </c>
      <c r="X456" s="4">
        <f>IF(L456=100,1,0)</f>
        <v>0</v>
      </c>
      <c r="Y456" s="4">
        <f>IF(M456=100,1,0)</f>
        <v>0</v>
      </c>
      <c r="Z456" s="4">
        <f>IF(SUM(U456:Y456)&gt;=3,1,0)</f>
        <v>0</v>
      </c>
      <c r="AA456" s="4">
        <f>SUM(C456,O456:R456,AC456)</f>
        <v>31</v>
      </c>
      <c r="AB456" s="4">
        <f>I456/10+J456/10+K456/10+L456/10+M456/10</f>
        <v>32.5</v>
      </c>
      <c r="AC456" s="4">
        <f>IF(D456=6,2,0)</f>
        <v>0</v>
      </c>
      <c r="AD456" s="4">
        <f>IF(AA456&gt;AB456,1,0)</f>
        <v>0</v>
      </c>
    </row>
    <row r="457" spans="1:30" x14ac:dyDescent="0.25">
      <c r="A457" s="4" t="s">
        <v>661</v>
      </c>
      <c r="B457" s="4" t="s">
        <v>83</v>
      </c>
      <c r="C457" s="4">
        <v>5</v>
      </c>
      <c r="D457" s="4">
        <v>2</v>
      </c>
      <c r="E457" s="4">
        <v>5</v>
      </c>
      <c r="F457" s="4">
        <v>6</v>
      </c>
      <c r="G457" s="4">
        <v>3</v>
      </c>
      <c r="H457" s="4">
        <v>3</v>
      </c>
      <c r="I457" s="4">
        <v>90</v>
      </c>
      <c r="J457" s="4">
        <v>70</v>
      </c>
      <c r="K457" s="4">
        <v>84</v>
      </c>
      <c r="L457" s="4">
        <v>62</v>
      </c>
      <c r="M457" s="4">
        <v>20</v>
      </c>
      <c r="N457" s="4">
        <f>AVERAGE(E457:H457)</f>
        <v>4.25</v>
      </c>
      <c r="O457" s="4">
        <f>IF(E457=2,0,IF(E457=3,4,IF(E457=4,6,IF(E457=5,8,IF(E457=6,10,0)))))</f>
        <v>8</v>
      </c>
      <c r="P457" s="4">
        <f>IF(F457=2,0,IF(F457=3,4,IF(F457=4,6,IF(F457=5,8,IF(F457=6,10,0)))))</f>
        <v>10</v>
      </c>
      <c r="Q457" s="4">
        <f>IF(G457=2,0,IF(G457=3,4,IF(G457=4,6,IF(G457=5,8,IF(G457=6,10,0)))))</f>
        <v>4</v>
      </c>
      <c r="R457" s="4">
        <f>IF(H457=2,0,IF(H457=3,4,IF(H457=4,6,IF(H457=5,8,IF(H457=6,10,0)))))</f>
        <v>4</v>
      </c>
      <c r="S457" s="4">
        <f>AA457+AB457</f>
        <v>63.599999999999994</v>
      </c>
      <c r="T457" s="4">
        <f>IF(S456=S457,T456+1,0)</f>
        <v>0</v>
      </c>
      <c r="U457" s="4">
        <f>IF(I457=100,1,0)</f>
        <v>0</v>
      </c>
      <c r="V457" s="4">
        <f>IF(J457=100,1,0)</f>
        <v>0</v>
      </c>
      <c r="W457" s="4">
        <f>IF(K457=100,1,0)</f>
        <v>0</v>
      </c>
      <c r="X457" s="4">
        <f>IF(L457=100,1,0)</f>
        <v>0</v>
      </c>
      <c r="Y457" s="4">
        <f>IF(M457=100,1,0)</f>
        <v>0</v>
      </c>
      <c r="Z457" s="4">
        <f>IF(SUM(U457:Y457)&gt;=3,1,0)</f>
        <v>0</v>
      </c>
      <c r="AA457" s="4">
        <f>SUM(C457,O457:R457,AC457)</f>
        <v>31</v>
      </c>
      <c r="AB457" s="4">
        <f>I457/10+J457/10+K457/10+L457/10+M457/10</f>
        <v>32.599999999999994</v>
      </c>
      <c r="AC457" s="4">
        <f>IF(D457=6,2,0)</f>
        <v>0</v>
      </c>
      <c r="AD457" s="4">
        <f>IF(AA457&gt;AB457,1,0)</f>
        <v>0</v>
      </c>
    </row>
    <row r="458" spans="1:30" x14ac:dyDescent="0.25">
      <c r="A458" s="4" t="s">
        <v>84</v>
      </c>
      <c r="B458" s="4" t="s">
        <v>38</v>
      </c>
      <c r="C458" s="4">
        <v>7</v>
      </c>
      <c r="D458" s="4">
        <v>4</v>
      </c>
      <c r="E458" s="4">
        <v>6</v>
      </c>
      <c r="F458" s="4">
        <v>4</v>
      </c>
      <c r="G458" s="4">
        <v>3</v>
      </c>
      <c r="H458" s="4">
        <v>3</v>
      </c>
      <c r="I458" s="4">
        <v>12</v>
      </c>
      <c r="J458" s="4">
        <v>86</v>
      </c>
      <c r="K458" s="4">
        <v>61</v>
      </c>
      <c r="L458" s="4">
        <v>94</v>
      </c>
      <c r="M458" s="4">
        <v>74</v>
      </c>
      <c r="N458" s="4">
        <f>AVERAGE(E458:H458)</f>
        <v>4</v>
      </c>
      <c r="O458" s="4">
        <f>IF(E458=2,0,IF(E458=3,4,IF(E458=4,6,IF(E458=5,8,IF(E458=6,10,0)))))</f>
        <v>10</v>
      </c>
      <c r="P458" s="4">
        <f>IF(F458=2,0,IF(F458=3,4,IF(F458=4,6,IF(F458=5,8,IF(F458=6,10,0)))))</f>
        <v>6</v>
      </c>
      <c r="Q458" s="4">
        <f>IF(G458=2,0,IF(G458=3,4,IF(G458=4,6,IF(G458=5,8,IF(G458=6,10,0)))))</f>
        <v>4</v>
      </c>
      <c r="R458" s="4">
        <f>IF(H458=2,0,IF(H458=3,4,IF(H458=4,6,IF(H458=5,8,IF(H458=6,10,0)))))</f>
        <v>4</v>
      </c>
      <c r="S458" s="4">
        <f>AA458+AB458</f>
        <v>63.699999999999996</v>
      </c>
      <c r="T458" s="4">
        <f>IF(S457=S458,T457+1,0)</f>
        <v>0</v>
      </c>
      <c r="U458" s="4">
        <f>IF(I458=100,1,0)</f>
        <v>0</v>
      </c>
      <c r="V458" s="4">
        <f>IF(J458=100,1,0)</f>
        <v>0</v>
      </c>
      <c r="W458" s="4">
        <f>IF(K458=100,1,0)</f>
        <v>0</v>
      </c>
      <c r="X458" s="4">
        <f>IF(L458=100,1,0)</f>
        <v>0</v>
      </c>
      <c r="Y458" s="4">
        <f>IF(M458=100,1,0)</f>
        <v>0</v>
      </c>
      <c r="Z458" s="4">
        <f>IF(SUM(U458:Y458)&gt;=3,1,0)</f>
        <v>0</v>
      </c>
      <c r="AA458" s="4">
        <f>SUM(C458,O458:R458,AC458)</f>
        <v>31</v>
      </c>
      <c r="AB458" s="4">
        <f>I458/10+J458/10+K458/10+L458/10+M458/10</f>
        <v>32.699999999999996</v>
      </c>
      <c r="AC458" s="4">
        <f>IF(D458=6,2,0)</f>
        <v>0</v>
      </c>
      <c r="AD458" s="4">
        <f>IF(AA458&gt;AB458,1,0)</f>
        <v>0</v>
      </c>
    </row>
    <row r="459" spans="1:30" x14ac:dyDescent="0.25">
      <c r="A459" s="4" t="s">
        <v>598</v>
      </c>
      <c r="B459" s="4" t="s">
        <v>166</v>
      </c>
      <c r="C459" s="4">
        <v>8</v>
      </c>
      <c r="D459" s="4">
        <v>5</v>
      </c>
      <c r="E459" s="4">
        <v>5</v>
      </c>
      <c r="F459" s="4">
        <v>4</v>
      </c>
      <c r="G459" s="4">
        <v>6</v>
      </c>
      <c r="H459" s="4">
        <v>2</v>
      </c>
      <c r="I459" s="4">
        <v>60</v>
      </c>
      <c r="J459" s="4">
        <v>31</v>
      </c>
      <c r="K459" s="4">
        <v>86</v>
      </c>
      <c r="L459" s="4">
        <v>76</v>
      </c>
      <c r="M459" s="4">
        <v>64</v>
      </c>
      <c r="N459" s="4">
        <f>AVERAGE(E459:H459)</f>
        <v>4.25</v>
      </c>
      <c r="O459" s="4">
        <f>IF(E459=2,0,IF(E459=3,4,IF(E459=4,6,IF(E459=5,8,IF(E459=6,10,0)))))</f>
        <v>8</v>
      </c>
      <c r="P459" s="4">
        <f>IF(F459=2,0,IF(F459=3,4,IF(F459=4,6,IF(F459=5,8,IF(F459=6,10,0)))))</f>
        <v>6</v>
      </c>
      <c r="Q459" s="4">
        <f>IF(G459=2,0,IF(G459=3,4,IF(G459=4,6,IF(G459=5,8,IF(G459=6,10,0)))))</f>
        <v>10</v>
      </c>
      <c r="R459" s="4">
        <f>IF(H459=2,0,IF(H459=3,4,IF(H459=4,6,IF(H459=5,8,IF(H459=6,10,0)))))</f>
        <v>0</v>
      </c>
      <c r="S459" s="4">
        <f>AA459+AB459</f>
        <v>63.699999999999996</v>
      </c>
      <c r="T459" s="4">
        <f>IF(S458=S459,T458+1,0)</f>
        <v>1</v>
      </c>
      <c r="U459" s="4">
        <f>IF(I459=100,1,0)</f>
        <v>0</v>
      </c>
      <c r="V459" s="4">
        <f>IF(J459=100,1,0)</f>
        <v>0</v>
      </c>
      <c r="W459" s="4">
        <f>IF(K459=100,1,0)</f>
        <v>0</v>
      </c>
      <c r="X459" s="4">
        <f>IF(L459=100,1,0)</f>
        <v>0</v>
      </c>
      <c r="Y459" s="4">
        <f>IF(M459=100,1,0)</f>
        <v>0</v>
      </c>
      <c r="Z459" s="4">
        <f>IF(SUM(U459:Y459)&gt;=3,1,0)</f>
        <v>0</v>
      </c>
      <c r="AA459" s="4">
        <f>SUM(C459,O459:R459,AC459)</f>
        <v>32</v>
      </c>
      <c r="AB459" s="4">
        <f>I459/10+J459/10+K459/10+L459/10+M459/10</f>
        <v>31.699999999999996</v>
      </c>
      <c r="AC459" s="4">
        <f>IF(D459=6,2,0)</f>
        <v>0</v>
      </c>
      <c r="AD459" s="4">
        <f>IF(AA459&gt;AB459,1,0)</f>
        <v>1</v>
      </c>
    </row>
    <row r="460" spans="1:30" x14ac:dyDescent="0.25">
      <c r="A460" s="4" t="s">
        <v>466</v>
      </c>
      <c r="B460" s="4" t="s">
        <v>16</v>
      </c>
      <c r="C460" s="4">
        <v>3</v>
      </c>
      <c r="D460" s="4">
        <v>6</v>
      </c>
      <c r="E460" s="4">
        <v>6</v>
      </c>
      <c r="F460" s="4">
        <v>6</v>
      </c>
      <c r="G460" s="4">
        <v>4</v>
      </c>
      <c r="H460" s="4">
        <v>5</v>
      </c>
      <c r="I460" s="4">
        <v>27</v>
      </c>
      <c r="J460" s="4">
        <v>73</v>
      </c>
      <c r="K460" s="4">
        <v>63</v>
      </c>
      <c r="L460" s="4">
        <v>14</v>
      </c>
      <c r="M460" s="4">
        <v>72</v>
      </c>
      <c r="N460" s="4">
        <f>AVERAGE(E460:H460)</f>
        <v>5.25</v>
      </c>
      <c r="O460" s="4">
        <f>IF(E460=2,0,IF(E460=3,4,IF(E460=4,6,IF(E460=5,8,IF(E460=6,10,0)))))</f>
        <v>10</v>
      </c>
      <c r="P460" s="4">
        <f>IF(F460=2,0,IF(F460=3,4,IF(F460=4,6,IF(F460=5,8,IF(F460=6,10,0)))))</f>
        <v>10</v>
      </c>
      <c r="Q460" s="4">
        <f>IF(G460=2,0,IF(G460=3,4,IF(G460=4,6,IF(G460=5,8,IF(G460=6,10,0)))))</f>
        <v>6</v>
      </c>
      <c r="R460" s="4">
        <f>IF(H460=2,0,IF(H460=3,4,IF(H460=4,6,IF(H460=5,8,IF(H460=6,10,0)))))</f>
        <v>8</v>
      </c>
      <c r="S460" s="4">
        <f>AA460+AB460</f>
        <v>63.9</v>
      </c>
      <c r="T460" s="4">
        <f>IF(S459=S460,T459+1,0)</f>
        <v>0</v>
      </c>
      <c r="U460" s="4">
        <f>IF(I460=100,1,0)</f>
        <v>0</v>
      </c>
      <c r="V460" s="4">
        <f>IF(J460=100,1,0)</f>
        <v>0</v>
      </c>
      <c r="W460" s="4">
        <f>IF(K460=100,1,0)</f>
        <v>0</v>
      </c>
      <c r="X460" s="4">
        <f>IF(L460=100,1,0)</f>
        <v>0</v>
      </c>
      <c r="Y460" s="4">
        <f>IF(M460=100,1,0)</f>
        <v>0</v>
      </c>
      <c r="Z460" s="4">
        <f>IF(SUM(U460:Y460)&gt;=3,1,0)</f>
        <v>0</v>
      </c>
      <c r="AA460" s="4">
        <f>SUM(C460,O460:R460,AC460)</f>
        <v>39</v>
      </c>
      <c r="AB460" s="4">
        <f>I460/10+J460/10+K460/10+L460/10+M460/10</f>
        <v>24.9</v>
      </c>
      <c r="AC460" s="4">
        <f>IF(D460=6,2,0)</f>
        <v>2</v>
      </c>
      <c r="AD460" s="4">
        <f>IF(AA460&gt;AB460,1,0)</f>
        <v>1</v>
      </c>
    </row>
    <row r="461" spans="1:30" x14ac:dyDescent="0.25">
      <c r="A461" s="4" t="s">
        <v>581</v>
      </c>
      <c r="B461" s="4" t="s">
        <v>70</v>
      </c>
      <c r="C461" s="4">
        <v>6</v>
      </c>
      <c r="D461" s="4">
        <v>2</v>
      </c>
      <c r="E461" s="4">
        <v>6</v>
      </c>
      <c r="F461" s="4">
        <v>4</v>
      </c>
      <c r="G461" s="4">
        <v>4</v>
      </c>
      <c r="H461" s="4">
        <v>6</v>
      </c>
      <c r="I461" s="4">
        <v>51</v>
      </c>
      <c r="J461" s="4">
        <v>98</v>
      </c>
      <c r="K461" s="4">
        <v>20</v>
      </c>
      <c r="L461" s="4">
        <v>37</v>
      </c>
      <c r="M461" s="4">
        <v>54</v>
      </c>
      <c r="N461" s="4">
        <f>AVERAGE(E461:H461)</f>
        <v>5</v>
      </c>
      <c r="O461" s="4">
        <f>IF(E461=2,0,IF(E461=3,4,IF(E461=4,6,IF(E461=5,8,IF(E461=6,10,0)))))</f>
        <v>10</v>
      </c>
      <c r="P461" s="4">
        <f>IF(F461=2,0,IF(F461=3,4,IF(F461=4,6,IF(F461=5,8,IF(F461=6,10,0)))))</f>
        <v>6</v>
      </c>
      <c r="Q461" s="4">
        <f>IF(G461=2,0,IF(G461=3,4,IF(G461=4,6,IF(G461=5,8,IF(G461=6,10,0)))))</f>
        <v>6</v>
      </c>
      <c r="R461" s="4">
        <f>IF(H461=2,0,IF(H461=3,4,IF(H461=4,6,IF(H461=5,8,IF(H461=6,10,0)))))</f>
        <v>10</v>
      </c>
      <c r="S461" s="4">
        <f>AA461+AB461</f>
        <v>64</v>
      </c>
      <c r="T461" s="4">
        <f>IF(S460=S461,T460+1,0)</f>
        <v>0</v>
      </c>
      <c r="U461" s="4">
        <f>IF(I461=100,1,0)</f>
        <v>0</v>
      </c>
      <c r="V461" s="4">
        <f>IF(J461=100,1,0)</f>
        <v>0</v>
      </c>
      <c r="W461" s="4">
        <f>IF(K461=100,1,0)</f>
        <v>0</v>
      </c>
      <c r="X461" s="4">
        <f>IF(L461=100,1,0)</f>
        <v>0</v>
      </c>
      <c r="Y461" s="4">
        <f>IF(M461=100,1,0)</f>
        <v>0</v>
      </c>
      <c r="Z461" s="4">
        <f>IF(SUM(U461:Y461)&gt;=3,1,0)</f>
        <v>0</v>
      </c>
      <c r="AA461" s="4">
        <f>SUM(C461,O461:R461,AC461)</f>
        <v>38</v>
      </c>
      <c r="AB461" s="4">
        <f>I461/10+J461/10+K461/10+L461/10+M461/10</f>
        <v>26</v>
      </c>
      <c r="AC461" s="4">
        <f>IF(D461=6,2,0)</f>
        <v>0</v>
      </c>
      <c r="AD461" s="4">
        <f>IF(AA461&gt;AB461,1,0)</f>
        <v>1</v>
      </c>
    </row>
    <row r="462" spans="1:30" x14ac:dyDescent="0.25">
      <c r="A462" s="4" t="s">
        <v>62</v>
      </c>
      <c r="B462" s="4" t="s">
        <v>38</v>
      </c>
      <c r="C462" s="4">
        <v>5</v>
      </c>
      <c r="D462" s="4">
        <v>3</v>
      </c>
      <c r="E462" s="4">
        <v>3</v>
      </c>
      <c r="F462" s="4">
        <v>4</v>
      </c>
      <c r="G462" s="4">
        <v>6</v>
      </c>
      <c r="H462" s="4">
        <v>6</v>
      </c>
      <c r="I462" s="4">
        <v>84</v>
      </c>
      <c r="J462" s="4">
        <v>87</v>
      </c>
      <c r="K462" s="4">
        <v>96</v>
      </c>
      <c r="L462" s="4">
        <v>8</v>
      </c>
      <c r="M462" s="4">
        <v>17</v>
      </c>
      <c r="N462" s="4">
        <f>AVERAGE(E462:H462)</f>
        <v>4.75</v>
      </c>
      <c r="O462" s="4">
        <f>IF(E462=2,0,IF(E462=3,4,IF(E462=4,6,IF(E462=5,8,IF(E462=6,10,0)))))</f>
        <v>4</v>
      </c>
      <c r="P462" s="4">
        <f>IF(F462=2,0,IF(F462=3,4,IF(F462=4,6,IF(F462=5,8,IF(F462=6,10,0)))))</f>
        <v>6</v>
      </c>
      <c r="Q462" s="4">
        <f>IF(G462=2,0,IF(G462=3,4,IF(G462=4,6,IF(G462=5,8,IF(G462=6,10,0)))))</f>
        <v>10</v>
      </c>
      <c r="R462" s="4">
        <f>IF(H462=2,0,IF(H462=3,4,IF(H462=4,6,IF(H462=5,8,IF(H462=6,10,0)))))</f>
        <v>10</v>
      </c>
      <c r="S462" s="4">
        <f>AA462+AB462</f>
        <v>64.2</v>
      </c>
      <c r="T462" s="4">
        <f>IF(S461=S462,T461+1,0)</f>
        <v>0</v>
      </c>
      <c r="U462" s="4">
        <f>IF(I462=100,1,0)</f>
        <v>0</v>
      </c>
      <c r="V462" s="4">
        <f>IF(J462=100,1,0)</f>
        <v>0</v>
      </c>
      <c r="W462" s="4">
        <f>IF(K462=100,1,0)</f>
        <v>0</v>
      </c>
      <c r="X462" s="4">
        <f>IF(L462=100,1,0)</f>
        <v>0</v>
      </c>
      <c r="Y462" s="4">
        <f>IF(M462=100,1,0)</f>
        <v>0</v>
      </c>
      <c r="Z462" s="4">
        <f>IF(SUM(U462:Y462)&gt;=3,1,0)</f>
        <v>0</v>
      </c>
      <c r="AA462" s="4">
        <f>SUM(C462,O462:R462,AC462)</f>
        <v>35</v>
      </c>
      <c r="AB462" s="4">
        <f>I462/10+J462/10+K462/10+L462/10+M462/10</f>
        <v>29.200000000000003</v>
      </c>
      <c r="AC462" s="4">
        <f>IF(D462=6,2,0)</f>
        <v>0</v>
      </c>
      <c r="AD462" s="4">
        <f>IF(AA462&gt;AB462,1,0)</f>
        <v>1</v>
      </c>
    </row>
    <row r="463" spans="1:30" x14ac:dyDescent="0.25">
      <c r="A463" s="4" t="s">
        <v>433</v>
      </c>
      <c r="B463" s="4" t="s">
        <v>434</v>
      </c>
      <c r="C463" s="4">
        <v>5</v>
      </c>
      <c r="D463" s="4">
        <v>2</v>
      </c>
      <c r="E463" s="4">
        <v>6</v>
      </c>
      <c r="F463" s="4">
        <v>4</v>
      </c>
      <c r="G463" s="4">
        <v>5</v>
      </c>
      <c r="H463" s="4">
        <v>6</v>
      </c>
      <c r="I463" s="4">
        <v>35</v>
      </c>
      <c r="J463" s="4">
        <v>77</v>
      </c>
      <c r="K463" s="4">
        <v>82</v>
      </c>
      <c r="L463" s="4">
        <v>42</v>
      </c>
      <c r="M463" s="4">
        <v>17</v>
      </c>
      <c r="N463" s="4">
        <f>AVERAGE(E463:H463)</f>
        <v>5.25</v>
      </c>
      <c r="O463" s="4">
        <f>IF(E463=2,0,IF(E463=3,4,IF(E463=4,6,IF(E463=5,8,IF(E463=6,10,0)))))</f>
        <v>10</v>
      </c>
      <c r="P463" s="4">
        <f>IF(F463=2,0,IF(F463=3,4,IF(F463=4,6,IF(F463=5,8,IF(F463=6,10,0)))))</f>
        <v>6</v>
      </c>
      <c r="Q463" s="4">
        <f>IF(G463=2,0,IF(G463=3,4,IF(G463=4,6,IF(G463=5,8,IF(G463=6,10,0)))))</f>
        <v>8</v>
      </c>
      <c r="R463" s="4">
        <f>IF(H463=2,0,IF(H463=3,4,IF(H463=4,6,IF(H463=5,8,IF(H463=6,10,0)))))</f>
        <v>10</v>
      </c>
      <c r="S463" s="4">
        <f>AA463+AB463</f>
        <v>64.3</v>
      </c>
      <c r="T463" s="4">
        <f>IF(S462=S463,T462+1,0)</f>
        <v>0</v>
      </c>
      <c r="U463" s="4">
        <f>IF(I463=100,1,0)</f>
        <v>0</v>
      </c>
      <c r="V463" s="4">
        <f>IF(J463=100,1,0)</f>
        <v>0</v>
      </c>
      <c r="W463" s="4">
        <f>IF(K463=100,1,0)</f>
        <v>0</v>
      </c>
      <c r="X463" s="4">
        <f>IF(L463=100,1,0)</f>
        <v>0</v>
      </c>
      <c r="Y463" s="4">
        <f>IF(M463=100,1,0)</f>
        <v>0</v>
      </c>
      <c r="Z463" s="4">
        <f>IF(SUM(U463:Y463)&gt;=3,1,0)</f>
        <v>0</v>
      </c>
      <c r="AA463" s="4">
        <f>SUM(C463,O463:R463,AC463)</f>
        <v>39</v>
      </c>
      <c r="AB463" s="4">
        <f>I463/10+J463/10+K463/10+L463/10+M463/10</f>
        <v>25.299999999999997</v>
      </c>
      <c r="AC463" s="4">
        <f>IF(D463=6,2,0)</f>
        <v>0</v>
      </c>
      <c r="AD463" s="4">
        <f>IF(AA463&gt;AB463,1,0)</f>
        <v>1</v>
      </c>
    </row>
    <row r="464" spans="1:30" x14ac:dyDescent="0.25">
      <c r="A464" s="4" t="s">
        <v>658</v>
      </c>
      <c r="B464" s="4" t="s">
        <v>16</v>
      </c>
      <c r="C464" s="4">
        <v>4</v>
      </c>
      <c r="D464" s="4">
        <v>6</v>
      </c>
      <c r="E464" s="4">
        <v>6</v>
      </c>
      <c r="F464" s="4">
        <v>3</v>
      </c>
      <c r="G464" s="4">
        <v>6</v>
      </c>
      <c r="H464" s="4">
        <v>2</v>
      </c>
      <c r="I464" s="4">
        <v>69</v>
      </c>
      <c r="J464" s="4">
        <v>78</v>
      </c>
      <c r="K464" s="4">
        <v>32</v>
      </c>
      <c r="L464" s="4">
        <v>73</v>
      </c>
      <c r="M464" s="4">
        <v>93</v>
      </c>
      <c r="N464" s="4">
        <f>AVERAGE(E464:H464)</f>
        <v>4.25</v>
      </c>
      <c r="O464" s="4">
        <f>IF(E464=2,0,IF(E464=3,4,IF(E464=4,6,IF(E464=5,8,IF(E464=6,10,0)))))</f>
        <v>10</v>
      </c>
      <c r="P464" s="4">
        <f>IF(F464=2,0,IF(F464=3,4,IF(F464=4,6,IF(F464=5,8,IF(F464=6,10,0)))))</f>
        <v>4</v>
      </c>
      <c r="Q464" s="4">
        <f>IF(G464=2,0,IF(G464=3,4,IF(G464=4,6,IF(G464=5,8,IF(G464=6,10,0)))))</f>
        <v>10</v>
      </c>
      <c r="R464" s="4">
        <f>IF(H464=2,0,IF(H464=3,4,IF(H464=4,6,IF(H464=5,8,IF(H464=6,10,0)))))</f>
        <v>0</v>
      </c>
      <c r="S464" s="4">
        <f>AA464+AB464</f>
        <v>64.5</v>
      </c>
      <c r="T464" s="4">
        <f>IF(S463=S464,T463+1,0)</f>
        <v>0</v>
      </c>
      <c r="U464" s="4">
        <f>IF(I464=100,1,0)</f>
        <v>0</v>
      </c>
      <c r="V464" s="4">
        <f>IF(J464=100,1,0)</f>
        <v>0</v>
      </c>
      <c r="W464" s="4">
        <f>IF(K464=100,1,0)</f>
        <v>0</v>
      </c>
      <c r="X464" s="4">
        <f>IF(L464=100,1,0)</f>
        <v>0</v>
      </c>
      <c r="Y464" s="4">
        <f>IF(M464=100,1,0)</f>
        <v>0</v>
      </c>
      <c r="Z464" s="4">
        <f>IF(SUM(U464:Y464)&gt;=3,1,0)</f>
        <v>0</v>
      </c>
      <c r="AA464" s="4">
        <f>SUM(C464,O464:R464,AC464)</f>
        <v>30</v>
      </c>
      <c r="AB464" s="4">
        <f>I464/10+J464/10+K464/10+L464/10+M464/10</f>
        <v>34.5</v>
      </c>
      <c r="AC464" s="4">
        <f>IF(D464=6,2,0)</f>
        <v>2</v>
      </c>
      <c r="AD464" s="4">
        <f>IF(AA464&gt;AB464,1,0)</f>
        <v>0</v>
      </c>
    </row>
    <row r="465" spans="1:30" x14ac:dyDescent="0.25">
      <c r="A465" s="4" t="s">
        <v>460</v>
      </c>
      <c r="B465" s="4" t="s">
        <v>130</v>
      </c>
      <c r="C465" s="4">
        <v>4</v>
      </c>
      <c r="D465" s="4">
        <v>4</v>
      </c>
      <c r="E465" s="4">
        <v>4</v>
      </c>
      <c r="F465" s="4">
        <v>6</v>
      </c>
      <c r="G465" s="4">
        <v>6</v>
      </c>
      <c r="H465" s="4">
        <v>2</v>
      </c>
      <c r="I465" s="4">
        <v>80</v>
      </c>
      <c r="J465" s="4">
        <v>75</v>
      </c>
      <c r="K465" s="4">
        <v>57</v>
      </c>
      <c r="L465" s="4">
        <v>43</v>
      </c>
      <c r="M465" s="4">
        <v>92</v>
      </c>
      <c r="N465" s="4">
        <f>AVERAGE(E465:H465)</f>
        <v>4.5</v>
      </c>
      <c r="O465" s="4">
        <f>IF(E465=2,0,IF(E465=3,4,IF(E465=4,6,IF(E465=5,8,IF(E465=6,10,0)))))</f>
        <v>6</v>
      </c>
      <c r="P465" s="4">
        <f>IF(F465=2,0,IF(F465=3,4,IF(F465=4,6,IF(F465=5,8,IF(F465=6,10,0)))))</f>
        <v>10</v>
      </c>
      <c r="Q465" s="4">
        <f>IF(G465=2,0,IF(G465=3,4,IF(G465=4,6,IF(G465=5,8,IF(G465=6,10,0)))))</f>
        <v>10</v>
      </c>
      <c r="R465" s="4">
        <f>IF(H465=2,0,IF(H465=3,4,IF(H465=4,6,IF(H465=5,8,IF(H465=6,10,0)))))</f>
        <v>0</v>
      </c>
      <c r="S465" s="4">
        <f>AA465+AB465</f>
        <v>64.7</v>
      </c>
      <c r="T465" s="4">
        <f>IF(S464=S465,T464+1,0)</f>
        <v>0</v>
      </c>
      <c r="U465" s="4">
        <f>IF(I465=100,1,0)</f>
        <v>0</v>
      </c>
      <c r="V465" s="4">
        <f>IF(J465=100,1,0)</f>
        <v>0</v>
      </c>
      <c r="W465" s="4">
        <f>IF(K465=100,1,0)</f>
        <v>0</v>
      </c>
      <c r="X465" s="4">
        <f>IF(L465=100,1,0)</f>
        <v>0</v>
      </c>
      <c r="Y465" s="4">
        <f>IF(M465=100,1,0)</f>
        <v>0</v>
      </c>
      <c r="Z465" s="4">
        <f>IF(SUM(U465:Y465)&gt;=3,1,0)</f>
        <v>0</v>
      </c>
      <c r="AA465" s="4">
        <f>SUM(C465,O465:R465,AC465)</f>
        <v>30</v>
      </c>
      <c r="AB465" s="4">
        <f>I465/10+J465/10+K465/10+L465/10+M465/10</f>
        <v>34.700000000000003</v>
      </c>
      <c r="AC465" s="4">
        <f>IF(D465=6,2,0)</f>
        <v>0</v>
      </c>
      <c r="AD465" s="4">
        <f>IF(AA465&gt;AB465,1,0)</f>
        <v>0</v>
      </c>
    </row>
    <row r="466" spans="1:30" x14ac:dyDescent="0.25">
      <c r="A466" s="4" t="s">
        <v>458</v>
      </c>
      <c r="B466" s="4" t="s">
        <v>74</v>
      </c>
      <c r="C466" s="4">
        <v>2</v>
      </c>
      <c r="D466" s="4">
        <v>3</v>
      </c>
      <c r="E466" s="4">
        <v>6</v>
      </c>
      <c r="F466" s="4">
        <v>6</v>
      </c>
      <c r="G466" s="4">
        <v>4</v>
      </c>
      <c r="H466" s="4">
        <v>4</v>
      </c>
      <c r="I466" s="4">
        <v>61</v>
      </c>
      <c r="J466" s="4">
        <v>3</v>
      </c>
      <c r="K466" s="4">
        <v>88</v>
      </c>
      <c r="L466" s="4">
        <v>72</v>
      </c>
      <c r="M466" s="4">
        <v>84</v>
      </c>
      <c r="N466" s="4">
        <f>AVERAGE(E466:H466)</f>
        <v>5</v>
      </c>
      <c r="O466" s="4">
        <f>IF(E466=2,0,IF(E466=3,4,IF(E466=4,6,IF(E466=5,8,IF(E466=6,10,0)))))</f>
        <v>10</v>
      </c>
      <c r="P466" s="4">
        <f>IF(F466=2,0,IF(F466=3,4,IF(F466=4,6,IF(F466=5,8,IF(F466=6,10,0)))))</f>
        <v>10</v>
      </c>
      <c r="Q466" s="4">
        <f>IF(G466=2,0,IF(G466=3,4,IF(G466=4,6,IF(G466=5,8,IF(G466=6,10,0)))))</f>
        <v>6</v>
      </c>
      <c r="R466" s="4">
        <f>IF(H466=2,0,IF(H466=3,4,IF(H466=4,6,IF(H466=5,8,IF(H466=6,10,0)))))</f>
        <v>6</v>
      </c>
      <c r="S466" s="4">
        <f>AA466+AB466</f>
        <v>64.8</v>
      </c>
      <c r="T466" s="4">
        <f>IF(S465=S466,T465+1,0)</f>
        <v>0</v>
      </c>
      <c r="U466" s="4">
        <f>IF(I466=100,1,0)</f>
        <v>0</v>
      </c>
      <c r="V466" s="4">
        <f>IF(J466=100,1,0)</f>
        <v>0</v>
      </c>
      <c r="W466" s="4">
        <f>IF(K466=100,1,0)</f>
        <v>0</v>
      </c>
      <c r="X466" s="4">
        <f>IF(L466=100,1,0)</f>
        <v>0</v>
      </c>
      <c r="Y466" s="4">
        <f>IF(M466=100,1,0)</f>
        <v>0</v>
      </c>
      <c r="Z466" s="4">
        <f>IF(SUM(U466:Y466)&gt;=3,1,0)</f>
        <v>0</v>
      </c>
      <c r="AA466" s="4">
        <f>SUM(C466,O466:R466,AC466)</f>
        <v>34</v>
      </c>
      <c r="AB466" s="4">
        <f>I466/10+J466/10+K466/10+L466/10+M466/10</f>
        <v>30.799999999999997</v>
      </c>
      <c r="AC466" s="4">
        <f>IF(D466=6,2,0)</f>
        <v>0</v>
      </c>
      <c r="AD466" s="4">
        <f>IF(AA466&gt;AB466,1,0)</f>
        <v>1</v>
      </c>
    </row>
    <row r="467" spans="1:30" x14ac:dyDescent="0.25">
      <c r="A467" s="4" t="s">
        <v>312</v>
      </c>
      <c r="B467" s="4" t="s">
        <v>313</v>
      </c>
      <c r="C467" s="4">
        <v>5</v>
      </c>
      <c r="D467" s="4">
        <v>2</v>
      </c>
      <c r="E467" s="4">
        <v>4</v>
      </c>
      <c r="F467" s="4">
        <v>5</v>
      </c>
      <c r="G467" s="4">
        <v>6</v>
      </c>
      <c r="H467" s="4">
        <v>4</v>
      </c>
      <c r="I467" s="4">
        <v>68</v>
      </c>
      <c r="J467" s="4">
        <v>37</v>
      </c>
      <c r="K467" s="4">
        <v>91</v>
      </c>
      <c r="L467" s="4">
        <v>56</v>
      </c>
      <c r="M467" s="4">
        <v>46</v>
      </c>
      <c r="N467" s="4">
        <f>AVERAGE(E467:H467)</f>
        <v>4.75</v>
      </c>
      <c r="O467" s="4">
        <f>IF(E467=2,0,IF(E467=3,4,IF(E467=4,6,IF(E467=5,8,IF(E467=6,10,0)))))</f>
        <v>6</v>
      </c>
      <c r="P467" s="4">
        <f>IF(F467=2,0,IF(F467=3,4,IF(F467=4,6,IF(F467=5,8,IF(F467=6,10,0)))))</f>
        <v>8</v>
      </c>
      <c r="Q467" s="4">
        <f>IF(G467=2,0,IF(G467=3,4,IF(G467=4,6,IF(G467=5,8,IF(G467=6,10,0)))))</f>
        <v>10</v>
      </c>
      <c r="R467" s="4">
        <f>IF(H467=2,0,IF(H467=3,4,IF(H467=4,6,IF(H467=5,8,IF(H467=6,10,0)))))</f>
        <v>6</v>
      </c>
      <c r="S467" s="4">
        <f>AA467+AB467</f>
        <v>64.800000000000011</v>
      </c>
      <c r="T467" s="4">
        <f>IF(S466=S467,T466+1,0)</f>
        <v>1</v>
      </c>
      <c r="U467" s="4">
        <f>IF(I467=100,1,0)</f>
        <v>0</v>
      </c>
      <c r="V467" s="4">
        <f>IF(J467=100,1,0)</f>
        <v>0</v>
      </c>
      <c r="W467" s="4">
        <f>IF(K467=100,1,0)</f>
        <v>0</v>
      </c>
      <c r="X467" s="4">
        <f>IF(L467=100,1,0)</f>
        <v>0</v>
      </c>
      <c r="Y467" s="4">
        <f>IF(M467=100,1,0)</f>
        <v>0</v>
      </c>
      <c r="Z467" s="4">
        <f>IF(SUM(U467:Y467)&gt;=3,1,0)</f>
        <v>0</v>
      </c>
      <c r="AA467" s="4">
        <f>SUM(C467,O467:R467,AC467)</f>
        <v>35</v>
      </c>
      <c r="AB467" s="4">
        <f>I467/10+J467/10+K467/10+L467/10+M467/10</f>
        <v>29.800000000000004</v>
      </c>
      <c r="AC467" s="4">
        <f>IF(D467=6,2,0)</f>
        <v>0</v>
      </c>
      <c r="AD467" s="4">
        <f>IF(AA467&gt;AB467,1,0)</f>
        <v>1</v>
      </c>
    </row>
    <row r="468" spans="1:30" x14ac:dyDescent="0.25">
      <c r="A468" s="4" t="s">
        <v>378</v>
      </c>
      <c r="B468" s="4" t="s">
        <v>30</v>
      </c>
      <c r="C468" s="4">
        <v>6</v>
      </c>
      <c r="D468" s="4">
        <v>3</v>
      </c>
      <c r="E468" s="4">
        <v>3</v>
      </c>
      <c r="F468" s="4">
        <v>6</v>
      </c>
      <c r="G468" s="4">
        <v>6</v>
      </c>
      <c r="H468" s="4">
        <v>3</v>
      </c>
      <c r="I468" s="4">
        <v>78</v>
      </c>
      <c r="J468" s="4">
        <v>57</v>
      </c>
      <c r="K468" s="4">
        <v>69</v>
      </c>
      <c r="L468" s="4">
        <v>18</v>
      </c>
      <c r="M468" s="4">
        <v>87</v>
      </c>
      <c r="N468" s="4">
        <f>AVERAGE(E468:H468)</f>
        <v>4.5</v>
      </c>
      <c r="O468" s="4">
        <f>IF(E468=2,0,IF(E468=3,4,IF(E468=4,6,IF(E468=5,8,IF(E468=6,10,0)))))</f>
        <v>4</v>
      </c>
      <c r="P468" s="4">
        <f>IF(F468=2,0,IF(F468=3,4,IF(F468=4,6,IF(F468=5,8,IF(F468=6,10,0)))))</f>
        <v>10</v>
      </c>
      <c r="Q468" s="4">
        <f>IF(G468=2,0,IF(G468=3,4,IF(G468=4,6,IF(G468=5,8,IF(G468=6,10,0)))))</f>
        <v>10</v>
      </c>
      <c r="R468" s="4">
        <f>IF(H468=2,0,IF(H468=3,4,IF(H468=4,6,IF(H468=5,8,IF(H468=6,10,0)))))</f>
        <v>4</v>
      </c>
      <c r="S468" s="4">
        <f>AA468+AB468</f>
        <v>64.900000000000006</v>
      </c>
      <c r="T468" s="4">
        <f>IF(S467=S468,T467+1,0)</f>
        <v>0</v>
      </c>
      <c r="U468" s="4">
        <f>IF(I468=100,1,0)</f>
        <v>0</v>
      </c>
      <c r="V468" s="4">
        <f>IF(J468=100,1,0)</f>
        <v>0</v>
      </c>
      <c r="W468" s="4">
        <f>IF(K468=100,1,0)</f>
        <v>0</v>
      </c>
      <c r="X468" s="4">
        <f>IF(L468=100,1,0)</f>
        <v>0</v>
      </c>
      <c r="Y468" s="4">
        <f>IF(M468=100,1,0)</f>
        <v>0</v>
      </c>
      <c r="Z468" s="4">
        <f>IF(SUM(U468:Y468)&gt;=3,1,0)</f>
        <v>0</v>
      </c>
      <c r="AA468" s="4">
        <f>SUM(C468,O468:R468,AC468)</f>
        <v>34</v>
      </c>
      <c r="AB468" s="4">
        <f>I468/10+J468/10+K468/10+L468/10+M468/10</f>
        <v>30.9</v>
      </c>
      <c r="AC468" s="4">
        <f>IF(D468=6,2,0)</f>
        <v>0</v>
      </c>
      <c r="AD468" s="4">
        <f>IF(AA468&gt;AB468,1,0)</f>
        <v>1</v>
      </c>
    </row>
    <row r="469" spans="1:30" x14ac:dyDescent="0.25">
      <c r="A469" s="4" t="s">
        <v>500</v>
      </c>
      <c r="B469" s="4" t="s">
        <v>121</v>
      </c>
      <c r="C469" s="4">
        <v>7</v>
      </c>
      <c r="D469" s="4">
        <v>5</v>
      </c>
      <c r="E469" s="4">
        <v>5</v>
      </c>
      <c r="F469" s="4">
        <v>4</v>
      </c>
      <c r="G469" s="4">
        <v>5</v>
      </c>
      <c r="H469" s="4">
        <v>6</v>
      </c>
      <c r="I469" s="4">
        <v>97</v>
      </c>
      <c r="J469" s="4">
        <v>45</v>
      </c>
      <c r="K469" s="4">
        <v>42</v>
      </c>
      <c r="L469" s="4">
        <v>25</v>
      </c>
      <c r="M469" s="4">
        <v>51</v>
      </c>
      <c r="N469" s="4">
        <f>AVERAGE(E469:H469)</f>
        <v>5</v>
      </c>
      <c r="O469" s="4">
        <f>IF(E469=2,0,IF(E469=3,4,IF(E469=4,6,IF(E469=5,8,IF(E469=6,10,0)))))</f>
        <v>8</v>
      </c>
      <c r="P469" s="4">
        <f>IF(F469=2,0,IF(F469=3,4,IF(F469=4,6,IF(F469=5,8,IF(F469=6,10,0)))))</f>
        <v>6</v>
      </c>
      <c r="Q469" s="4">
        <f>IF(G469=2,0,IF(G469=3,4,IF(G469=4,6,IF(G469=5,8,IF(G469=6,10,0)))))</f>
        <v>8</v>
      </c>
      <c r="R469" s="4">
        <f>IF(H469=2,0,IF(H469=3,4,IF(H469=4,6,IF(H469=5,8,IF(H469=6,10,0)))))</f>
        <v>10</v>
      </c>
      <c r="S469" s="4">
        <f>AA469+AB469</f>
        <v>65</v>
      </c>
      <c r="T469" s="4">
        <f>IF(S468=S469,T468+1,0)</f>
        <v>0</v>
      </c>
      <c r="U469" s="4">
        <f>IF(I469=100,1,0)</f>
        <v>0</v>
      </c>
      <c r="V469" s="4">
        <f>IF(J469=100,1,0)</f>
        <v>0</v>
      </c>
      <c r="W469" s="4">
        <f>IF(K469=100,1,0)</f>
        <v>0</v>
      </c>
      <c r="X469" s="4">
        <f>IF(L469=100,1,0)</f>
        <v>0</v>
      </c>
      <c r="Y469" s="4">
        <f>IF(M469=100,1,0)</f>
        <v>0</v>
      </c>
      <c r="Z469" s="4">
        <f>IF(SUM(U469:Y469)&gt;=3,1,0)</f>
        <v>0</v>
      </c>
      <c r="AA469" s="4">
        <f>SUM(C469,O469:R469,AC469)</f>
        <v>39</v>
      </c>
      <c r="AB469" s="4">
        <f>I469/10+J469/10+K469/10+L469/10+M469/10</f>
        <v>26</v>
      </c>
      <c r="AC469" s="4">
        <f>IF(D469=6,2,0)</f>
        <v>0</v>
      </c>
      <c r="AD469" s="4">
        <f>IF(AA469&gt;AB469,1,0)</f>
        <v>1</v>
      </c>
    </row>
    <row r="470" spans="1:30" x14ac:dyDescent="0.25">
      <c r="A470" s="4" t="s">
        <v>655</v>
      </c>
      <c r="B470" s="4" t="s">
        <v>38</v>
      </c>
      <c r="C470" s="4">
        <v>7</v>
      </c>
      <c r="D470" s="4">
        <v>2</v>
      </c>
      <c r="E470" s="4">
        <v>6</v>
      </c>
      <c r="F470" s="4">
        <v>6</v>
      </c>
      <c r="G470" s="4">
        <v>6</v>
      </c>
      <c r="H470" s="4">
        <v>5</v>
      </c>
      <c r="I470" s="4">
        <v>27</v>
      </c>
      <c r="J470" s="4">
        <v>93</v>
      </c>
      <c r="K470" s="4">
        <v>10</v>
      </c>
      <c r="L470" s="4">
        <v>43</v>
      </c>
      <c r="M470" s="4">
        <v>28</v>
      </c>
      <c r="N470" s="4">
        <f>AVERAGE(E470:H470)</f>
        <v>5.75</v>
      </c>
      <c r="O470" s="4">
        <f>IF(E470=2,0,IF(E470=3,4,IF(E470=4,6,IF(E470=5,8,IF(E470=6,10,0)))))</f>
        <v>10</v>
      </c>
      <c r="P470" s="4">
        <f>IF(F470=2,0,IF(F470=3,4,IF(F470=4,6,IF(F470=5,8,IF(F470=6,10,0)))))</f>
        <v>10</v>
      </c>
      <c r="Q470" s="4">
        <f>IF(G470=2,0,IF(G470=3,4,IF(G470=4,6,IF(G470=5,8,IF(G470=6,10,0)))))</f>
        <v>10</v>
      </c>
      <c r="R470" s="4">
        <f>IF(H470=2,0,IF(H470=3,4,IF(H470=4,6,IF(H470=5,8,IF(H470=6,10,0)))))</f>
        <v>8</v>
      </c>
      <c r="S470" s="4">
        <f>AA470+AB470</f>
        <v>65.099999999999994</v>
      </c>
      <c r="T470" s="4">
        <f>IF(S469=S470,T469+1,0)</f>
        <v>0</v>
      </c>
      <c r="U470" s="4">
        <f>IF(I470=100,1,0)</f>
        <v>0</v>
      </c>
      <c r="V470" s="4">
        <f>IF(J470=100,1,0)</f>
        <v>0</v>
      </c>
      <c r="W470" s="4">
        <f>IF(K470=100,1,0)</f>
        <v>0</v>
      </c>
      <c r="X470" s="4">
        <f>IF(L470=100,1,0)</f>
        <v>0</v>
      </c>
      <c r="Y470" s="4">
        <f>IF(M470=100,1,0)</f>
        <v>0</v>
      </c>
      <c r="Z470" s="4">
        <f>IF(SUM(U470:Y470)&gt;=3,1,0)</f>
        <v>0</v>
      </c>
      <c r="AA470" s="4">
        <f>SUM(C470,O470:R470,AC470)</f>
        <v>45</v>
      </c>
      <c r="AB470" s="4">
        <f>I470/10+J470/10+K470/10+L470/10+M470/10</f>
        <v>20.100000000000001</v>
      </c>
      <c r="AC470" s="4">
        <f>IF(D470=6,2,0)</f>
        <v>0</v>
      </c>
      <c r="AD470" s="4">
        <f>IF(AA470&gt;AB470,1,0)</f>
        <v>1</v>
      </c>
    </row>
    <row r="471" spans="1:30" x14ac:dyDescent="0.25">
      <c r="A471" s="4" t="s">
        <v>264</v>
      </c>
      <c r="B471" s="4" t="s">
        <v>246</v>
      </c>
      <c r="C471" s="4">
        <v>8</v>
      </c>
      <c r="D471" s="4">
        <v>3</v>
      </c>
      <c r="E471" s="4">
        <v>5</v>
      </c>
      <c r="F471" s="4">
        <v>5</v>
      </c>
      <c r="G471" s="4">
        <v>5</v>
      </c>
      <c r="H471" s="4">
        <v>6</v>
      </c>
      <c r="I471" s="4">
        <v>55</v>
      </c>
      <c r="J471" s="4">
        <v>10</v>
      </c>
      <c r="K471" s="4">
        <v>80</v>
      </c>
      <c r="L471" s="4">
        <v>8</v>
      </c>
      <c r="M471" s="4">
        <v>78</v>
      </c>
      <c r="N471" s="4">
        <f>AVERAGE(E471:H471)</f>
        <v>5.25</v>
      </c>
      <c r="O471" s="4">
        <f>IF(E471=2,0,IF(E471=3,4,IF(E471=4,6,IF(E471=5,8,IF(E471=6,10,0)))))</f>
        <v>8</v>
      </c>
      <c r="P471" s="4">
        <f>IF(F471=2,0,IF(F471=3,4,IF(F471=4,6,IF(F471=5,8,IF(F471=6,10,0)))))</f>
        <v>8</v>
      </c>
      <c r="Q471" s="4">
        <f>IF(G471=2,0,IF(G471=3,4,IF(G471=4,6,IF(G471=5,8,IF(G471=6,10,0)))))</f>
        <v>8</v>
      </c>
      <c r="R471" s="4">
        <f>IF(H471=2,0,IF(H471=3,4,IF(H471=4,6,IF(H471=5,8,IF(H471=6,10,0)))))</f>
        <v>10</v>
      </c>
      <c r="S471" s="4">
        <f>AA471+AB471</f>
        <v>65.099999999999994</v>
      </c>
      <c r="T471" s="4">
        <f>IF(S470=S471,T470+1,0)</f>
        <v>1</v>
      </c>
      <c r="U471" s="4">
        <f>IF(I471=100,1,0)</f>
        <v>0</v>
      </c>
      <c r="V471" s="4">
        <f>IF(J471=100,1,0)</f>
        <v>0</v>
      </c>
      <c r="W471" s="4">
        <f>IF(K471=100,1,0)</f>
        <v>0</v>
      </c>
      <c r="X471" s="4">
        <f>IF(L471=100,1,0)</f>
        <v>0</v>
      </c>
      <c r="Y471" s="4">
        <f>IF(M471=100,1,0)</f>
        <v>0</v>
      </c>
      <c r="Z471" s="4">
        <f>IF(SUM(U471:Y471)&gt;=3,1,0)</f>
        <v>0</v>
      </c>
      <c r="AA471" s="4">
        <f>SUM(C471,O471:R471,AC471)</f>
        <v>42</v>
      </c>
      <c r="AB471" s="4">
        <f>I471/10+J471/10+K471/10+L471/10+M471/10</f>
        <v>23.1</v>
      </c>
      <c r="AC471" s="4">
        <f>IF(D471=6,2,0)</f>
        <v>0</v>
      </c>
      <c r="AD471" s="4">
        <f>IF(AA471&gt;AB471,1,0)</f>
        <v>1</v>
      </c>
    </row>
    <row r="472" spans="1:30" x14ac:dyDescent="0.25">
      <c r="A472" s="4" t="s">
        <v>656</v>
      </c>
      <c r="B472" s="4" t="s">
        <v>119</v>
      </c>
      <c r="C472" s="4">
        <v>5</v>
      </c>
      <c r="D472" s="4">
        <v>4</v>
      </c>
      <c r="E472" s="4">
        <v>6</v>
      </c>
      <c r="F472" s="4">
        <v>5</v>
      </c>
      <c r="G472" s="4">
        <v>4</v>
      </c>
      <c r="H472" s="4">
        <v>4</v>
      </c>
      <c r="I472" s="4">
        <v>44</v>
      </c>
      <c r="J472" s="4">
        <v>95</v>
      </c>
      <c r="K472" s="4">
        <v>15</v>
      </c>
      <c r="L472" s="4">
        <v>66</v>
      </c>
      <c r="M472" s="4">
        <v>82</v>
      </c>
      <c r="N472" s="4">
        <f>AVERAGE(E472:H472)</f>
        <v>4.75</v>
      </c>
      <c r="O472" s="4">
        <f>IF(E472=2,0,IF(E472=3,4,IF(E472=4,6,IF(E472=5,8,IF(E472=6,10,0)))))</f>
        <v>10</v>
      </c>
      <c r="P472" s="4">
        <f>IF(F472=2,0,IF(F472=3,4,IF(F472=4,6,IF(F472=5,8,IF(F472=6,10,0)))))</f>
        <v>8</v>
      </c>
      <c r="Q472" s="4">
        <f>IF(G472=2,0,IF(G472=3,4,IF(G472=4,6,IF(G472=5,8,IF(G472=6,10,0)))))</f>
        <v>6</v>
      </c>
      <c r="R472" s="4">
        <f>IF(H472=2,0,IF(H472=3,4,IF(H472=4,6,IF(H472=5,8,IF(H472=6,10,0)))))</f>
        <v>6</v>
      </c>
      <c r="S472" s="4">
        <f>AA472+AB472</f>
        <v>65.2</v>
      </c>
      <c r="T472" s="4">
        <f>IF(S471=S472,T471+1,0)</f>
        <v>0</v>
      </c>
      <c r="U472" s="4">
        <f>IF(I472=100,1,0)</f>
        <v>0</v>
      </c>
      <c r="V472" s="4">
        <f>IF(J472=100,1,0)</f>
        <v>0</v>
      </c>
      <c r="W472" s="4">
        <f>IF(K472=100,1,0)</f>
        <v>0</v>
      </c>
      <c r="X472" s="4">
        <f>IF(L472=100,1,0)</f>
        <v>0</v>
      </c>
      <c r="Y472" s="4">
        <f>IF(M472=100,1,0)</f>
        <v>0</v>
      </c>
      <c r="Z472" s="4">
        <f>IF(SUM(U472:Y472)&gt;=3,1,0)</f>
        <v>0</v>
      </c>
      <c r="AA472" s="4">
        <f>SUM(C472,O472:R472,AC472)</f>
        <v>35</v>
      </c>
      <c r="AB472" s="4">
        <f>I472/10+J472/10+K472/10+L472/10+M472/10</f>
        <v>30.2</v>
      </c>
      <c r="AC472" s="4">
        <f>IF(D472=6,2,0)</f>
        <v>0</v>
      </c>
      <c r="AD472" s="4">
        <f>IF(AA472&gt;AB472,1,0)</f>
        <v>1</v>
      </c>
    </row>
    <row r="473" spans="1:30" x14ac:dyDescent="0.25">
      <c r="A473" s="4" t="s">
        <v>573</v>
      </c>
      <c r="B473" s="4" t="s">
        <v>526</v>
      </c>
      <c r="C473" s="4">
        <v>4</v>
      </c>
      <c r="D473" s="4">
        <v>3</v>
      </c>
      <c r="E473" s="4">
        <v>5</v>
      </c>
      <c r="F473" s="4">
        <v>6</v>
      </c>
      <c r="G473" s="4">
        <v>3</v>
      </c>
      <c r="H473" s="4">
        <v>4</v>
      </c>
      <c r="I473" s="4">
        <v>68</v>
      </c>
      <c r="J473" s="4">
        <v>19</v>
      </c>
      <c r="K473" s="4">
        <v>94</v>
      </c>
      <c r="L473" s="4">
        <v>92</v>
      </c>
      <c r="M473" s="4">
        <v>62</v>
      </c>
      <c r="N473" s="4">
        <f>AVERAGE(E473:H473)</f>
        <v>4.5</v>
      </c>
      <c r="O473" s="4">
        <f>IF(E473=2,0,IF(E473=3,4,IF(E473=4,6,IF(E473=5,8,IF(E473=6,10,0)))))</f>
        <v>8</v>
      </c>
      <c r="P473" s="4">
        <f>IF(F473=2,0,IF(F473=3,4,IF(F473=4,6,IF(F473=5,8,IF(F473=6,10,0)))))</f>
        <v>10</v>
      </c>
      <c r="Q473" s="4">
        <f>IF(G473=2,0,IF(G473=3,4,IF(G473=4,6,IF(G473=5,8,IF(G473=6,10,0)))))</f>
        <v>4</v>
      </c>
      <c r="R473" s="4">
        <f>IF(H473=2,0,IF(H473=3,4,IF(H473=4,6,IF(H473=5,8,IF(H473=6,10,0)))))</f>
        <v>6</v>
      </c>
      <c r="S473" s="4">
        <f>AA473+AB473</f>
        <v>65.5</v>
      </c>
      <c r="T473" s="4">
        <f>IF(S472=S473,T472+1,0)</f>
        <v>0</v>
      </c>
      <c r="U473" s="4">
        <f>IF(I473=100,1,0)</f>
        <v>0</v>
      </c>
      <c r="V473" s="4">
        <f>IF(J473=100,1,0)</f>
        <v>0</v>
      </c>
      <c r="W473" s="4">
        <f>IF(K473=100,1,0)</f>
        <v>0</v>
      </c>
      <c r="X473" s="4">
        <f>IF(L473=100,1,0)</f>
        <v>0</v>
      </c>
      <c r="Y473" s="4">
        <f>IF(M473=100,1,0)</f>
        <v>0</v>
      </c>
      <c r="Z473" s="4">
        <f>IF(SUM(U473:Y473)&gt;=3,1,0)</f>
        <v>0</v>
      </c>
      <c r="AA473" s="4">
        <f>SUM(C473,O473:R473,AC473)</f>
        <v>32</v>
      </c>
      <c r="AB473" s="4">
        <f>I473/10+J473/10+K473/10+L473/10+M473/10</f>
        <v>33.5</v>
      </c>
      <c r="AC473" s="4">
        <f>IF(D473=6,2,0)</f>
        <v>0</v>
      </c>
      <c r="AD473" s="4">
        <f>IF(AA473&gt;AB473,1,0)</f>
        <v>0</v>
      </c>
    </row>
    <row r="474" spans="1:30" x14ac:dyDescent="0.25">
      <c r="A474" s="4" t="s">
        <v>610</v>
      </c>
      <c r="B474" s="4" t="s">
        <v>395</v>
      </c>
      <c r="C474" s="4">
        <v>4</v>
      </c>
      <c r="D474" s="4">
        <v>3</v>
      </c>
      <c r="E474" s="4">
        <v>6</v>
      </c>
      <c r="F474" s="4">
        <v>4</v>
      </c>
      <c r="G474" s="4">
        <v>6</v>
      </c>
      <c r="H474" s="4">
        <v>6</v>
      </c>
      <c r="I474" s="4">
        <v>90</v>
      </c>
      <c r="J474" s="4">
        <v>31</v>
      </c>
      <c r="K474" s="4">
        <v>75</v>
      </c>
      <c r="L474" s="4">
        <v>1</v>
      </c>
      <c r="M474" s="4">
        <v>58</v>
      </c>
      <c r="N474" s="4">
        <f>AVERAGE(E474:H474)</f>
        <v>5.5</v>
      </c>
      <c r="O474" s="4">
        <f>IF(E474=2,0,IF(E474=3,4,IF(E474=4,6,IF(E474=5,8,IF(E474=6,10,0)))))</f>
        <v>10</v>
      </c>
      <c r="P474" s="4">
        <f>IF(F474=2,0,IF(F474=3,4,IF(F474=4,6,IF(F474=5,8,IF(F474=6,10,0)))))</f>
        <v>6</v>
      </c>
      <c r="Q474" s="4">
        <f>IF(G474=2,0,IF(G474=3,4,IF(G474=4,6,IF(G474=5,8,IF(G474=6,10,0)))))</f>
        <v>10</v>
      </c>
      <c r="R474" s="4">
        <f>IF(H474=2,0,IF(H474=3,4,IF(H474=4,6,IF(H474=5,8,IF(H474=6,10,0)))))</f>
        <v>10</v>
      </c>
      <c r="S474" s="4">
        <f>AA474+AB474</f>
        <v>65.5</v>
      </c>
      <c r="T474" s="4">
        <f>IF(S473=S474,T473+1,0)</f>
        <v>1</v>
      </c>
      <c r="U474" s="4">
        <f>IF(I474=100,1,0)</f>
        <v>0</v>
      </c>
      <c r="V474" s="4">
        <f>IF(J474=100,1,0)</f>
        <v>0</v>
      </c>
      <c r="W474" s="4">
        <f>IF(K474=100,1,0)</f>
        <v>0</v>
      </c>
      <c r="X474" s="4">
        <f>IF(L474=100,1,0)</f>
        <v>0</v>
      </c>
      <c r="Y474" s="4">
        <f>IF(M474=100,1,0)</f>
        <v>0</v>
      </c>
      <c r="Z474" s="4">
        <f>IF(SUM(U474:Y474)&gt;=3,1,0)</f>
        <v>0</v>
      </c>
      <c r="AA474" s="4">
        <f>SUM(C474,O474:R474,AC474)</f>
        <v>40</v>
      </c>
      <c r="AB474" s="4">
        <f>I474/10+J474/10+K474/10+L474/10+M474/10</f>
        <v>25.500000000000004</v>
      </c>
      <c r="AC474" s="4">
        <f>IF(D474=6,2,0)</f>
        <v>0</v>
      </c>
      <c r="AD474" s="4">
        <f>IF(AA474&gt;AB474,1,0)</f>
        <v>1</v>
      </c>
    </row>
    <row r="475" spans="1:30" x14ac:dyDescent="0.25">
      <c r="A475" s="6" t="s">
        <v>143</v>
      </c>
      <c r="B475" s="6" t="s">
        <v>70</v>
      </c>
      <c r="C475" s="6">
        <v>1</v>
      </c>
      <c r="D475" s="6">
        <v>4</v>
      </c>
      <c r="E475" s="6">
        <v>6</v>
      </c>
      <c r="F475" s="6">
        <v>4</v>
      </c>
      <c r="G475" s="6">
        <v>3</v>
      </c>
      <c r="H475" s="6">
        <v>6</v>
      </c>
      <c r="I475" s="6">
        <v>100</v>
      </c>
      <c r="J475" s="6">
        <v>100</v>
      </c>
      <c r="K475" s="6">
        <v>100</v>
      </c>
      <c r="L475" s="6">
        <v>36</v>
      </c>
      <c r="M475" s="6">
        <v>10</v>
      </c>
      <c r="N475" s="6">
        <f>AVERAGE(E475:H475)</f>
        <v>4.75</v>
      </c>
      <c r="O475" s="6">
        <f>IF(E475=2,0,IF(E475=3,4,IF(E475=4,6,IF(E475=5,8,IF(E475=6,10,0)))))</f>
        <v>10</v>
      </c>
      <c r="P475" s="6">
        <f>IF(F475=2,0,IF(F475=3,4,IF(F475=4,6,IF(F475=5,8,IF(F475=6,10,0)))))</f>
        <v>6</v>
      </c>
      <c r="Q475" s="6">
        <f>IF(G475=2,0,IF(G475=3,4,IF(G475=4,6,IF(G475=5,8,IF(G475=6,10,0)))))</f>
        <v>4</v>
      </c>
      <c r="R475" s="6">
        <f>IF(H475=2,0,IF(H475=3,4,IF(H475=4,6,IF(H475=5,8,IF(H475=6,10,0)))))</f>
        <v>10</v>
      </c>
      <c r="S475" s="4">
        <f>AA475+AB475</f>
        <v>65.599999999999994</v>
      </c>
      <c r="T475" s="6">
        <f>IF(S474=S475,T474+1,0)</f>
        <v>0</v>
      </c>
      <c r="U475" s="6">
        <f>IF(I475=100,1,0)</f>
        <v>1</v>
      </c>
      <c r="V475" s="6">
        <f>IF(J475=100,1,0)</f>
        <v>1</v>
      </c>
      <c r="W475" s="6">
        <f>IF(K475=100,1,0)</f>
        <v>1</v>
      </c>
      <c r="X475" s="6">
        <f>IF(L475=100,1,0)</f>
        <v>0</v>
      </c>
      <c r="Y475" s="6">
        <f>IF(M475=100,1,0)</f>
        <v>0</v>
      </c>
      <c r="Z475" s="6">
        <f>IF(SUM(U475:Y475)&gt;=3,1,0)</f>
        <v>1</v>
      </c>
      <c r="AA475" s="4">
        <f>SUM(C475,O475:R475,AC475)</f>
        <v>31</v>
      </c>
      <c r="AB475" s="4">
        <f>I475/10+J475/10+K475/10+L475/10+M475/10</f>
        <v>34.6</v>
      </c>
      <c r="AC475" s="4">
        <f>IF(D475=6,2,0)</f>
        <v>0</v>
      </c>
      <c r="AD475" s="4">
        <f>IF(AA475&gt;AB475,1,0)</f>
        <v>0</v>
      </c>
    </row>
    <row r="476" spans="1:30" x14ac:dyDescent="0.25">
      <c r="A476" s="4" t="s">
        <v>292</v>
      </c>
      <c r="B476" s="4" t="s">
        <v>225</v>
      </c>
      <c r="C476" s="4">
        <v>7</v>
      </c>
      <c r="D476" s="4">
        <v>6</v>
      </c>
      <c r="E476" s="4">
        <v>4</v>
      </c>
      <c r="F476" s="4">
        <v>5</v>
      </c>
      <c r="G476" s="4">
        <v>4</v>
      </c>
      <c r="H476" s="4">
        <v>6</v>
      </c>
      <c r="I476" s="4">
        <v>52</v>
      </c>
      <c r="J476" s="4">
        <v>32</v>
      </c>
      <c r="K476" s="4">
        <v>57</v>
      </c>
      <c r="L476" s="4">
        <v>58</v>
      </c>
      <c r="M476" s="4">
        <v>67</v>
      </c>
      <c r="N476" s="4">
        <f>AVERAGE(E476:H476)</f>
        <v>4.75</v>
      </c>
      <c r="O476" s="4">
        <f>IF(E476=2,0,IF(E476=3,4,IF(E476=4,6,IF(E476=5,8,IF(E476=6,10,0)))))</f>
        <v>6</v>
      </c>
      <c r="P476" s="4">
        <f>IF(F476=2,0,IF(F476=3,4,IF(F476=4,6,IF(F476=5,8,IF(F476=6,10,0)))))</f>
        <v>8</v>
      </c>
      <c r="Q476" s="4">
        <f>IF(G476=2,0,IF(G476=3,4,IF(G476=4,6,IF(G476=5,8,IF(G476=6,10,0)))))</f>
        <v>6</v>
      </c>
      <c r="R476" s="4">
        <f>IF(H476=2,0,IF(H476=3,4,IF(H476=4,6,IF(H476=5,8,IF(H476=6,10,0)))))</f>
        <v>10</v>
      </c>
      <c r="S476" s="4">
        <f>AA476+AB476</f>
        <v>65.599999999999994</v>
      </c>
      <c r="T476" s="4">
        <f>IF(S475=S476,T475+1,0)</f>
        <v>1</v>
      </c>
      <c r="U476" s="4">
        <f>IF(I476=100,1,0)</f>
        <v>0</v>
      </c>
      <c r="V476" s="4">
        <f>IF(J476=100,1,0)</f>
        <v>0</v>
      </c>
      <c r="W476" s="4">
        <f>IF(K476=100,1,0)</f>
        <v>0</v>
      </c>
      <c r="X476" s="4">
        <f>IF(L476=100,1,0)</f>
        <v>0</v>
      </c>
      <c r="Y476" s="4">
        <f>IF(M476=100,1,0)</f>
        <v>0</v>
      </c>
      <c r="Z476" s="4">
        <f>IF(SUM(U476:Y476)&gt;=3,1,0)</f>
        <v>0</v>
      </c>
      <c r="AA476" s="4">
        <f>SUM(C476,O476:R476,AC476)</f>
        <v>39</v>
      </c>
      <c r="AB476" s="4">
        <f>I476/10+J476/10+K476/10+L476/10+M476/10</f>
        <v>26.6</v>
      </c>
      <c r="AC476" s="4">
        <f>IF(D476=6,2,0)</f>
        <v>2</v>
      </c>
      <c r="AD476" s="4">
        <f>IF(AA476&gt;AB476,1,0)</f>
        <v>1</v>
      </c>
    </row>
    <row r="477" spans="1:30" x14ac:dyDescent="0.25">
      <c r="A477" s="4" t="s">
        <v>283</v>
      </c>
      <c r="B477" s="4" t="s">
        <v>452</v>
      </c>
      <c r="C477" s="4">
        <v>8</v>
      </c>
      <c r="D477" s="4">
        <v>2</v>
      </c>
      <c r="E477" s="4">
        <v>5</v>
      </c>
      <c r="F477" s="4">
        <v>3</v>
      </c>
      <c r="G477" s="4">
        <v>2</v>
      </c>
      <c r="H477" s="4">
        <v>3</v>
      </c>
      <c r="I477" s="4">
        <v>93</v>
      </c>
      <c r="J477" s="4">
        <v>98</v>
      </c>
      <c r="K477" s="4">
        <v>43</v>
      </c>
      <c r="L477" s="4">
        <v>97</v>
      </c>
      <c r="M477" s="4">
        <v>90</v>
      </c>
      <c r="N477" s="4">
        <f>AVERAGE(E477:H477)</f>
        <v>3.25</v>
      </c>
      <c r="O477" s="4">
        <f>IF(E477=2,0,IF(E477=3,4,IF(E477=4,6,IF(E477=5,8,IF(E477=6,10,0)))))</f>
        <v>8</v>
      </c>
      <c r="P477" s="4">
        <f>IF(F477=2,0,IF(F477=3,4,IF(F477=4,6,IF(F477=5,8,IF(F477=6,10,0)))))</f>
        <v>4</v>
      </c>
      <c r="Q477" s="4">
        <f>IF(G477=2,0,IF(G477=3,4,IF(G477=4,6,IF(G477=5,8,IF(G477=6,10,0)))))</f>
        <v>0</v>
      </c>
      <c r="R477" s="4">
        <f>IF(H477=2,0,IF(H477=3,4,IF(H477=4,6,IF(H477=5,8,IF(H477=6,10,0)))))</f>
        <v>4</v>
      </c>
      <c r="S477" s="4">
        <f>AA477+AB477</f>
        <v>66.099999999999994</v>
      </c>
      <c r="T477" s="4">
        <f>IF(S476=S477,T476+1,0)</f>
        <v>0</v>
      </c>
      <c r="U477" s="4">
        <f>IF(I477=100,1,0)</f>
        <v>0</v>
      </c>
      <c r="V477" s="4">
        <f>IF(J477=100,1,0)</f>
        <v>0</v>
      </c>
      <c r="W477" s="4">
        <f>IF(K477=100,1,0)</f>
        <v>0</v>
      </c>
      <c r="X477" s="4">
        <f>IF(L477=100,1,0)</f>
        <v>0</v>
      </c>
      <c r="Y477" s="4">
        <f>IF(M477=100,1,0)</f>
        <v>0</v>
      </c>
      <c r="Z477" s="4">
        <f>IF(SUM(U477:Y477)&gt;=3,1,0)</f>
        <v>0</v>
      </c>
      <c r="AA477" s="4">
        <f>SUM(C477,O477:R477,AC477)</f>
        <v>24</v>
      </c>
      <c r="AB477" s="4">
        <f>I477/10+J477/10+K477/10+L477/10+M477/10</f>
        <v>42.1</v>
      </c>
      <c r="AC477" s="4">
        <f>IF(D477=6,2,0)</f>
        <v>0</v>
      </c>
      <c r="AD477" s="4">
        <f>IF(AA477&gt;AB477,1,0)</f>
        <v>0</v>
      </c>
    </row>
    <row r="478" spans="1:30" x14ac:dyDescent="0.25">
      <c r="A478" s="4" t="s">
        <v>162</v>
      </c>
      <c r="B478" s="4" t="s">
        <v>30</v>
      </c>
      <c r="C478" s="4">
        <v>5</v>
      </c>
      <c r="D478" s="4">
        <v>5</v>
      </c>
      <c r="E478" s="4">
        <v>6</v>
      </c>
      <c r="F478" s="4">
        <v>6</v>
      </c>
      <c r="G478" s="4">
        <v>5</v>
      </c>
      <c r="H478" s="4">
        <v>6</v>
      </c>
      <c r="I478" s="4">
        <v>45</v>
      </c>
      <c r="J478" s="4">
        <v>97</v>
      </c>
      <c r="K478" s="4">
        <v>5</v>
      </c>
      <c r="L478" s="4">
        <v>73</v>
      </c>
      <c r="M478" s="4">
        <v>12</v>
      </c>
      <c r="N478" s="4">
        <f>AVERAGE(E478:H478)</f>
        <v>5.75</v>
      </c>
      <c r="O478" s="4">
        <f>IF(E478=2,0,IF(E478=3,4,IF(E478=4,6,IF(E478=5,8,IF(E478=6,10,0)))))</f>
        <v>10</v>
      </c>
      <c r="P478" s="4">
        <f>IF(F478=2,0,IF(F478=3,4,IF(F478=4,6,IF(F478=5,8,IF(F478=6,10,0)))))</f>
        <v>10</v>
      </c>
      <c r="Q478" s="4">
        <f>IF(G478=2,0,IF(G478=3,4,IF(G478=4,6,IF(G478=5,8,IF(G478=6,10,0)))))</f>
        <v>8</v>
      </c>
      <c r="R478" s="4">
        <f>IF(H478=2,0,IF(H478=3,4,IF(H478=4,6,IF(H478=5,8,IF(H478=6,10,0)))))</f>
        <v>10</v>
      </c>
      <c r="S478" s="4">
        <f>AA478+AB478</f>
        <v>66.2</v>
      </c>
      <c r="T478" s="4">
        <f>IF(S477=S478,T477+1,0)</f>
        <v>0</v>
      </c>
      <c r="U478" s="4">
        <f>IF(I478=100,1,0)</f>
        <v>0</v>
      </c>
      <c r="V478" s="4">
        <f>IF(J478=100,1,0)</f>
        <v>0</v>
      </c>
      <c r="W478" s="4">
        <f>IF(K478=100,1,0)</f>
        <v>0</v>
      </c>
      <c r="X478" s="4">
        <f>IF(L478=100,1,0)</f>
        <v>0</v>
      </c>
      <c r="Y478" s="4">
        <f>IF(M478=100,1,0)</f>
        <v>0</v>
      </c>
      <c r="Z478" s="4">
        <f>IF(SUM(U478:Y478)&gt;=3,1,0)</f>
        <v>0</v>
      </c>
      <c r="AA478" s="4">
        <f>SUM(C478,O478:R478,AC478)</f>
        <v>43</v>
      </c>
      <c r="AB478" s="4">
        <f>I478/10+J478/10+K478/10+L478/10+M478/10</f>
        <v>23.2</v>
      </c>
      <c r="AC478" s="4">
        <f>IF(D478=6,2,0)</f>
        <v>0</v>
      </c>
      <c r="AD478" s="4">
        <f>IF(AA478&gt;AB478,1,0)</f>
        <v>1</v>
      </c>
    </row>
    <row r="479" spans="1:30" x14ac:dyDescent="0.25">
      <c r="A479" s="4" t="s">
        <v>605</v>
      </c>
      <c r="B479" s="4" t="s">
        <v>110</v>
      </c>
      <c r="C479" s="4">
        <v>4</v>
      </c>
      <c r="D479" s="4">
        <v>2</v>
      </c>
      <c r="E479" s="4">
        <v>4</v>
      </c>
      <c r="F479" s="4">
        <v>6</v>
      </c>
      <c r="G479" s="4">
        <v>5</v>
      </c>
      <c r="H479" s="4">
        <v>5</v>
      </c>
      <c r="I479" s="4">
        <v>29</v>
      </c>
      <c r="J479" s="4">
        <v>92</v>
      </c>
      <c r="K479" s="4">
        <v>99</v>
      </c>
      <c r="L479" s="4">
        <v>79</v>
      </c>
      <c r="M479" s="4">
        <v>8</v>
      </c>
      <c r="N479" s="4">
        <f>AVERAGE(E479:H479)</f>
        <v>5</v>
      </c>
      <c r="O479" s="4">
        <f>IF(E479=2,0,IF(E479=3,4,IF(E479=4,6,IF(E479=5,8,IF(E479=6,10,0)))))</f>
        <v>6</v>
      </c>
      <c r="P479" s="4">
        <f>IF(F479=2,0,IF(F479=3,4,IF(F479=4,6,IF(F479=5,8,IF(F479=6,10,0)))))</f>
        <v>10</v>
      </c>
      <c r="Q479" s="4">
        <f>IF(G479=2,0,IF(G479=3,4,IF(G479=4,6,IF(G479=5,8,IF(G479=6,10,0)))))</f>
        <v>8</v>
      </c>
      <c r="R479" s="4">
        <f>IF(H479=2,0,IF(H479=3,4,IF(H479=4,6,IF(H479=5,8,IF(H479=6,10,0)))))</f>
        <v>8</v>
      </c>
      <c r="S479" s="4">
        <f>AA479+AB479</f>
        <v>66.7</v>
      </c>
      <c r="T479" s="4">
        <f>IF(S478=S479,T478+1,0)</f>
        <v>0</v>
      </c>
      <c r="U479" s="4">
        <f>IF(I479=100,1,0)</f>
        <v>0</v>
      </c>
      <c r="V479" s="4">
        <f>IF(J479=100,1,0)</f>
        <v>0</v>
      </c>
      <c r="W479" s="4">
        <f>IF(K479=100,1,0)</f>
        <v>0</v>
      </c>
      <c r="X479" s="4">
        <f>IF(L479=100,1,0)</f>
        <v>0</v>
      </c>
      <c r="Y479" s="4">
        <f>IF(M479=100,1,0)</f>
        <v>0</v>
      </c>
      <c r="Z479" s="4">
        <f>IF(SUM(U479:Y479)&gt;=3,1,0)</f>
        <v>0</v>
      </c>
      <c r="AA479" s="4">
        <f>SUM(C479,O479:R479,AC479)</f>
        <v>36</v>
      </c>
      <c r="AB479" s="4">
        <f>I479/10+J479/10+K479/10+L479/10+M479/10</f>
        <v>30.7</v>
      </c>
      <c r="AC479" s="4">
        <f>IF(D479=6,2,0)</f>
        <v>0</v>
      </c>
      <c r="AD479" s="4">
        <f>IF(AA479&gt;AB479,1,0)</f>
        <v>1</v>
      </c>
    </row>
    <row r="480" spans="1:30" x14ac:dyDescent="0.25">
      <c r="A480" s="4" t="s">
        <v>613</v>
      </c>
      <c r="B480" s="4" t="s">
        <v>412</v>
      </c>
      <c r="C480" s="4">
        <v>0</v>
      </c>
      <c r="D480" s="4">
        <v>6</v>
      </c>
      <c r="E480" s="4">
        <v>3</v>
      </c>
      <c r="F480" s="4">
        <v>6</v>
      </c>
      <c r="G480" s="4">
        <v>6</v>
      </c>
      <c r="H480" s="4">
        <v>4</v>
      </c>
      <c r="I480" s="4">
        <v>74</v>
      </c>
      <c r="J480" s="4">
        <v>60</v>
      </c>
      <c r="K480" s="4">
        <v>83</v>
      </c>
      <c r="L480" s="4">
        <v>39</v>
      </c>
      <c r="M480" s="4">
        <v>97</v>
      </c>
      <c r="N480" s="4">
        <f>AVERAGE(E480:H480)</f>
        <v>4.75</v>
      </c>
      <c r="O480" s="4">
        <f>IF(E480=2,0,IF(E480=3,4,IF(E480=4,6,IF(E480=5,8,IF(E480=6,10,0)))))</f>
        <v>4</v>
      </c>
      <c r="P480" s="4">
        <f>IF(F480=2,0,IF(F480=3,4,IF(F480=4,6,IF(F480=5,8,IF(F480=6,10,0)))))</f>
        <v>10</v>
      </c>
      <c r="Q480" s="4">
        <f>IF(G480=2,0,IF(G480=3,4,IF(G480=4,6,IF(G480=5,8,IF(G480=6,10,0)))))</f>
        <v>10</v>
      </c>
      <c r="R480" s="4">
        <f>IF(H480=2,0,IF(H480=3,4,IF(H480=4,6,IF(H480=5,8,IF(H480=6,10,0)))))</f>
        <v>6</v>
      </c>
      <c r="S480" s="4">
        <f>AA480+AB480</f>
        <v>67.3</v>
      </c>
      <c r="T480" s="4">
        <f>IF(S479=S480,T479+1,0)</f>
        <v>0</v>
      </c>
      <c r="U480" s="4">
        <f>IF(I480=100,1,0)</f>
        <v>0</v>
      </c>
      <c r="V480" s="4">
        <f>IF(J480=100,1,0)</f>
        <v>0</v>
      </c>
      <c r="W480" s="4">
        <f>IF(K480=100,1,0)</f>
        <v>0</v>
      </c>
      <c r="X480" s="4">
        <f>IF(L480=100,1,0)</f>
        <v>0</v>
      </c>
      <c r="Y480" s="4">
        <f>IF(M480=100,1,0)</f>
        <v>0</v>
      </c>
      <c r="Z480" s="4">
        <f>IF(SUM(U480:Y480)&gt;=3,1,0)</f>
        <v>0</v>
      </c>
      <c r="AA480" s="4">
        <f>SUM(C480,O480:R480,AC480)</f>
        <v>32</v>
      </c>
      <c r="AB480" s="4">
        <f>I480/10+J480/10+K480/10+L480/10+M480/10</f>
        <v>35.299999999999997</v>
      </c>
      <c r="AC480" s="4">
        <f>IF(D480=6,2,0)</f>
        <v>2</v>
      </c>
      <c r="AD480" s="4">
        <f>IF(AA480&gt;AB480,1,0)</f>
        <v>0</v>
      </c>
    </row>
    <row r="481" spans="1:30" x14ac:dyDescent="0.25">
      <c r="A481" s="4" t="s">
        <v>247</v>
      </c>
      <c r="B481" s="4" t="s">
        <v>164</v>
      </c>
      <c r="C481" s="4">
        <v>1</v>
      </c>
      <c r="D481" s="4">
        <v>2</v>
      </c>
      <c r="E481" s="4">
        <v>6</v>
      </c>
      <c r="F481" s="4">
        <v>5</v>
      </c>
      <c r="G481" s="4">
        <v>6</v>
      </c>
      <c r="H481" s="4">
        <v>4</v>
      </c>
      <c r="I481" s="4">
        <v>66</v>
      </c>
      <c r="J481" s="4">
        <v>78</v>
      </c>
      <c r="K481" s="4">
        <v>26</v>
      </c>
      <c r="L481" s="4">
        <v>98</v>
      </c>
      <c r="M481" s="4">
        <v>56</v>
      </c>
      <c r="N481" s="4">
        <f>AVERAGE(E481:H481)</f>
        <v>5.25</v>
      </c>
      <c r="O481" s="4">
        <f>IF(E481=2,0,IF(E481=3,4,IF(E481=4,6,IF(E481=5,8,IF(E481=6,10,0)))))</f>
        <v>10</v>
      </c>
      <c r="P481" s="4">
        <f>IF(F481=2,0,IF(F481=3,4,IF(F481=4,6,IF(F481=5,8,IF(F481=6,10,0)))))</f>
        <v>8</v>
      </c>
      <c r="Q481" s="4">
        <f>IF(G481=2,0,IF(G481=3,4,IF(G481=4,6,IF(G481=5,8,IF(G481=6,10,0)))))</f>
        <v>10</v>
      </c>
      <c r="R481" s="4">
        <f>IF(H481=2,0,IF(H481=3,4,IF(H481=4,6,IF(H481=5,8,IF(H481=6,10,0)))))</f>
        <v>6</v>
      </c>
      <c r="S481" s="4">
        <f>AA481+AB481</f>
        <v>67.400000000000006</v>
      </c>
      <c r="T481" s="4">
        <f>IF(S480=S481,T480+1,0)</f>
        <v>0</v>
      </c>
      <c r="U481" s="4">
        <f>IF(I481=100,1,0)</f>
        <v>0</v>
      </c>
      <c r="V481" s="4">
        <f>IF(J481=100,1,0)</f>
        <v>0</v>
      </c>
      <c r="W481" s="4">
        <f>IF(K481=100,1,0)</f>
        <v>0</v>
      </c>
      <c r="X481" s="4">
        <f>IF(L481=100,1,0)</f>
        <v>0</v>
      </c>
      <c r="Y481" s="4">
        <f>IF(M481=100,1,0)</f>
        <v>0</v>
      </c>
      <c r="Z481" s="4">
        <f>IF(SUM(U481:Y481)&gt;=3,1,0)</f>
        <v>0</v>
      </c>
      <c r="AA481" s="4">
        <f>SUM(C481,O481:R481,AC481)</f>
        <v>35</v>
      </c>
      <c r="AB481" s="4">
        <f>I481/10+J481/10+K481/10+L481/10+M481/10</f>
        <v>32.4</v>
      </c>
      <c r="AC481" s="4">
        <f>IF(D481=6,2,0)</f>
        <v>0</v>
      </c>
      <c r="AD481" s="4">
        <f>IF(AA481&gt;AB481,1,0)</f>
        <v>1</v>
      </c>
    </row>
    <row r="482" spans="1:30" x14ac:dyDescent="0.25">
      <c r="A482" s="4" t="s">
        <v>631</v>
      </c>
      <c r="B482" s="4" t="s">
        <v>288</v>
      </c>
      <c r="C482" s="4">
        <v>8</v>
      </c>
      <c r="D482" s="4">
        <v>3</v>
      </c>
      <c r="E482" s="4">
        <v>2</v>
      </c>
      <c r="F482" s="4">
        <v>4</v>
      </c>
      <c r="G482" s="4">
        <v>6</v>
      </c>
      <c r="H482" s="4">
        <v>6</v>
      </c>
      <c r="I482" s="4">
        <v>99</v>
      </c>
      <c r="J482" s="4">
        <v>51</v>
      </c>
      <c r="K482" s="4">
        <v>25</v>
      </c>
      <c r="L482" s="4">
        <v>89</v>
      </c>
      <c r="M482" s="4">
        <v>73</v>
      </c>
      <c r="N482" s="4">
        <f>AVERAGE(E482:H482)</f>
        <v>4.5</v>
      </c>
      <c r="O482" s="4">
        <f>IF(E482=2,0,IF(E482=3,4,IF(E482=4,6,IF(E482=5,8,IF(E482=6,10,0)))))</f>
        <v>0</v>
      </c>
      <c r="P482" s="4">
        <f>IF(F482=2,0,IF(F482=3,4,IF(F482=4,6,IF(F482=5,8,IF(F482=6,10,0)))))</f>
        <v>6</v>
      </c>
      <c r="Q482" s="4">
        <f>IF(G482=2,0,IF(G482=3,4,IF(G482=4,6,IF(G482=5,8,IF(G482=6,10,0)))))</f>
        <v>10</v>
      </c>
      <c r="R482" s="4">
        <f>IF(H482=2,0,IF(H482=3,4,IF(H482=4,6,IF(H482=5,8,IF(H482=6,10,0)))))</f>
        <v>10</v>
      </c>
      <c r="S482" s="4">
        <f>AA482+AB482</f>
        <v>67.699999999999989</v>
      </c>
      <c r="T482" s="4">
        <f>IF(S481=S482,T481+1,0)</f>
        <v>0</v>
      </c>
      <c r="U482" s="4">
        <f>IF(I482=100,1,0)</f>
        <v>0</v>
      </c>
      <c r="V482" s="4">
        <f>IF(J482=100,1,0)</f>
        <v>0</v>
      </c>
      <c r="W482" s="4">
        <f>IF(K482=100,1,0)</f>
        <v>0</v>
      </c>
      <c r="X482" s="4">
        <f>IF(L482=100,1,0)</f>
        <v>0</v>
      </c>
      <c r="Y482" s="4">
        <f>IF(M482=100,1,0)</f>
        <v>0</v>
      </c>
      <c r="Z482" s="4">
        <f>IF(SUM(U482:Y482)&gt;=3,1,0)</f>
        <v>0</v>
      </c>
      <c r="AA482" s="4">
        <f>SUM(C482,O482:R482,AC482)</f>
        <v>34</v>
      </c>
      <c r="AB482" s="4">
        <f>I482/10+J482/10+K482/10+L482/10+M482/10</f>
        <v>33.699999999999996</v>
      </c>
      <c r="AC482" s="4">
        <f>IF(D482=6,2,0)</f>
        <v>0</v>
      </c>
      <c r="AD482" s="4">
        <f>IF(AA482&gt;AB482,1,0)</f>
        <v>1</v>
      </c>
    </row>
    <row r="483" spans="1:30" x14ac:dyDescent="0.25">
      <c r="A483" s="4" t="s">
        <v>127</v>
      </c>
      <c r="B483" s="4" t="s">
        <v>90</v>
      </c>
      <c r="C483" s="4">
        <v>2</v>
      </c>
      <c r="D483" s="4">
        <v>6</v>
      </c>
      <c r="E483" s="4">
        <v>6</v>
      </c>
      <c r="F483" s="4">
        <v>3</v>
      </c>
      <c r="G483" s="4">
        <v>6</v>
      </c>
      <c r="H483" s="4">
        <v>2</v>
      </c>
      <c r="I483" s="4">
        <v>71</v>
      </c>
      <c r="J483" s="4">
        <v>95</v>
      </c>
      <c r="K483" s="4">
        <v>90</v>
      </c>
      <c r="L483" s="4">
        <v>50</v>
      </c>
      <c r="M483" s="4">
        <v>91</v>
      </c>
      <c r="N483" s="4">
        <f>AVERAGE(E483:H483)</f>
        <v>4.25</v>
      </c>
      <c r="O483" s="4">
        <f>IF(E483=2,0,IF(E483=3,4,IF(E483=4,6,IF(E483=5,8,IF(E483=6,10,0)))))</f>
        <v>10</v>
      </c>
      <c r="P483" s="4">
        <f>IF(F483=2,0,IF(F483=3,4,IF(F483=4,6,IF(F483=5,8,IF(F483=6,10,0)))))</f>
        <v>4</v>
      </c>
      <c r="Q483" s="4">
        <f>IF(G483=2,0,IF(G483=3,4,IF(G483=4,6,IF(G483=5,8,IF(G483=6,10,0)))))</f>
        <v>10</v>
      </c>
      <c r="R483" s="4">
        <f>IF(H483=2,0,IF(H483=3,4,IF(H483=4,6,IF(H483=5,8,IF(H483=6,10,0)))))</f>
        <v>0</v>
      </c>
      <c r="S483" s="4">
        <f>AA483+AB483</f>
        <v>67.7</v>
      </c>
      <c r="T483" s="4">
        <f>IF(S482=S483,T482+1,0)</f>
        <v>1</v>
      </c>
      <c r="U483" s="4">
        <f>IF(I483=100,1,0)</f>
        <v>0</v>
      </c>
      <c r="V483" s="4">
        <f>IF(J483=100,1,0)</f>
        <v>0</v>
      </c>
      <c r="W483" s="4">
        <f>IF(K483=100,1,0)</f>
        <v>0</v>
      </c>
      <c r="X483" s="4">
        <f>IF(L483=100,1,0)</f>
        <v>0</v>
      </c>
      <c r="Y483" s="4">
        <f>IF(M483=100,1,0)</f>
        <v>0</v>
      </c>
      <c r="Z483" s="4">
        <f>IF(SUM(U483:Y483)&gt;=3,1,0)</f>
        <v>0</v>
      </c>
      <c r="AA483" s="4">
        <f>SUM(C483,O483:R483,AC483)</f>
        <v>28</v>
      </c>
      <c r="AB483" s="4">
        <f>I483/10+J483/10+K483/10+L483/10+M483/10</f>
        <v>39.700000000000003</v>
      </c>
      <c r="AC483" s="4">
        <f>IF(D483=6,2,0)</f>
        <v>2</v>
      </c>
      <c r="AD483" s="4">
        <f>IF(AA483&gt;AB483,1,0)</f>
        <v>0</v>
      </c>
    </row>
    <row r="484" spans="1:30" x14ac:dyDescent="0.25">
      <c r="A484" s="4" t="s">
        <v>75</v>
      </c>
      <c r="B484" s="4" t="s">
        <v>76</v>
      </c>
      <c r="C484" s="4">
        <v>4</v>
      </c>
      <c r="D484" s="4">
        <v>6</v>
      </c>
      <c r="E484" s="4">
        <v>5</v>
      </c>
      <c r="F484" s="4">
        <v>5</v>
      </c>
      <c r="G484" s="4">
        <v>6</v>
      </c>
      <c r="H484" s="4">
        <v>4</v>
      </c>
      <c r="I484" s="4">
        <v>56</v>
      </c>
      <c r="J484" s="4">
        <v>75</v>
      </c>
      <c r="K484" s="4">
        <v>51</v>
      </c>
      <c r="L484" s="4">
        <v>47</v>
      </c>
      <c r="M484" s="4">
        <v>71</v>
      </c>
      <c r="N484" s="4">
        <f>AVERAGE(E484:H484)</f>
        <v>5</v>
      </c>
      <c r="O484" s="4">
        <f>IF(E484=2,0,IF(E484=3,4,IF(E484=4,6,IF(E484=5,8,IF(E484=6,10,0)))))</f>
        <v>8</v>
      </c>
      <c r="P484" s="4">
        <f>IF(F484=2,0,IF(F484=3,4,IF(F484=4,6,IF(F484=5,8,IF(F484=6,10,0)))))</f>
        <v>8</v>
      </c>
      <c r="Q484" s="4">
        <f>IF(G484=2,0,IF(G484=3,4,IF(G484=4,6,IF(G484=5,8,IF(G484=6,10,0)))))</f>
        <v>10</v>
      </c>
      <c r="R484" s="4">
        <f>IF(H484=2,0,IF(H484=3,4,IF(H484=4,6,IF(H484=5,8,IF(H484=6,10,0)))))</f>
        <v>6</v>
      </c>
      <c r="S484" s="4">
        <f>AA484+AB484</f>
        <v>68</v>
      </c>
      <c r="T484" s="4">
        <f>IF(S483=S484,T483+1,0)</f>
        <v>0</v>
      </c>
      <c r="U484" s="4">
        <f>IF(I484=100,1,0)</f>
        <v>0</v>
      </c>
      <c r="V484" s="4">
        <f>IF(J484=100,1,0)</f>
        <v>0</v>
      </c>
      <c r="W484" s="4">
        <f>IF(K484=100,1,0)</f>
        <v>0</v>
      </c>
      <c r="X484" s="4">
        <f>IF(L484=100,1,0)</f>
        <v>0</v>
      </c>
      <c r="Y484" s="4">
        <f>IF(M484=100,1,0)</f>
        <v>0</v>
      </c>
      <c r="Z484" s="4">
        <f>IF(SUM(U484:Y484)&gt;=3,1,0)</f>
        <v>0</v>
      </c>
      <c r="AA484" s="4">
        <f>SUM(C484,O484:R484,AC484)</f>
        <v>38</v>
      </c>
      <c r="AB484" s="4">
        <f>I484/10+J484/10+K484/10+L484/10+M484/10</f>
        <v>30</v>
      </c>
      <c r="AC484" s="4">
        <f>IF(D484=6,2,0)</f>
        <v>2</v>
      </c>
      <c r="AD484" s="4">
        <f>IF(AA484&gt;AB484,1,0)</f>
        <v>1</v>
      </c>
    </row>
    <row r="485" spans="1:30" x14ac:dyDescent="0.25">
      <c r="A485" s="4" t="s">
        <v>238</v>
      </c>
      <c r="B485" s="4" t="s">
        <v>239</v>
      </c>
      <c r="C485" s="4">
        <v>7</v>
      </c>
      <c r="D485" s="4">
        <v>5</v>
      </c>
      <c r="E485" s="4">
        <v>6</v>
      </c>
      <c r="F485" s="4">
        <v>6</v>
      </c>
      <c r="G485" s="4">
        <v>2</v>
      </c>
      <c r="H485" s="4">
        <v>5</v>
      </c>
      <c r="I485" s="4">
        <v>80</v>
      </c>
      <c r="J485" s="4">
        <v>90</v>
      </c>
      <c r="K485" s="4">
        <v>62</v>
      </c>
      <c r="L485" s="4">
        <v>97</v>
      </c>
      <c r="M485" s="4">
        <v>3</v>
      </c>
      <c r="N485" s="4">
        <f>AVERAGE(E485:H485)</f>
        <v>4.75</v>
      </c>
      <c r="O485" s="4">
        <f>IF(E485=2,0,IF(E485=3,4,IF(E485=4,6,IF(E485=5,8,IF(E485=6,10,0)))))</f>
        <v>10</v>
      </c>
      <c r="P485" s="4">
        <f>IF(F485=2,0,IF(F485=3,4,IF(F485=4,6,IF(F485=5,8,IF(F485=6,10,0)))))</f>
        <v>10</v>
      </c>
      <c r="Q485" s="4">
        <f>IF(G485=2,0,IF(G485=3,4,IF(G485=4,6,IF(G485=5,8,IF(G485=6,10,0)))))</f>
        <v>0</v>
      </c>
      <c r="R485" s="4">
        <f>IF(H485=2,0,IF(H485=3,4,IF(H485=4,6,IF(H485=5,8,IF(H485=6,10,0)))))</f>
        <v>8</v>
      </c>
      <c r="S485" s="4">
        <f>AA485+AB485</f>
        <v>68.199999999999989</v>
      </c>
      <c r="T485" s="4">
        <f>IF(S484=S485,T484+1,0)</f>
        <v>0</v>
      </c>
      <c r="U485" s="4">
        <f>IF(I485=100,1,0)</f>
        <v>0</v>
      </c>
      <c r="V485" s="4">
        <f>IF(J485=100,1,0)</f>
        <v>0</v>
      </c>
      <c r="W485" s="4">
        <f>IF(K485=100,1,0)</f>
        <v>0</v>
      </c>
      <c r="X485" s="4">
        <f>IF(L485=100,1,0)</f>
        <v>0</v>
      </c>
      <c r="Y485" s="4">
        <f>IF(M485=100,1,0)</f>
        <v>0</v>
      </c>
      <c r="Z485" s="4">
        <f>IF(SUM(U485:Y485)&gt;=3,1,0)</f>
        <v>0</v>
      </c>
      <c r="AA485" s="4">
        <f>SUM(C485,O485:R485,AC485)</f>
        <v>35</v>
      </c>
      <c r="AB485" s="4">
        <f>I485/10+J485/10+K485/10+L485/10+M485/10</f>
        <v>33.199999999999996</v>
      </c>
      <c r="AC485" s="4">
        <f>IF(D485=6,2,0)</f>
        <v>0</v>
      </c>
      <c r="AD485" s="4">
        <f>IF(AA485&gt;AB485,1,0)</f>
        <v>1</v>
      </c>
    </row>
    <row r="486" spans="1:30" x14ac:dyDescent="0.25">
      <c r="A486" s="4" t="s">
        <v>122</v>
      </c>
      <c r="B486" s="4" t="s">
        <v>121</v>
      </c>
      <c r="C486" s="4">
        <v>8</v>
      </c>
      <c r="D486" s="4">
        <v>3</v>
      </c>
      <c r="E486" s="4">
        <v>5</v>
      </c>
      <c r="F486" s="4">
        <v>5</v>
      </c>
      <c r="G486" s="4">
        <v>6</v>
      </c>
      <c r="H486" s="4">
        <v>3</v>
      </c>
      <c r="I486" s="4">
        <v>28</v>
      </c>
      <c r="J486" s="4">
        <v>69</v>
      </c>
      <c r="K486" s="4">
        <v>99</v>
      </c>
      <c r="L486" s="4">
        <v>45</v>
      </c>
      <c r="M486" s="4">
        <v>61</v>
      </c>
      <c r="N486" s="4">
        <f>AVERAGE(E486:H486)</f>
        <v>4.75</v>
      </c>
      <c r="O486" s="4">
        <f>IF(E486=2,0,IF(E486=3,4,IF(E486=4,6,IF(E486=5,8,IF(E486=6,10,0)))))</f>
        <v>8</v>
      </c>
      <c r="P486" s="4">
        <f>IF(F486=2,0,IF(F486=3,4,IF(F486=4,6,IF(F486=5,8,IF(F486=6,10,0)))))</f>
        <v>8</v>
      </c>
      <c r="Q486" s="4">
        <f>IF(G486=2,0,IF(G486=3,4,IF(G486=4,6,IF(G486=5,8,IF(G486=6,10,0)))))</f>
        <v>10</v>
      </c>
      <c r="R486" s="4">
        <f>IF(H486=2,0,IF(H486=3,4,IF(H486=4,6,IF(H486=5,8,IF(H486=6,10,0)))))</f>
        <v>4</v>
      </c>
      <c r="S486" s="4">
        <f>AA486+AB486</f>
        <v>68.2</v>
      </c>
      <c r="T486" s="4">
        <f>IF(S485=S486,T485+1,0)</f>
        <v>1</v>
      </c>
      <c r="U486" s="4">
        <f>IF(I486=100,1,0)</f>
        <v>0</v>
      </c>
      <c r="V486" s="4">
        <f>IF(J486=100,1,0)</f>
        <v>0</v>
      </c>
      <c r="W486" s="4">
        <f>IF(K486=100,1,0)</f>
        <v>0</v>
      </c>
      <c r="X486" s="4">
        <f>IF(L486=100,1,0)</f>
        <v>0</v>
      </c>
      <c r="Y486" s="4">
        <f>IF(M486=100,1,0)</f>
        <v>0</v>
      </c>
      <c r="Z486" s="4">
        <f>IF(SUM(U486:Y486)&gt;=3,1,0)</f>
        <v>0</v>
      </c>
      <c r="AA486" s="4">
        <f>SUM(C486,O486:R486,AC486)</f>
        <v>38</v>
      </c>
      <c r="AB486" s="4">
        <f>I486/10+J486/10+K486/10+L486/10+M486/10</f>
        <v>30.200000000000003</v>
      </c>
      <c r="AC486" s="4">
        <f>IF(D486=6,2,0)</f>
        <v>0</v>
      </c>
      <c r="AD486" s="4">
        <f>IF(AA486&gt;AB486,1,0)</f>
        <v>1</v>
      </c>
    </row>
    <row r="487" spans="1:30" x14ac:dyDescent="0.25">
      <c r="A487" s="4" t="s">
        <v>380</v>
      </c>
      <c r="B487" s="4" t="s">
        <v>126</v>
      </c>
      <c r="C487" s="4">
        <v>7</v>
      </c>
      <c r="D487" s="4">
        <v>6</v>
      </c>
      <c r="E487" s="4">
        <v>2</v>
      </c>
      <c r="F487" s="4">
        <v>6</v>
      </c>
      <c r="G487" s="4">
        <v>2</v>
      </c>
      <c r="H487" s="4">
        <v>6</v>
      </c>
      <c r="I487" s="4">
        <v>75</v>
      </c>
      <c r="J487" s="4">
        <v>60</v>
      </c>
      <c r="K487" s="4">
        <v>80</v>
      </c>
      <c r="L487" s="4">
        <v>86</v>
      </c>
      <c r="M487" s="4">
        <v>91</v>
      </c>
      <c r="N487" s="4">
        <f>AVERAGE(E487:H487)</f>
        <v>4</v>
      </c>
      <c r="O487" s="4">
        <f>IF(E487=2,0,IF(E487=3,4,IF(E487=4,6,IF(E487=5,8,IF(E487=6,10,0)))))</f>
        <v>0</v>
      </c>
      <c r="P487" s="4">
        <f>IF(F487=2,0,IF(F487=3,4,IF(F487=4,6,IF(F487=5,8,IF(F487=6,10,0)))))</f>
        <v>10</v>
      </c>
      <c r="Q487" s="4">
        <f>IF(G487=2,0,IF(G487=3,4,IF(G487=4,6,IF(G487=5,8,IF(G487=6,10,0)))))</f>
        <v>0</v>
      </c>
      <c r="R487" s="4">
        <f>IF(H487=2,0,IF(H487=3,4,IF(H487=4,6,IF(H487=5,8,IF(H487=6,10,0)))))</f>
        <v>10</v>
      </c>
      <c r="S487" s="4">
        <f>AA487+AB487</f>
        <v>68.2</v>
      </c>
      <c r="T487" s="4">
        <f>IF(S486=S487,T486+1,0)</f>
        <v>2</v>
      </c>
      <c r="U487" s="4">
        <f>IF(I487=100,1,0)</f>
        <v>0</v>
      </c>
      <c r="V487" s="4">
        <f>IF(J487=100,1,0)</f>
        <v>0</v>
      </c>
      <c r="W487" s="4">
        <f>IF(K487=100,1,0)</f>
        <v>0</v>
      </c>
      <c r="X487" s="4">
        <f>IF(L487=100,1,0)</f>
        <v>0</v>
      </c>
      <c r="Y487" s="4">
        <f>IF(M487=100,1,0)</f>
        <v>0</v>
      </c>
      <c r="Z487" s="4">
        <f>IF(SUM(U487:Y487)&gt;=3,1,0)</f>
        <v>0</v>
      </c>
      <c r="AA487" s="4">
        <f>SUM(C487,O487:R487,AC487)</f>
        <v>29</v>
      </c>
      <c r="AB487" s="4">
        <f>I487/10+J487/10+K487/10+L487/10+M487/10</f>
        <v>39.200000000000003</v>
      </c>
      <c r="AC487" s="4">
        <f>IF(D487=6,2,0)</f>
        <v>2</v>
      </c>
      <c r="AD487" s="4">
        <f>IF(AA487&gt;AB487,1,0)</f>
        <v>0</v>
      </c>
    </row>
    <row r="488" spans="1:30" x14ac:dyDescent="0.25">
      <c r="A488" s="4" t="s">
        <v>514</v>
      </c>
      <c r="B488" s="4" t="s">
        <v>38</v>
      </c>
      <c r="C488" s="4">
        <v>0</v>
      </c>
      <c r="D488" s="4">
        <v>5</v>
      </c>
      <c r="E488" s="4">
        <v>5</v>
      </c>
      <c r="F488" s="4">
        <v>4</v>
      </c>
      <c r="G488" s="4">
        <v>5</v>
      </c>
      <c r="H488" s="4">
        <v>5</v>
      </c>
      <c r="I488" s="4">
        <v>100</v>
      </c>
      <c r="J488" s="4">
        <v>100</v>
      </c>
      <c r="K488" s="4">
        <v>68</v>
      </c>
      <c r="L488" s="4">
        <v>69</v>
      </c>
      <c r="M488" s="4">
        <v>46</v>
      </c>
      <c r="N488" s="4">
        <f>AVERAGE(E488:H488)</f>
        <v>4.75</v>
      </c>
      <c r="O488" s="4">
        <f>IF(E488=2,0,IF(E488=3,4,IF(E488=4,6,IF(E488=5,8,IF(E488=6,10,0)))))</f>
        <v>8</v>
      </c>
      <c r="P488" s="4">
        <f>IF(F488=2,0,IF(F488=3,4,IF(F488=4,6,IF(F488=5,8,IF(F488=6,10,0)))))</f>
        <v>6</v>
      </c>
      <c r="Q488" s="4">
        <f>IF(G488=2,0,IF(G488=3,4,IF(G488=4,6,IF(G488=5,8,IF(G488=6,10,0)))))</f>
        <v>8</v>
      </c>
      <c r="R488" s="4">
        <f>IF(H488=2,0,IF(H488=3,4,IF(H488=4,6,IF(H488=5,8,IF(H488=6,10,0)))))</f>
        <v>8</v>
      </c>
      <c r="S488" s="4">
        <f>AA488+AB488</f>
        <v>68.300000000000011</v>
      </c>
      <c r="T488" s="4">
        <f>IF(S487=S488,T487+1,0)</f>
        <v>0</v>
      </c>
      <c r="U488" s="4">
        <f>IF(I488=100,1,0)</f>
        <v>1</v>
      </c>
      <c r="V488" s="4">
        <f>IF(J488=100,1,0)</f>
        <v>1</v>
      </c>
      <c r="W488" s="4">
        <f>IF(K488=100,1,0)</f>
        <v>0</v>
      </c>
      <c r="X488" s="4">
        <f>IF(L488=100,1,0)</f>
        <v>0</v>
      </c>
      <c r="Y488" s="4">
        <f>IF(M488=100,1,0)</f>
        <v>0</v>
      </c>
      <c r="Z488" s="4">
        <f>IF(SUM(U488:Y488)&gt;=3,1,0)</f>
        <v>0</v>
      </c>
      <c r="AA488" s="4">
        <f>SUM(C488,O488:R488,AC488)</f>
        <v>30</v>
      </c>
      <c r="AB488" s="4">
        <f>I488/10+J488/10+K488/10+L488/10+M488/10</f>
        <v>38.300000000000004</v>
      </c>
      <c r="AC488" s="4">
        <f>IF(D488=6,2,0)</f>
        <v>0</v>
      </c>
      <c r="AD488" s="4">
        <f>IF(AA488&gt;AB488,1,0)</f>
        <v>0</v>
      </c>
    </row>
    <row r="489" spans="1:30" x14ac:dyDescent="0.25">
      <c r="A489" s="4" t="s">
        <v>583</v>
      </c>
      <c r="B489" s="4" t="s">
        <v>133</v>
      </c>
      <c r="C489" s="4">
        <v>8</v>
      </c>
      <c r="D489" s="4">
        <v>3</v>
      </c>
      <c r="E489" s="4">
        <v>5</v>
      </c>
      <c r="F489" s="4">
        <v>5</v>
      </c>
      <c r="G489" s="4">
        <v>5</v>
      </c>
      <c r="H489" s="4">
        <v>6</v>
      </c>
      <c r="I489" s="4">
        <v>63</v>
      </c>
      <c r="J489" s="4">
        <v>66</v>
      </c>
      <c r="K489" s="4">
        <v>71</v>
      </c>
      <c r="L489" s="4">
        <v>11</v>
      </c>
      <c r="M489" s="4">
        <v>57</v>
      </c>
      <c r="N489" s="4">
        <f>AVERAGE(E489:H489)</f>
        <v>5.25</v>
      </c>
      <c r="O489" s="4">
        <f>IF(E489=2,0,IF(E489=3,4,IF(E489=4,6,IF(E489=5,8,IF(E489=6,10,0)))))</f>
        <v>8</v>
      </c>
      <c r="P489" s="4">
        <f>IF(F489=2,0,IF(F489=3,4,IF(F489=4,6,IF(F489=5,8,IF(F489=6,10,0)))))</f>
        <v>8</v>
      </c>
      <c r="Q489" s="4">
        <f>IF(G489=2,0,IF(G489=3,4,IF(G489=4,6,IF(G489=5,8,IF(G489=6,10,0)))))</f>
        <v>8</v>
      </c>
      <c r="R489" s="4">
        <f>IF(H489=2,0,IF(H489=3,4,IF(H489=4,6,IF(H489=5,8,IF(H489=6,10,0)))))</f>
        <v>10</v>
      </c>
      <c r="S489" s="4">
        <f>AA489+AB489</f>
        <v>68.8</v>
      </c>
      <c r="T489" s="4">
        <f>IF(S488=S489,T488+1,0)</f>
        <v>0</v>
      </c>
      <c r="U489" s="4">
        <f>IF(I489=100,1,0)</f>
        <v>0</v>
      </c>
      <c r="V489" s="4">
        <f>IF(J489=100,1,0)</f>
        <v>0</v>
      </c>
      <c r="W489" s="4">
        <f>IF(K489=100,1,0)</f>
        <v>0</v>
      </c>
      <c r="X489" s="4">
        <f>IF(L489=100,1,0)</f>
        <v>0</v>
      </c>
      <c r="Y489" s="4">
        <f>IF(M489=100,1,0)</f>
        <v>0</v>
      </c>
      <c r="Z489" s="4">
        <f>IF(SUM(U489:Y489)&gt;=3,1,0)</f>
        <v>0</v>
      </c>
      <c r="AA489" s="4">
        <f>SUM(C489,O489:R489,AC489)</f>
        <v>42</v>
      </c>
      <c r="AB489" s="4">
        <f>I489/10+J489/10+K489/10+L489/10+M489/10</f>
        <v>26.8</v>
      </c>
      <c r="AC489" s="4">
        <f>IF(D489=6,2,0)</f>
        <v>0</v>
      </c>
      <c r="AD489" s="4">
        <f>IF(AA489&gt;AB489,1,0)</f>
        <v>1</v>
      </c>
    </row>
    <row r="490" spans="1:30" x14ac:dyDescent="0.25">
      <c r="A490" s="6" t="s">
        <v>19</v>
      </c>
      <c r="B490" s="6" t="s">
        <v>20</v>
      </c>
      <c r="C490" s="6">
        <v>8</v>
      </c>
      <c r="D490" s="6">
        <v>6</v>
      </c>
      <c r="E490" s="6">
        <v>4</v>
      </c>
      <c r="F490" s="6">
        <v>4</v>
      </c>
      <c r="G490" s="6">
        <v>3</v>
      </c>
      <c r="H490" s="6">
        <v>5</v>
      </c>
      <c r="I490" s="6">
        <v>17</v>
      </c>
      <c r="J490" s="6">
        <v>100</v>
      </c>
      <c r="K490" s="6">
        <v>100</v>
      </c>
      <c r="L490" s="6">
        <v>100</v>
      </c>
      <c r="M490" s="6">
        <v>31</v>
      </c>
      <c r="N490" s="6">
        <f>AVERAGE(E490:H490)</f>
        <v>4</v>
      </c>
      <c r="O490" s="6">
        <f>IF(E490=2,0,IF(E490=3,4,IF(E490=4,6,IF(E490=5,8,IF(E490=6,10,0)))))</f>
        <v>6</v>
      </c>
      <c r="P490" s="6">
        <f>IF(F490=2,0,IF(F490=3,4,IF(F490=4,6,IF(F490=5,8,IF(F490=6,10,0)))))</f>
        <v>6</v>
      </c>
      <c r="Q490" s="6">
        <f>IF(G490=2,0,IF(G490=3,4,IF(G490=4,6,IF(G490=5,8,IF(G490=6,10,0)))))</f>
        <v>4</v>
      </c>
      <c r="R490" s="6">
        <f>IF(H490=2,0,IF(H490=3,4,IF(H490=4,6,IF(H490=5,8,IF(H490=6,10,0)))))</f>
        <v>8</v>
      </c>
      <c r="S490" s="4">
        <f>AA490+AB490</f>
        <v>68.8</v>
      </c>
      <c r="T490" s="6">
        <f>IF(S489=S490,T489+1,0)</f>
        <v>1</v>
      </c>
      <c r="U490" s="6">
        <f>IF(I490=100,1,0)</f>
        <v>0</v>
      </c>
      <c r="V490" s="6">
        <f>IF(J490=100,1,0)</f>
        <v>1</v>
      </c>
      <c r="W490" s="6">
        <f>IF(K490=100,1,0)</f>
        <v>1</v>
      </c>
      <c r="X490" s="6">
        <f>IF(L490=100,1,0)</f>
        <v>1</v>
      </c>
      <c r="Y490" s="6">
        <f>IF(M490=100,1,0)</f>
        <v>0</v>
      </c>
      <c r="Z490" s="6">
        <f>IF(SUM(U490:Y490)&gt;=3,1,0)</f>
        <v>1</v>
      </c>
      <c r="AA490" s="4">
        <f>SUM(C490,O490:R490,AC490)</f>
        <v>34</v>
      </c>
      <c r="AB490" s="4">
        <f>I490/10+J490/10+K490/10+L490/10+M490/10</f>
        <v>34.799999999999997</v>
      </c>
      <c r="AC490" s="4">
        <f>IF(D490=6,2,0)</f>
        <v>2</v>
      </c>
      <c r="AD490" s="4">
        <f>IF(AA490&gt;AB490,1,0)</f>
        <v>0</v>
      </c>
    </row>
    <row r="491" spans="1:30" x14ac:dyDescent="0.25">
      <c r="A491" s="4" t="s">
        <v>432</v>
      </c>
      <c r="B491" s="4" t="s">
        <v>429</v>
      </c>
      <c r="C491" s="4">
        <v>8</v>
      </c>
      <c r="D491" s="4">
        <v>5</v>
      </c>
      <c r="E491" s="4">
        <v>5</v>
      </c>
      <c r="F491" s="4">
        <v>5</v>
      </c>
      <c r="G491" s="4">
        <v>4</v>
      </c>
      <c r="H491" s="4">
        <v>6</v>
      </c>
      <c r="I491" s="4">
        <v>65</v>
      </c>
      <c r="J491" s="4">
        <v>57</v>
      </c>
      <c r="K491" s="4">
        <v>24</v>
      </c>
      <c r="L491" s="4">
        <v>97</v>
      </c>
      <c r="M491" s="4">
        <v>47</v>
      </c>
      <c r="N491" s="4">
        <f>AVERAGE(E491:H491)</f>
        <v>5</v>
      </c>
      <c r="O491" s="4">
        <f>IF(E491=2,0,IF(E491=3,4,IF(E491=4,6,IF(E491=5,8,IF(E491=6,10,0)))))</f>
        <v>8</v>
      </c>
      <c r="P491" s="4">
        <f>IF(F491=2,0,IF(F491=3,4,IF(F491=4,6,IF(F491=5,8,IF(F491=6,10,0)))))</f>
        <v>8</v>
      </c>
      <c r="Q491" s="4">
        <f>IF(G491=2,0,IF(G491=3,4,IF(G491=4,6,IF(G491=5,8,IF(G491=6,10,0)))))</f>
        <v>6</v>
      </c>
      <c r="R491" s="4">
        <f>IF(H491=2,0,IF(H491=3,4,IF(H491=4,6,IF(H491=5,8,IF(H491=6,10,0)))))</f>
        <v>10</v>
      </c>
      <c r="S491" s="4">
        <f>AA491+AB491</f>
        <v>69</v>
      </c>
      <c r="T491" s="4">
        <f>IF(S490=S491,T490+1,0)</f>
        <v>0</v>
      </c>
      <c r="U491" s="4">
        <f>IF(I491=100,1,0)</f>
        <v>0</v>
      </c>
      <c r="V491" s="4">
        <f>IF(J491=100,1,0)</f>
        <v>0</v>
      </c>
      <c r="W491" s="4">
        <f>IF(K491=100,1,0)</f>
        <v>0</v>
      </c>
      <c r="X491" s="4">
        <f>IF(L491=100,1,0)</f>
        <v>0</v>
      </c>
      <c r="Y491" s="4">
        <f>IF(M491=100,1,0)</f>
        <v>0</v>
      </c>
      <c r="Z491" s="4">
        <f>IF(SUM(U491:Y491)&gt;=3,1,0)</f>
        <v>0</v>
      </c>
      <c r="AA491" s="4">
        <f>SUM(C491,O491:R491,AC491)</f>
        <v>40</v>
      </c>
      <c r="AB491" s="4">
        <f>I491/10+J491/10+K491/10+L491/10+M491/10</f>
        <v>28.999999999999996</v>
      </c>
      <c r="AC491" s="4">
        <f>IF(D491=6,2,0)</f>
        <v>0</v>
      </c>
      <c r="AD491" s="4">
        <f>IF(AA491&gt;AB491,1,0)</f>
        <v>1</v>
      </c>
    </row>
    <row r="492" spans="1:30" x14ac:dyDescent="0.25">
      <c r="A492" s="4" t="s">
        <v>418</v>
      </c>
      <c r="B492" s="4" t="s">
        <v>32</v>
      </c>
      <c r="C492" s="4">
        <v>8</v>
      </c>
      <c r="D492" s="4">
        <v>5</v>
      </c>
      <c r="E492" s="4">
        <v>6</v>
      </c>
      <c r="F492" s="4">
        <v>5</v>
      </c>
      <c r="G492" s="4">
        <v>6</v>
      </c>
      <c r="H492" s="4">
        <v>5</v>
      </c>
      <c r="I492" s="4">
        <v>5</v>
      </c>
      <c r="J492" s="4">
        <v>84</v>
      </c>
      <c r="K492" s="4">
        <v>88</v>
      </c>
      <c r="L492" s="4">
        <v>35</v>
      </c>
      <c r="M492" s="4">
        <v>40</v>
      </c>
      <c r="N492" s="4">
        <f>AVERAGE(E492:H492)</f>
        <v>5.5</v>
      </c>
      <c r="O492" s="4">
        <f>IF(E492=2,0,IF(E492=3,4,IF(E492=4,6,IF(E492=5,8,IF(E492=6,10,0)))))</f>
        <v>10</v>
      </c>
      <c r="P492" s="4">
        <f>IF(F492=2,0,IF(F492=3,4,IF(F492=4,6,IF(F492=5,8,IF(F492=6,10,0)))))</f>
        <v>8</v>
      </c>
      <c r="Q492" s="4">
        <f>IF(G492=2,0,IF(G492=3,4,IF(G492=4,6,IF(G492=5,8,IF(G492=6,10,0)))))</f>
        <v>10</v>
      </c>
      <c r="R492" s="4">
        <f>IF(H492=2,0,IF(H492=3,4,IF(H492=4,6,IF(H492=5,8,IF(H492=6,10,0)))))</f>
        <v>8</v>
      </c>
      <c r="S492" s="4">
        <f>AA492+AB492</f>
        <v>69.2</v>
      </c>
      <c r="T492" s="4">
        <f>IF(S491=S492,T491+1,0)</f>
        <v>0</v>
      </c>
      <c r="U492" s="4">
        <f>IF(I492=100,1,0)</f>
        <v>0</v>
      </c>
      <c r="V492" s="4">
        <f>IF(J492=100,1,0)</f>
        <v>0</v>
      </c>
      <c r="W492" s="4">
        <f>IF(K492=100,1,0)</f>
        <v>0</v>
      </c>
      <c r="X492" s="4">
        <f>IF(L492=100,1,0)</f>
        <v>0</v>
      </c>
      <c r="Y492" s="4">
        <f>IF(M492=100,1,0)</f>
        <v>0</v>
      </c>
      <c r="Z492" s="4">
        <f>IF(SUM(U492:Y492)&gt;=3,1,0)</f>
        <v>0</v>
      </c>
      <c r="AA492" s="4">
        <f>SUM(C492,O492:R492,AC492)</f>
        <v>44</v>
      </c>
      <c r="AB492" s="4">
        <f>I492/10+J492/10+K492/10+L492/10+M492/10</f>
        <v>25.200000000000003</v>
      </c>
      <c r="AC492" s="4">
        <f>IF(D492=6,2,0)</f>
        <v>0</v>
      </c>
      <c r="AD492" s="4">
        <f>IF(AA492&gt;AB492,1,0)</f>
        <v>1</v>
      </c>
    </row>
    <row r="493" spans="1:30" x14ac:dyDescent="0.25">
      <c r="A493" s="4" t="s">
        <v>584</v>
      </c>
      <c r="B493" s="4" t="s">
        <v>171</v>
      </c>
      <c r="C493" s="4">
        <v>5</v>
      </c>
      <c r="D493" s="4">
        <v>5</v>
      </c>
      <c r="E493" s="4">
        <v>5</v>
      </c>
      <c r="F493" s="4">
        <v>5</v>
      </c>
      <c r="G493" s="4">
        <v>2</v>
      </c>
      <c r="H493" s="4">
        <v>6</v>
      </c>
      <c r="I493" s="4">
        <v>45</v>
      </c>
      <c r="J493" s="4">
        <v>94</v>
      </c>
      <c r="K493" s="4">
        <v>45</v>
      </c>
      <c r="L493" s="4">
        <v>100</v>
      </c>
      <c r="M493" s="4">
        <v>98</v>
      </c>
      <c r="N493" s="4">
        <f>AVERAGE(E493:H493)</f>
        <v>4.5</v>
      </c>
      <c r="O493" s="4">
        <f>IF(E493=2,0,IF(E493=3,4,IF(E493=4,6,IF(E493=5,8,IF(E493=6,10,0)))))</f>
        <v>8</v>
      </c>
      <c r="P493" s="4">
        <f>IF(F493=2,0,IF(F493=3,4,IF(F493=4,6,IF(F493=5,8,IF(F493=6,10,0)))))</f>
        <v>8</v>
      </c>
      <c r="Q493" s="4">
        <f>IF(G493=2,0,IF(G493=3,4,IF(G493=4,6,IF(G493=5,8,IF(G493=6,10,0)))))</f>
        <v>0</v>
      </c>
      <c r="R493" s="4">
        <f>IF(H493=2,0,IF(H493=3,4,IF(H493=4,6,IF(H493=5,8,IF(H493=6,10,0)))))</f>
        <v>10</v>
      </c>
      <c r="S493" s="4">
        <f>AA493+AB493</f>
        <v>69.2</v>
      </c>
      <c r="T493" s="4">
        <f>IF(S492=S493,T492+1,0)</f>
        <v>1</v>
      </c>
      <c r="U493" s="4">
        <f>IF(I493=100,1,0)</f>
        <v>0</v>
      </c>
      <c r="V493" s="4">
        <f>IF(J493=100,1,0)</f>
        <v>0</v>
      </c>
      <c r="W493" s="4">
        <f>IF(K493=100,1,0)</f>
        <v>0</v>
      </c>
      <c r="X493" s="4">
        <f>IF(L493=100,1,0)</f>
        <v>1</v>
      </c>
      <c r="Y493" s="4">
        <f>IF(M493=100,1,0)</f>
        <v>0</v>
      </c>
      <c r="Z493" s="4">
        <f>IF(SUM(U493:Y493)&gt;=3,1,0)</f>
        <v>0</v>
      </c>
      <c r="AA493" s="4">
        <f>SUM(C493,O493:R493,AC493)</f>
        <v>31</v>
      </c>
      <c r="AB493" s="4">
        <f>I493/10+J493/10+K493/10+L493/10+M493/10</f>
        <v>38.200000000000003</v>
      </c>
      <c r="AC493" s="4">
        <f>IF(D493=6,2,0)</f>
        <v>0</v>
      </c>
      <c r="AD493" s="4">
        <f>IF(AA493&gt;AB493,1,0)</f>
        <v>0</v>
      </c>
    </row>
    <row r="494" spans="1:30" x14ac:dyDescent="0.25">
      <c r="A494" s="4" t="s">
        <v>373</v>
      </c>
      <c r="B494" s="4" t="s">
        <v>357</v>
      </c>
      <c r="C494" s="4">
        <v>1</v>
      </c>
      <c r="D494" s="4">
        <v>6</v>
      </c>
      <c r="E494" s="4">
        <v>6</v>
      </c>
      <c r="F494" s="4">
        <v>5</v>
      </c>
      <c r="G494" s="4">
        <v>3</v>
      </c>
      <c r="H494" s="4">
        <v>6</v>
      </c>
      <c r="I494" s="4">
        <v>58</v>
      </c>
      <c r="J494" s="4">
        <v>93</v>
      </c>
      <c r="K494" s="4">
        <v>93</v>
      </c>
      <c r="L494" s="4">
        <v>82</v>
      </c>
      <c r="M494" s="4">
        <v>17</v>
      </c>
      <c r="N494" s="4">
        <f>AVERAGE(E494:H494)</f>
        <v>5</v>
      </c>
      <c r="O494" s="4">
        <f>IF(E494=2,0,IF(E494=3,4,IF(E494=4,6,IF(E494=5,8,IF(E494=6,10,0)))))</f>
        <v>10</v>
      </c>
      <c r="P494" s="4">
        <f>IF(F494=2,0,IF(F494=3,4,IF(F494=4,6,IF(F494=5,8,IF(F494=6,10,0)))))</f>
        <v>8</v>
      </c>
      <c r="Q494" s="4">
        <f>IF(G494=2,0,IF(G494=3,4,IF(G494=4,6,IF(G494=5,8,IF(G494=6,10,0)))))</f>
        <v>4</v>
      </c>
      <c r="R494" s="4">
        <f>IF(H494=2,0,IF(H494=3,4,IF(H494=4,6,IF(H494=5,8,IF(H494=6,10,0)))))</f>
        <v>10</v>
      </c>
      <c r="S494" s="4">
        <f>AA494+AB494</f>
        <v>69.300000000000011</v>
      </c>
      <c r="T494" s="4">
        <f>IF(S493=S494,T493+1,0)</f>
        <v>0</v>
      </c>
      <c r="U494" s="4">
        <f>IF(I494=100,1,0)</f>
        <v>0</v>
      </c>
      <c r="V494" s="4">
        <f>IF(J494=100,1,0)</f>
        <v>0</v>
      </c>
      <c r="W494" s="4">
        <f>IF(K494=100,1,0)</f>
        <v>0</v>
      </c>
      <c r="X494" s="4">
        <f>IF(L494=100,1,0)</f>
        <v>0</v>
      </c>
      <c r="Y494" s="4">
        <f>IF(M494=100,1,0)</f>
        <v>0</v>
      </c>
      <c r="Z494" s="4">
        <f>IF(SUM(U494:Y494)&gt;=3,1,0)</f>
        <v>0</v>
      </c>
      <c r="AA494" s="4">
        <f>SUM(C494,O494:R494,AC494)</f>
        <v>35</v>
      </c>
      <c r="AB494" s="4">
        <f>I494/10+J494/10+K494/10+L494/10+M494/10</f>
        <v>34.300000000000004</v>
      </c>
      <c r="AC494" s="4">
        <f>IF(D494=6,2,0)</f>
        <v>2</v>
      </c>
      <c r="AD494" s="4">
        <f>IF(AA494&gt;AB494,1,0)</f>
        <v>1</v>
      </c>
    </row>
    <row r="495" spans="1:30" x14ac:dyDescent="0.25">
      <c r="A495" s="4" t="s">
        <v>585</v>
      </c>
      <c r="B495" s="4" t="s">
        <v>586</v>
      </c>
      <c r="C495" s="4">
        <v>6</v>
      </c>
      <c r="D495" s="4">
        <v>5</v>
      </c>
      <c r="E495" s="4">
        <v>4</v>
      </c>
      <c r="F495" s="4">
        <v>5</v>
      </c>
      <c r="G495" s="4">
        <v>6</v>
      </c>
      <c r="H495" s="4">
        <v>3</v>
      </c>
      <c r="I495" s="4">
        <v>90</v>
      </c>
      <c r="J495" s="4">
        <v>98</v>
      </c>
      <c r="K495" s="4">
        <v>10</v>
      </c>
      <c r="L495" s="4">
        <v>95</v>
      </c>
      <c r="M495" s="4">
        <v>63</v>
      </c>
      <c r="N495" s="4">
        <f>AVERAGE(E495:H495)</f>
        <v>4.5</v>
      </c>
      <c r="O495" s="4">
        <f>IF(E495=2,0,IF(E495=3,4,IF(E495=4,6,IF(E495=5,8,IF(E495=6,10,0)))))</f>
        <v>6</v>
      </c>
      <c r="P495" s="4">
        <f>IF(F495=2,0,IF(F495=3,4,IF(F495=4,6,IF(F495=5,8,IF(F495=6,10,0)))))</f>
        <v>8</v>
      </c>
      <c r="Q495" s="4">
        <f>IF(G495=2,0,IF(G495=3,4,IF(G495=4,6,IF(G495=5,8,IF(G495=6,10,0)))))</f>
        <v>10</v>
      </c>
      <c r="R495" s="4">
        <f>IF(H495=2,0,IF(H495=3,4,IF(H495=4,6,IF(H495=5,8,IF(H495=6,10,0)))))</f>
        <v>4</v>
      </c>
      <c r="S495" s="4">
        <f>AA495+AB495</f>
        <v>69.599999999999994</v>
      </c>
      <c r="T495" s="4">
        <f>IF(S494=S495,T494+1,0)</f>
        <v>0</v>
      </c>
      <c r="U495" s="4">
        <f>IF(I495=100,1,0)</f>
        <v>0</v>
      </c>
      <c r="V495" s="4">
        <f>IF(J495=100,1,0)</f>
        <v>0</v>
      </c>
      <c r="W495" s="4">
        <f>IF(K495=100,1,0)</f>
        <v>0</v>
      </c>
      <c r="X495" s="4">
        <f>IF(L495=100,1,0)</f>
        <v>0</v>
      </c>
      <c r="Y495" s="4">
        <f>IF(M495=100,1,0)</f>
        <v>0</v>
      </c>
      <c r="Z495" s="4">
        <f>IF(SUM(U495:Y495)&gt;=3,1,0)</f>
        <v>0</v>
      </c>
      <c r="AA495" s="4">
        <f>SUM(C495,O495:R495,AC495)</f>
        <v>34</v>
      </c>
      <c r="AB495" s="4">
        <f>I495/10+J495/10+K495/10+L495/10+M495/10</f>
        <v>35.6</v>
      </c>
      <c r="AC495" s="4">
        <f>IF(D495=6,2,0)</f>
        <v>0</v>
      </c>
      <c r="AD495" s="4">
        <f>IF(AA495&gt;AB495,1,0)</f>
        <v>0</v>
      </c>
    </row>
    <row r="496" spans="1:30" x14ac:dyDescent="0.25">
      <c r="A496" s="4" t="s">
        <v>349</v>
      </c>
      <c r="B496" s="4" t="s">
        <v>350</v>
      </c>
      <c r="C496" s="4">
        <v>8</v>
      </c>
      <c r="D496" s="4">
        <v>3</v>
      </c>
      <c r="E496" s="4">
        <v>5</v>
      </c>
      <c r="F496" s="4">
        <v>3</v>
      </c>
      <c r="G496" s="4">
        <v>6</v>
      </c>
      <c r="H496" s="4">
        <v>6</v>
      </c>
      <c r="I496" s="4">
        <v>98</v>
      </c>
      <c r="J496" s="4">
        <v>27</v>
      </c>
      <c r="K496" s="4">
        <v>75</v>
      </c>
      <c r="L496" s="4">
        <v>69</v>
      </c>
      <c r="M496" s="4">
        <v>29</v>
      </c>
      <c r="N496" s="4">
        <f>AVERAGE(E496:H496)</f>
        <v>5</v>
      </c>
      <c r="O496" s="4">
        <f>IF(E496=2,0,IF(E496=3,4,IF(E496=4,6,IF(E496=5,8,IF(E496=6,10,0)))))</f>
        <v>8</v>
      </c>
      <c r="P496" s="4">
        <f>IF(F496=2,0,IF(F496=3,4,IF(F496=4,6,IF(F496=5,8,IF(F496=6,10,0)))))</f>
        <v>4</v>
      </c>
      <c r="Q496" s="4">
        <f>IF(G496=2,0,IF(G496=3,4,IF(G496=4,6,IF(G496=5,8,IF(G496=6,10,0)))))</f>
        <v>10</v>
      </c>
      <c r="R496" s="4">
        <f>IF(H496=2,0,IF(H496=3,4,IF(H496=4,6,IF(H496=5,8,IF(H496=6,10,0)))))</f>
        <v>10</v>
      </c>
      <c r="S496" s="4">
        <f>AA496+AB496</f>
        <v>69.8</v>
      </c>
      <c r="T496" s="4">
        <f>IF(S495=S496,T495+1,0)</f>
        <v>0</v>
      </c>
      <c r="U496" s="4">
        <f>IF(I496=100,1,0)</f>
        <v>0</v>
      </c>
      <c r="V496" s="4">
        <f>IF(J496=100,1,0)</f>
        <v>0</v>
      </c>
      <c r="W496" s="4">
        <f>IF(K496=100,1,0)</f>
        <v>0</v>
      </c>
      <c r="X496" s="4">
        <f>IF(L496=100,1,0)</f>
        <v>0</v>
      </c>
      <c r="Y496" s="4">
        <f>IF(M496=100,1,0)</f>
        <v>0</v>
      </c>
      <c r="Z496" s="4">
        <f>IF(SUM(U496:Y496)&gt;=3,1,0)</f>
        <v>0</v>
      </c>
      <c r="AA496" s="4">
        <f>SUM(C496,O496:R496,AC496)</f>
        <v>40</v>
      </c>
      <c r="AB496" s="4">
        <f>I496/10+J496/10+K496/10+L496/10+M496/10</f>
        <v>29.799999999999997</v>
      </c>
      <c r="AC496" s="4">
        <f>IF(D496=6,2,0)</f>
        <v>0</v>
      </c>
      <c r="AD496" s="4">
        <f>IF(AA496&gt;AB496,1,0)</f>
        <v>1</v>
      </c>
    </row>
    <row r="497" spans="1:30" x14ac:dyDescent="0.25">
      <c r="A497" s="4" t="s">
        <v>372</v>
      </c>
      <c r="B497" s="4" t="s">
        <v>180</v>
      </c>
      <c r="C497" s="4">
        <v>8</v>
      </c>
      <c r="D497" s="4">
        <v>3</v>
      </c>
      <c r="E497" s="4">
        <v>5</v>
      </c>
      <c r="F497" s="4">
        <v>2</v>
      </c>
      <c r="G497" s="4">
        <v>5</v>
      </c>
      <c r="H497" s="4">
        <v>3</v>
      </c>
      <c r="I497" s="4">
        <v>99</v>
      </c>
      <c r="J497" s="4">
        <v>90</v>
      </c>
      <c r="K497" s="4">
        <v>59</v>
      </c>
      <c r="L497" s="4">
        <v>78</v>
      </c>
      <c r="M497" s="4">
        <v>93</v>
      </c>
      <c r="N497" s="4">
        <f>AVERAGE(E497:H497)</f>
        <v>3.75</v>
      </c>
      <c r="O497" s="4">
        <f>IF(E497=2,0,IF(E497=3,4,IF(E497=4,6,IF(E497=5,8,IF(E497=6,10,0)))))</f>
        <v>8</v>
      </c>
      <c r="P497" s="4">
        <f>IF(F497=2,0,IF(F497=3,4,IF(F497=4,6,IF(F497=5,8,IF(F497=6,10,0)))))</f>
        <v>0</v>
      </c>
      <c r="Q497" s="4">
        <f>IF(G497=2,0,IF(G497=3,4,IF(G497=4,6,IF(G497=5,8,IF(G497=6,10,0)))))</f>
        <v>8</v>
      </c>
      <c r="R497" s="4">
        <f>IF(H497=2,0,IF(H497=3,4,IF(H497=4,6,IF(H497=5,8,IF(H497=6,10,0)))))</f>
        <v>4</v>
      </c>
      <c r="S497" s="4">
        <f>AA497+AB497</f>
        <v>69.899999999999991</v>
      </c>
      <c r="T497" s="4">
        <f>IF(S496=S497,T496+1,0)</f>
        <v>0</v>
      </c>
      <c r="U497" s="4">
        <f>IF(I497=100,1,0)</f>
        <v>0</v>
      </c>
      <c r="V497" s="4">
        <f>IF(J497=100,1,0)</f>
        <v>0</v>
      </c>
      <c r="W497" s="4">
        <f>IF(K497=100,1,0)</f>
        <v>0</v>
      </c>
      <c r="X497" s="4">
        <f>IF(L497=100,1,0)</f>
        <v>0</v>
      </c>
      <c r="Y497" s="4">
        <f>IF(M497=100,1,0)</f>
        <v>0</v>
      </c>
      <c r="Z497" s="4">
        <f>IF(SUM(U497:Y497)&gt;=3,1,0)</f>
        <v>0</v>
      </c>
      <c r="AA497" s="4">
        <f>SUM(C497,O497:R497,AC497)</f>
        <v>28</v>
      </c>
      <c r="AB497" s="4">
        <f>I497/10+J497/10+K497/10+L497/10+M497/10</f>
        <v>41.899999999999991</v>
      </c>
      <c r="AC497" s="4">
        <f>IF(D497=6,2,0)</f>
        <v>0</v>
      </c>
      <c r="AD497" s="4">
        <f>IF(AA497&gt;AB497,1,0)</f>
        <v>0</v>
      </c>
    </row>
    <row r="498" spans="1:30" x14ac:dyDescent="0.25">
      <c r="A498" s="4" t="s">
        <v>616</v>
      </c>
      <c r="B498" s="4" t="s">
        <v>249</v>
      </c>
      <c r="C498" s="4">
        <v>8</v>
      </c>
      <c r="D498" s="4">
        <v>3</v>
      </c>
      <c r="E498" s="4">
        <v>5</v>
      </c>
      <c r="F498" s="4">
        <v>6</v>
      </c>
      <c r="G498" s="4">
        <v>2</v>
      </c>
      <c r="H498" s="4">
        <v>4</v>
      </c>
      <c r="I498" s="4">
        <v>73</v>
      </c>
      <c r="J498" s="4">
        <v>70</v>
      </c>
      <c r="K498" s="4">
        <v>71</v>
      </c>
      <c r="L498" s="4">
        <v>84</v>
      </c>
      <c r="M498" s="4">
        <v>81</v>
      </c>
      <c r="N498" s="4">
        <f>AVERAGE(E498:H498)</f>
        <v>4.25</v>
      </c>
      <c r="O498" s="4">
        <f>IF(E498=2,0,IF(E498=3,4,IF(E498=4,6,IF(E498=5,8,IF(E498=6,10,0)))))</f>
        <v>8</v>
      </c>
      <c r="P498" s="4">
        <f>IF(F498=2,0,IF(F498=3,4,IF(F498=4,6,IF(F498=5,8,IF(F498=6,10,0)))))</f>
        <v>10</v>
      </c>
      <c r="Q498" s="4">
        <f>IF(G498=2,0,IF(G498=3,4,IF(G498=4,6,IF(G498=5,8,IF(G498=6,10,0)))))</f>
        <v>0</v>
      </c>
      <c r="R498" s="4">
        <f>IF(H498=2,0,IF(H498=3,4,IF(H498=4,6,IF(H498=5,8,IF(H498=6,10,0)))))</f>
        <v>6</v>
      </c>
      <c r="S498" s="4">
        <f>AA498+AB498</f>
        <v>69.900000000000006</v>
      </c>
      <c r="T498" s="4">
        <f>IF(S497=S498,T497+1,0)</f>
        <v>1</v>
      </c>
      <c r="U498" s="4">
        <f>IF(I498=100,1,0)</f>
        <v>0</v>
      </c>
      <c r="V498" s="4">
        <f>IF(J498=100,1,0)</f>
        <v>0</v>
      </c>
      <c r="W498" s="4">
        <f>IF(K498=100,1,0)</f>
        <v>0</v>
      </c>
      <c r="X498" s="4">
        <f>IF(L498=100,1,0)</f>
        <v>0</v>
      </c>
      <c r="Y498" s="4">
        <f>IF(M498=100,1,0)</f>
        <v>0</v>
      </c>
      <c r="Z498" s="4">
        <f>IF(SUM(U498:Y498)&gt;=3,1,0)</f>
        <v>0</v>
      </c>
      <c r="AA498" s="4">
        <f>SUM(C498,O498:R498,AC498)</f>
        <v>32</v>
      </c>
      <c r="AB498" s="4">
        <f>I498/10+J498/10+K498/10+L498/10+M498/10</f>
        <v>37.9</v>
      </c>
      <c r="AC498" s="4">
        <f>IF(D498=6,2,0)</f>
        <v>0</v>
      </c>
      <c r="AD498" s="4">
        <f>IF(AA498&gt;AB498,1,0)</f>
        <v>0</v>
      </c>
    </row>
    <row r="499" spans="1:30" x14ac:dyDescent="0.25">
      <c r="A499" s="4" t="s">
        <v>354</v>
      </c>
      <c r="B499" s="4" t="s">
        <v>355</v>
      </c>
      <c r="C499" s="4">
        <v>4</v>
      </c>
      <c r="D499" s="4">
        <v>6</v>
      </c>
      <c r="E499" s="4">
        <v>3</v>
      </c>
      <c r="F499" s="4">
        <v>6</v>
      </c>
      <c r="G499" s="4">
        <v>5</v>
      </c>
      <c r="H499" s="4">
        <v>6</v>
      </c>
      <c r="I499" s="4">
        <v>82</v>
      </c>
      <c r="J499" s="4">
        <v>21</v>
      </c>
      <c r="K499" s="4">
        <v>64</v>
      </c>
      <c r="L499" s="4">
        <v>61</v>
      </c>
      <c r="M499" s="4">
        <v>93</v>
      </c>
      <c r="N499" s="4">
        <f>AVERAGE(E499:H499)</f>
        <v>5</v>
      </c>
      <c r="O499" s="4">
        <f>IF(E499=2,0,IF(E499=3,4,IF(E499=4,6,IF(E499=5,8,IF(E499=6,10,0)))))</f>
        <v>4</v>
      </c>
      <c r="P499" s="4">
        <f>IF(F499=2,0,IF(F499=3,4,IF(F499=4,6,IF(F499=5,8,IF(F499=6,10,0)))))</f>
        <v>10</v>
      </c>
      <c r="Q499" s="4">
        <f>IF(G499=2,0,IF(G499=3,4,IF(G499=4,6,IF(G499=5,8,IF(G499=6,10,0)))))</f>
        <v>8</v>
      </c>
      <c r="R499" s="4">
        <f>IF(H499=2,0,IF(H499=3,4,IF(H499=4,6,IF(H499=5,8,IF(H499=6,10,0)))))</f>
        <v>10</v>
      </c>
      <c r="S499" s="4">
        <f>AA499+AB499</f>
        <v>70.099999999999994</v>
      </c>
      <c r="T499" s="4">
        <f>IF(S498=S499,T498+1,0)</f>
        <v>0</v>
      </c>
      <c r="U499" s="4">
        <f>IF(I499=100,1,0)</f>
        <v>0</v>
      </c>
      <c r="V499" s="4">
        <f>IF(J499=100,1,0)</f>
        <v>0</v>
      </c>
      <c r="W499" s="4">
        <f>IF(K499=100,1,0)</f>
        <v>0</v>
      </c>
      <c r="X499" s="4">
        <f>IF(L499=100,1,0)</f>
        <v>0</v>
      </c>
      <c r="Y499" s="4">
        <f>IF(M499=100,1,0)</f>
        <v>0</v>
      </c>
      <c r="Z499" s="4">
        <f>IF(SUM(U499:Y499)&gt;=3,1,0)</f>
        <v>0</v>
      </c>
      <c r="AA499" s="4">
        <f>SUM(C499,O499:R499,AC499)</f>
        <v>38</v>
      </c>
      <c r="AB499" s="4">
        <f>I499/10+J499/10+K499/10+L499/10+M499/10</f>
        <v>32.099999999999994</v>
      </c>
      <c r="AC499" s="4">
        <f>IF(D499=6,2,0)</f>
        <v>2</v>
      </c>
      <c r="AD499" s="4">
        <f>IF(AA499&gt;AB499,1,0)</f>
        <v>1</v>
      </c>
    </row>
    <row r="500" spans="1:30" x14ac:dyDescent="0.25">
      <c r="A500" s="4" t="s">
        <v>420</v>
      </c>
      <c r="B500" s="4" t="s">
        <v>188</v>
      </c>
      <c r="C500" s="4">
        <v>3</v>
      </c>
      <c r="D500" s="4">
        <v>2</v>
      </c>
      <c r="E500" s="4">
        <v>4</v>
      </c>
      <c r="F500" s="4">
        <v>5</v>
      </c>
      <c r="G500" s="4">
        <v>4</v>
      </c>
      <c r="H500" s="4">
        <v>6</v>
      </c>
      <c r="I500" s="4">
        <v>99</v>
      </c>
      <c r="J500" s="4">
        <v>60</v>
      </c>
      <c r="K500" s="4">
        <v>96</v>
      </c>
      <c r="L500" s="4">
        <v>89</v>
      </c>
      <c r="M500" s="4">
        <v>29</v>
      </c>
      <c r="N500" s="4">
        <f>AVERAGE(E500:H500)</f>
        <v>4.75</v>
      </c>
      <c r="O500" s="4">
        <f>IF(E500=2,0,IF(E500=3,4,IF(E500=4,6,IF(E500=5,8,IF(E500=6,10,0)))))</f>
        <v>6</v>
      </c>
      <c r="P500" s="4">
        <f>IF(F500=2,0,IF(F500=3,4,IF(F500=4,6,IF(F500=5,8,IF(F500=6,10,0)))))</f>
        <v>8</v>
      </c>
      <c r="Q500" s="4">
        <f>IF(G500=2,0,IF(G500=3,4,IF(G500=4,6,IF(G500=5,8,IF(G500=6,10,0)))))</f>
        <v>6</v>
      </c>
      <c r="R500" s="4">
        <f>IF(H500=2,0,IF(H500=3,4,IF(H500=4,6,IF(H500=5,8,IF(H500=6,10,0)))))</f>
        <v>10</v>
      </c>
      <c r="S500" s="4">
        <f>AA500+AB500</f>
        <v>70.3</v>
      </c>
      <c r="T500" s="4">
        <f>IF(S499=S500,T499+1,0)</f>
        <v>0</v>
      </c>
      <c r="U500" s="4">
        <f>IF(I500=100,1,0)</f>
        <v>0</v>
      </c>
      <c r="V500" s="4">
        <f>IF(J500=100,1,0)</f>
        <v>0</v>
      </c>
      <c r="W500" s="4">
        <f>IF(K500=100,1,0)</f>
        <v>0</v>
      </c>
      <c r="X500" s="4">
        <f>IF(L500=100,1,0)</f>
        <v>0</v>
      </c>
      <c r="Y500" s="4">
        <f>IF(M500=100,1,0)</f>
        <v>0</v>
      </c>
      <c r="Z500" s="4">
        <f>IF(SUM(U500:Y500)&gt;=3,1,0)</f>
        <v>0</v>
      </c>
      <c r="AA500" s="4">
        <f>SUM(C500,O500:R500,AC500)</f>
        <v>33</v>
      </c>
      <c r="AB500" s="4">
        <f>I500/10+J500/10+K500/10+L500/10+M500/10</f>
        <v>37.299999999999997</v>
      </c>
      <c r="AC500" s="4">
        <f>IF(D500=6,2,0)</f>
        <v>0</v>
      </c>
      <c r="AD500" s="4">
        <f>IF(AA500&gt;AB500,1,0)</f>
        <v>0</v>
      </c>
    </row>
    <row r="501" spans="1:30" x14ac:dyDescent="0.25">
      <c r="A501" s="4" t="s">
        <v>415</v>
      </c>
      <c r="B501" s="4" t="s">
        <v>416</v>
      </c>
      <c r="C501" s="4">
        <v>4</v>
      </c>
      <c r="D501" s="4">
        <v>5</v>
      </c>
      <c r="E501" s="4">
        <v>6</v>
      </c>
      <c r="F501" s="4">
        <v>5</v>
      </c>
      <c r="G501" s="4">
        <v>2</v>
      </c>
      <c r="H501" s="4">
        <v>4</v>
      </c>
      <c r="I501" s="4">
        <v>65</v>
      </c>
      <c r="J501" s="4">
        <v>75</v>
      </c>
      <c r="K501" s="4">
        <v>95</v>
      </c>
      <c r="L501" s="4">
        <v>100</v>
      </c>
      <c r="M501" s="4">
        <v>89</v>
      </c>
      <c r="N501" s="4">
        <f>AVERAGE(E501:H501)</f>
        <v>4.25</v>
      </c>
      <c r="O501" s="4">
        <f>IF(E501=2,0,IF(E501=3,4,IF(E501=4,6,IF(E501=5,8,IF(E501=6,10,0)))))</f>
        <v>10</v>
      </c>
      <c r="P501" s="4">
        <f>IF(F501=2,0,IF(F501=3,4,IF(F501=4,6,IF(F501=5,8,IF(F501=6,10,0)))))</f>
        <v>8</v>
      </c>
      <c r="Q501" s="4">
        <f>IF(G501=2,0,IF(G501=3,4,IF(G501=4,6,IF(G501=5,8,IF(G501=6,10,0)))))</f>
        <v>0</v>
      </c>
      <c r="R501" s="4">
        <f>IF(H501=2,0,IF(H501=3,4,IF(H501=4,6,IF(H501=5,8,IF(H501=6,10,0)))))</f>
        <v>6</v>
      </c>
      <c r="S501" s="4">
        <f>AA501+AB501</f>
        <v>70.400000000000006</v>
      </c>
      <c r="T501" s="4">
        <f>IF(S500=S501,T500+1,0)</f>
        <v>0</v>
      </c>
      <c r="U501" s="4">
        <f>IF(I501=100,1,0)</f>
        <v>0</v>
      </c>
      <c r="V501" s="4">
        <f>IF(J501=100,1,0)</f>
        <v>0</v>
      </c>
      <c r="W501" s="4">
        <f>IF(K501=100,1,0)</f>
        <v>0</v>
      </c>
      <c r="X501" s="4">
        <f>IF(L501=100,1,0)</f>
        <v>1</v>
      </c>
      <c r="Y501" s="4">
        <f>IF(M501=100,1,0)</f>
        <v>0</v>
      </c>
      <c r="Z501" s="4">
        <f>IF(SUM(U501:Y501)&gt;=3,1,0)</f>
        <v>0</v>
      </c>
      <c r="AA501" s="4">
        <f>SUM(C501,O501:R501,AC501)</f>
        <v>28</v>
      </c>
      <c r="AB501" s="4">
        <f>I501/10+J501/10+K501/10+L501/10+M501/10</f>
        <v>42.4</v>
      </c>
      <c r="AC501" s="4">
        <f>IF(D501=6,2,0)</f>
        <v>0</v>
      </c>
      <c r="AD501" s="4">
        <f>IF(AA501&gt;AB501,1,0)</f>
        <v>0</v>
      </c>
    </row>
    <row r="502" spans="1:30" x14ac:dyDescent="0.25">
      <c r="A502" s="4" t="s">
        <v>293</v>
      </c>
      <c r="B502" s="4" t="s">
        <v>239</v>
      </c>
      <c r="C502" s="4">
        <v>7</v>
      </c>
      <c r="D502" s="4">
        <v>6</v>
      </c>
      <c r="E502" s="4">
        <v>4</v>
      </c>
      <c r="F502" s="4">
        <v>6</v>
      </c>
      <c r="G502" s="4">
        <v>6</v>
      </c>
      <c r="H502" s="4">
        <v>5</v>
      </c>
      <c r="I502" s="4">
        <v>85</v>
      </c>
      <c r="J502" s="4">
        <v>37</v>
      </c>
      <c r="K502" s="4">
        <v>73</v>
      </c>
      <c r="L502" s="4">
        <v>73</v>
      </c>
      <c r="M502" s="4">
        <v>19</v>
      </c>
      <c r="N502" s="4">
        <f>AVERAGE(E502:H502)</f>
        <v>5.25</v>
      </c>
      <c r="O502" s="4">
        <f>IF(E502=2,0,IF(E502=3,4,IF(E502=4,6,IF(E502=5,8,IF(E502=6,10,0)))))</f>
        <v>6</v>
      </c>
      <c r="P502" s="4">
        <f>IF(F502=2,0,IF(F502=3,4,IF(F502=4,6,IF(F502=5,8,IF(F502=6,10,0)))))</f>
        <v>10</v>
      </c>
      <c r="Q502" s="4">
        <f>IF(G502=2,0,IF(G502=3,4,IF(G502=4,6,IF(G502=5,8,IF(G502=6,10,0)))))</f>
        <v>10</v>
      </c>
      <c r="R502" s="4">
        <f>IF(H502=2,0,IF(H502=3,4,IF(H502=4,6,IF(H502=5,8,IF(H502=6,10,0)))))</f>
        <v>8</v>
      </c>
      <c r="S502" s="4">
        <f>AA502+AB502</f>
        <v>71.7</v>
      </c>
      <c r="T502" s="4">
        <f>IF(S501=S502,T501+1,0)</f>
        <v>0</v>
      </c>
      <c r="U502" s="4">
        <f>IF(I502=100,1,0)</f>
        <v>0</v>
      </c>
      <c r="V502" s="4">
        <f>IF(J502=100,1,0)</f>
        <v>0</v>
      </c>
      <c r="W502" s="4">
        <f>IF(K502=100,1,0)</f>
        <v>0</v>
      </c>
      <c r="X502" s="4">
        <f>IF(L502=100,1,0)</f>
        <v>0</v>
      </c>
      <c r="Y502" s="4">
        <f>IF(M502=100,1,0)</f>
        <v>0</v>
      </c>
      <c r="Z502" s="4">
        <f>IF(SUM(U502:Y502)&gt;=3,1,0)</f>
        <v>0</v>
      </c>
      <c r="AA502" s="4">
        <f>SUM(C502,O502:R502,AC502)</f>
        <v>43</v>
      </c>
      <c r="AB502" s="4">
        <f>I502/10+J502/10+K502/10+L502/10+M502/10</f>
        <v>28.7</v>
      </c>
      <c r="AC502" s="4">
        <f>IF(D502=6,2,0)</f>
        <v>2</v>
      </c>
      <c r="AD502" s="4">
        <f>IF(AA502&gt;AB502,1,0)</f>
        <v>1</v>
      </c>
    </row>
    <row r="503" spans="1:30" x14ac:dyDescent="0.25">
      <c r="A503" s="4" t="s">
        <v>235</v>
      </c>
      <c r="B503" s="4" t="s">
        <v>311</v>
      </c>
      <c r="C503" s="4">
        <v>6</v>
      </c>
      <c r="D503" s="4">
        <v>5</v>
      </c>
      <c r="E503" s="4">
        <v>6</v>
      </c>
      <c r="F503" s="4">
        <v>6</v>
      </c>
      <c r="G503" s="4">
        <v>5</v>
      </c>
      <c r="H503" s="4">
        <v>3</v>
      </c>
      <c r="I503" s="4">
        <v>100</v>
      </c>
      <c r="J503" s="4">
        <v>44</v>
      </c>
      <c r="K503" s="4">
        <v>54</v>
      </c>
      <c r="L503" s="4">
        <v>75</v>
      </c>
      <c r="M503" s="4">
        <v>64</v>
      </c>
      <c r="N503" s="4">
        <f>AVERAGE(E503:H503)</f>
        <v>5</v>
      </c>
      <c r="O503" s="4">
        <f>IF(E503=2,0,IF(E503=3,4,IF(E503=4,6,IF(E503=5,8,IF(E503=6,10,0)))))</f>
        <v>10</v>
      </c>
      <c r="P503" s="4">
        <f>IF(F503=2,0,IF(F503=3,4,IF(F503=4,6,IF(F503=5,8,IF(F503=6,10,0)))))</f>
        <v>10</v>
      </c>
      <c r="Q503" s="4">
        <f>IF(G503=2,0,IF(G503=3,4,IF(G503=4,6,IF(G503=5,8,IF(G503=6,10,0)))))</f>
        <v>8</v>
      </c>
      <c r="R503" s="4">
        <f>IF(H503=2,0,IF(H503=3,4,IF(H503=4,6,IF(H503=5,8,IF(H503=6,10,0)))))</f>
        <v>4</v>
      </c>
      <c r="S503" s="4">
        <f>AA503+AB503</f>
        <v>71.7</v>
      </c>
      <c r="T503" s="4">
        <f>IF(S502=S503,T502+1,0)</f>
        <v>1</v>
      </c>
      <c r="U503" s="4">
        <f>IF(I503=100,1,0)</f>
        <v>1</v>
      </c>
      <c r="V503" s="4">
        <f>IF(J503=100,1,0)</f>
        <v>0</v>
      </c>
      <c r="W503" s="4">
        <f>IF(K503=100,1,0)</f>
        <v>0</v>
      </c>
      <c r="X503" s="4">
        <f>IF(L503=100,1,0)</f>
        <v>0</v>
      </c>
      <c r="Y503" s="4">
        <f>IF(M503=100,1,0)</f>
        <v>0</v>
      </c>
      <c r="Z503" s="4">
        <f>IF(SUM(U503:Y503)&gt;=3,1,0)</f>
        <v>0</v>
      </c>
      <c r="AA503" s="4">
        <f>SUM(C503,O503:R503,AC503)</f>
        <v>38</v>
      </c>
      <c r="AB503" s="4">
        <f>I503/10+J503/10+K503/10+L503/10+M503/10</f>
        <v>33.700000000000003</v>
      </c>
      <c r="AC503" s="4">
        <f>IF(D503=6,2,0)</f>
        <v>0</v>
      </c>
      <c r="AD503" s="4">
        <f>IF(AA503&gt;AB503,1,0)</f>
        <v>1</v>
      </c>
    </row>
    <row r="504" spans="1:30" x14ac:dyDescent="0.25">
      <c r="A504" s="4" t="s">
        <v>400</v>
      </c>
      <c r="B504" s="4" t="s">
        <v>101</v>
      </c>
      <c r="C504" s="4">
        <v>6</v>
      </c>
      <c r="D504" s="4">
        <v>4</v>
      </c>
      <c r="E504" s="4">
        <v>6</v>
      </c>
      <c r="F504" s="4">
        <v>6</v>
      </c>
      <c r="G504" s="4">
        <v>4</v>
      </c>
      <c r="H504" s="4">
        <v>4</v>
      </c>
      <c r="I504" s="4">
        <v>94</v>
      </c>
      <c r="J504" s="4">
        <v>44</v>
      </c>
      <c r="K504" s="4">
        <v>96</v>
      </c>
      <c r="L504" s="4">
        <v>9</v>
      </c>
      <c r="M504" s="4">
        <v>97</v>
      </c>
      <c r="N504" s="4">
        <f>AVERAGE(E504:H504)</f>
        <v>5</v>
      </c>
      <c r="O504" s="4">
        <f>IF(E504=2,0,IF(E504=3,4,IF(E504=4,6,IF(E504=5,8,IF(E504=6,10,0)))))</f>
        <v>10</v>
      </c>
      <c r="P504" s="4">
        <f>IF(F504=2,0,IF(F504=3,4,IF(F504=4,6,IF(F504=5,8,IF(F504=6,10,0)))))</f>
        <v>10</v>
      </c>
      <c r="Q504" s="4">
        <f>IF(G504=2,0,IF(G504=3,4,IF(G504=4,6,IF(G504=5,8,IF(G504=6,10,0)))))</f>
        <v>6</v>
      </c>
      <c r="R504" s="4">
        <f>IF(H504=2,0,IF(H504=3,4,IF(H504=4,6,IF(H504=5,8,IF(H504=6,10,0)))))</f>
        <v>6</v>
      </c>
      <c r="S504" s="4">
        <f>AA504+AB504</f>
        <v>72</v>
      </c>
      <c r="T504" s="4">
        <f>IF(S503=S504,T503+1,0)</f>
        <v>0</v>
      </c>
      <c r="U504" s="4">
        <f>IF(I504=100,1,0)</f>
        <v>0</v>
      </c>
      <c r="V504" s="4">
        <f>IF(J504=100,1,0)</f>
        <v>0</v>
      </c>
      <c r="W504" s="4">
        <f>IF(K504=100,1,0)</f>
        <v>0</v>
      </c>
      <c r="X504" s="4">
        <f>IF(L504=100,1,0)</f>
        <v>0</v>
      </c>
      <c r="Y504" s="4">
        <f>IF(M504=100,1,0)</f>
        <v>0</v>
      </c>
      <c r="Z504" s="4">
        <f>IF(SUM(U504:Y504)&gt;=3,1,0)</f>
        <v>0</v>
      </c>
      <c r="AA504" s="4">
        <f>SUM(C504,O504:R504,AC504)</f>
        <v>38</v>
      </c>
      <c r="AB504" s="4">
        <f>I504/10+J504/10+K504/10+L504/10+M504/10</f>
        <v>34</v>
      </c>
      <c r="AC504" s="4">
        <f>IF(D504=6,2,0)</f>
        <v>0</v>
      </c>
      <c r="AD504" s="4">
        <f>IF(AA504&gt;AB504,1,0)</f>
        <v>1</v>
      </c>
    </row>
    <row r="505" spans="1:30" x14ac:dyDescent="0.25">
      <c r="A505" s="4" t="s">
        <v>275</v>
      </c>
      <c r="B505" s="4" t="s">
        <v>126</v>
      </c>
      <c r="C505" s="4">
        <v>5</v>
      </c>
      <c r="D505" s="4">
        <v>2</v>
      </c>
      <c r="E505" s="4">
        <v>4</v>
      </c>
      <c r="F505" s="4">
        <v>6</v>
      </c>
      <c r="G505" s="4">
        <v>5</v>
      </c>
      <c r="H505" s="4">
        <v>3</v>
      </c>
      <c r="I505" s="4">
        <v>78</v>
      </c>
      <c r="J505" s="4">
        <v>78</v>
      </c>
      <c r="K505" s="4">
        <v>90</v>
      </c>
      <c r="L505" s="4">
        <v>83</v>
      </c>
      <c r="M505" s="4">
        <v>63</v>
      </c>
      <c r="N505" s="4">
        <f>AVERAGE(E505:H505)</f>
        <v>4.5</v>
      </c>
      <c r="O505" s="4">
        <f>IF(E505=2,0,IF(E505=3,4,IF(E505=4,6,IF(E505=5,8,IF(E505=6,10,0)))))</f>
        <v>6</v>
      </c>
      <c r="P505" s="4">
        <f>IF(F505=2,0,IF(F505=3,4,IF(F505=4,6,IF(F505=5,8,IF(F505=6,10,0)))))</f>
        <v>10</v>
      </c>
      <c r="Q505" s="4">
        <f>IF(G505=2,0,IF(G505=3,4,IF(G505=4,6,IF(G505=5,8,IF(G505=6,10,0)))))</f>
        <v>8</v>
      </c>
      <c r="R505" s="4">
        <f>IF(H505=2,0,IF(H505=3,4,IF(H505=4,6,IF(H505=5,8,IF(H505=6,10,0)))))</f>
        <v>4</v>
      </c>
      <c r="S505" s="4">
        <f>AA505+AB505</f>
        <v>72.2</v>
      </c>
      <c r="T505" s="4">
        <f>IF(S504=S505,T504+1,0)</f>
        <v>0</v>
      </c>
      <c r="U505" s="4">
        <f>IF(I505=100,1,0)</f>
        <v>0</v>
      </c>
      <c r="V505" s="4">
        <f>IF(J505=100,1,0)</f>
        <v>0</v>
      </c>
      <c r="W505" s="4">
        <f>IF(K505=100,1,0)</f>
        <v>0</v>
      </c>
      <c r="X505" s="4">
        <f>IF(L505=100,1,0)</f>
        <v>0</v>
      </c>
      <c r="Y505" s="4">
        <f>IF(M505=100,1,0)</f>
        <v>0</v>
      </c>
      <c r="Z505" s="4">
        <f>IF(SUM(U505:Y505)&gt;=3,1,0)</f>
        <v>0</v>
      </c>
      <c r="AA505" s="4">
        <f>SUM(C505,O505:R505,AC505)</f>
        <v>33</v>
      </c>
      <c r="AB505" s="4">
        <f>I505/10+J505/10+K505/10+L505/10+M505/10</f>
        <v>39.200000000000003</v>
      </c>
      <c r="AC505" s="4">
        <f>IF(D505=6,2,0)</f>
        <v>0</v>
      </c>
      <c r="AD505" s="4">
        <f>IF(AA505&gt;AB505,1,0)</f>
        <v>0</v>
      </c>
    </row>
    <row r="506" spans="1:30" x14ac:dyDescent="0.25">
      <c r="A506" s="4" t="s">
        <v>475</v>
      </c>
      <c r="B506" s="4" t="s">
        <v>232</v>
      </c>
      <c r="C506" s="4">
        <v>5</v>
      </c>
      <c r="D506" s="4">
        <v>5</v>
      </c>
      <c r="E506" s="4">
        <v>6</v>
      </c>
      <c r="F506" s="4">
        <v>4</v>
      </c>
      <c r="G506" s="4">
        <v>5</v>
      </c>
      <c r="H506" s="4">
        <v>5</v>
      </c>
      <c r="I506" s="4">
        <v>53</v>
      </c>
      <c r="J506" s="4">
        <v>97</v>
      </c>
      <c r="K506" s="4">
        <v>28</v>
      </c>
      <c r="L506" s="4">
        <v>88</v>
      </c>
      <c r="M506" s="4">
        <v>87</v>
      </c>
      <c r="N506" s="4">
        <f>AVERAGE(E506:H506)</f>
        <v>5</v>
      </c>
      <c r="O506" s="4">
        <f>IF(E506=2,0,IF(E506=3,4,IF(E506=4,6,IF(E506=5,8,IF(E506=6,10,0)))))</f>
        <v>10</v>
      </c>
      <c r="P506" s="4">
        <f>IF(F506=2,0,IF(F506=3,4,IF(F506=4,6,IF(F506=5,8,IF(F506=6,10,0)))))</f>
        <v>6</v>
      </c>
      <c r="Q506" s="4">
        <f>IF(G506=2,0,IF(G506=3,4,IF(G506=4,6,IF(G506=5,8,IF(G506=6,10,0)))))</f>
        <v>8</v>
      </c>
      <c r="R506" s="4">
        <f>IF(H506=2,0,IF(H506=3,4,IF(H506=4,6,IF(H506=5,8,IF(H506=6,10,0)))))</f>
        <v>8</v>
      </c>
      <c r="S506" s="4">
        <f>AA506+AB506</f>
        <v>72.3</v>
      </c>
      <c r="T506" s="4">
        <f>IF(S505=S506,T505+1,0)</f>
        <v>0</v>
      </c>
      <c r="U506" s="4">
        <f>IF(I506=100,1,0)</f>
        <v>0</v>
      </c>
      <c r="V506" s="4">
        <f>IF(J506=100,1,0)</f>
        <v>0</v>
      </c>
      <c r="W506" s="4">
        <f>IF(K506=100,1,0)</f>
        <v>0</v>
      </c>
      <c r="X506" s="4">
        <f>IF(L506=100,1,0)</f>
        <v>0</v>
      </c>
      <c r="Y506" s="4">
        <f>IF(M506=100,1,0)</f>
        <v>0</v>
      </c>
      <c r="Z506" s="4">
        <f>IF(SUM(U506:Y506)&gt;=3,1,0)</f>
        <v>0</v>
      </c>
      <c r="AA506" s="4">
        <f>SUM(C506,O506:R506,AC506)</f>
        <v>37</v>
      </c>
      <c r="AB506" s="4">
        <f>I506/10+J506/10+K506/10+L506/10+M506/10</f>
        <v>35.299999999999997</v>
      </c>
      <c r="AC506" s="4">
        <f>IF(D506=6,2,0)</f>
        <v>0</v>
      </c>
      <c r="AD506" s="4">
        <f>IF(AA506&gt;AB506,1,0)</f>
        <v>1</v>
      </c>
    </row>
    <row r="507" spans="1:30" x14ac:dyDescent="0.25">
      <c r="A507" s="4" t="s">
        <v>100</v>
      </c>
      <c r="B507" s="4" t="s">
        <v>101</v>
      </c>
      <c r="C507" s="4">
        <v>7</v>
      </c>
      <c r="D507" s="4">
        <v>3</v>
      </c>
      <c r="E507" s="4">
        <v>4</v>
      </c>
      <c r="F507" s="4">
        <v>4</v>
      </c>
      <c r="G507" s="4">
        <v>5</v>
      </c>
      <c r="H507" s="4">
        <v>6</v>
      </c>
      <c r="I507" s="4">
        <v>54</v>
      </c>
      <c r="J507" s="4">
        <v>42</v>
      </c>
      <c r="K507" s="4">
        <v>82</v>
      </c>
      <c r="L507" s="4">
        <v>99</v>
      </c>
      <c r="M507" s="4">
        <v>81</v>
      </c>
      <c r="N507" s="4">
        <f>AVERAGE(E507:H507)</f>
        <v>4.75</v>
      </c>
      <c r="O507" s="4">
        <f>IF(E507=2,0,IF(E507=3,4,IF(E507=4,6,IF(E507=5,8,IF(E507=6,10,0)))))</f>
        <v>6</v>
      </c>
      <c r="P507" s="4">
        <f>IF(F507=2,0,IF(F507=3,4,IF(F507=4,6,IF(F507=5,8,IF(F507=6,10,0)))))</f>
        <v>6</v>
      </c>
      <c r="Q507" s="4">
        <f>IF(G507=2,0,IF(G507=3,4,IF(G507=4,6,IF(G507=5,8,IF(G507=6,10,0)))))</f>
        <v>8</v>
      </c>
      <c r="R507" s="4">
        <f>IF(H507=2,0,IF(H507=3,4,IF(H507=4,6,IF(H507=5,8,IF(H507=6,10,0)))))</f>
        <v>10</v>
      </c>
      <c r="S507" s="4">
        <f>AA507+AB507</f>
        <v>72.800000000000011</v>
      </c>
      <c r="T507" s="4">
        <f>IF(S506=S507,T506+1,0)</f>
        <v>0</v>
      </c>
      <c r="U507" s="4">
        <f>IF(I507=100,1,0)</f>
        <v>0</v>
      </c>
      <c r="V507" s="4">
        <f>IF(J507=100,1,0)</f>
        <v>0</v>
      </c>
      <c r="W507" s="4">
        <f>IF(K507=100,1,0)</f>
        <v>0</v>
      </c>
      <c r="X507" s="4">
        <f>IF(L507=100,1,0)</f>
        <v>0</v>
      </c>
      <c r="Y507" s="4">
        <f>IF(M507=100,1,0)</f>
        <v>0</v>
      </c>
      <c r="Z507" s="4">
        <f>IF(SUM(U507:Y507)&gt;=3,1,0)</f>
        <v>0</v>
      </c>
      <c r="AA507" s="4">
        <f>SUM(C507,O507:R507,AC507)</f>
        <v>37</v>
      </c>
      <c r="AB507" s="4">
        <f>I507/10+J507/10+K507/10+L507/10+M507/10</f>
        <v>35.800000000000004</v>
      </c>
      <c r="AC507" s="4">
        <f>IF(D507=6,2,0)</f>
        <v>0</v>
      </c>
      <c r="AD507" s="4">
        <f>IF(AA507&gt;AB507,1,0)</f>
        <v>1</v>
      </c>
    </row>
    <row r="508" spans="1:30" x14ac:dyDescent="0.25">
      <c r="A508" s="4" t="s">
        <v>240</v>
      </c>
      <c r="B508" s="4" t="s">
        <v>232</v>
      </c>
      <c r="C508" s="4">
        <v>6</v>
      </c>
      <c r="D508" s="4">
        <v>6</v>
      </c>
      <c r="E508" s="4">
        <v>6</v>
      </c>
      <c r="F508" s="4">
        <v>4</v>
      </c>
      <c r="G508" s="4">
        <v>4</v>
      </c>
      <c r="H508" s="4">
        <v>5</v>
      </c>
      <c r="I508" s="4">
        <v>77</v>
      </c>
      <c r="J508" s="4">
        <v>40</v>
      </c>
      <c r="K508" s="4">
        <v>93</v>
      </c>
      <c r="L508" s="4">
        <v>80</v>
      </c>
      <c r="M508" s="4">
        <v>71</v>
      </c>
      <c r="N508" s="4">
        <f>AVERAGE(E508:H508)</f>
        <v>4.75</v>
      </c>
      <c r="O508" s="4">
        <f>IF(E508=2,0,IF(E508=3,4,IF(E508=4,6,IF(E508=5,8,IF(E508=6,10,0)))))</f>
        <v>10</v>
      </c>
      <c r="P508" s="4">
        <f>IF(F508=2,0,IF(F508=3,4,IF(F508=4,6,IF(F508=5,8,IF(F508=6,10,0)))))</f>
        <v>6</v>
      </c>
      <c r="Q508" s="4">
        <f>IF(G508=2,0,IF(G508=3,4,IF(G508=4,6,IF(G508=5,8,IF(G508=6,10,0)))))</f>
        <v>6</v>
      </c>
      <c r="R508" s="4">
        <f>IF(H508=2,0,IF(H508=3,4,IF(H508=4,6,IF(H508=5,8,IF(H508=6,10,0)))))</f>
        <v>8</v>
      </c>
      <c r="S508" s="4">
        <f>AA508+AB508</f>
        <v>74.099999999999994</v>
      </c>
      <c r="T508" s="4">
        <f>IF(S507=S508,T507+1,0)</f>
        <v>0</v>
      </c>
      <c r="U508" s="4">
        <f>IF(I508=100,1,0)</f>
        <v>0</v>
      </c>
      <c r="V508" s="4">
        <f>IF(J508=100,1,0)</f>
        <v>0</v>
      </c>
      <c r="W508" s="4">
        <f>IF(K508=100,1,0)</f>
        <v>0</v>
      </c>
      <c r="X508" s="4">
        <f>IF(L508=100,1,0)</f>
        <v>0</v>
      </c>
      <c r="Y508" s="4">
        <f>IF(M508=100,1,0)</f>
        <v>0</v>
      </c>
      <c r="Z508" s="4">
        <f>IF(SUM(U508:Y508)&gt;=3,1,0)</f>
        <v>0</v>
      </c>
      <c r="AA508" s="4">
        <f>SUM(C508,O508:R508,AC508)</f>
        <v>38</v>
      </c>
      <c r="AB508" s="4">
        <f>I508/10+J508/10+K508/10+L508/10+M508/10</f>
        <v>36.1</v>
      </c>
      <c r="AC508" s="4">
        <f>IF(D508=6,2,0)</f>
        <v>2</v>
      </c>
      <c r="AD508" s="4">
        <f>IF(AA508&gt;AB508,1,0)</f>
        <v>1</v>
      </c>
    </row>
    <row r="509" spans="1:30" x14ac:dyDescent="0.25">
      <c r="A509" s="4" t="s">
        <v>491</v>
      </c>
      <c r="B509" s="4" t="s">
        <v>340</v>
      </c>
      <c r="C509" s="4">
        <v>6</v>
      </c>
      <c r="D509" s="4">
        <v>6</v>
      </c>
      <c r="E509" s="4">
        <v>5</v>
      </c>
      <c r="F509" s="4">
        <v>5</v>
      </c>
      <c r="G509" s="4">
        <v>3</v>
      </c>
      <c r="H509" s="4">
        <v>6</v>
      </c>
      <c r="I509" s="4">
        <v>85</v>
      </c>
      <c r="J509" s="4">
        <v>35</v>
      </c>
      <c r="K509" s="4">
        <v>70</v>
      </c>
      <c r="L509" s="4">
        <v>99</v>
      </c>
      <c r="M509" s="4">
        <v>85</v>
      </c>
      <c r="N509" s="4">
        <f>AVERAGE(E509:H509)</f>
        <v>4.75</v>
      </c>
      <c r="O509" s="4">
        <f>IF(E509=2,0,IF(E509=3,4,IF(E509=4,6,IF(E509=5,8,IF(E509=6,10,0)))))</f>
        <v>8</v>
      </c>
      <c r="P509" s="4">
        <f>IF(F509=2,0,IF(F509=3,4,IF(F509=4,6,IF(F509=5,8,IF(F509=6,10,0)))))</f>
        <v>8</v>
      </c>
      <c r="Q509" s="4">
        <f>IF(G509=2,0,IF(G509=3,4,IF(G509=4,6,IF(G509=5,8,IF(G509=6,10,0)))))</f>
        <v>4</v>
      </c>
      <c r="R509" s="4">
        <f>IF(H509=2,0,IF(H509=3,4,IF(H509=4,6,IF(H509=5,8,IF(H509=6,10,0)))))</f>
        <v>10</v>
      </c>
      <c r="S509" s="4">
        <f>AA509+AB509</f>
        <v>75.400000000000006</v>
      </c>
      <c r="T509" s="4">
        <f>IF(S508=S509,T508+1,0)</f>
        <v>0</v>
      </c>
      <c r="U509" s="4">
        <f>IF(I509=100,1,0)</f>
        <v>0</v>
      </c>
      <c r="V509" s="4">
        <f>IF(J509=100,1,0)</f>
        <v>0</v>
      </c>
      <c r="W509" s="4">
        <f>IF(K509=100,1,0)</f>
        <v>0</v>
      </c>
      <c r="X509" s="4">
        <f>IF(L509=100,1,0)</f>
        <v>0</v>
      </c>
      <c r="Y509" s="4">
        <f>IF(M509=100,1,0)</f>
        <v>0</v>
      </c>
      <c r="Z509" s="4">
        <f>IF(SUM(U509:Y509)&gt;=3,1,0)</f>
        <v>0</v>
      </c>
      <c r="AA509" s="4">
        <f>SUM(C509,O509:R509,AC509)</f>
        <v>38</v>
      </c>
      <c r="AB509" s="4">
        <f>I509/10+J509/10+K509/10+L509/10+M509/10</f>
        <v>37.4</v>
      </c>
      <c r="AC509" s="4">
        <f>IF(D509=6,2,0)</f>
        <v>2</v>
      </c>
      <c r="AD509" s="4">
        <f>IF(AA509&gt;AB509,1,0)</f>
        <v>1</v>
      </c>
    </row>
    <row r="510" spans="1:30" x14ac:dyDescent="0.25">
      <c r="A510" s="4" t="s">
        <v>17</v>
      </c>
      <c r="B510" s="4" t="s">
        <v>18</v>
      </c>
      <c r="C510" s="4">
        <v>7</v>
      </c>
      <c r="D510" s="4">
        <v>4</v>
      </c>
      <c r="E510" s="4">
        <v>4</v>
      </c>
      <c r="F510" s="4">
        <v>6</v>
      </c>
      <c r="G510" s="4">
        <v>6</v>
      </c>
      <c r="H510" s="4">
        <v>5</v>
      </c>
      <c r="I510" s="4">
        <v>96</v>
      </c>
      <c r="J510" s="4">
        <v>99</v>
      </c>
      <c r="K510" s="4">
        <v>16</v>
      </c>
      <c r="L510" s="4">
        <v>85</v>
      </c>
      <c r="M510" s="4">
        <v>65</v>
      </c>
      <c r="N510" s="4">
        <f>AVERAGE(E510:H510)</f>
        <v>5.25</v>
      </c>
      <c r="O510" s="4">
        <f>IF(E510=2,0,IF(E510=3,4,IF(E510=4,6,IF(E510=5,8,IF(E510=6,10,0)))))</f>
        <v>6</v>
      </c>
      <c r="P510" s="4">
        <f>IF(F510=2,0,IF(F510=3,4,IF(F510=4,6,IF(F510=5,8,IF(F510=6,10,0)))))</f>
        <v>10</v>
      </c>
      <c r="Q510" s="4">
        <f>IF(G510=2,0,IF(G510=3,4,IF(G510=4,6,IF(G510=5,8,IF(G510=6,10,0)))))</f>
        <v>10</v>
      </c>
      <c r="R510" s="4">
        <f>IF(H510=2,0,IF(H510=3,4,IF(H510=4,6,IF(H510=5,8,IF(H510=6,10,0)))))</f>
        <v>8</v>
      </c>
      <c r="S510" s="4">
        <f>AA510+AB510</f>
        <v>77.099999999999994</v>
      </c>
      <c r="T510" s="4">
        <f>IF(S509=S510,T509+1,0)</f>
        <v>0</v>
      </c>
      <c r="U510" s="4">
        <f>IF(I510=100,1,0)</f>
        <v>0</v>
      </c>
      <c r="V510" s="4">
        <f>IF(J510=100,1,0)</f>
        <v>0</v>
      </c>
      <c r="W510" s="4">
        <f>IF(K510=100,1,0)</f>
        <v>0</v>
      </c>
      <c r="X510" s="4">
        <f>IF(L510=100,1,0)</f>
        <v>0</v>
      </c>
      <c r="Y510" s="4">
        <f>IF(M510=100,1,0)</f>
        <v>0</v>
      </c>
      <c r="Z510" s="4">
        <f>IF(SUM(U510:Y510)&gt;=3,1,0)</f>
        <v>0</v>
      </c>
      <c r="AA510" s="4">
        <f>SUM(C510,O510:R510,AC510)</f>
        <v>41</v>
      </c>
      <c r="AB510" s="4">
        <f>I510/10+J510/10+K510/10+L510/10+M510/10</f>
        <v>36.1</v>
      </c>
      <c r="AC510" s="4">
        <f>IF(D510=6,2,0)</f>
        <v>0</v>
      </c>
      <c r="AD510" s="4">
        <f>IF(AA510&gt;AB510,1,0)</f>
        <v>1</v>
      </c>
    </row>
    <row r="511" spans="1:30" x14ac:dyDescent="0.25">
      <c r="A511" s="4" t="s">
        <v>183</v>
      </c>
      <c r="B511" s="4" t="s">
        <v>155</v>
      </c>
      <c r="C511" s="4">
        <v>4</v>
      </c>
      <c r="D511" s="4">
        <v>2</v>
      </c>
      <c r="E511" s="4">
        <v>6</v>
      </c>
      <c r="F511" s="4">
        <v>6</v>
      </c>
      <c r="G511" s="4">
        <v>6</v>
      </c>
      <c r="H511" s="4">
        <v>4</v>
      </c>
      <c r="I511" s="4">
        <v>91</v>
      </c>
      <c r="J511" s="4">
        <v>63</v>
      </c>
      <c r="K511" s="4">
        <v>88</v>
      </c>
      <c r="L511" s="4">
        <v>68</v>
      </c>
      <c r="M511" s="4">
        <v>75</v>
      </c>
      <c r="N511" s="4">
        <f>AVERAGE(E511:H511)</f>
        <v>5.5</v>
      </c>
      <c r="O511" s="4">
        <f>IF(E511=2,0,IF(E511=3,4,IF(E511=4,6,IF(E511=5,8,IF(E511=6,10,0)))))</f>
        <v>10</v>
      </c>
      <c r="P511" s="4">
        <f>IF(F511=2,0,IF(F511=3,4,IF(F511=4,6,IF(F511=5,8,IF(F511=6,10,0)))))</f>
        <v>10</v>
      </c>
      <c r="Q511" s="4">
        <f>IF(G511=2,0,IF(G511=3,4,IF(G511=4,6,IF(G511=5,8,IF(G511=6,10,0)))))</f>
        <v>10</v>
      </c>
      <c r="R511" s="4">
        <f>IF(H511=2,0,IF(H511=3,4,IF(H511=4,6,IF(H511=5,8,IF(H511=6,10,0)))))</f>
        <v>6</v>
      </c>
      <c r="S511" s="4">
        <f>AA511+AB511</f>
        <v>78.5</v>
      </c>
      <c r="T511" s="4">
        <f>IF(S510=S511,T510+1,0)</f>
        <v>0</v>
      </c>
      <c r="U511" s="4">
        <f>IF(I511=100,1,0)</f>
        <v>0</v>
      </c>
      <c r="V511" s="4">
        <f>IF(J511=100,1,0)</f>
        <v>0</v>
      </c>
      <c r="W511" s="4">
        <f>IF(K511=100,1,0)</f>
        <v>0</v>
      </c>
      <c r="X511" s="4">
        <f>IF(L511=100,1,0)</f>
        <v>0</v>
      </c>
      <c r="Y511" s="4">
        <f>IF(M511=100,1,0)</f>
        <v>0</v>
      </c>
      <c r="Z511" s="4">
        <f>IF(SUM(U511:Y511)&gt;=3,1,0)</f>
        <v>0</v>
      </c>
      <c r="AA511" s="4">
        <f>SUM(C511,O511:R511,AC511)</f>
        <v>40</v>
      </c>
      <c r="AB511" s="4">
        <f>I511/10+J511/10+K511/10+L511/10+M511/10</f>
        <v>38.5</v>
      </c>
      <c r="AC511" s="4">
        <f>IF(D511=6,2,0)</f>
        <v>0</v>
      </c>
      <c r="AD511" s="4">
        <f>IF(AA511&gt;AB511,1,0)</f>
        <v>1</v>
      </c>
    </row>
    <row r="512" spans="1:30" x14ac:dyDescent="0.25">
      <c r="A512" s="4" t="s">
        <v>108</v>
      </c>
      <c r="B512" s="4" t="s">
        <v>83</v>
      </c>
      <c r="C512" s="4">
        <v>8</v>
      </c>
      <c r="D512" s="4">
        <v>4</v>
      </c>
      <c r="E512" s="4">
        <v>5</v>
      </c>
      <c r="F512" s="4">
        <v>6</v>
      </c>
      <c r="G512" s="4">
        <v>6</v>
      </c>
      <c r="H512" s="4">
        <v>2</v>
      </c>
      <c r="I512" s="4">
        <v>94</v>
      </c>
      <c r="J512" s="4">
        <v>99</v>
      </c>
      <c r="K512" s="4">
        <v>87</v>
      </c>
      <c r="L512" s="4">
        <v>99</v>
      </c>
      <c r="M512" s="4">
        <v>62</v>
      </c>
      <c r="N512" s="4">
        <f>AVERAGE(E512:H512)</f>
        <v>4.75</v>
      </c>
      <c r="O512" s="4">
        <f>IF(E512=2,0,IF(E512=3,4,IF(E512=4,6,IF(E512=5,8,IF(E512=6,10,0)))))</f>
        <v>8</v>
      </c>
      <c r="P512" s="4">
        <f>IF(F512=2,0,IF(F512=3,4,IF(F512=4,6,IF(F512=5,8,IF(F512=6,10,0)))))</f>
        <v>10</v>
      </c>
      <c r="Q512" s="4">
        <f>IF(G512=2,0,IF(G512=3,4,IF(G512=4,6,IF(G512=5,8,IF(G512=6,10,0)))))</f>
        <v>10</v>
      </c>
      <c r="R512" s="4">
        <f>IF(H512=2,0,IF(H512=3,4,IF(H512=4,6,IF(H512=5,8,IF(H512=6,10,0)))))</f>
        <v>0</v>
      </c>
      <c r="S512" s="4">
        <f>AA512+AB512</f>
        <v>80.099999999999994</v>
      </c>
      <c r="T512" s="4">
        <f>IF(S511=S512,T511+1,0)</f>
        <v>0</v>
      </c>
      <c r="U512" s="4">
        <f>IF(I512=100,1,0)</f>
        <v>0</v>
      </c>
      <c r="V512" s="4">
        <f>IF(J512=100,1,0)</f>
        <v>0</v>
      </c>
      <c r="W512" s="4">
        <f>IF(K512=100,1,0)</f>
        <v>0</v>
      </c>
      <c r="X512" s="4">
        <f>IF(L512=100,1,0)</f>
        <v>0</v>
      </c>
      <c r="Y512" s="4">
        <f>IF(M512=100,1,0)</f>
        <v>0</v>
      </c>
      <c r="Z512" s="4">
        <f>IF(SUM(U512:Y512)&gt;=3,1,0)</f>
        <v>0</v>
      </c>
      <c r="AA512" s="4">
        <f>SUM(C512,O512:R512,AC512)</f>
        <v>36</v>
      </c>
      <c r="AB512" s="4">
        <f>I512/10+J512/10+K512/10+L512/10+M512/10</f>
        <v>44.1</v>
      </c>
      <c r="AC512" s="4">
        <f>IF(D512=6,2,0)</f>
        <v>0</v>
      </c>
      <c r="AD512" s="4">
        <f>IF(AA512&gt;AB512,1,0)</f>
        <v>0</v>
      </c>
    </row>
    <row r="513" spans="1:30" x14ac:dyDescent="0.25">
      <c r="A513" s="4" t="s">
        <v>647</v>
      </c>
      <c r="B513" s="4" t="s">
        <v>32</v>
      </c>
      <c r="C513" s="4">
        <v>5</v>
      </c>
      <c r="D513" s="4">
        <v>6</v>
      </c>
      <c r="E513" s="4">
        <v>5</v>
      </c>
      <c r="F513" s="4">
        <v>6</v>
      </c>
      <c r="G513" s="4">
        <v>5</v>
      </c>
      <c r="H513" s="4">
        <v>4</v>
      </c>
      <c r="I513" s="4">
        <v>92</v>
      </c>
      <c r="J513" s="4">
        <v>67</v>
      </c>
      <c r="K513" s="4">
        <v>92</v>
      </c>
      <c r="L513" s="4">
        <v>79</v>
      </c>
      <c r="M513" s="4">
        <v>81</v>
      </c>
      <c r="N513" s="4">
        <f>AVERAGE(E513:H513)</f>
        <v>5</v>
      </c>
      <c r="O513" s="4">
        <f>IF(E513=2,0,IF(E513=3,4,IF(E513=4,6,IF(E513=5,8,IF(E513=6,10,0)))))</f>
        <v>8</v>
      </c>
      <c r="P513" s="4">
        <f>IF(F513=2,0,IF(F513=3,4,IF(F513=4,6,IF(F513=5,8,IF(F513=6,10,0)))))</f>
        <v>10</v>
      </c>
      <c r="Q513" s="4">
        <f>IF(G513=2,0,IF(G513=3,4,IF(G513=4,6,IF(G513=5,8,IF(G513=6,10,0)))))</f>
        <v>8</v>
      </c>
      <c r="R513" s="4">
        <f>IF(H513=2,0,IF(H513=3,4,IF(H513=4,6,IF(H513=5,8,IF(H513=6,10,0)))))</f>
        <v>6</v>
      </c>
      <c r="S513" s="4">
        <f>AA513+AB513</f>
        <v>80.099999999999994</v>
      </c>
      <c r="T513" s="4">
        <f>IF(S512=S513,T512+1,0)</f>
        <v>1</v>
      </c>
      <c r="U513" s="4">
        <f>IF(I513=100,1,0)</f>
        <v>0</v>
      </c>
      <c r="V513" s="4">
        <f>IF(J513=100,1,0)</f>
        <v>0</v>
      </c>
      <c r="W513" s="4">
        <f>IF(K513=100,1,0)</f>
        <v>0</v>
      </c>
      <c r="X513" s="4">
        <f>IF(L513=100,1,0)</f>
        <v>0</v>
      </c>
      <c r="Y513" s="4">
        <f>IF(M513=100,1,0)</f>
        <v>0</v>
      </c>
      <c r="Z513" s="4">
        <f>IF(SUM(U513:Y513)&gt;=3,1,0)</f>
        <v>0</v>
      </c>
      <c r="AA513" s="4">
        <f>SUM(C513,O513:R513,AC513)</f>
        <v>39</v>
      </c>
      <c r="AB513" s="4">
        <f>I513/10+J513/10+K513/10+L513/10+M513/10</f>
        <v>41.1</v>
      </c>
      <c r="AC513" s="4">
        <f>IF(D513=6,2,0)</f>
        <v>2</v>
      </c>
      <c r="AD513" s="4">
        <f>IF(AA513&gt;AB513,1,0)</f>
        <v>0</v>
      </c>
    </row>
    <row r="514" spans="1:30" x14ac:dyDescent="0.25">
      <c r="A514" s="6" t="s">
        <v>50</v>
      </c>
      <c r="B514" s="6" t="s">
        <v>51</v>
      </c>
      <c r="C514" s="6">
        <v>7</v>
      </c>
      <c r="D514" s="6">
        <v>4</v>
      </c>
      <c r="E514" s="6">
        <v>6</v>
      </c>
      <c r="F514" s="6">
        <v>4</v>
      </c>
      <c r="G514" s="6">
        <v>6</v>
      </c>
      <c r="H514" s="6">
        <v>5</v>
      </c>
      <c r="I514" s="6">
        <v>95</v>
      </c>
      <c r="J514" s="6">
        <v>100</v>
      </c>
      <c r="K514" s="6">
        <v>100</v>
      </c>
      <c r="L514" s="6">
        <v>40</v>
      </c>
      <c r="M514" s="6">
        <v>100</v>
      </c>
      <c r="N514" s="6">
        <f>AVERAGE(E514:H514)</f>
        <v>5.25</v>
      </c>
      <c r="O514" s="6">
        <f>IF(E514=2,0,IF(E514=3,4,IF(E514=4,6,IF(E514=5,8,IF(E514=6,10,0)))))</f>
        <v>10</v>
      </c>
      <c r="P514" s="6">
        <f>IF(F514=2,0,IF(F514=3,4,IF(F514=4,6,IF(F514=5,8,IF(F514=6,10,0)))))</f>
        <v>6</v>
      </c>
      <c r="Q514" s="6">
        <f>IF(G514=2,0,IF(G514=3,4,IF(G514=4,6,IF(G514=5,8,IF(G514=6,10,0)))))</f>
        <v>10</v>
      </c>
      <c r="R514" s="6">
        <f>IF(H514=2,0,IF(H514=3,4,IF(H514=4,6,IF(H514=5,8,IF(H514=6,10,0)))))</f>
        <v>8</v>
      </c>
      <c r="S514" s="4">
        <f>AA514+AB514</f>
        <v>84.5</v>
      </c>
      <c r="T514" s="6">
        <f>IF(S513=S514,T513+1,0)</f>
        <v>0</v>
      </c>
      <c r="U514" s="6">
        <f>IF(I514=100,1,0)</f>
        <v>0</v>
      </c>
      <c r="V514" s="6">
        <f>IF(J514=100,1,0)</f>
        <v>1</v>
      </c>
      <c r="W514" s="6">
        <f>IF(K514=100,1,0)</f>
        <v>1</v>
      </c>
      <c r="X514" s="6">
        <f>IF(L514=100,1,0)</f>
        <v>0</v>
      </c>
      <c r="Y514" s="6">
        <f>IF(M514=100,1,0)</f>
        <v>1</v>
      </c>
      <c r="Z514" s="6">
        <f>IF(SUM(U514:Y514)&gt;=3,1,0)</f>
        <v>1</v>
      </c>
      <c r="AA514" s="4">
        <f>SUM(C514,O514:R514,AC514)</f>
        <v>41</v>
      </c>
      <c r="AB514" s="4">
        <f>I514/10+J514/10+K514/10+L514/10+M514/10</f>
        <v>43.5</v>
      </c>
      <c r="AC514" s="4">
        <f>IF(D514=6,2,0)</f>
        <v>0</v>
      </c>
      <c r="AD514" s="4">
        <f>IF(AA514&gt;AB514,1,0)</f>
        <v>0</v>
      </c>
    </row>
    <row r="515" spans="1:30" x14ac:dyDescent="0.25">
      <c r="A515" s="4" t="s">
        <v>263</v>
      </c>
      <c r="B515" s="4" t="s">
        <v>78</v>
      </c>
      <c r="C515" s="4">
        <v>5</v>
      </c>
      <c r="D515" s="4">
        <v>5</v>
      </c>
      <c r="E515" s="4">
        <v>6</v>
      </c>
      <c r="F515" s="4">
        <v>6</v>
      </c>
      <c r="G515" s="4">
        <v>6</v>
      </c>
      <c r="H515" s="4">
        <v>6</v>
      </c>
      <c r="I515" s="4">
        <v>63</v>
      </c>
      <c r="J515" s="4">
        <v>88</v>
      </c>
      <c r="K515" s="4">
        <v>72</v>
      </c>
      <c r="L515" s="4">
        <v>90</v>
      </c>
      <c r="M515" s="4">
        <v>83</v>
      </c>
      <c r="N515" s="4">
        <f>AVERAGE(E515:H515)</f>
        <v>6</v>
      </c>
      <c r="O515" s="4">
        <f>IF(E515=2,0,IF(E515=3,4,IF(E515=4,6,IF(E515=5,8,IF(E515=6,10,0)))))</f>
        <v>10</v>
      </c>
      <c r="P515" s="4">
        <f>IF(F515=2,0,IF(F515=3,4,IF(F515=4,6,IF(F515=5,8,IF(F515=6,10,0)))))</f>
        <v>10</v>
      </c>
      <c r="Q515" s="4">
        <f>IF(G515=2,0,IF(G515=3,4,IF(G515=4,6,IF(G515=5,8,IF(G515=6,10,0)))))</f>
        <v>10</v>
      </c>
      <c r="R515" s="4">
        <f>IF(H515=2,0,IF(H515=3,4,IF(H515=4,6,IF(H515=5,8,IF(H515=6,10,0)))))</f>
        <v>10</v>
      </c>
      <c r="S515" s="4">
        <f>AA515+AB515</f>
        <v>84.6</v>
      </c>
      <c r="T515" s="4">
        <f>IF(S514=S515,T514+1,0)</f>
        <v>0</v>
      </c>
      <c r="U515" s="4">
        <f>IF(I515=100,1,0)</f>
        <v>0</v>
      </c>
      <c r="V515" s="4">
        <f>IF(J515=100,1,0)</f>
        <v>0</v>
      </c>
      <c r="W515" s="4">
        <f>IF(K515=100,1,0)</f>
        <v>0</v>
      </c>
      <c r="X515" s="4">
        <f>IF(L515=100,1,0)</f>
        <v>0</v>
      </c>
      <c r="Y515" s="4">
        <f>IF(M515=100,1,0)</f>
        <v>0</v>
      </c>
      <c r="Z515" s="4">
        <f>IF(SUM(U515:Y515)&gt;=3,1,0)</f>
        <v>0</v>
      </c>
      <c r="AA515" s="4">
        <f>SUM(C515,O515:R515,AC515)</f>
        <v>45</v>
      </c>
      <c r="AB515" s="4">
        <f>I515/10+J515/10+K515/10+L515/10+M515/10</f>
        <v>39.6</v>
      </c>
      <c r="AC515" s="4">
        <f>IF(D515=6,2,0)</f>
        <v>0</v>
      </c>
      <c r="AD515" s="4">
        <f>IF(AA515&gt;AB515,1,0)</f>
        <v>1</v>
      </c>
    </row>
  </sheetData>
  <sortState xmlns:xlrd2="http://schemas.microsoft.com/office/spreadsheetml/2017/richdata2" ref="A2:AD515">
    <sortCondition ref="S2:S515"/>
  </sortState>
  <conditionalFormatting sqref="T3:T5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515">
    <cfRule type="cellIs" dxfId="1" priority="1" operator="equal">
      <formula>1</formula>
    </cfRule>
    <cfRule type="cellIs" dxfId="0" priority="2" operator="greaterThan">
      <formula>2.5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16A5-0D28-4CD1-8418-823510B79FB4}">
  <dimension ref="A1:B30"/>
  <sheetViews>
    <sheetView workbookViewId="0">
      <selection activeCell="A6" sqref="A6:A15"/>
    </sheetView>
  </sheetViews>
  <sheetFormatPr defaultRowHeight="15" x14ac:dyDescent="0.25"/>
  <cols>
    <col min="1" max="1" width="21.5703125" bestFit="1" customWidth="1"/>
    <col min="2" max="2" width="21" bestFit="1" customWidth="1"/>
    <col min="3" max="3" width="9" bestFit="1" customWidth="1"/>
    <col min="4" max="4" width="6.5703125" bestFit="1" customWidth="1"/>
    <col min="5" max="5" width="9" bestFit="1" customWidth="1"/>
    <col min="6" max="6" width="4.5703125" bestFit="1" customWidth="1"/>
    <col min="7" max="7" width="9.5703125" bestFit="1" customWidth="1"/>
    <col min="8" max="8" width="6.7109375" bestFit="1" customWidth="1"/>
    <col min="9" max="9" width="12.7109375" bestFit="1" customWidth="1"/>
    <col min="10" max="10" width="5.28515625" bestFit="1" customWidth="1"/>
    <col min="11" max="11" width="11.85546875" bestFit="1" customWidth="1"/>
    <col min="12" max="12" width="10.5703125" bestFit="1" customWidth="1"/>
    <col min="13" max="13" width="7" bestFit="1" customWidth="1"/>
    <col min="14" max="14" width="14.28515625" bestFit="1" customWidth="1"/>
    <col min="15" max="15" width="14.5703125" bestFit="1" customWidth="1"/>
    <col min="16" max="16" width="18.28515625" bestFit="1" customWidth="1"/>
    <col min="17" max="17" width="10.140625" bestFit="1" customWidth="1"/>
    <col min="18" max="18" width="10.5703125" bestFit="1" customWidth="1"/>
    <col min="19" max="19" width="13.7109375" bestFit="1" customWidth="1"/>
    <col min="20" max="20" width="17.42578125" bestFit="1" customWidth="1"/>
    <col min="21" max="21" width="12.42578125" bestFit="1" customWidth="1"/>
    <col min="22" max="22" width="16" bestFit="1" customWidth="1"/>
    <col min="24" max="24" width="12.28515625" bestFit="1" customWidth="1"/>
    <col min="25" max="25" width="14.28515625" bestFit="1" customWidth="1"/>
  </cols>
  <sheetData>
    <row r="1" spans="1:2" x14ac:dyDescent="0.25">
      <c r="A1" s="1" t="s">
        <v>672</v>
      </c>
      <c r="B1" t="s">
        <v>673</v>
      </c>
    </row>
    <row r="2" spans="1:2" x14ac:dyDescent="0.25">
      <c r="A2" s="1" t="s">
        <v>3</v>
      </c>
      <c r="B2" t="s">
        <v>673</v>
      </c>
    </row>
    <row r="3" spans="1:2" x14ac:dyDescent="0.25">
      <c r="A3" s="1" t="s">
        <v>2</v>
      </c>
      <c r="B3" s="2">
        <v>0</v>
      </c>
    </row>
    <row r="5" spans="1:2" x14ac:dyDescent="0.25">
      <c r="A5" s="1" t="s">
        <v>674</v>
      </c>
    </row>
    <row r="6" spans="1:2" x14ac:dyDescent="0.25">
      <c r="A6" s="2" t="s">
        <v>40</v>
      </c>
    </row>
    <row r="7" spans="1:2" x14ac:dyDescent="0.25">
      <c r="A7" s="3" t="s">
        <v>43</v>
      </c>
    </row>
    <row r="8" spans="1:2" x14ac:dyDescent="0.25">
      <c r="A8" s="2" t="s">
        <v>300</v>
      </c>
    </row>
    <row r="9" spans="1:2" x14ac:dyDescent="0.25">
      <c r="A9" s="3" t="s">
        <v>242</v>
      </c>
    </row>
    <row r="10" spans="1:2" x14ac:dyDescent="0.25">
      <c r="A10" s="2" t="s">
        <v>328</v>
      </c>
    </row>
    <row r="11" spans="1:2" x14ac:dyDescent="0.25">
      <c r="A11" s="3" t="s">
        <v>68</v>
      </c>
    </row>
    <row r="12" spans="1:2" x14ac:dyDescent="0.25">
      <c r="A12" s="2" t="s">
        <v>276</v>
      </c>
    </row>
    <row r="13" spans="1:2" x14ac:dyDescent="0.25">
      <c r="A13" s="3" t="s">
        <v>180</v>
      </c>
    </row>
    <row r="14" spans="1:2" x14ac:dyDescent="0.25">
      <c r="A14" s="2" t="s">
        <v>423</v>
      </c>
    </row>
    <row r="15" spans="1:2" x14ac:dyDescent="0.25">
      <c r="A15" s="3" t="s">
        <v>76</v>
      </c>
    </row>
    <row r="16" spans="1:2" x14ac:dyDescent="0.25">
      <c r="A16" s="2" t="s">
        <v>235</v>
      </c>
    </row>
    <row r="17" spans="1:1" x14ac:dyDescent="0.25">
      <c r="A17" s="3" t="s">
        <v>110</v>
      </c>
    </row>
    <row r="18" spans="1:1" x14ac:dyDescent="0.25">
      <c r="A18" s="2" t="s">
        <v>29</v>
      </c>
    </row>
    <row r="19" spans="1:1" x14ac:dyDescent="0.25">
      <c r="A19" s="3" t="s">
        <v>30</v>
      </c>
    </row>
    <row r="20" spans="1:1" x14ac:dyDescent="0.25">
      <c r="A20" s="2" t="s">
        <v>514</v>
      </c>
    </row>
    <row r="21" spans="1:1" x14ac:dyDescent="0.25">
      <c r="A21" s="3" t="s">
        <v>38</v>
      </c>
    </row>
    <row r="22" spans="1:1" x14ac:dyDescent="0.25">
      <c r="A22" s="2" t="s">
        <v>613</v>
      </c>
    </row>
    <row r="23" spans="1:1" x14ac:dyDescent="0.25">
      <c r="A23" s="3" t="s">
        <v>412</v>
      </c>
    </row>
    <row r="24" spans="1:1" x14ac:dyDescent="0.25">
      <c r="A24" s="2" t="s">
        <v>138</v>
      </c>
    </row>
    <row r="25" spans="1:1" x14ac:dyDescent="0.25">
      <c r="A25" s="3" t="s">
        <v>139</v>
      </c>
    </row>
    <row r="26" spans="1:1" x14ac:dyDescent="0.25">
      <c r="A26" s="2" t="s">
        <v>364</v>
      </c>
    </row>
    <row r="27" spans="1:1" x14ac:dyDescent="0.25">
      <c r="A27" s="3" t="s">
        <v>203</v>
      </c>
    </row>
    <row r="28" spans="1:1" x14ac:dyDescent="0.25">
      <c r="A28" s="2" t="s">
        <v>628</v>
      </c>
    </row>
    <row r="29" spans="1:1" x14ac:dyDescent="0.25">
      <c r="A29" s="3" t="s">
        <v>251</v>
      </c>
    </row>
    <row r="30" spans="1:1" x14ac:dyDescent="0.25">
      <c r="A30" s="2" t="s"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Sheet1</vt:lpstr>
      <vt:lpstr>8.1</vt:lpstr>
      <vt:lpstr>Sheet1!punkty_rekrutacyjne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2022-10-05T19:35:19Z</dcterms:modified>
</cp:coreProperties>
</file>