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j-2019\"/>
    </mc:Choice>
  </mc:AlternateContent>
  <xr:revisionPtr revIDLastSave="0" documentId="13_ncr:1_{5EABE361-2622-421B-9488-3936BA41DCD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5.3" sheetId="2" r:id="rId1"/>
    <sheet name="Arkusz2" sheetId="4" r:id="rId2"/>
    <sheet name="Sheet1" sheetId="1" r:id="rId3"/>
  </sheets>
  <definedNames>
    <definedName name="pogoda" localSheetId="2">Sheet1!$A$1:$E$501</definedName>
  </definedNames>
  <calcPr calcId="18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/>
  <c r="I18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/>
  <c r="I79" i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/>
  <c r="I94" i="1"/>
  <c r="I95" i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/>
  <c r="I122" i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/>
  <c r="I166" i="1"/>
  <c r="I167" i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/>
  <c r="I194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/>
  <c r="I213" i="1"/>
  <c r="I214" i="1"/>
  <c r="I215" i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/>
  <c r="I242" i="1"/>
  <c r="I243" i="1"/>
  <c r="I244" i="1" s="1"/>
  <c r="I245" i="1" s="1"/>
  <c r="I246" i="1" s="1"/>
  <c r="I247" i="1"/>
  <c r="I248" i="1" s="1"/>
  <c r="I249" i="1" s="1"/>
  <c r="I250" i="1" s="1"/>
  <c r="I251" i="1" s="1"/>
  <c r="I252" i="1" s="1"/>
  <c r="I253" i="1" s="1"/>
  <c r="I254" i="1" s="1"/>
  <c r="I255" i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/>
  <c r="I270" i="1"/>
  <c r="I271" i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/>
  <c r="I287" i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/>
  <c r="I301" i="1" s="1"/>
  <c r="I3" i="1"/>
  <c r="M303" i="1"/>
  <c r="M3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M4" i="1"/>
  <c r="M3" i="1"/>
  <c r="L302" i="1"/>
  <c r="K302" i="1"/>
  <c r="P2" i="1"/>
  <c r="O2" i="1"/>
  <c r="J3" i="1"/>
  <c r="P3" i="1" s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AC6" i="1"/>
  <c r="AC5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/>
  <c r="G17" i="1"/>
  <c r="G18" i="1"/>
  <c r="G19" i="1"/>
  <c r="G20" i="1"/>
  <c r="G21" i="1"/>
  <c r="G22" i="1" s="1"/>
  <c r="G23" i="1" s="1"/>
  <c r="G24" i="1" s="1"/>
  <c r="G25" i="1" s="1"/>
  <c r="G26" i="1"/>
  <c r="G27" i="1"/>
  <c r="G28" i="1"/>
  <c r="G29" i="1"/>
  <c r="G30" i="1"/>
  <c r="G31" i="1"/>
  <c r="G32" i="1"/>
  <c r="G33" i="1" s="1"/>
  <c r="G34" i="1" s="1"/>
  <c r="G35" i="1" s="1"/>
  <c r="G36" i="1" s="1"/>
  <c r="G37" i="1" s="1"/>
  <c r="G38" i="1"/>
  <c r="G39" i="1"/>
  <c r="G40" i="1"/>
  <c r="G41" i="1"/>
  <c r="G42" i="1"/>
  <c r="G43" i="1" s="1"/>
  <c r="G44" i="1" s="1"/>
  <c r="G45" i="1" s="1"/>
  <c r="G46" i="1" s="1"/>
  <c r="G47" i="1" s="1"/>
  <c r="G48" i="1" s="1"/>
  <c r="G49" i="1"/>
  <c r="G50" i="1"/>
  <c r="G51" i="1"/>
  <c r="G52" i="1"/>
  <c r="G53" i="1"/>
  <c r="G54" i="1" s="1"/>
  <c r="G55" i="1" s="1"/>
  <c r="G56" i="1" s="1"/>
  <c r="G57" i="1" s="1"/>
  <c r="G58" i="1" s="1"/>
  <c r="G59" i="1" s="1"/>
  <c r="G60" i="1"/>
  <c r="G61" i="1"/>
  <c r="G62" i="1"/>
  <c r="G63" i="1"/>
  <c r="G64" i="1"/>
  <c r="G65" i="1" s="1"/>
  <c r="G66" i="1" s="1"/>
  <c r="G67" i="1" s="1"/>
  <c r="G68" i="1" s="1"/>
  <c r="G69" i="1" s="1"/>
  <c r="G70" i="1"/>
  <c r="G71" i="1"/>
  <c r="G72" i="1"/>
  <c r="G73" i="1"/>
  <c r="G74" i="1"/>
  <c r="G75" i="1"/>
  <c r="G76" i="1"/>
  <c r="G77" i="1" s="1"/>
  <c r="G78" i="1" s="1"/>
  <c r="G79" i="1" s="1"/>
  <c r="G80" i="1" s="1"/>
  <c r="G81" i="1"/>
  <c r="G82" i="1"/>
  <c r="G83" i="1"/>
  <c r="G84" i="1"/>
  <c r="G85" i="1"/>
  <c r="G86" i="1"/>
  <c r="G87" i="1" s="1"/>
  <c r="G88" i="1" s="1"/>
  <c r="G89" i="1" s="1"/>
  <c r="G90" i="1" s="1"/>
  <c r="G91" i="1" s="1"/>
  <c r="G92" i="1" s="1"/>
  <c r="G93" i="1"/>
  <c r="G94" i="1"/>
  <c r="G95" i="1"/>
  <c r="G96" i="1"/>
  <c r="G97" i="1"/>
  <c r="G98" i="1" s="1"/>
  <c r="G99" i="1" s="1"/>
  <c r="G100" i="1" s="1"/>
  <c r="G101" i="1" s="1"/>
  <c r="G102" i="1" s="1"/>
  <c r="G103" i="1" s="1"/>
  <c r="G104" i="1" s="1"/>
  <c r="G105" i="1"/>
  <c r="G106" i="1"/>
  <c r="G107" i="1"/>
  <c r="G108" i="1"/>
  <c r="G109" i="1" s="1"/>
  <c r="G110" i="1" s="1"/>
  <c r="G111" i="1" s="1"/>
  <c r="G112" i="1" s="1"/>
  <c r="G113" i="1" s="1"/>
  <c r="G114" i="1" s="1"/>
  <c r="G115" i="1"/>
  <c r="G116" i="1"/>
  <c r="G117" i="1"/>
  <c r="G118" i="1"/>
  <c r="G119" i="1"/>
  <c r="G120" i="1"/>
  <c r="G121" i="1" s="1"/>
  <c r="G122" i="1" s="1"/>
  <c r="G123" i="1" s="1"/>
  <c r="G124" i="1" s="1"/>
  <c r="G125" i="1"/>
  <c r="G126" i="1"/>
  <c r="G127" i="1"/>
  <c r="G128" i="1"/>
  <c r="G129" i="1"/>
  <c r="G130" i="1"/>
  <c r="G131" i="1"/>
  <c r="G132" i="1"/>
  <c r="G133" i="1" s="1"/>
  <c r="G134" i="1" s="1"/>
  <c r="G135" i="1" s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/>
  <c r="G149" i="1"/>
  <c r="G150" i="1"/>
  <c r="G151" i="1"/>
  <c r="G152" i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/>
  <c r="G177" i="1" s="1"/>
  <c r="G178" i="1" s="1"/>
  <c r="G179" i="1" s="1"/>
  <c r="G180" i="1"/>
  <c r="G181" i="1"/>
  <c r="G182" i="1"/>
  <c r="G183" i="1"/>
  <c r="G184" i="1"/>
  <c r="G185" i="1"/>
  <c r="G186" i="1"/>
  <c r="G187" i="1"/>
  <c r="G188" i="1"/>
  <c r="G189" i="1" s="1"/>
  <c r="G190" i="1" s="1"/>
  <c r="G191" i="1" s="1"/>
  <c r="G192" i="1"/>
  <c r="G193" i="1"/>
  <c r="G194" i="1"/>
  <c r="G195" i="1"/>
  <c r="G196" i="1"/>
  <c r="G197" i="1" s="1"/>
  <c r="G198" i="1" s="1"/>
  <c r="G199" i="1" s="1"/>
  <c r="G200" i="1" s="1"/>
  <c r="G201" i="1" s="1"/>
  <c r="G202" i="1" s="1"/>
  <c r="G203" i="1" s="1"/>
  <c r="G204" i="1"/>
  <c r="G205" i="1"/>
  <c r="G206" i="1"/>
  <c r="G207" i="1"/>
  <c r="G208" i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/>
  <c r="G221" i="1" s="1"/>
  <c r="G222" i="1" s="1"/>
  <c r="G223" i="1" s="1"/>
  <c r="G224" i="1"/>
  <c r="G225" i="1"/>
  <c r="G226" i="1"/>
  <c r="G227" i="1"/>
  <c r="G228" i="1"/>
  <c r="G229" i="1"/>
  <c r="G230" i="1"/>
  <c r="G231" i="1"/>
  <c r="G232" i="1"/>
  <c r="G233" i="1" s="1"/>
  <c r="G234" i="1" s="1"/>
  <c r="G235" i="1"/>
  <c r="G236" i="1"/>
  <c r="G237" i="1"/>
  <c r="G238" i="1"/>
  <c r="G239" i="1"/>
  <c r="G240" i="1"/>
  <c r="G241" i="1" s="1"/>
  <c r="G242" i="1" s="1"/>
  <c r="G243" i="1" s="1"/>
  <c r="G244" i="1" s="1"/>
  <c r="G245" i="1" s="1"/>
  <c r="G246" i="1" s="1"/>
  <c r="G247" i="1"/>
  <c r="G248" i="1"/>
  <c r="G249" i="1"/>
  <c r="G250" i="1"/>
  <c r="G251" i="1"/>
  <c r="G252" i="1"/>
  <c r="G253" i="1" s="1"/>
  <c r="G254" i="1" s="1"/>
  <c r="G255" i="1" s="1"/>
  <c r="G256" i="1" s="1"/>
  <c r="G257" i="1" s="1"/>
  <c r="G258" i="1"/>
  <c r="G259" i="1"/>
  <c r="G260" i="1"/>
  <c r="G261" i="1"/>
  <c r="G262" i="1"/>
  <c r="G263" i="1"/>
  <c r="G264" i="1"/>
  <c r="G265" i="1" s="1"/>
  <c r="G266" i="1" s="1"/>
  <c r="G267" i="1" s="1"/>
  <c r="G268" i="1"/>
  <c r="G269" i="1"/>
  <c r="G270" i="1"/>
  <c r="G271" i="1"/>
  <c r="G272" i="1"/>
  <c r="G273" i="1"/>
  <c r="G274" i="1"/>
  <c r="G275" i="1"/>
  <c r="G276" i="1"/>
  <c r="G277" i="1" s="1"/>
  <c r="G278" i="1" s="1"/>
  <c r="G279" i="1"/>
  <c r="G280" i="1"/>
  <c r="G281" i="1"/>
  <c r="G282" i="1"/>
  <c r="G283" i="1"/>
  <c r="G284" i="1"/>
  <c r="G285" i="1"/>
  <c r="G286" i="1" s="1"/>
  <c r="G287" i="1" s="1"/>
  <c r="G288" i="1" s="1"/>
  <c r="G289" i="1" s="1"/>
  <c r="G290" i="1" s="1"/>
  <c r="G291" i="1"/>
  <c r="G292" i="1"/>
  <c r="G293" i="1"/>
  <c r="G294" i="1"/>
  <c r="G295" i="1"/>
  <c r="G296" i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/>
  <c r="G308" i="1"/>
  <c r="G309" i="1" s="1"/>
  <c r="G310" i="1" s="1"/>
  <c r="G311" i="1" s="1"/>
  <c r="G312" i="1" s="1"/>
  <c r="G313" i="1"/>
  <c r="G314" i="1"/>
  <c r="G315" i="1"/>
  <c r="G316" i="1"/>
  <c r="G317" i="1"/>
  <c r="G318" i="1"/>
  <c r="G319" i="1"/>
  <c r="G320" i="1"/>
  <c r="G321" i="1" s="1"/>
  <c r="G322" i="1" s="1"/>
  <c r="G323" i="1"/>
  <c r="G324" i="1"/>
  <c r="G325" i="1"/>
  <c r="G326" i="1"/>
  <c r="G327" i="1"/>
  <c r="G328" i="1"/>
  <c r="G329" i="1"/>
  <c r="G330" i="1" s="1"/>
  <c r="G331" i="1" s="1"/>
  <c r="G332" i="1" s="1"/>
  <c r="G333" i="1" s="1"/>
  <c r="G334" i="1"/>
  <c r="G335" i="1"/>
  <c r="G336" i="1"/>
  <c r="G337" i="1"/>
  <c r="G338" i="1"/>
  <c r="G339" i="1"/>
  <c r="G340" i="1"/>
  <c r="G341" i="1" s="1"/>
  <c r="G342" i="1" s="1"/>
  <c r="G343" i="1" s="1"/>
  <c r="G344" i="1" s="1"/>
  <c r="G345" i="1" s="1"/>
  <c r="G346" i="1"/>
  <c r="G347" i="1"/>
  <c r="G348" i="1"/>
  <c r="G349" i="1"/>
  <c r="G350" i="1" s="1"/>
  <c r="G351" i="1" s="1"/>
  <c r="G352" i="1" s="1"/>
  <c r="G353" i="1" s="1"/>
  <c r="G354" i="1" s="1"/>
  <c r="G355" i="1" s="1"/>
  <c r="G356" i="1" s="1"/>
  <c r="G357" i="1"/>
  <c r="G358" i="1"/>
  <c r="G359" i="1"/>
  <c r="G360" i="1"/>
  <c r="G361" i="1"/>
  <c r="G362" i="1" s="1"/>
  <c r="G363" i="1" s="1"/>
  <c r="G364" i="1" s="1"/>
  <c r="G365" i="1" s="1"/>
  <c r="G366" i="1" s="1"/>
  <c r="G367" i="1"/>
  <c r="G368" i="1"/>
  <c r="G369" i="1"/>
  <c r="G370" i="1"/>
  <c r="G371" i="1"/>
  <c r="G372" i="1"/>
  <c r="G373" i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 s="1"/>
  <c r="G386" i="1" s="1"/>
  <c r="G387" i="1" s="1"/>
  <c r="G388" i="1" s="1"/>
  <c r="G389" i="1" s="1"/>
  <c r="G390" i="1"/>
  <c r="G391" i="1"/>
  <c r="G392" i="1"/>
  <c r="G393" i="1"/>
  <c r="G394" i="1"/>
  <c r="G395" i="1"/>
  <c r="G396" i="1"/>
  <c r="G397" i="1" s="1"/>
  <c r="G398" i="1" s="1"/>
  <c r="G399" i="1" s="1"/>
  <c r="G400" i="1" s="1"/>
  <c r="G401" i="1" s="1"/>
  <c r="G402" i="1"/>
  <c r="G403" i="1"/>
  <c r="G404" i="1"/>
  <c r="G405" i="1"/>
  <c r="G406" i="1" s="1"/>
  <c r="G407" i="1" s="1"/>
  <c r="G408" i="1" s="1"/>
  <c r="G409" i="1" s="1"/>
  <c r="G410" i="1" s="1"/>
  <c r="G411" i="1" s="1"/>
  <c r="G412" i="1"/>
  <c r="G413" i="1"/>
  <c r="G414" i="1"/>
  <c r="G415" i="1"/>
  <c r="G416" i="1"/>
  <c r="G417" i="1"/>
  <c r="G418" i="1" s="1"/>
  <c r="G419" i="1" s="1"/>
  <c r="G420" i="1" s="1"/>
  <c r="G421" i="1" s="1"/>
  <c r="G422" i="1"/>
  <c r="G423" i="1"/>
  <c r="G424" i="1"/>
  <c r="G425" i="1"/>
  <c r="G426" i="1"/>
  <c r="G427" i="1"/>
  <c r="G428" i="1"/>
  <c r="G429" i="1" s="1"/>
  <c r="G430" i="1" s="1"/>
  <c r="G431" i="1" s="1"/>
  <c r="G432" i="1" s="1"/>
  <c r="G433" i="1"/>
  <c r="G434" i="1"/>
  <c r="G435" i="1"/>
  <c r="G436" i="1"/>
  <c r="G437" i="1"/>
  <c r="G438" i="1"/>
  <c r="G439" i="1"/>
  <c r="G440" i="1"/>
  <c r="G441" i="1" s="1"/>
  <c r="G442" i="1" s="1"/>
  <c r="G443" i="1" s="1"/>
  <c r="G444" i="1" s="1"/>
  <c r="G445" i="1"/>
  <c r="G446" i="1"/>
  <c r="G447" i="1"/>
  <c r="G448" i="1"/>
  <c r="G449" i="1" s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 s="1"/>
  <c r="G462" i="1" s="1"/>
  <c r="G463" i="1" s="1"/>
  <c r="G464" i="1" s="1"/>
  <c r="G465" i="1" s="1"/>
  <c r="G466" i="1" s="1"/>
  <c r="G467" i="1"/>
  <c r="G468" i="1"/>
  <c r="G469" i="1"/>
  <c r="G470" i="1"/>
  <c r="G471" i="1"/>
  <c r="G472" i="1"/>
  <c r="G473" i="1" s="1"/>
  <c r="G474" i="1" s="1"/>
  <c r="G475" i="1" s="1"/>
  <c r="G476" i="1" s="1"/>
  <c r="G477" i="1"/>
  <c r="G478" i="1"/>
  <c r="G479" i="1"/>
  <c r="G480" i="1"/>
  <c r="G481" i="1"/>
  <c r="G482" i="1"/>
  <c r="G483" i="1"/>
  <c r="G484" i="1"/>
  <c r="G485" i="1" s="1"/>
  <c r="G486" i="1" s="1"/>
  <c r="G487" i="1" s="1"/>
  <c r="G488" i="1" s="1"/>
  <c r="G489" i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/>
  <c r="G501" i="1"/>
  <c r="G4" i="1"/>
  <c r="G3" i="1"/>
  <c r="AB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K4" i="1" l="1"/>
  <c r="J4" i="1"/>
  <c r="M5" i="1" s="1"/>
  <c r="O3" i="1"/>
  <c r="P4" i="1" l="1"/>
  <c r="L5" i="1"/>
  <c r="O4" i="1"/>
  <c r="K5" i="1"/>
  <c r="J5" i="1" l="1"/>
  <c r="M6" i="1" s="1"/>
  <c r="P5" i="1" l="1"/>
  <c r="L6" i="1"/>
  <c r="K6" i="1"/>
  <c r="J6" i="1" s="1"/>
  <c r="O5" i="1"/>
  <c r="P6" i="1" l="1"/>
  <c r="M7" i="1"/>
  <c r="L7" i="1"/>
  <c r="O6" i="1"/>
  <c r="K7" i="1"/>
  <c r="J7" i="1" l="1"/>
  <c r="P7" i="1" l="1"/>
  <c r="M8" i="1"/>
  <c r="L8" i="1"/>
  <c r="O7" i="1"/>
  <c r="K8" i="1"/>
  <c r="J8" i="1" l="1"/>
  <c r="P8" i="1" l="1"/>
  <c r="M9" i="1"/>
  <c r="L9" i="1"/>
  <c r="O8" i="1"/>
  <c r="K9" i="1"/>
  <c r="J9" i="1" l="1"/>
  <c r="P9" i="1" l="1"/>
  <c r="M10" i="1"/>
  <c r="K10" i="1"/>
  <c r="O9" i="1"/>
  <c r="L10" i="1"/>
  <c r="J10" i="1" s="1"/>
  <c r="P10" i="1" l="1"/>
  <c r="M11" i="1"/>
  <c r="L11" i="1"/>
  <c r="K11" i="1"/>
  <c r="O10" i="1"/>
  <c r="J11" i="1" l="1"/>
  <c r="P11" i="1" l="1"/>
  <c r="M12" i="1"/>
  <c r="L12" i="1"/>
  <c r="K12" i="1"/>
  <c r="J12" i="1" s="1"/>
  <c r="O11" i="1"/>
  <c r="P12" i="1" l="1"/>
  <c r="M13" i="1"/>
  <c r="L13" i="1"/>
  <c r="K13" i="1"/>
  <c r="O12" i="1"/>
  <c r="J13" i="1" l="1"/>
  <c r="P13" i="1" l="1"/>
  <c r="M14" i="1"/>
  <c r="L14" i="1"/>
  <c r="O13" i="1"/>
  <c r="K14" i="1"/>
  <c r="J14" i="1" l="1"/>
  <c r="P14" i="1" l="1"/>
  <c r="M15" i="1"/>
  <c r="L15" i="1"/>
  <c r="O14" i="1"/>
  <c r="K15" i="1"/>
  <c r="J15" i="1" l="1"/>
  <c r="P15" i="1" l="1"/>
  <c r="M16" i="1"/>
  <c r="L16" i="1"/>
  <c r="O15" i="1"/>
  <c r="K16" i="1"/>
  <c r="J16" i="1" l="1"/>
  <c r="O16" i="1" s="1"/>
  <c r="P16" i="1" l="1"/>
  <c r="M17" i="1"/>
  <c r="K17" i="1"/>
  <c r="J17" i="1" s="1"/>
  <c r="K18" i="1" s="1"/>
  <c r="L18" i="1"/>
  <c r="L17" i="1"/>
  <c r="P17" i="1" l="1"/>
  <c r="M18" i="1"/>
  <c r="O17" i="1"/>
  <c r="J18" i="1"/>
  <c r="P18" i="1" l="1"/>
  <c r="M19" i="1"/>
  <c r="L19" i="1"/>
  <c r="O18" i="1"/>
  <c r="K19" i="1"/>
  <c r="J19" i="1" l="1"/>
  <c r="P19" i="1" l="1"/>
  <c r="M20" i="1"/>
  <c r="L20" i="1"/>
  <c r="O19" i="1"/>
  <c r="K20" i="1"/>
  <c r="J20" i="1" l="1"/>
  <c r="P20" i="1" l="1"/>
  <c r="M21" i="1"/>
  <c r="L21" i="1"/>
  <c r="O20" i="1"/>
  <c r="K21" i="1"/>
  <c r="J21" i="1" l="1"/>
  <c r="P21" i="1" l="1"/>
  <c r="M22" i="1"/>
  <c r="L22" i="1"/>
  <c r="O21" i="1"/>
  <c r="K22" i="1"/>
  <c r="J22" i="1" l="1"/>
  <c r="P22" i="1" l="1"/>
  <c r="M23" i="1"/>
  <c r="L23" i="1"/>
  <c r="O22" i="1"/>
  <c r="K23" i="1"/>
  <c r="J23" i="1" l="1"/>
  <c r="P23" i="1" l="1"/>
  <c r="M24" i="1"/>
  <c r="L24" i="1"/>
  <c r="K24" i="1"/>
  <c r="O23" i="1"/>
  <c r="J24" i="1" l="1"/>
  <c r="P24" i="1" l="1"/>
  <c r="M25" i="1"/>
  <c r="L25" i="1"/>
  <c r="O24" i="1"/>
  <c r="K25" i="1"/>
  <c r="J25" i="1" l="1"/>
  <c r="P25" i="1" l="1"/>
  <c r="M26" i="1"/>
  <c r="L26" i="1"/>
  <c r="O25" i="1"/>
  <c r="K26" i="1"/>
  <c r="J26" i="1" l="1"/>
  <c r="P26" i="1" l="1"/>
  <c r="M27" i="1"/>
  <c r="O26" i="1"/>
  <c r="L27" i="1"/>
  <c r="K27" i="1"/>
  <c r="J27" i="1" l="1"/>
  <c r="L28" i="1"/>
  <c r="K28" i="1"/>
  <c r="P27" i="1" l="1"/>
  <c r="M28" i="1"/>
  <c r="O27" i="1"/>
  <c r="J28" i="1"/>
  <c r="M29" i="1" s="1"/>
  <c r="O28" i="1" l="1"/>
  <c r="P28" i="1"/>
  <c r="K29" i="1"/>
  <c r="L29" i="1"/>
  <c r="J29" i="1" l="1"/>
  <c r="P29" i="1" l="1"/>
  <c r="M30" i="1"/>
  <c r="L30" i="1"/>
  <c r="K30" i="1"/>
  <c r="J30" i="1" s="1"/>
  <c r="O29" i="1"/>
  <c r="P30" i="1" l="1"/>
  <c r="M31" i="1"/>
  <c r="O30" i="1"/>
  <c r="K31" i="1"/>
  <c r="L31" i="1"/>
  <c r="J31" i="1" l="1"/>
  <c r="L32" i="1"/>
  <c r="K32" i="1"/>
  <c r="P31" i="1" l="1"/>
  <c r="M32" i="1"/>
  <c r="J32" i="1"/>
  <c r="O31" i="1"/>
  <c r="P32" i="1" l="1"/>
  <c r="M33" i="1"/>
  <c r="K33" i="1"/>
  <c r="L33" i="1"/>
  <c r="J33" i="1" s="1"/>
  <c r="M34" i="1" s="1"/>
  <c r="O32" i="1"/>
  <c r="P33" i="1" l="1"/>
  <c r="K34" i="1"/>
  <c r="O33" i="1"/>
  <c r="L34" i="1"/>
  <c r="J34" i="1" l="1"/>
  <c r="M35" i="1" s="1"/>
  <c r="P34" i="1" l="1"/>
  <c r="K35" i="1"/>
  <c r="L35" i="1"/>
  <c r="O34" i="1"/>
  <c r="J35" i="1" l="1"/>
  <c r="M36" i="1" s="1"/>
  <c r="P35" i="1" l="1"/>
  <c r="L36" i="1"/>
  <c r="K36" i="1"/>
  <c r="O35" i="1"/>
  <c r="J36" i="1" l="1"/>
  <c r="M37" i="1" s="1"/>
  <c r="P36" i="1"/>
  <c r="L37" i="1"/>
  <c r="K37" i="1"/>
  <c r="J37" i="1" s="1"/>
  <c r="K38" i="1" s="1"/>
  <c r="O36" i="1"/>
  <c r="P37" i="1" l="1"/>
  <c r="M38" i="1"/>
  <c r="L38" i="1"/>
  <c r="J38" i="1" s="1"/>
  <c r="O37" i="1"/>
  <c r="P38" i="1" l="1"/>
  <c r="M39" i="1"/>
  <c r="L39" i="1"/>
  <c r="K39" i="1"/>
  <c r="O38" i="1"/>
  <c r="J39" i="1" l="1"/>
  <c r="L40" i="1" s="1"/>
  <c r="O39" i="1"/>
  <c r="K40" i="1"/>
  <c r="P39" i="1" l="1"/>
  <c r="M40" i="1"/>
  <c r="J40" i="1"/>
  <c r="P40" i="1" l="1"/>
  <c r="M41" i="1"/>
  <c r="K41" i="1"/>
  <c r="O40" i="1"/>
  <c r="L41" i="1"/>
  <c r="J41" i="1" l="1"/>
  <c r="L42" i="1"/>
  <c r="O41" i="1"/>
  <c r="K42" i="1"/>
  <c r="P41" i="1" l="1"/>
  <c r="M42" i="1"/>
  <c r="J42" i="1" s="1"/>
  <c r="P42" i="1" l="1"/>
  <c r="M43" i="1"/>
  <c r="O42" i="1"/>
  <c r="K43" i="1"/>
  <c r="J43" i="1" s="1"/>
  <c r="L43" i="1"/>
  <c r="P43" i="1" l="1"/>
  <c r="M44" i="1"/>
  <c r="K44" i="1"/>
  <c r="L44" i="1"/>
  <c r="O43" i="1"/>
  <c r="J44" i="1" l="1"/>
  <c r="P44" i="1" l="1"/>
  <c r="M45" i="1"/>
  <c r="K45" i="1"/>
  <c r="O44" i="1"/>
  <c r="L45" i="1"/>
  <c r="J45" i="1" l="1"/>
  <c r="L46" i="1"/>
  <c r="O45" i="1"/>
  <c r="K46" i="1"/>
  <c r="P45" i="1" l="1"/>
  <c r="M46" i="1"/>
  <c r="J46" i="1"/>
  <c r="P46" i="1" l="1"/>
  <c r="M47" i="1"/>
  <c r="L47" i="1"/>
  <c r="O46" i="1"/>
  <c r="K47" i="1"/>
  <c r="J47" i="1" l="1"/>
  <c r="P47" i="1" l="1"/>
  <c r="M48" i="1"/>
  <c r="L48" i="1"/>
  <c r="O47" i="1"/>
  <c r="K48" i="1"/>
  <c r="J48" i="1" l="1"/>
  <c r="P48" i="1" l="1"/>
  <c r="M49" i="1"/>
  <c r="L49" i="1"/>
  <c r="K49" i="1"/>
  <c r="O48" i="1"/>
  <c r="J49" i="1" l="1"/>
  <c r="P49" i="1" l="1"/>
  <c r="M50" i="1"/>
  <c r="K50" i="1"/>
  <c r="J50" i="1" s="1"/>
  <c r="M51" i="1" s="1"/>
  <c r="O49" i="1"/>
  <c r="L50" i="1"/>
  <c r="K51" i="1" l="1"/>
  <c r="P50" i="1"/>
  <c r="O50" i="1"/>
  <c r="L51" i="1"/>
  <c r="J51" i="1" l="1"/>
  <c r="P51" i="1" l="1"/>
  <c r="M52" i="1"/>
  <c r="O51" i="1"/>
  <c r="L52" i="1"/>
  <c r="K52" i="1"/>
  <c r="J52" i="1" l="1"/>
  <c r="P52" i="1" l="1"/>
  <c r="M53" i="1"/>
  <c r="O52" i="1"/>
  <c r="L53" i="1"/>
  <c r="K53" i="1"/>
  <c r="J53" i="1" l="1"/>
  <c r="L54" i="1"/>
  <c r="O53" i="1"/>
  <c r="K54" i="1"/>
  <c r="P53" i="1" l="1"/>
  <c r="M54" i="1"/>
  <c r="J54" i="1"/>
  <c r="P54" i="1" l="1"/>
  <c r="M55" i="1"/>
  <c r="O54" i="1"/>
  <c r="L55" i="1"/>
  <c r="K55" i="1"/>
  <c r="J55" i="1" l="1"/>
  <c r="L56" i="1" s="1"/>
  <c r="K56" i="1"/>
  <c r="O55" i="1"/>
  <c r="P55" i="1" l="1"/>
  <c r="M56" i="1"/>
  <c r="J56" i="1"/>
  <c r="M57" i="1" s="1"/>
  <c r="P56" i="1"/>
  <c r="L57" i="1" l="1"/>
  <c r="O56" i="1"/>
  <c r="K57" i="1"/>
  <c r="J57" i="1"/>
  <c r="P57" i="1" l="1"/>
  <c r="M58" i="1"/>
  <c r="K58" i="1"/>
  <c r="L58" i="1"/>
  <c r="O57" i="1"/>
  <c r="J58" i="1" l="1"/>
  <c r="P58" i="1" l="1"/>
  <c r="M59" i="1"/>
  <c r="L59" i="1"/>
  <c r="O58" i="1"/>
  <c r="K59" i="1"/>
  <c r="J59" i="1" l="1"/>
  <c r="P59" i="1" l="1"/>
  <c r="M60" i="1"/>
  <c r="L60" i="1"/>
  <c r="O59" i="1"/>
  <c r="K60" i="1"/>
  <c r="J60" i="1" l="1"/>
  <c r="P60" i="1" l="1"/>
  <c r="M61" i="1"/>
  <c r="L61" i="1"/>
  <c r="K61" i="1"/>
  <c r="O60" i="1"/>
  <c r="J61" i="1" l="1"/>
  <c r="P61" i="1" l="1"/>
  <c r="M62" i="1"/>
  <c r="L62" i="1"/>
  <c r="O61" i="1"/>
  <c r="K62" i="1"/>
  <c r="J62" i="1" l="1"/>
  <c r="K63" i="1"/>
  <c r="O62" i="1"/>
  <c r="L63" i="1"/>
  <c r="P62" i="1" l="1"/>
  <c r="M63" i="1"/>
  <c r="J63" i="1"/>
  <c r="P63" i="1" l="1"/>
  <c r="M64" i="1"/>
  <c r="K64" i="1"/>
  <c r="J64" i="1" s="1"/>
  <c r="O63" i="1"/>
  <c r="L64" i="1"/>
  <c r="P64" i="1" l="1"/>
  <c r="M65" i="1"/>
  <c r="K65" i="1"/>
  <c r="O64" i="1"/>
  <c r="L65" i="1"/>
  <c r="J65" i="1" l="1"/>
  <c r="L66" i="1"/>
  <c r="P65" i="1" l="1"/>
  <c r="M66" i="1"/>
  <c r="O65" i="1"/>
  <c r="K66" i="1"/>
  <c r="J66" i="1" l="1"/>
  <c r="M67" i="1" s="1"/>
  <c r="P66" i="1" l="1"/>
  <c r="K67" i="1"/>
  <c r="O66" i="1"/>
  <c r="L67" i="1"/>
  <c r="J67" i="1" l="1"/>
  <c r="M68" i="1" s="1"/>
  <c r="P67" i="1" l="1"/>
  <c r="K68" i="1"/>
  <c r="O67" i="1"/>
  <c r="L68" i="1"/>
  <c r="J68" i="1" l="1"/>
  <c r="M69" i="1" s="1"/>
  <c r="P68" i="1" l="1"/>
  <c r="O68" i="1"/>
  <c r="K69" i="1"/>
  <c r="L69" i="1"/>
  <c r="J69" i="1" l="1"/>
  <c r="M70" i="1" s="1"/>
  <c r="P69" i="1" l="1"/>
  <c r="L70" i="1"/>
  <c r="K70" i="1"/>
  <c r="J70" i="1" s="1"/>
  <c r="M71" i="1" s="1"/>
  <c r="O69" i="1"/>
  <c r="P70" i="1" l="1"/>
  <c r="L71" i="1"/>
  <c r="K71" i="1"/>
  <c r="O70" i="1"/>
  <c r="J71" i="1" l="1"/>
  <c r="M72" i="1" s="1"/>
  <c r="P71" i="1" l="1"/>
  <c r="L72" i="1"/>
  <c r="O71" i="1"/>
  <c r="K72" i="1"/>
  <c r="J72" i="1" l="1"/>
  <c r="M73" i="1" s="1"/>
  <c r="P72" i="1" l="1"/>
  <c r="L73" i="1"/>
  <c r="O72" i="1"/>
  <c r="K73" i="1"/>
  <c r="J73" i="1" s="1"/>
  <c r="M74" i="1" s="1"/>
  <c r="P73" i="1" l="1"/>
  <c r="O73" i="1"/>
  <c r="L74" i="1"/>
  <c r="K74" i="1"/>
  <c r="J74" i="1" l="1"/>
  <c r="M75" i="1" s="1"/>
  <c r="P74" i="1" l="1"/>
  <c r="O74" i="1"/>
  <c r="L75" i="1"/>
  <c r="K75" i="1"/>
  <c r="J75" i="1" s="1"/>
  <c r="M76" i="1" s="1"/>
  <c r="P75" i="1" l="1"/>
  <c r="O75" i="1"/>
  <c r="K76" i="1"/>
  <c r="L76" i="1"/>
  <c r="J76" i="1" l="1"/>
  <c r="M77" i="1" s="1"/>
  <c r="P76" i="1" l="1"/>
  <c r="L77" i="1"/>
  <c r="O76" i="1"/>
  <c r="K77" i="1"/>
  <c r="J77" i="1" l="1"/>
  <c r="M78" i="1" s="1"/>
  <c r="P77" i="1" l="1"/>
  <c r="K78" i="1"/>
  <c r="O77" i="1"/>
  <c r="L78" i="1"/>
  <c r="J78" i="1" l="1"/>
  <c r="M79" i="1" s="1"/>
  <c r="P78" i="1"/>
  <c r="K79" i="1"/>
  <c r="L79" i="1"/>
  <c r="O78" i="1"/>
  <c r="J79" i="1" l="1"/>
  <c r="M80" i="1" s="1"/>
  <c r="P79" i="1" l="1"/>
  <c r="L80" i="1"/>
  <c r="K80" i="1"/>
  <c r="J80" i="1" s="1"/>
  <c r="M81" i="1" s="1"/>
  <c r="O79" i="1"/>
  <c r="P80" i="1" l="1"/>
  <c r="O80" i="1"/>
  <c r="K81" i="1"/>
  <c r="L81" i="1"/>
  <c r="J81" i="1" l="1"/>
  <c r="M82" i="1" s="1"/>
  <c r="P81" i="1" l="1"/>
  <c r="L82" i="1"/>
  <c r="O81" i="1"/>
  <c r="K82" i="1"/>
  <c r="J82" i="1" l="1"/>
  <c r="M83" i="1" s="1"/>
  <c r="P82" i="1" l="1"/>
  <c r="L83" i="1"/>
  <c r="K83" i="1"/>
  <c r="O82" i="1"/>
  <c r="J83" i="1" l="1"/>
  <c r="M84" i="1" s="1"/>
  <c r="P83" i="1" l="1"/>
  <c r="L84" i="1"/>
  <c r="O83" i="1"/>
  <c r="K84" i="1"/>
  <c r="J84" i="1" s="1"/>
  <c r="M85" i="1" s="1"/>
  <c r="P84" i="1" l="1"/>
  <c r="K85" i="1"/>
  <c r="L85" i="1"/>
  <c r="O84" i="1"/>
  <c r="J85" i="1" l="1"/>
  <c r="M86" i="1" s="1"/>
  <c r="P85" i="1" l="1"/>
  <c r="K86" i="1"/>
  <c r="O85" i="1"/>
  <c r="L86" i="1"/>
  <c r="J86" i="1" l="1"/>
  <c r="M87" i="1" s="1"/>
  <c r="P86" i="1" l="1"/>
  <c r="L87" i="1"/>
  <c r="O86" i="1"/>
  <c r="K87" i="1"/>
  <c r="J87" i="1" l="1"/>
  <c r="M88" i="1" s="1"/>
  <c r="P87" i="1" l="1"/>
  <c r="L88" i="1"/>
  <c r="K88" i="1"/>
  <c r="O87" i="1"/>
  <c r="J88" i="1" l="1"/>
  <c r="M89" i="1" s="1"/>
  <c r="P88" i="1" l="1"/>
  <c r="O88" i="1"/>
  <c r="K89" i="1"/>
  <c r="L89" i="1"/>
  <c r="J89" i="1" l="1"/>
  <c r="M90" i="1" s="1"/>
  <c r="P89" i="1"/>
  <c r="O89" i="1"/>
  <c r="K90" i="1"/>
  <c r="J90" i="1" s="1"/>
  <c r="M91" i="1" s="1"/>
  <c r="L90" i="1"/>
  <c r="P90" i="1" l="1"/>
  <c r="O90" i="1"/>
  <c r="K91" i="1"/>
  <c r="L91" i="1"/>
  <c r="J91" i="1" l="1"/>
  <c r="M92" i="1" s="1"/>
  <c r="P91" i="1" l="1"/>
  <c r="K92" i="1"/>
  <c r="O91" i="1"/>
  <c r="L92" i="1"/>
  <c r="J92" i="1" l="1"/>
  <c r="M93" i="1" s="1"/>
  <c r="P92" i="1" l="1"/>
  <c r="K93" i="1"/>
  <c r="L93" i="1"/>
  <c r="O92" i="1"/>
  <c r="J93" i="1" l="1"/>
  <c r="M94" i="1" s="1"/>
  <c r="P93" i="1"/>
  <c r="O93" i="1"/>
  <c r="K94" i="1"/>
  <c r="L94" i="1"/>
  <c r="J94" i="1" l="1"/>
  <c r="M95" i="1" s="1"/>
  <c r="P94" i="1" l="1"/>
  <c r="O94" i="1"/>
  <c r="K95" i="1"/>
  <c r="L95" i="1"/>
  <c r="J95" i="1" l="1"/>
  <c r="M96" i="1" s="1"/>
  <c r="P95" i="1"/>
  <c r="O95" i="1"/>
  <c r="K96" i="1"/>
  <c r="J96" i="1" s="1"/>
  <c r="M97" i="1" s="1"/>
  <c r="L96" i="1"/>
  <c r="P96" i="1" l="1"/>
  <c r="L97" i="1"/>
  <c r="O96" i="1"/>
  <c r="K97" i="1"/>
  <c r="J97" i="1" l="1"/>
  <c r="M98" i="1" s="1"/>
  <c r="P97" i="1" l="1"/>
  <c r="O97" i="1"/>
  <c r="K98" i="1"/>
  <c r="L98" i="1"/>
  <c r="J98" i="1" l="1"/>
  <c r="M99" i="1" s="1"/>
  <c r="L99" i="1" l="1"/>
  <c r="P98" i="1"/>
  <c r="O98" i="1"/>
  <c r="K99" i="1"/>
  <c r="J99" i="1" s="1"/>
  <c r="M100" i="1" s="1"/>
  <c r="O99" i="1" l="1"/>
  <c r="L100" i="1"/>
  <c r="P99" i="1"/>
  <c r="K100" i="1"/>
  <c r="J100" i="1" l="1"/>
  <c r="M101" i="1" s="1"/>
  <c r="K101" i="1"/>
  <c r="L101" i="1"/>
  <c r="J101" i="1" s="1"/>
  <c r="M102" i="1" s="1"/>
  <c r="P100" i="1"/>
  <c r="O100" i="1"/>
  <c r="P101" i="1" l="1"/>
  <c r="L102" i="1"/>
  <c r="O101" i="1"/>
  <c r="K102" i="1"/>
  <c r="J102" i="1" l="1"/>
  <c r="M103" i="1" s="1"/>
  <c r="P102" i="1" l="1"/>
  <c r="K103" i="1"/>
  <c r="L103" i="1"/>
  <c r="O102" i="1"/>
  <c r="J103" i="1" l="1"/>
  <c r="M104" i="1" s="1"/>
  <c r="P103" i="1" l="1"/>
  <c r="O103" i="1"/>
  <c r="K104" i="1"/>
  <c r="L104" i="1"/>
  <c r="J104" i="1" l="1"/>
  <c r="M105" i="1" s="1"/>
  <c r="P104" i="1" l="1"/>
  <c r="K105" i="1"/>
  <c r="L105" i="1"/>
  <c r="J105" i="1" s="1"/>
  <c r="M106" i="1" s="1"/>
  <c r="O104" i="1"/>
  <c r="P105" i="1" l="1"/>
  <c r="L106" i="1"/>
  <c r="O105" i="1"/>
  <c r="K106" i="1"/>
  <c r="J106" i="1" l="1"/>
  <c r="M107" i="1" s="1"/>
  <c r="P106" i="1" l="1"/>
  <c r="O106" i="1"/>
  <c r="K107" i="1"/>
  <c r="L107" i="1"/>
  <c r="J107" i="1" l="1"/>
  <c r="M108" i="1" s="1"/>
  <c r="P107" i="1"/>
  <c r="L108" i="1"/>
  <c r="O107" i="1"/>
  <c r="K108" i="1"/>
  <c r="J108" i="1" l="1"/>
  <c r="M109" i="1" s="1"/>
  <c r="P108" i="1" l="1"/>
  <c r="K109" i="1"/>
  <c r="O108" i="1"/>
  <c r="L109" i="1"/>
  <c r="J109" i="1" l="1"/>
  <c r="M110" i="1" s="1"/>
  <c r="P109" i="1" l="1"/>
  <c r="O109" i="1"/>
  <c r="K110" i="1"/>
  <c r="L110" i="1"/>
  <c r="J110" i="1" l="1"/>
  <c r="M111" i="1" s="1"/>
  <c r="P110" i="1" l="1"/>
  <c r="L111" i="1"/>
  <c r="K111" i="1"/>
  <c r="O110" i="1"/>
  <c r="J111" i="1" l="1"/>
  <c r="P111" i="1" l="1"/>
  <c r="M112" i="1"/>
  <c r="L112" i="1"/>
  <c r="K112" i="1"/>
  <c r="O111" i="1"/>
  <c r="J112" i="1" l="1"/>
  <c r="M113" i="1" s="1"/>
  <c r="P112" i="1"/>
  <c r="K113" i="1"/>
  <c r="J113" i="1" s="1"/>
  <c r="M114" i="1" s="1"/>
  <c r="O112" i="1"/>
  <c r="L113" i="1"/>
  <c r="P113" i="1" l="1"/>
  <c r="O113" i="1"/>
  <c r="K114" i="1"/>
  <c r="L114" i="1"/>
  <c r="J114" i="1" l="1"/>
  <c r="M115" i="1" s="1"/>
  <c r="P114" i="1" l="1"/>
  <c r="K115" i="1"/>
  <c r="O114" i="1"/>
  <c r="L115" i="1"/>
  <c r="J115" i="1" l="1"/>
  <c r="M116" i="1" s="1"/>
  <c r="P115" i="1" l="1"/>
  <c r="K116" i="1"/>
  <c r="O115" i="1"/>
  <c r="L116" i="1"/>
  <c r="J116" i="1" l="1"/>
  <c r="M117" i="1" s="1"/>
  <c r="P116" i="1"/>
  <c r="O116" i="1"/>
  <c r="K117" i="1"/>
  <c r="J117" i="1" s="1"/>
  <c r="M118" i="1" s="1"/>
  <c r="L117" i="1"/>
  <c r="P117" i="1" l="1"/>
  <c r="O117" i="1"/>
  <c r="K118" i="1"/>
  <c r="L118" i="1"/>
  <c r="J118" i="1" l="1"/>
  <c r="M119" i="1" s="1"/>
  <c r="P118" i="1" l="1"/>
  <c r="K119" i="1"/>
  <c r="O118" i="1"/>
  <c r="L119" i="1"/>
  <c r="J119" i="1" l="1"/>
  <c r="M120" i="1" s="1"/>
  <c r="P119" i="1"/>
  <c r="O119" i="1"/>
  <c r="K120" i="1"/>
  <c r="L120" i="1"/>
  <c r="J120" i="1" l="1"/>
  <c r="M121" i="1" s="1"/>
  <c r="P120" i="1" l="1"/>
  <c r="K121" i="1"/>
  <c r="O120" i="1"/>
  <c r="L121" i="1"/>
  <c r="J121" i="1" l="1"/>
  <c r="M122" i="1" s="1"/>
  <c r="P121" i="1"/>
  <c r="O121" i="1"/>
  <c r="L122" i="1"/>
  <c r="K122" i="1"/>
  <c r="J122" i="1" l="1"/>
  <c r="M123" i="1" s="1"/>
  <c r="P122" i="1" l="1"/>
  <c r="O122" i="1"/>
  <c r="K123" i="1"/>
  <c r="L123" i="1"/>
  <c r="J123" i="1" l="1"/>
  <c r="M124" i="1" s="1"/>
  <c r="P123" i="1" l="1"/>
  <c r="K124" i="1"/>
  <c r="L124" i="1"/>
  <c r="J124" i="1" s="1"/>
  <c r="M125" i="1" s="1"/>
  <c r="O123" i="1"/>
  <c r="P124" i="1" l="1"/>
  <c r="K125" i="1"/>
  <c r="O124" i="1"/>
  <c r="L125" i="1"/>
  <c r="J125" i="1" l="1"/>
  <c r="M126" i="1" s="1"/>
  <c r="P125" i="1" l="1"/>
  <c r="O125" i="1"/>
  <c r="K126" i="1"/>
  <c r="L126" i="1"/>
  <c r="J126" i="1" l="1"/>
  <c r="M127" i="1" s="1"/>
  <c r="P126" i="1"/>
  <c r="O126" i="1"/>
  <c r="K127" i="1"/>
  <c r="J127" i="1" s="1"/>
  <c r="M128" i="1" s="1"/>
  <c r="L127" i="1"/>
  <c r="P127" i="1" l="1"/>
  <c r="K128" i="1"/>
  <c r="O127" i="1"/>
  <c r="L128" i="1"/>
  <c r="J128" i="1" l="1"/>
  <c r="M129" i="1" s="1"/>
  <c r="P128" i="1" l="1"/>
  <c r="K129" i="1"/>
  <c r="O128" i="1"/>
  <c r="L129" i="1"/>
  <c r="J129" i="1" l="1"/>
  <c r="M130" i="1" s="1"/>
  <c r="P129" i="1"/>
  <c r="K130" i="1"/>
  <c r="J130" i="1" s="1"/>
  <c r="M131" i="1" s="1"/>
  <c r="O129" i="1"/>
  <c r="L130" i="1"/>
  <c r="P130" i="1" l="1"/>
  <c r="O130" i="1"/>
  <c r="K131" i="1"/>
  <c r="L131" i="1"/>
  <c r="J131" i="1" l="1"/>
  <c r="M132" i="1" s="1"/>
  <c r="P131" i="1" l="1"/>
  <c r="O131" i="1"/>
  <c r="K132" i="1"/>
  <c r="L132" i="1"/>
  <c r="J132" i="1" l="1"/>
  <c r="M133" i="1" s="1"/>
  <c r="P132" i="1" l="1"/>
  <c r="L133" i="1"/>
  <c r="O132" i="1"/>
  <c r="K133" i="1"/>
  <c r="J133" i="1" l="1"/>
  <c r="M134" i="1" s="1"/>
  <c r="P133" i="1" l="1"/>
  <c r="O133" i="1"/>
  <c r="K134" i="1"/>
  <c r="L134" i="1"/>
  <c r="J134" i="1" l="1"/>
  <c r="M135" i="1" s="1"/>
  <c r="P134" i="1" l="1"/>
  <c r="K135" i="1"/>
  <c r="L135" i="1"/>
  <c r="O134" i="1"/>
  <c r="J135" i="1" l="1"/>
  <c r="M136" i="1" s="1"/>
  <c r="K136" i="1" l="1"/>
  <c r="L136" i="1"/>
  <c r="P135" i="1"/>
  <c r="O135" i="1"/>
  <c r="J136" i="1" l="1"/>
  <c r="O136" i="1"/>
  <c r="M137" i="1" l="1"/>
  <c r="P136" i="1"/>
  <c r="L137" i="1"/>
  <c r="K137" i="1"/>
  <c r="J137" i="1" s="1"/>
  <c r="M138" i="1" s="1"/>
  <c r="L138" i="1"/>
  <c r="O137" i="1" l="1"/>
  <c r="K138" i="1"/>
  <c r="J138" i="1" s="1"/>
  <c r="M139" i="1" s="1"/>
  <c r="P137" i="1"/>
  <c r="P138" i="1"/>
  <c r="K139" i="1"/>
  <c r="L139" i="1"/>
  <c r="J139" i="1" s="1"/>
  <c r="M140" i="1" s="1"/>
  <c r="O138" i="1"/>
  <c r="P139" i="1" l="1"/>
  <c r="O139" i="1"/>
  <c r="K140" i="1"/>
  <c r="L140" i="1"/>
  <c r="J140" i="1" l="1"/>
  <c r="M141" i="1" s="1"/>
  <c r="P140" i="1" l="1"/>
  <c r="O140" i="1"/>
  <c r="K141" i="1"/>
  <c r="L141" i="1"/>
  <c r="J141" i="1" l="1"/>
  <c r="M142" i="1" s="1"/>
  <c r="P141" i="1" l="1"/>
  <c r="O141" i="1"/>
  <c r="K142" i="1"/>
  <c r="L142" i="1"/>
  <c r="J142" i="1" l="1"/>
  <c r="O142" i="1"/>
  <c r="P142" i="1" l="1"/>
  <c r="M143" i="1"/>
  <c r="K143" i="1"/>
  <c r="J143" i="1"/>
  <c r="M144" i="1" s="1"/>
  <c r="L143" i="1"/>
  <c r="P143" i="1" l="1"/>
  <c r="K144" i="1"/>
  <c r="O143" i="1"/>
  <c r="L144" i="1"/>
  <c r="J144" i="1" l="1"/>
  <c r="M145" i="1" s="1"/>
  <c r="P144" i="1" l="1"/>
  <c r="K145" i="1"/>
  <c r="O144" i="1"/>
  <c r="L145" i="1"/>
  <c r="J145" i="1" s="1"/>
  <c r="M146" i="1" s="1"/>
  <c r="P145" i="1" l="1"/>
  <c r="K146" i="1"/>
  <c r="O145" i="1"/>
  <c r="L146" i="1"/>
  <c r="J146" i="1" l="1"/>
  <c r="M147" i="1" s="1"/>
  <c r="P146" i="1" l="1"/>
  <c r="K147" i="1"/>
  <c r="O146" i="1"/>
  <c r="L147" i="1"/>
  <c r="J147" i="1" l="1"/>
  <c r="M148" i="1" s="1"/>
  <c r="P147" i="1" l="1"/>
  <c r="O147" i="1"/>
  <c r="K148" i="1"/>
  <c r="L148" i="1"/>
  <c r="J148" i="1" l="1"/>
  <c r="M149" i="1" s="1"/>
  <c r="L149" i="1" l="1"/>
  <c r="K149" i="1"/>
  <c r="J149" i="1" s="1"/>
  <c r="M150" i="1" s="1"/>
  <c r="O148" i="1"/>
  <c r="P148" i="1"/>
  <c r="P149" i="1" l="1"/>
  <c r="K150" i="1"/>
  <c r="O149" i="1"/>
  <c r="L150" i="1"/>
  <c r="J150" i="1" l="1"/>
  <c r="M151" i="1" s="1"/>
  <c r="P150" i="1" l="1"/>
  <c r="O150" i="1"/>
  <c r="K151" i="1"/>
  <c r="L151" i="1"/>
  <c r="J151" i="1" l="1"/>
  <c r="M152" i="1" s="1"/>
  <c r="P151" i="1"/>
  <c r="K152" i="1"/>
  <c r="O151" i="1"/>
  <c r="L152" i="1"/>
  <c r="J152" i="1" l="1"/>
  <c r="M153" i="1" s="1"/>
  <c r="P152" i="1" l="1"/>
  <c r="K153" i="1"/>
  <c r="O152" i="1"/>
  <c r="L153" i="1"/>
  <c r="J153" i="1" l="1"/>
  <c r="M154" i="1" s="1"/>
  <c r="P153" i="1" l="1"/>
  <c r="K154" i="1"/>
  <c r="O153" i="1"/>
  <c r="L154" i="1"/>
  <c r="J154" i="1" l="1"/>
  <c r="M155" i="1" s="1"/>
  <c r="P154" i="1" l="1"/>
  <c r="K155" i="1"/>
  <c r="O154" i="1"/>
  <c r="L155" i="1"/>
  <c r="J155" i="1" l="1"/>
  <c r="M156" i="1" s="1"/>
  <c r="P155" i="1" l="1"/>
  <c r="K156" i="1"/>
  <c r="O155" i="1"/>
  <c r="L156" i="1"/>
  <c r="J156" i="1" l="1"/>
  <c r="M157" i="1" s="1"/>
  <c r="P156" i="1"/>
  <c r="O156" i="1"/>
  <c r="K157" i="1"/>
  <c r="L157" i="1"/>
  <c r="J157" i="1" l="1"/>
  <c r="M158" i="1" s="1"/>
  <c r="P157" i="1" l="1"/>
  <c r="O157" i="1"/>
  <c r="K158" i="1"/>
  <c r="L158" i="1"/>
  <c r="J158" i="1" l="1"/>
  <c r="M159" i="1" s="1"/>
  <c r="P158" i="1" l="1"/>
  <c r="K159" i="1"/>
  <c r="O158" i="1"/>
  <c r="L159" i="1"/>
  <c r="J159" i="1" l="1"/>
  <c r="M160" i="1" s="1"/>
  <c r="P159" i="1" l="1"/>
  <c r="O159" i="1"/>
  <c r="K160" i="1"/>
  <c r="L160" i="1"/>
  <c r="J160" i="1" l="1"/>
  <c r="M161" i="1" s="1"/>
  <c r="P160" i="1" l="1"/>
  <c r="K161" i="1"/>
  <c r="O160" i="1"/>
  <c r="L161" i="1"/>
  <c r="J161" i="1" l="1"/>
  <c r="M162" i="1" s="1"/>
  <c r="P161" i="1" l="1"/>
  <c r="O161" i="1"/>
  <c r="K162" i="1"/>
  <c r="L162" i="1"/>
  <c r="J162" i="1" l="1"/>
  <c r="M163" i="1" s="1"/>
  <c r="P162" i="1" l="1"/>
  <c r="O162" i="1"/>
  <c r="K163" i="1"/>
  <c r="L163" i="1"/>
  <c r="J163" i="1" l="1"/>
  <c r="M164" i="1" s="1"/>
  <c r="K164" i="1" l="1"/>
  <c r="P163" i="1"/>
  <c r="L164" i="1"/>
  <c r="O163" i="1"/>
  <c r="J164" i="1" l="1"/>
  <c r="M165" i="1" l="1"/>
  <c r="P164" i="1"/>
  <c r="O164" i="1"/>
  <c r="K165" i="1"/>
  <c r="J165" i="1" s="1"/>
  <c r="L165" i="1"/>
  <c r="M166" i="1" l="1"/>
  <c r="L166" i="1"/>
  <c r="P165" i="1"/>
  <c r="O165" i="1"/>
  <c r="K166" i="1"/>
  <c r="J166" i="1" s="1"/>
  <c r="M167" i="1" l="1"/>
  <c r="L167" i="1"/>
  <c r="P166" i="1"/>
  <c r="K167" i="1"/>
  <c r="O166" i="1"/>
  <c r="J167" i="1" l="1"/>
  <c r="M168" i="1" l="1"/>
  <c r="P167" i="1"/>
  <c r="L168" i="1"/>
  <c r="O167" i="1"/>
  <c r="K168" i="1"/>
  <c r="J168" i="1" l="1"/>
  <c r="M169" i="1" l="1"/>
  <c r="L169" i="1"/>
  <c r="O168" i="1"/>
  <c r="P168" i="1"/>
  <c r="K169" i="1"/>
  <c r="J169" i="1" s="1"/>
  <c r="M170" i="1" l="1"/>
  <c r="L170" i="1"/>
  <c r="P169" i="1"/>
  <c r="K170" i="1"/>
  <c r="J170" i="1" s="1"/>
  <c r="M171" i="1" s="1"/>
  <c r="O169" i="1"/>
  <c r="O170" i="1" l="1"/>
  <c r="K171" i="1"/>
  <c r="P170" i="1"/>
  <c r="L171" i="1"/>
  <c r="J171" i="1" l="1"/>
  <c r="M172" i="1" l="1"/>
  <c r="O171" i="1"/>
  <c r="P171" i="1"/>
  <c r="K172" i="1"/>
  <c r="L172" i="1"/>
  <c r="J172" i="1" l="1"/>
  <c r="M173" i="1" l="1"/>
  <c r="P172" i="1"/>
  <c r="O172" i="1"/>
  <c r="K173" i="1"/>
  <c r="J173" i="1" s="1"/>
  <c r="M174" i="1" s="1"/>
  <c r="L173" i="1"/>
  <c r="K174" i="1" l="1"/>
  <c r="O173" i="1"/>
  <c r="P173" i="1"/>
  <c r="L174" i="1"/>
  <c r="J174" i="1" l="1"/>
  <c r="M175" i="1" l="1"/>
  <c r="P174" i="1"/>
  <c r="K175" i="1"/>
  <c r="O174" i="1"/>
  <c r="L175" i="1"/>
  <c r="J175" i="1" l="1"/>
  <c r="M176" i="1" l="1"/>
  <c r="P175" i="1"/>
  <c r="O175" i="1"/>
  <c r="K176" i="1"/>
  <c r="J176" i="1" s="1"/>
  <c r="L176" i="1"/>
  <c r="M177" i="1" l="1"/>
  <c r="L177" i="1"/>
  <c r="P176" i="1"/>
  <c r="O176" i="1"/>
  <c r="K177" i="1"/>
  <c r="J177" i="1" s="1"/>
  <c r="M178" i="1" l="1"/>
  <c r="L178" i="1"/>
  <c r="O177" i="1"/>
  <c r="P177" i="1"/>
  <c r="K178" i="1"/>
  <c r="J178" i="1" l="1"/>
  <c r="M179" i="1" l="1"/>
  <c r="L179" i="1"/>
  <c r="O178" i="1"/>
  <c r="P178" i="1"/>
  <c r="K179" i="1"/>
  <c r="J179" i="1" l="1"/>
  <c r="M180" i="1" l="1"/>
  <c r="P179" i="1"/>
  <c r="K180" i="1"/>
  <c r="J180" i="1" s="1"/>
  <c r="O179" i="1"/>
  <c r="L180" i="1"/>
  <c r="M181" i="1" l="1"/>
  <c r="K181" i="1"/>
  <c r="L181" i="1"/>
  <c r="O180" i="1"/>
  <c r="P180" i="1"/>
  <c r="J181" i="1" l="1"/>
  <c r="M182" i="1" l="1"/>
  <c r="L182" i="1"/>
  <c r="P181" i="1"/>
  <c r="K182" i="1"/>
  <c r="J182" i="1" s="1"/>
  <c r="O181" i="1"/>
  <c r="M183" i="1" l="1"/>
  <c r="L183" i="1"/>
  <c r="P182" i="1"/>
  <c r="K183" i="1"/>
  <c r="O182" i="1"/>
  <c r="J183" i="1" l="1"/>
  <c r="M184" i="1" l="1"/>
  <c r="L184" i="1"/>
  <c r="P183" i="1"/>
  <c r="O183" i="1"/>
  <c r="K184" i="1"/>
  <c r="J184" i="1" l="1"/>
  <c r="M185" i="1" l="1"/>
  <c r="K185" i="1"/>
  <c r="J185" i="1" s="1"/>
  <c r="L185" i="1"/>
  <c r="P184" i="1"/>
  <c r="O184" i="1"/>
  <c r="M186" i="1" l="1"/>
  <c r="L186" i="1"/>
  <c r="P185" i="1"/>
  <c r="O185" i="1"/>
  <c r="K186" i="1"/>
  <c r="J186" i="1" l="1"/>
  <c r="M187" i="1" l="1"/>
  <c r="O186" i="1"/>
  <c r="K187" i="1"/>
  <c r="L187" i="1"/>
  <c r="P186" i="1"/>
  <c r="J187" i="1" l="1"/>
  <c r="M188" i="1" l="1"/>
  <c r="K188" i="1"/>
  <c r="O187" i="1"/>
  <c r="L188" i="1"/>
  <c r="P187" i="1"/>
  <c r="J188" i="1" l="1"/>
  <c r="M189" i="1" l="1"/>
  <c r="L189" i="1"/>
  <c r="O188" i="1"/>
  <c r="P188" i="1"/>
  <c r="K189" i="1"/>
  <c r="J189" i="1" l="1"/>
  <c r="M190" i="1" l="1"/>
  <c r="L190" i="1"/>
  <c r="P189" i="1"/>
  <c r="O189" i="1"/>
  <c r="K190" i="1"/>
  <c r="J190" i="1" s="1"/>
  <c r="M191" i="1" l="1"/>
  <c r="P190" i="1"/>
  <c r="O190" i="1"/>
  <c r="K191" i="1"/>
  <c r="L191" i="1"/>
  <c r="J191" i="1" l="1"/>
  <c r="M192" i="1" l="1"/>
  <c r="P191" i="1"/>
  <c r="K192" i="1"/>
  <c r="J192" i="1" s="1"/>
  <c r="O191" i="1"/>
  <c r="L192" i="1"/>
  <c r="M193" i="1" l="1"/>
  <c r="P192" i="1"/>
  <c r="K193" i="1"/>
  <c r="J193" i="1" s="1"/>
  <c r="O192" i="1"/>
  <c r="L193" i="1"/>
  <c r="M194" i="1" l="1"/>
  <c r="P193" i="1"/>
  <c r="O193" i="1"/>
  <c r="K194" i="1"/>
  <c r="J194" i="1" s="1"/>
  <c r="L194" i="1"/>
  <c r="M195" i="1" l="1"/>
  <c r="O194" i="1"/>
  <c r="K195" i="1"/>
  <c r="J195" i="1" s="1"/>
  <c r="P194" i="1"/>
  <c r="L195" i="1"/>
  <c r="M196" i="1" l="1"/>
  <c r="K196" i="1"/>
  <c r="O195" i="1"/>
  <c r="P195" i="1"/>
  <c r="L196" i="1"/>
  <c r="J196" i="1" l="1"/>
  <c r="M197" i="1" l="1"/>
  <c r="O196" i="1"/>
  <c r="K197" i="1"/>
  <c r="J197" i="1" s="1"/>
  <c r="P196" i="1"/>
  <c r="L197" i="1"/>
  <c r="M198" i="1" l="1"/>
  <c r="K198" i="1"/>
  <c r="O197" i="1"/>
  <c r="P197" i="1"/>
  <c r="L198" i="1"/>
  <c r="J198" i="1" l="1"/>
  <c r="M199" i="1" l="1"/>
  <c r="O198" i="1"/>
  <c r="P198" i="1"/>
  <c r="K199" i="1"/>
  <c r="J199" i="1" s="1"/>
  <c r="L199" i="1"/>
  <c r="M200" i="1" l="1"/>
  <c r="O199" i="1"/>
  <c r="P199" i="1"/>
  <c r="K200" i="1"/>
  <c r="J200" i="1" s="1"/>
  <c r="L200" i="1"/>
  <c r="M201" i="1" l="1"/>
  <c r="L201" i="1"/>
  <c r="K201" i="1"/>
  <c r="J201" i="1" s="1"/>
  <c r="O200" i="1"/>
  <c r="P200" i="1"/>
  <c r="M202" i="1" l="1"/>
  <c r="L202" i="1"/>
  <c r="P201" i="1"/>
  <c r="K202" i="1"/>
  <c r="J202" i="1" s="1"/>
  <c r="O201" i="1"/>
  <c r="M203" i="1" l="1"/>
  <c r="L203" i="1"/>
  <c r="O202" i="1"/>
  <c r="K203" i="1"/>
  <c r="J203" i="1" s="1"/>
  <c r="M204" i="1" s="1"/>
  <c r="P202" i="1"/>
  <c r="O203" i="1" l="1"/>
  <c r="K204" i="1"/>
  <c r="P203" i="1"/>
  <c r="L204" i="1"/>
  <c r="J204" i="1" s="1"/>
  <c r="M205" i="1" s="1"/>
  <c r="P204" i="1" l="1"/>
  <c r="O204" i="1"/>
  <c r="K205" i="1"/>
  <c r="L205" i="1"/>
  <c r="J205" i="1" l="1"/>
  <c r="M206" i="1" s="1"/>
  <c r="P205" i="1"/>
  <c r="K206" i="1"/>
  <c r="O205" i="1"/>
  <c r="L206" i="1"/>
  <c r="J206" i="1" l="1"/>
  <c r="M207" i="1" s="1"/>
  <c r="P206" i="1" l="1"/>
  <c r="K207" i="1"/>
  <c r="O206" i="1"/>
  <c r="L207" i="1"/>
  <c r="J207" i="1" l="1"/>
  <c r="M208" i="1" s="1"/>
  <c r="P207" i="1" l="1"/>
  <c r="K208" i="1"/>
  <c r="O207" i="1"/>
  <c r="L208" i="1"/>
  <c r="J208" i="1" l="1"/>
  <c r="M209" i="1" s="1"/>
  <c r="K209" i="1" l="1"/>
  <c r="O208" i="1"/>
  <c r="P208" i="1"/>
  <c r="L209" i="1"/>
  <c r="J209" i="1" s="1"/>
  <c r="M210" i="1" l="1"/>
  <c r="L210" i="1"/>
  <c r="P209" i="1"/>
  <c r="O209" i="1"/>
  <c r="K210" i="1"/>
  <c r="J210" i="1"/>
  <c r="M211" i="1" s="1"/>
  <c r="P210" i="1"/>
  <c r="K211" i="1"/>
  <c r="L211" i="1"/>
  <c r="O210" i="1" l="1"/>
  <c r="J211" i="1"/>
  <c r="M212" i="1" s="1"/>
  <c r="P211" i="1" l="1"/>
  <c r="O211" i="1"/>
  <c r="K212" i="1"/>
  <c r="J212" i="1" s="1"/>
  <c r="M213" i="1" s="1"/>
  <c r="L212" i="1"/>
  <c r="P212" i="1" l="1"/>
  <c r="K213" i="1"/>
  <c r="O212" i="1"/>
  <c r="L213" i="1"/>
  <c r="J213" i="1" l="1"/>
  <c r="M214" i="1" s="1"/>
  <c r="P213" i="1" l="1"/>
  <c r="K214" i="1"/>
  <c r="O213" i="1"/>
  <c r="L214" i="1"/>
  <c r="J214" i="1" l="1"/>
  <c r="M215" i="1" s="1"/>
  <c r="P214" i="1" l="1"/>
  <c r="K215" i="1"/>
  <c r="O214" i="1"/>
  <c r="L215" i="1"/>
  <c r="J215" i="1" l="1"/>
  <c r="M216" i="1" s="1"/>
  <c r="P215" i="1" l="1"/>
  <c r="K216" i="1"/>
  <c r="O215" i="1"/>
  <c r="L216" i="1"/>
  <c r="J216" i="1" l="1"/>
  <c r="M217" i="1" s="1"/>
  <c r="P216" i="1"/>
  <c r="K217" i="1"/>
  <c r="L217" i="1"/>
  <c r="J217" i="1" l="1"/>
  <c r="M218" i="1" s="1"/>
  <c r="O217" i="1"/>
  <c r="O216" i="1"/>
  <c r="P217" i="1"/>
  <c r="K218" i="1"/>
  <c r="L218" i="1"/>
  <c r="J218" i="1" l="1"/>
  <c r="M219" i="1" s="1"/>
  <c r="K219" i="1"/>
  <c r="O218" i="1"/>
  <c r="L219" i="1"/>
  <c r="P218" i="1" l="1"/>
  <c r="J219" i="1"/>
  <c r="M220" i="1" s="1"/>
  <c r="P219" i="1" l="1"/>
  <c r="O219" i="1"/>
  <c r="K220" i="1"/>
  <c r="L220" i="1"/>
  <c r="J220" i="1" l="1"/>
  <c r="M221" i="1" s="1"/>
  <c r="P220" i="1"/>
  <c r="K221" i="1"/>
  <c r="J221" i="1" s="1"/>
  <c r="M222" i="1" s="1"/>
  <c r="O220" i="1"/>
  <c r="L221" i="1"/>
  <c r="P221" i="1" l="1"/>
  <c r="O221" i="1"/>
  <c r="K222" i="1"/>
  <c r="L222" i="1"/>
  <c r="J222" i="1" l="1"/>
  <c r="M223" i="1" s="1"/>
  <c r="P222" i="1" l="1"/>
  <c r="K223" i="1"/>
  <c r="O222" i="1"/>
  <c r="L223" i="1"/>
  <c r="J223" i="1" l="1"/>
  <c r="M224" i="1" s="1"/>
  <c r="P223" i="1" l="1"/>
  <c r="O223" i="1"/>
  <c r="K224" i="1"/>
  <c r="J224" i="1" s="1"/>
  <c r="M225" i="1" s="1"/>
  <c r="L224" i="1"/>
  <c r="P224" i="1" l="1"/>
  <c r="O224" i="1"/>
  <c r="K225" i="1"/>
  <c r="L225" i="1"/>
  <c r="J225" i="1" l="1"/>
  <c r="M226" i="1" s="1"/>
  <c r="P225" i="1" l="1"/>
  <c r="O225" i="1"/>
  <c r="K226" i="1"/>
  <c r="L226" i="1"/>
  <c r="J226" i="1" l="1"/>
  <c r="M227" i="1" s="1"/>
  <c r="P226" i="1" l="1"/>
  <c r="O226" i="1"/>
  <c r="K227" i="1"/>
  <c r="L227" i="1"/>
  <c r="J227" i="1" l="1"/>
  <c r="M228" i="1" s="1"/>
  <c r="O227" i="1"/>
  <c r="K228" i="1"/>
  <c r="L228" i="1"/>
  <c r="P227" i="1" l="1"/>
  <c r="J228" i="1"/>
  <c r="M229" i="1" s="1"/>
  <c r="P228" i="1" l="1"/>
  <c r="K229" i="1"/>
  <c r="O228" i="1"/>
  <c r="L229" i="1"/>
  <c r="J229" i="1" l="1"/>
  <c r="M230" i="1" s="1"/>
  <c r="L230" i="1"/>
  <c r="O229" i="1" l="1"/>
  <c r="K230" i="1"/>
  <c r="P229" i="1"/>
  <c r="J230" i="1"/>
  <c r="M231" i="1" s="1"/>
  <c r="P230" i="1" l="1"/>
  <c r="K231" i="1"/>
  <c r="O230" i="1"/>
  <c r="L231" i="1"/>
  <c r="J231" i="1" l="1"/>
  <c r="M232" i="1" s="1"/>
  <c r="P231" i="1" l="1"/>
  <c r="K232" i="1"/>
  <c r="O231" i="1"/>
  <c r="L232" i="1"/>
  <c r="J232" i="1" l="1"/>
  <c r="M233" i="1" s="1"/>
  <c r="P232" i="1" l="1"/>
  <c r="O232" i="1"/>
  <c r="K233" i="1"/>
  <c r="L233" i="1"/>
  <c r="J233" i="1" l="1"/>
  <c r="M234" i="1" s="1"/>
  <c r="P233" i="1"/>
  <c r="O233" i="1"/>
  <c r="K234" i="1"/>
  <c r="L234" i="1"/>
  <c r="J234" i="1" l="1"/>
  <c r="M235" i="1" s="1"/>
  <c r="P234" i="1" l="1"/>
  <c r="O234" i="1"/>
  <c r="K235" i="1"/>
  <c r="L235" i="1"/>
  <c r="J235" i="1" l="1"/>
  <c r="M236" i="1" s="1"/>
  <c r="P235" i="1"/>
  <c r="O235" i="1"/>
  <c r="K236" i="1"/>
  <c r="L236" i="1"/>
  <c r="J236" i="1" l="1"/>
  <c r="M237" i="1" s="1"/>
  <c r="P236" i="1"/>
  <c r="O236" i="1"/>
  <c r="K237" i="1"/>
  <c r="J237" i="1" s="1"/>
  <c r="M238" i="1" s="1"/>
  <c r="L237" i="1"/>
  <c r="P237" i="1" l="1"/>
  <c r="K238" i="1"/>
  <c r="O237" i="1"/>
  <c r="L238" i="1"/>
  <c r="J238" i="1" l="1"/>
  <c r="M239" i="1" s="1"/>
  <c r="P238" i="1" l="1"/>
  <c r="O238" i="1"/>
  <c r="K239" i="1"/>
  <c r="L239" i="1"/>
  <c r="J239" i="1" l="1"/>
  <c r="M240" i="1" s="1"/>
  <c r="K240" i="1"/>
  <c r="O239" i="1"/>
  <c r="L240" i="1"/>
  <c r="P239" i="1" l="1"/>
  <c r="J240" i="1"/>
  <c r="M241" i="1" s="1"/>
  <c r="P240" i="1"/>
  <c r="K241" i="1"/>
  <c r="J241" i="1" s="1"/>
  <c r="M242" i="1" s="1"/>
  <c r="O240" i="1"/>
  <c r="L241" i="1"/>
  <c r="P241" i="1" l="1"/>
  <c r="O241" i="1"/>
  <c r="K242" i="1"/>
  <c r="J242" i="1" s="1"/>
  <c r="M243" i="1" s="1"/>
  <c r="L242" i="1"/>
  <c r="P242" i="1" l="1"/>
  <c r="O242" i="1"/>
  <c r="K243" i="1"/>
  <c r="L243" i="1"/>
  <c r="J243" i="1" l="1"/>
  <c r="M244" i="1" s="1"/>
  <c r="P243" i="1" l="1"/>
  <c r="K244" i="1"/>
  <c r="O243" i="1"/>
  <c r="L244" i="1"/>
  <c r="J244" i="1" l="1"/>
  <c r="M245" i="1" s="1"/>
  <c r="P244" i="1" l="1"/>
  <c r="K245" i="1"/>
  <c r="O244" i="1"/>
  <c r="L245" i="1"/>
  <c r="J245" i="1" l="1"/>
  <c r="M246" i="1" s="1"/>
  <c r="K246" i="1" l="1"/>
  <c r="O245" i="1"/>
  <c r="L246" i="1"/>
  <c r="P245" i="1"/>
  <c r="J246" i="1"/>
  <c r="M247" i="1" s="1"/>
  <c r="P246" i="1" l="1"/>
  <c r="K247" i="1"/>
  <c r="J247" i="1" s="1"/>
  <c r="M248" i="1" s="1"/>
  <c r="O246" i="1"/>
  <c r="L247" i="1"/>
  <c r="P247" i="1" l="1"/>
  <c r="O247" i="1"/>
  <c r="K248" i="1"/>
  <c r="L248" i="1"/>
  <c r="J248" i="1" l="1"/>
  <c r="M249" i="1" s="1"/>
  <c r="P248" i="1"/>
  <c r="K249" i="1"/>
  <c r="O248" i="1"/>
  <c r="L249" i="1"/>
  <c r="J249" i="1" l="1"/>
  <c r="M250" i="1" s="1"/>
  <c r="P249" i="1"/>
  <c r="K250" i="1"/>
  <c r="O249" i="1"/>
  <c r="L250" i="1"/>
  <c r="J250" i="1" l="1"/>
  <c r="M251" i="1" s="1"/>
  <c r="P250" i="1" l="1"/>
  <c r="K251" i="1"/>
  <c r="O250" i="1"/>
  <c r="L251" i="1"/>
  <c r="J251" i="1" l="1"/>
  <c r="M252" i="1" s="1"/>
  <c r="P251" i="1" l="1"/>
  <c r="K252" i="1"/>
  <c r="O251" i="1"/>
  <c r="L252" i="1"/>
  <c r="J252" i="1" l="1"/>
  <c r="M253" i="1" s="1"/>
  <c r="P252" i="1" l="1"/>
  <c r="O252" i="1"/>
  <c r="K253" i="1"/>
  <c r="L253" i="1"/>
  <c r="J253" i="1" l="1"/>
  <c r="M254" i="1" s="1"/>
  <c r="P253" i="1"/>
  <c r="O253" i="1"/>
  <c r="K254" i="1"/>
  <c r="L254" i="1"/>
  <c r="J254" i="1" l="1"/>
  <c r="M255" i="1" s="1"/>
  <c r="P254" i="1" l="1"/>
  <c r="O254" i="1"/>
  <c r="K255" i="1"/>
  <c r="L255" i="1"/>
  <c r="J255" i="1" l="1"/>
  <c r="M256" i="1" s="1"/>
  <c r="P255" i="1"/>
  <c r="O255" i="1"/>
  <c r="K256" i="1"/>
  <c r="J256" i="1" s="1"/>
  <c r="M257" i="1" s="1"/>
  <c r="L256" i="1"/>
  <c r="P256" i="1" l="1"/>
  <c r="K257" i="1"/>
  <c r="O256" i="1"/>
  <c r="L257" i="1"/>
  <c r="J257" i="1" l="1"/>
  <c r="M258" i="1" s="1"/>
  <c r="P257" i="1" l="1"/>
  <c r="O257" i="1"/>
  <c r="K258" i="1"/>
  <c r="L258" i="1"/>
  <c r="J258" i="1" l="1"/>
  <c r="M259" i="1" s="1"/>
  <c r="L259" i="1"/>
  <c r="K259" i="1" l="1"/>
  <c r="J259" i="1" s="1"/>
  <c r="M260" i="1" s="1"/>
  <c r="O258" i="1"/>
  <c r="P258" i="1"/>
  <c r="P259" i="1"/>
  <c r="K260" i="1"/>
  <c r="L260" i="1"/>
  <c r="O259" i="1" l="1"/>
  <c r="J260" i="1"/>
  <c r="M261" i="1" s="1"/>
  <c r="P260" i="1" l="1"/>
  <c r="K261" i="1"/>
  <c r="O260" i="1"/>
  <c r="L261" i="1"/>
  <c r="J261" i="1" l="1"/>
  <c r="M262" i="1" s="1"/>
  <c r="P261" i="1" l="1"/>
  <c r="K262" i="1"/>
  <c r="O261" i="1"/>
  <c r="L262" i="1"/>
  <c r="J262" i="1" l="1"/>
  <c r="M263" i="1" s="1"/>
  <c r="P262" i="1" l="1"/>
  <c r="K263" i="1"/>
  <c r="O262" i="1"/>
  <c r="L263" i="1"/>
  <c r="J263" i="1" l="1"/>
  <c r="M264" i="1" s="1"/>
  <c r="L264" i="1" l="1"/>
  <c r="O263" i="1"/>
  <c r="K264" i="1"/>
  <c r="J264" i="1" s="1"/>
  <c r="M265" i="1" s="1"/>
  <c r="P263" i="1"/>
  <c r="P264" i="1" l="1"/>
  <c r="O264" i="1"/>
  <c r="K265" i="1"/>
  <c r="L265" i="1"/>
  <c r="J265" i="1" l="1"/>
  <c r="M266" i="1" s="1"/>
  <c r="P265" i="1" l="1"/>
  <c r="K266" i="1"/>
  <c r="O265" i="1"/>
  <c r="L266" i="1"/>
  <c r="J266" i="1" l="1"/>
  <c r="M267" i="1" s="1"/>
  <c r="P266" i="1" l="1"/>
  <c r="O266" i="1"/>
  <c r="K267" i="1"/>
  <c r="L267" i="1"/>
  <c r="J267" i="1" l="1"/>
  <c r="M268" i="1" s="1"/>
  <c r="O267" i="1"/>
  <c r="L268" i="1"/>
  <c r="K268" i="1" l="1"/>
  <c r="P267" i="1"/>
  <c r="J268" i="1"/>
  <c r="M269" i="1" s="1"/>
  <c r="P268" i="1" l="1"/>
  <c r="K269" i="1"/>
  <c r="J269" i="1" s="1"/>
  <c r="M270" i="1" s="1"/>
  <c r="O268" i="1"/>
  <c r="L269" i="1"/>
  <c r="P269" i="1" l="1"/>
  <c r="K270" i="1"/>
  <c r="O269" i="1"/>
  <c r="L270" i="1"/>
  <c r="J270" i="1" l="1"/>
  <c r="M271" i="1" s="1"/>
  <c r="P270" i="1" l="1"/>
  <c r="K271" i="1"/>
  <c r="O270" i="1"/>
  <c r="L271" i="1"/>
  <c r="J271" i="1" l="1"/>
  <c r="M272" i="1" s="1"/>
  <c r="P271" i="1" l="1"/>
  <c r="O271" i="1"/>
  <c r="K272" i="1"/>
  <c r="L272" i="1"/>
  <c r="J272" i="1" l="1"/>
  <c r="M273" i="1" s="1"/>
  <c r="P272" i="1" l="1"/>
  <c r="O272" i="1"/>
  <c r="K273" i="1"/>
  <c r="L273" i="1"/>
  <c r="J273" i="1" l="1"/>
  <c r="M274" i="1" s="1"/>
  <c r="P273" i="1"/>
  <c r="K274" i="1"/>
  <c r="L274" i="1"/>
  <c r="O273" i="1" l="1"/>
  <c r="J274" i="1"/>
  <c r="M275" i="1" s="1"/>
  <c r="P274" i="1" l="1"/>
  <c r="K275" i="1"/>
  <c r="O274" i="1"/>
  <c r="L275" i="1"/>
  <c r="J275" i="1" l="1"/>
  <c r="M276" i="1" s="1"/>
  <c r="P275" i="1" l="1"/>
  <c r="K276" i="1"/>
  <c r="O275" i="1"/>
  <c r="L276" i="1"/>
  <c r="J276" i="1" l="1"/>
  <c r="M277" i="1" s="1"/>
  <c r="L277" i="1" l="1"/>
  <c r="O276" i="1"/>
  <c r="K277" i="1"/>
  <c r="J277" i="1" s="1"/>
  <c r="M278" i="1" s="1"/>
  <c r="P276" i="1"/>
  <c r="P277" i="1" l="1"/>
  <c r="O277" i="1"/>
  <c r="K278" i="1"/>
  <c r="L278" i="1"/>
  <c r="J278" i="1" l="1"/>
  <c r="M279" i="1" s="1"/>
  <c r="L279" i="1" l="1"/>
  <c r="K279" i="1"/>
  <c r="J279" i="1" s="1"/>
  <c r="M280" i="1" s="1"/>
  <c r="O278" i="1"/>
  <c r="P278" i="1"/>
  <c r="P279" i="1" l="1"/>
  <c r="K280" i="1"/>
  <c r="O279" i="1"/>
  <c r="L280" i="1"/>
  <c r="J280" i="1" l="1"/>
  <c r="M281" i="1" s="1"/>
  <c r="P280" i="1" l="1"/>
  <c r="O280" i="1"/>
  <c r="K281" i="1"/>
  <c r="L281" i="1"/>
  <c r="J281" i="1" l="1"/>
  <c r="M282" i="1" s="1"/>
  <c r="P281" i="1" l="1"/>
  <c r="O281" i="1"/>
  <c r="K282" i="1"/>
  <c r="L282" i="1"/>
  <c r="J282" i="1" l="1"/>
  <c r="M283" i="1" s="1"/>
  <c r="P282" i="1" l="1"/>
  <c r="O282" i="1"/>
  <c r="K283" i="1"/>
  <c r="L283" i="1"/>
  <c r="J283" i="1" l="1"/>
  <c r="M284" i="1" s="1"/>
  <c r="P283" i="1"/>
  <c r="K284" i="1"/>
  <c r="L284" i="1"/>
  <c r="O283" i="1" l="1"/>
  <c r="J284" i="1"/>
  <c r="M285" i="1" s="1"/>
  <c r="P284" i="1" l="1"/>
  <c r="K285" i="1"/>
  <c r="O284" i="1"/>
  <c r="L285" i="1"/>
  <c r="J285" i="1" l="1"/>
  <c r="M286" i="1" s="1"/>
  <c r="P285" i="1" l="1"/>
  <c r="K286" i="1"/>
  <c r="O285" i="1"/>
  <c r="L286" i="1"/>
  <c r="J286" i="1" l="1"/>
  <c r="M287" i="1" s="1"/>
  <c r="P286" i="1"/>
  <c r="K287" i="1"/>
  <c r="O286" i="1"/>
  <c r="L287" i="1"/>
  <c r="J287" i="1" l="1"/>
  <c r="M288" i="1" s="1"/>
  <c r="P287" i="1" l="1"/>
  <c r="K288" i="1"/>
  <c r="O287" i="1"/>
  <c r="L288" i="1"/>
  <c r="J288" i="1" l="1"/>
  <c r="M289" i="1" s="1"/>
  <c r="P288" i="1" l="1"/>
  <c r="O288" i="1"/>
  <c r="K289" i="1"/>
  <c r="L289" i="1"/>
  <c r="J289" i="1" l="1"/>
  <c r="M290" i="1" s="1"/>
  <c r="O289" i="1"/>
  <c r="K290" i="1"/>
  <c r="L290" i="1"/>
  <c r="P289" i="1" l="1"/>
  <c r="J290" i="1"/>
  <c r="M291" i="1" s="1"/>
  <c r="P290" i="1" l="1"/>
  <c r="O290" i="1"/>
  <c r="K291" i="1"/>
  <c r="L291" i="1"/>
  <c r="J291" i="1" l="1"/>
  <c r="M292" i="1" s="1"/>
  <c r="P291" i="1" l="1"/>
  <c r="O291" i="1"/>
  <c r="K292" i="1"/>
  <c r="L292" i="1"/>
  <c r="J292" i="1" l="1"/>
  <c r="M293" i="1" s="1"/>
  <c r="P292" i="1"/>
  <c r="K293" i="1"/>
  <c r="O292" i="1"/>
  <c r="L293" i="1"/>
  <c r="J293" i="1" l="1"/>
  <c r="M294" i="1" s="1"/>
  <c r="P293" i="1" l="1"/>
  <c r="O293" i="1"/>
  <c r="K294" i="1"/>
  <c r="L294" i="1"/>
  <c r="J294" i="1" l="1"/>
  <c r="M295" i="1" s="1"/>
  <c r="P294" i="1" l="1"/>
  <c r="O294" i="1"/>
  <c r="K295" i="1"/>
  <c r="L295" i="1"/>
  <c r="J295" i="1" l="1"/>
  <c r="M296" i="1" s="1"/>
  <c r="P295" i="1" l="1"/>
  <c r="K296" i="1"/>
  <c r="O295" i="1"/>
  <c r="L296" i="1"/>
  <c r="J296" i="1" l="1"/>
  <c r="M297" i="1" s="1"/>
  <c r="P296" i="1" l="1"/>
  <c r="O296" i="1"/>
  <c r="K297" i="1"/>
  <c r="L297" i="1"/>
  <c r="J297" i="1" l="1"/>
  <c r="M298" i="1" s="1"/>
  <c r="P297" i="1" l="1"/>
  <c r="K298" i="1"/>
  <c r="O297" i="1"/>
  <c r="L298" i="1"/>
  <c r="J298" i="1" l="1"/>
  <c r="M299" i="1" s="1"/>
  <c r="P298" i="1" l="1"/>
  <c r="K299" i="1"/>
  <c r="O298" i="1"/>
  <c r="L299" i="1"/>
  <c r="J299" i="1" l="1"/>
  <c r="M300" i="1" s="1"/>
  <c r="P299" i="1" l="1"/>
  <c r="O299" i="1"/>
  <c r="K300" i="1"/>
  <c r="L300" i="1"/>
  <c r="J300" i="1" l="1"/>
  <c r="M301" i="1" s="1"/>
  <c r="P300" i="1"/>
  <c r="K301" i="1"/>
  <c r="O300" i="1"/>
  <c r="L301" i="1"/>
  <c r="J301" i="1" l="1"/>
  <c r="E302" i="1" s="1"/>
  <c r="D302" i="1" l="1"/>
  <c r="H302" i="1" s="1"/>
  <c r="K303" i="1"/>
  <c r="L303" i="1"/>
  <c r="O301" i="1"/>
  <c r="AC20" i="1" s="1"/>
  <c r="P301" i="1"/>
  <c r="AC19" i="1" s="1"/>
  <c r="E303" i="1" l="1"/>
  <c r="M304" i="1" s="1"/>
  <c r="K304" i="1" l="1"/>
  <c r="L304" i="1"/>
  <c r="D303" i="1"/>
  <c r="H303" i="1" l="1"/>
  <c r="E304" i="1"/>
  <c r="M305" i="1" s="1"/>
  <c r="K305" i="1" l="1"/>
  <c r="L305" i="1"/>
  <c r="E305" i="1" s="1"/>
  <c r="M306" i="1" s="1"/>
  <c r="D304" i="1"/>
  <c r="H304" i="1" s="1"/>
  <c r="D305" i="1" l="1"/>
  <c r="K306" i="1"/>
  <c r="L306" i="1"/>
  <c r="E306" i="1" l="1"/>
  <c r="M307" i="1" s="1"/>
  <c r="H305" i="1"/>
  <c r="D306" i="1" l="1"/>
  <c r="H306" i="1" s="1"/>
  <c r="K307" i="1"/>
  <c r="L307" i="1"/>
  <c r="E307" i="1" l="1"/>
  <c r="M308" i="1" s="1"/>
  <c r="D307" i="1" l="1"/>
  <c r="L308" i="1"/>
  <c r="K308" i="1"/>
  <c r="E308" i="1" s="1"/>
  <c r="M309" i="1" s="1"/>
  <c r="H307" i="1"/>
  <c r="K309" i="1" l="1"/>
  <c r="L309" i="1"/>
  <c r="D308" i="1"/>
  <c r="H308" i="1" l="1"/>
  <c r="E309" i="1"/>
  <c r="M310" i="1" s="1"/>
  <c r="K310" i="1" l="1"/>
  <c r="L310" i="1"/>
  <c r="D309" i="1"/>
  <c r="H309" i="1" l="1"/>
  <c r="E310" i="1"/>
  <c r="M311" i="1" s="1"/>
  <c r="K311" i="1" l="1"/>
  <c r="L311" i="1"/>
  <c r="D310" i="1"/>
  <c r="H310" i="1" l="1"/>
  <c r="E311" i="1"/>
  <c r="M312" i="1" s="1"/>
  <c r="K312" i="1" l="1"/>
  <c r="L312" i="1"/>
  <c r="D311" i="1"/>
  <c r="H311" i="1" l="1"/>
  <c r="E312" i="1"/>
  <c r="M313" i="1" s="1"/>
  <c r="K313" i="1" l="1"/>
  <c r="L313" i="1"/>
  <c r="D312" i="1"/>
  <c r="H312" i="1" l="1"/>
  <c r="E313" i="1"/>
  <c r="M314" i="1" s="1"/>
  <c r="K314" i="1" l="1"/>
  <c r="L314" i="1"/>
  <c r="D313" i="1"/>
  <c r="H313" i="1" l="1"/>
  <c r="E314" i="1"/>
  <c r="M315" i="1" s="1"/>
  <c r="K315" i="1" l="1"/>
  <c r="L315" i="1"/>
  <c r="D314" i="1"/>
  <c r="H314" i="1" l="1"/>
  <c r="E315" i="1"/>
  <c r="M316" i="1" s="1"/>
  <c r="K316" i="1" l="1"/>
  <c r="L316" i="1"/>
  <c r="D315" i="1"/>
  <c r="H315" i="1" l="1"/>
  <c r="E316" i="1"/>
  <c r="M317" i="1" s="1"/>
  <c r="K317" i="1" l="1"/>
  <c r="L317" i="1"/>
  <c r="D316" i="1"/>
  <c r="H316" i="1" l="1"/>
  <c r="E317" i="1"/>
  <c r="M318" i="1" s="1"/>
  <c r="K318" i="1" l="1"/>
  <c r="L318" i="1"/>
  <c r="D317" i="1"/>
  <c r="H317" i="1" l="1"/>
  <c r="E318" i="1"/>
  <c r="M319" i="1" s="1"/>
  <c r="K319" i="1" l="1"/>
  <c r="L319" i="1"/>
  <c r="D318" i="1"/>
  <c r="H318" i="1" l="1"/>
  <c r="E319" i="1"/>
  <c r="M320" i="1" s="1"/>
  <c r="K320" i="1" l="1"/>
  <c r="L320" i="1"/>
  <c r="D319" i="1"/>
  <c r="H319" i="1" l="1"/>
  <c r="E320" i="1"/>
  <c r="M321" i="1" s="1"/>
  <c r="K321" i="1" l="1"/>
  <c r="L321" i="1"/>
  <c r="D320" i="1"/>
  <c r="H320" i="1" l="1"/>
  <c r="E321" i="1"/>
  <c r="M322" i="1" s="1"/>
  <c r="K322" i="1" l="1"/>
  <c r="L322" i="1"/>
  <c r="D321" i="1"/>
  <c r="H321" i="1" l="1"/>
  <c r="E322" i="1"/>
  <c r="M323" i="1" s="1"/>
  <c r="K323" i="1" l="1"/>
  <c r="L323" i="1"/>
  <c r="D322" i="1"/>
  <c r="H322" i="1" l="1"/>
  <c r="E323" i="1"/>
  <c r="M324" i="1" s="1"/>
  <c r="K324" i="1" l="1"/>
  <c r="L324" i="1"/>
  <c r="D323" i="1"/>
  <c r="H323" i="1" l="1"/>
  <c r="E324" i="1"/>
  <c r="M325" i="1" s="1"/>
  <c r="K325" i="1" l="1"/>
  <c r="L325" i="1"/>
  <c r="D324" i="1"/>
  <c r="H324" i="1" s="1"/>
  <c r="E325" i="1" l="1"/>
  <c r="M326" i="1" s="1"/>
  <c r="D325" i="1" l="1"/>
  <c r="H325" i="1" s="1"/>
  <c r="K326" i="1"/>
  <c r="L326" i="1"/>
  <c r="E326" i="1" l="1"/>
  <c r="M327" i="1" s="1"/>
  <c r="D326" i="1" l="1"/>
  <c r="K327" i="1"/>
  <c r="L327" i="1"/>
  <c r="E327" i="1" l="1"/>
  <c r="M328" i="1" s="1"/>
  <c r="H326" i="1"/>
  <c r="D327" i="1" l="1"/>
  <c r="H327" i="1"/>
  <c r="K328" i="1"/>
  <c r="L328" i="1"/>
  <c r="E328" i="1" l="1"/>
  <c r="M329" i="1" s="1"/>
  <c r="K329" i="1"/>
  <c r="L329" i="1"/>
  <c r="D328" i="1"/>
  <c r="H328" i="1" l="1"/>
  <c r="E329" i="1"/>
  <c r="M330" i="1" s="1"/>
  <c r="K330" i="1" l="1"/>
  <c r="L330" i="1"/>
  <c r="D329" i="1"/>
  <c r="H329" i="1" l="1"/>
  <c r="E330" i="1"/>
  <c r="M331" i="1" s="1"/>
  <c r="K331" i="1" l="1"/>
  <c r="L331" i="1"/>
  <c r="D330" i="1"/>
  <c r="H330" i="1" l="1"/>
  <c r="E331" i="1"/>
  <c r="M332" i="1" s="1"/>
  <c r="K332" i="1" l="1"/>
  <c r="L332" i="1"/>
  <c r="D331" i="1"/>
  <c r="H331" i="1" l="1"/>
  <c r="E332" i="1"/>
  <c r="M333" i="1" s="1"/>
  <c r="K333" i="1" l="1"/>
  <c r="L333" i="1"/>
  <c r="D332" i="1"/>
  <c r="H332" i="1" l="1"/>
  <c r="E333" i="1"/>
  <c r="M334" i="1" s="1"/>
  <c r="K334" i="1" l="1"/>
  <c r="L334" i="1"/>
  <c r="D333" i="1"/>
  <c r="E334" i="1" l="1"/>
  <c r="M335" i="1" s="1"/>
  <c r="D334" i="1"/>
  <c r="H333" i="1"/>
  <c r="K335" i="1"/>
  <c r="E335" i="1" s="1"/>
  <c r="M336" i="1" s="1"/>
  <c r="L335" i="1"/>
  <c r="K336" i="1" l="1"/>
  <c r="L336" i="1"/>
  <c r="D335" i="1"/>
  <c r="H334" i="1"/>
  <c r="H335" i="1" l="1"/>
  <c r="E336" i="1"/>
  <c r="M337" i="1" s="1"/>
  <c r="K337" i="1" l="1"/>
  <c r="L337" i="1"/>
  <c r="D336" i="1"/>
  <c r="H336" i="1" l="1"/>
  <c r="E337" i="1"/>
  <c r="M338" i="1" s="1"/>
  <c r="K338" i="1" l="1"/>
  <c r="L338" i="1"/>
  <c r="D337" i="1"/>
  <c r="H337" i="1" l="1"/>
  <c r="E338" i="1"/>
  <c r="M339" i="1" s="1"/>
  <c r="K339" i="1" l="1"/>
  <c r="L339" i="1"/>
  <c r="D338" i="1"/>
  <c r="H338" i="1" l="1"/>
  <c r="E339" i="1"/>
  <c r="M340" i="1" s="1"/>
  <c r="K340" i="1" l="1"/>
  <c r="L340" i="1"/>
  <c r="D339" i="1"/>
  <c r="H339" i="1" s="1"/>
  <c r="E340" i="1" l="1"/>
  <c r="M341" i="1" s="1"/>
  <c r="D340" i="1" l="1"/>
  <c r="H340" i="1" s="1"/>
  <c r="K341" i="1"/>
  <c r="L341" i="1"/>
  <c r="E341" i="1" l="1"/>
  <c r="M342" i="1" s="1"/>
  <c r="D341" i="1" l="1"/>
  <c r="H341" i="1" s="1"/>
  <c r="K342" i="1"/>
  <c r="L342" i="1"/>
  <c r="E342" i="1" l="1"/>
  <c r="M343" i="1" s="1"/>
  <c r="D342" i="1" l="1"/>
  <c r="K343" i="1"/>
  <c r="L343" i="1"/>
  <c r="E343" i="1" l="1"/>
  <c r="M344" i="1" s="1"/>
  <c r="D343" i="1"/>
  <c r="H342" i="1"/>
  <c r="H343" i="1" l="1"/>
  <c r="K344" i="1"/>
  <c r="L344" i="1"/>
  <c r="E344" i="1" l="1"/>
  <c r="K345" i="1" l="1"/>
  <c r="M345" i="1"/>
  <c r="D344" i="1"/>
  <c r="H344" i="1" s="1"/>
  <c r="L345" i="1"/>
  <c r="E345" i="1" s="1"/>
  <c r="M346" i="1" s="1"/>
  <c r="K346" i="1" l="1"/>
  <c r="L346" i="1"/>
  <c r="D345" i="1"/>
  <c r="H345" i="1" l="1"/>
  <c r="E346" i="1"/>
  <c r="M347" i="1" s="1"/>
  <c r="K347" i="1" l="1"/>
  <c r="L347" i="1"/>
  <c r="D346" i="1"/>
  <c r="E347" i="1" l="1"/>
  <c r="M348" i="1" s="1"/>
  <c r="H346" i="1"/>
  <c r="K348" i="1"/>
  <c r="L348" i="1"/>
  <c r="D347" i="1" l="1"/>
  <c r="E348" i="1"/>
  <c r="M349" i="1" s="1"/>
  <c r="H347" i="1"/>
  <c r="K349" i="1" l="1"/>
  <c r="L349" i="1"/>
  <c r="D348" i="1"/>
  <c r="H348" i="1" l="1"/>
  <c r="E349" i="1"/>
  <c r="M350" i="1" s="1"/>
  <c r="K350" i="1" l="1"/>
  <c r="L350" i="1"/>
  <c r="D349" i="1"/>
  <c r="H349" i="1" l="1"/>
  <c r="E350" i="1"/>
  <c r="M351" i="1" s="1"/>
  <c r="K351" i="1" l="1"/>
  <c r="L351" i="1"/>
  <c r="D350" i="1"/>
  <c r="H350" i="1" l="1"/>
  <c r="E351" i="1"/>
  <c r="M352" i="1" s="1"/>
  <c r="K352" i="1" l="1"/>
  <c r="L352" i="1"/>
  <c r="D351" i="1"/>
  <c r="H351" i="1" l="1"/>
  <c r="E352" i="1"/>
  <c r="M353" i="1" s="1"/>
  <c r="K353" i="1" l="1"/>
  <c r="L353" i="1"/>
  <c r="D352" i="1"/>
  <c r="H352" i="1" l="1"/>
  <c r="E353" i="1"/>
  <c r="M354" i="1" s="1"/>
  <c r="K354" i="1" l="1"/>
  <c r="L354" i="1"/>
  <c r="D353" i="1"/>
  <c r="H353" i="1" l="1"/>
  <c r="E354" i="1"/>
  <c r="M355" i="1" s="1"/>
  <c r="K355" i="1" l="1"/>
  <c r="L355" i="1"/>
  <c r="D354" i="1"/>
  <c r="H354" i="1" l="1"/>
  <c r="E355" i="1"/>
  <c r="M356" i="1" s="1"/>
  <c r="K356" i="1" l="1"/>
  <c r="L356" i="1"/>
  <c r="D355" i="1"/>
  <c r="H355" i="1" l="1"/>
  <c r="E356" i="1"/>
  <c r="M357" i="1" s="1"/>
  <c r="K357" i="1" l="1"/>
  <c r="L357" i="1"/>
  <c r="D356" i="1"/>
  <c r="H356" i="1" s="1"/>
  <c r="E357" i="1" l="1"/>
  <c r="M358" i="1" s="1"/>
  <c r="D357" i="1" l="1"/>
  <c r="H357" i="1" s="1"/>
  <c r="K358" i="1"/>
  <c r="L358" i="1"/>
  <c r="E358" i="1" l="1"/>
  <c r="M359" i="1" s="1"/>
  <c r="D358" i="1" l="1"/>
  <c r="K359" i="1"/>
  <c r="L359" i="1"/>
  <c r="E359" i="1" l="1"/>
  <c r="H358" i="1"/>
  <c r="D359" i="1" l="1"/>
  <c r="M360" i="1"/>
  <c r="H359" i="1"/>
  <c r="K360" i="1"/>
  <c r="L360" i="1"/>
  <c r="E360" i="1" l="1"/>
  <c r="K361" i="1" l="1"/>
  <c r="M361" i="1"/>
  <c r="D360" i="1"/>
  <c r="H360" i="1" s="1"/>
  <c r="L361" i="1"/>
  <c r="E361" i="1"/>
  <c r="M362" i="1" s="1"/>
  <c r="K362" i="1" l="1"/>
  <c r="L362" i="1"/>
  <c r="D361" i="1"/>
  <c r="H361" i="1" l="1"/>
  <c r="E362" i="1"/>
  <c r="M363" i="1" s="1"/>
  <c r="K363" i="1" l="1"/>
  <c r="L363" i="1"/>
  <c r="D362" i="1"/>
  <c r="H362" i="1" l="1"/>
  <c r="E363" i="1"/>
  <c r="M364" i="1" s="1"/>
  <c r="K364" i="1" l="1"/>
  <c r="L364" i="1"/>
  <c r="D363" i="1"/>
  <c r="H363" i="1" l="1"/>
  <c r="E364" i="1"/>
  <c r="M365" i="1" s="1"/>
  <c r="K365" i="1" l="1"/>
  <c r="L365" i="1"/>
  <c r="D364" i="1"/>
  <c r="H364" i="1" l="1"/>
  <c r="E365" i="1"/>
  <c r="M366" i="1" s="1"/>
  <c r="K366" i="1" l="1"/>
  <c r="L366" i="1"/>
  <c r="D365" i="1"/>
  <c r="H365" i="1" l="1"/>
  <c r="E366" i="1"/>
  <c r="M367" i="1" s="1"/>
  <c r="K367" i="1" l="1"/>
  <c r="L367" i="1"/>
  <c r="D366" i="1"/>
  <c r="H366" i="1" l="1"/>
  <c r="E367" i="1"/>
  <c r="M368" i="1" s="1"/>
  <c r="K368" i="1" l="1"/>
  <c r="L368" i="1"/>
  <c r="D367" i="1"/>
  <c r="E368" i="1" l="1"/>
  <c r="M369" i="1" s="1"/>
  <c r="D368" i="1"/>
  <c r="H367" i="1"/>
  <c r="K369" i="1"/>
  <c r="L369" i="1"/>
  <c r="E369" i="1" l="1"/>
  <c r="M370" i="1" s="1"/>
  <c r="H368" i="1"/>
  <c r="D369" i="1" l="1"/>
  <c r="H369" i="1" s="1"/>
  <c r="K370" i="1"/>
  <c r="L370" i="1"/>
  <c r="E370" i="1" l="1"/>
  <c r="M371" i="1" s="1"/>
  <c r="K371" i="1" l="1"/>
  <c r="L371" i="1"/>
  <c r="D370" i="1"/>
  <c r="H370" i="1" s="1"/>
  <c r="E371" i="1" l="1"/>
  <c r="K372" i="1" s="1"/>
  <c r="L372" i="1" l="1"/>
  <c r="D371" i="1"/>
  <c r="H371" i="1" s="1"/>
  <c r="M372" i="1"/>
  <c r="E372" i="1"/>
  <c r="D372" i="1" l="1"/>
  <c r="M373" i="1"/>
  <c r="H372" i="1"/>
  <c r="K373" i="1"/>
  <c r="L373" i="1"/>
  <c r="E373" i="1" l="1"/>
  <c r="M374" i="1" s="1"/>
  <c r="K374" i="1" l="1"/>
  <c r="L374" i="1"/>
  <c r="D373" i="1"/>
  <c r="H373" i="1" l="1"/>
  <c r="E374" i="1"/>
  <c r="D374" i="1" l="1"/>
  <c r="H374" i="1" s="1"/>
  <c r="M375" i="1"/>
  <c r="K375" i="1"/>
  <c r="L375" i="1"/>
  <c r="E375" i="1" l="1"/>
  <c r="M376" i="1" s="1"/>
  <c r="D375" i="1" l="1"/>
  <c r="L376" i="1"/>
  <c r="K376" i="1"/>
  <c r="E376" i="1" s="1"/>
  <c r="H375" i="1"/>
  <c r="D376" i="1" l="1"/>
  <c r="M377" i="1"/>
  <c r="H376" i="1"/>
  <c r="K377" i="1"/>
  <c r="L377" i="1"/>
  <c r="E377" i="1" l="1"/>
  <c r="M378" i="1" s="1"/>
  <c r="K378" i="1"/>
  <c r="L378" i="1"/>
  <c r="D377" i="1"/>
  <c r="E378" i="1" l="1"/>
  <c r="M379" i="1" s="1"/>
  <c r="K379" i="1"/>
  <c r="L379" i="1"/>
  <c r="D378" i="1"/>
  <c r="H377" i="1"/>
  <c r="E379" i="1" l="1"/>
  <c r="M380" i="1" s="1"/>
  <c r="H378" i="1"/>
  <c r="K380" i="1"/>
  <c r="L380" i="1"/>
  <c r="D379" i="1" l="1"/>
  <c r="E380" i="1"/>
  <c r="H379" i="1"/>
  <c r="D380" i="1" l="1"/>
  <c r="M381" i="1"/>
  <c r="H380" i="1"/>
  <c r="K381" i="1"/>
  <c r="L381" i="1"/>
  <c r="E381" i="1" l="1"/>
  <c r="M382" i="1" s="1"/>
  <c r="K382" i="1" l="1"/>
  <c r="L382" i="1"/>
  <c r="D381" i="1"/>
  <c r="H381" i="1" l="1"/>
  <c r="E382" i="1"/>
  <c r="M383" i="1" s="1"/>
  <c r="K383" i="1" l="1"/>
  <c r="L383" i="1"/>
  <c r="D382" i="1"/>
  <c r="H382" i="1" l="1"/>
  <c r="E383" i="1"/>
  <c r="M384" i="1" s="1"/>
  <c r="K384" i="1" l="1"/>
  <c r="L384" i="1"/>
  <c r="D383" i="1"/>
  <c r="H383" i="1" l="1"/>
  <c r="E384" i="1"/>
  <c r="M385" i="1" s="1"/>
  <c r="K385" i="1" l="1"/>
  <c r="L385" i="1"/>
  <c r="D384" i="1"/>
  <c r="H384" i="1" s="1"/>
  <c r="E385" i="1" l="1"/>
  <c r="M386" i="1" s="1"/>
  <c r="D385" i="1" l="1"/>
  <c r="H385" i="1" s="1"/>
  <c r="K386" i="1"/>
  <c r="L386" i="1"/>
  <c r="E386" i="1" l="1"/>
  <c r="M387" i="1" s="1"/>
  <c r="D386" i="1" l="1"/>
  <c r="K387" i="1"/>
  <c r="L387" i="1"/>
  <c r="H386" i="1" l="1"/>
  <c r="E387" i="1"/>
  <c r="M388" i="1" s="1"/>
  <c r="K388" i="1" l="1"/>
  <c r="L388" i="1"/>
  <c r="D387" i="1"/>
  <c r="E388" i="1" l="1"/>
  <c r="H387" i="1"/>
  <c r="D388" i="1" l="1"/>
  <c r="M389" i="1"/>
  <c r="L389" i="1"/>
  <c r="K389" i="1"/>
  <c r="H388" i="1"/>
  <c r="E389" i="1" l="1"/>
  <c r="M390" i="1" s="1"/>
  <c r="K390" i="1"/>
  <c r="L390" i="1"/>
  <c r="D389" i="1"/>
  <c r="E390" i="1" l="1"/>
  <c r="M391" i="1" s="1"/>
  <c r="H389" i="1"/>
  <c r="D390" i="1" l="1"/>
  <c r="L391" i="1"/>
  <c r="K391" i="1"/>
  <c r="E391" i="1"/>
  <c r="M392" i="1" s="1"/>
  <c r="H390" i="1"/>
  <c r="D391" i="1" l="1"/>
  <c r="L392" i="1"/>
  <c r="K392" i="1"/>
  <c r="E392" i="1"/>
  <c r="M393" i="1" s="1"/>
  <c r="H391" i="1"/>
  <c r="D392" i="1" l="1"/>
  <c r="L393" i="1"/>
  <c r="K393" i="1"/>
  <c r="E393" i="1" s="1"/>
  <c r="M394" i="1" s="1"/>
  <c r="H392" i="1"/>
  <c r="K394" i="1" l="1"/>
  <c r="L394" i="1"/>
  <c r="D393" i="1"/>
  <c r="H393" i="1" l="1"/>
  <c r="E394" i="1"/>
  <c r="M395" i="1" s="1"/>
  <c r="K395" i="1" l="1"/>
  <c r="L395" i="1"/>
  <c r="D394" i="1"/>
  <c r="H394" i="1" l="1"/>
  <c r="E395" i="1"/>
  <c r="M396" i="1" s="1"/>
  <c r="K396" i="1" l="1"/>
  <c r="L396" i="1"/>
  <c r="D395" i="1"/>
  <c r="H395" i="1" l="1"/>
  <c r="E396" i="1"/>
  <c r="M397" i="1" s="1"/>
  <c r="K397" i="1" l="1"/>
  <c r="L397" i="1"/>
  <c r="D396" i="1"/>
  <c r="H396" i="1" l="1"/>
  <c r="E397" i="1"/>
  <c r="M398" i="1" s="1"/>
  <c r="K398" i="1" l="1"/>
  <c r="L398" i="1"/>
  <c r="D397" i="1"/>
  <c r="H397" i="1" l="1"/>
  <c r="E398" i="1"/>
  <c r="M399" i="1" s="1"/>
  <c r="K399" i="1" l="1"/>
  <c r="L399" i="1"/>
  <c r="D398" i="1"/>
  <c r="H398" i="1" s="1"/>
  <c r="E399" i="1" l="1"/>
  <c r="M400" i="1" s="1"/>
  <c r="D399" i="1" l="1"/>
  <c r="K400" i="1"/>
  <c r="L400" i="1"/>
  <c r="E400" i="1" l="1"/>
  <c r="H399" i="1"/>
  <c r="D400" i="1" l="1"/>
  <c r="M401" i="1"/>
  <c r="H400" i="1"/>
  <c r="K401" i="1"/>
  <c r="L401" i="1"/>
  <c r="E401" i="1" l="1"/>
  <c r="M402" i="1" s="1"/>
  <c r="K402" i="1"/>
  <c r="L402" i="1"/>
  <c r="D401" i="1"/>
  <c r="H401" i="1" l="1"/>
  <c r="E402" i="1"/>
  <c r="M403" i="1" s="1"/>
  <c r="K403" i="1" l="1"/>
  <c r="L403" i="1"/>
  <c r="D402" i="1"/>
  <c r="H402" i="1" l="1"/>
  <c r="E403" i="1"/>
  <c r="M404" i="1" s="1"/>
  <c r="K404" i="1" l="1"/>
  <c r="L404" i="1"/>
  <c r="D403" i="1"/>
  <c r="H403" i="1" l="1"/>
  <c r="E404" i="1"/>
  <c r="M405" i="1" s="1"/>
  <c r="K405" i="1" l="1"/>
  <c r="L405" i="1"/>
  <c r="D404" i="1"/>
  <c r="H404" i="1" l="1"/>
  <c r="E405" i="1"/>
  <c r="M406" i="1" s="1"/>
  <c r="K406" i="1" l="1"/>
  <c r="L406" i="1"/>
  <c r="D405" i="1"/>
  <c r="H405" i="1" l="1"/>
  <c r="E406" i="1"/>
  <c r="M407" i="1" s="1"/>
  <c r="K407" i="1" l="1"/>
  <c r="L407" i="1"/>
  <c r="D406" i="1"/>
  <c r="H406" i="1" l="1"/>
  <c r="E407" i="1"/>
  <c r="M408" i="1" s="1"/>
  <c r="K408" i="1" l="1"/>
  <c r="L408" i="1"/>
  <c r="D407" i="1"/>
  <c r="H407" i="1" l="1"/>
  <c r="E408" i="1"/>
  <c r="M409" i="1" s="1"/>
  <c r="K409" i="1" l="1"/>
  <c r="L409" i="1"/>
  <c r="D408" i="1"/>
  <c r="H408" i="1" l="1"/>
  <c r="E409" i="1"/>
  <c r="M410" i="1" s="1"/>
  <c r="K410" i="1" l="1"/>
  <c r="L410" i="1"/>
  <c r="D409" i="1"/>
  <c r="H409" i="1" l="1"/>
  <c r="E410" i="1"/>
  <c r="M411" i="1" s="1"/>
  <c r="K411" i="1" l="1"/>
  <c r="L411" i="1"/>
  <c r="D410" i="1"/>
  <c r="H410" i="1" l="1"/>
  <c r="E411" i="1"/>
  <c r="M412" i="1" s="1"/>
  <c r="K412" i="1" l="1"/>
  <c r="L412" i="1"/>
  <c r="D411" i="1"/>
  <c r="E412" i="1" l="1"/>
  <c r="M413" i="1" s="1"/>
  <c r="L413" i="1"/>
  <c r="D412" i="1"/>
  <c r="H412" i="1" s="1"/>
  <c r="H411" i="1"/>
  <c r="K413" i="1" l="1"/>
  <c r="E413" i="1"/>
  <c r="M414" i="1" s="1"/>
  <c r="D413" i="1" l="1"/>
  <c r="H413" i="1" s="1"/>
  <c r="K414" i="1"/>
  <c r="L414" i="1"/>
  <c r="E414" i="1" l="1"/>
  <c r="M415" i="1" s="1"/>
  <c r="D414" i="1" l="1"/>
  <c r="K415" i="1"/>
  <c r="L415" i="1"/>
  <c r="H414" i="1" l="1"/>
  <c r="E415" i="1"/>
  <c r="D415" i="1" l="1"/>
  <c r="M416" i="1"/>
  <c r="H415" i="1"/>
  <c r="K416" i="1"/>
  <c r="L416" i="1"/>
  <c r="E416" i="1" l="1"/>
  <c r="M417" i="1" s="1"/>
  <c r="K417" i="1" l="1"/>
  <c r="L417" i="1"/>
  <c r="D416" i="1"/>
  <c r="H416" i="1" l="1"/>
  <c r="E417" i="1"/>
  <c r="D417" i="1" l="1"/>
  <c r="M418" i="1"/>
  <c r="H417" i="1"/>
  <c r="K418" i="1"/>
  <c r="L418" i="1"/>
  <c r="E418" i="1" l="1"/>
  <c r="M419" i="1" s="1"/>
  <c r="K419" i="1"/>
  <c r="L419" i="1"/>
  <c r="D418" i="1"/>
  <c r="H418" i="1" l="1"/>
  <c r="E419" i="1"/>
  <c r="M420" i="1" s="1"/>
  <c r="K420" i="1" l="1"/>
  <c r="L420" i="1"/>
  <c r="D419" i="1"/>
  <c r="H419" i="1" l="1"/>
  <c r="E420" i="1"/>
  <c r="M421" i="1" s="1"/>
  <c r="K421" i="1" l="1"/>
  <c r="L421" i="1"/>
  <c r="D420" i="1"/>
  <c r="E421" i="1" l="1"/>
  <c r="M422" i="1" s="1"/>
  <c r="K422" i="1"/>
  <c r="L422" i="1"/>
  <c r="D421" i="1"/>
  <c r="H420" i="1"/>
  <c r="H421" i="1" l="1"/>
  <c r="E422" i="1"/>
  <c r="M423" i="1" s="1"/>
  <c r="K423" i="1" l="1"/>
  <c r="L423" i="1"/>
  <c r="D422" i="1"/>
  <c r="H422" i="1" l="1"/>
  <c r="E423" i="1"/>
  <c r="M424" i="1" s="1"/>
  <c r="K424" i="1" l="1"/>
  <c r="L424" i="1"/>
  <c r="D423" i="1"/>
  <c r="E424" i="1" l="1"/>
  <c r="H423" i="1"/>
  <c r="K425" i="1" l="1"/>
  <c r="M425" i="1"/>
  <c r="D424" i="1"/>
  <c r="H424" i="1" s="1"/>
  <c r="L425" i="1"/>
  <c r="E425" i="1" s="1"/>
  <c r="M426" i="1" s="1"/>
  <c r="K426" i="1" l="1"/>
  <c r="L426" i="1"/>
  <c r="D425" i="1"/>
  <c r="E426" i="1" l="1"/>
  <c r="M427" i="1" s="1"/>
  <c r="H425" i="1"/>
  <c r="D426" i="1" l="1"/>
  <c r="H426" i="1" s="1"/>
  <c r="L427" i="1"/>
  <c r="K427" i="1"/>
  <c r="E427" i="1"/>
  <c r="M428" i="1" s="1"/>
  <c r="D427" i="1" l="1"/>
  <c r="L428" i="1"/>
  <c r="K428" i="1"/>
  <c r="E428" i="1" s="1"/>
  <c r="M429" i="1" s="1"/>
  <c r="H427" i="1"/>
  <c r="K429" i="1" l="1"/>
  <c r="L429" i="1"/>
  <c r="D428" i="1"/>
  <c r="H428" i="1" l="1"/>
  <c r="E429" i="1"/>
  <c r="D429" i="1" l="1"/>
  <c r="M430" i="1"/>
  <c r="H429" i="1"/>
  <c r="K430" i="1"/>
  <c r="L430" i="1"/>
  <c r="E430" i="1" l="1"/>
  <c r="K431" i="1" l="1"/>
  <c r="M431" i="1"/>
  <c r="D430" i="1"/>
  <c r="H430" i="1" s="1"/>
  <c r="L431" i="1"/>
  <c r="E431" i="1" s="1"/>
  <c r="M432" i="1" s="1"/>
  <c r="K432" i="1" l="1"/>
  <c r="E432" i="1" s="1"/>
  <c r="M433" i="1" s="1"/>
  <c r="L432" i="1"/>
  <c r="D431" i="1"/>
  <c r="K433" i="1" l="1"/>
  <c r="L433" i="1"/>
  <c r="D432" i="1"/>
  <c r="H431" i="1"/>
  <c r="E433" i="1" l="1"/>
  <c r="M434" i="1" s="1"/>
  <c r="K434" i="1"/>
  <c r="L434" i="1"/>
  <c r="D433" i="1"/>
  <c r="H432" i="1"/>
  <c r="H433" i="1" l="1"/>
  <c r="E434" i="1"/>
  <c r="M435" i="1" s="1"/>
  <c r="K435" i="1" l="1"/>
  <c r="L435" i="1"/>
  <c r="D434" i="1"/>
  <c r="H434" i="1" l="1"/>
  <c r="E435" i="1"/>
  <c r="D435" i="1" l="1"/>
  <c r="H435" i="1" s="1"/>
  <c r="M436" i="1"/>
  <c r="K436" i="1"/>
  <c r="L436" i="1"/>
  <c r="E436" i="1" l="1"/>
  <c r="M437" i="1" s="1"/>
  <c r="D436" i="1" l="1"/>
  <c r="L437" i="1"/>
  <c r="K437" i="1"/>
  <c r="E437" i="1" s="1"/>
  <c r="H436" i="1"/>
  <c r="D437" i="1" l="1"/>
  <c r="H437" i="1" s="1"/>
  <c r="M438" i="1"/>
  <c r="K438" i="1"/>
  <c r="L438" i="1"/>
  <c r="E438" i="1" l="1"/>
  <c r="M439" i="1" s="1"/>
  <c r="K439" i="1"/>
  <c r="L439" i="1"/>
  <c r="D438" i="1"/>
  <c r="H438" i="1" l="1"/>
  <c r="E439" i="1"/>
  <c r="M440" i="1" s="1"/>
  <c r="K440" i="1" l="1"/>
  <c r="L440" i="1"/>
  <c r="D439" i="1"/>
  <c r="H439" i="1" l="1"/>
  <c r="E440" i="1"/>
  <c r="M441" i="1" s="1"/>
  <c r="K441" i="1" l="1"/>
  <c r="L441" i="1"/>
  <c r="D440" i="1"/>
  <c r="E441" i="1" l="1"/>
  <c r="M442" i="1" s="1"/>
  <c r="K442" i="1"/>
  <c r="L442" i="1"/>
  <c r="D441" i="1"/>
  <c r="H441" i="1" s="1"/>
  <c r="H440" i="1"/>
  <c r="E442" i="1" l="1"/>
  <c r="M443" i="1" s="1"/>
  <c r="D442" i="1"/>
  <c r="K443" i="1"/>
  <c r="L443" i="1"/>
  <c r="H442" i="1" l="1"/>
  <c r="E443" i="1"/>
  <c r="M444" i="1" s="1"/>
  <c r="K444" i="1" l="1"/>
  <c r="L444" i="1"/>
  <c r="D443" i="1"/>
  <c r="E444" i="1" l="1"/>
  <c r="D444" i="1" s="1"/>
  <c r="H443" i="1"/>
  <c r="K445" i="1" l="1"/>
  <c r="M445" i="1"/>
  <c r="L445" i="1"/>
  <c r="E445" i="1" s="1"/>
  <c r="M446" i="1" s="1"/>
  <c r="H444" i="1"/>
  <c r="K446" i="1" l="1"/>
  <c r="L446" i="1"/>
  <c r="D445" i="1"/>
  <c r="H445" i="1" s="1"/>
  <c r="E446" i="1" l="1"/>
  <c r="M447" i="1" s="1"/>
  <c r="L447" i="1" l="1"/>
  <c r="D446" i="1"/>
  <c r="H446" i="1" s="1"/>
  <c r="K447" i="1"/>
  <c r="E447" i="1" s="1"/>
  <c r="K448" i="1"/>
  <c r="L448" i="1" l="1"/>
  <c r="M448" i="1"/>
  <c r="E448" i="1" s="1"/>
  <c r="D447" i="1"/>
  <c r="H447" i="1" s="1"/>
  <c r="M449" i="1" l="1"/>
  <c r="D448" i="1"/>
  <c r="K449" i="1"/>
  <c r="E449" i="1" s="1"/>
  <c r="M450" i="1" s="1"/>
  <c r="L449" i="1"/>
  <c r="H448" i="1"/>
  <c r="K450" i="1" l="1"/>
  <c r="L450" i="1"/>
  <c r="D449" i="1"/>
  <c r="E450" i="1" l="1"/>
  <c r="M451" i="1" s="1"/>
  <c r="D450" i="1"/>
  <c r="H449" i="1"/>
  <c r="K451" i="1"/>
  <c r="L451" i="1"/>
  <c r="E451" i="1" l="1"/>
  <c r="M452" i="1" s="1"/>
  <c r="K452" i="1"/>
  <c r="L452" i="1"/>
  <c r="D451" i="1"/>
  <c r="H450" i="1"/>
  <c r="H451" i="1" l="1"/>
  <c r="E452" i="1"/>
  <c r="M453" i="1" s="1"/>
  <c r="K453" i="1" l="1"/>
  <c r="L453" i="1"/>
  <c r="D452" i="1"/>
  <c r="E453" i="1" l="1"/>
  <c r="M454" i="1" s="1"/>
  <c r="K454" i="1"/>
  <c r="L454" i="1"/>
  <c r="D453" i="1"/>
  <c r="H452" i="1"/>
  <c r="E454" i="1" l="1"/>
  <c r="M455" i="1" s="1"/>
  <c r="K455" i="1"/>
  <c r="L455" i="1"/>
  <c r="D454" i="1"/>
  <c r="H453" i="1"/>
  <c r="E455" i="1" l="1"/>
  <c r="M456" i="1" s="1"/>
  <c r="K456" i="1"/>
  <c r="L456" i="1"/>
  <c r="D455" i="1"/>
  <c r="H454" i="1"/>
  <c r="H455" i="1" l="1"/>
  <c r="E456" i="1"/>
  <c r="M457" i="1" s="1"/>
  <c r="K457" i="1" l="1"/>
  <c r="L457" i="1"/>
  <c r="D456" i="1"/>
  <c r="H456" i="1" l="1"/>
  <c r="E457" i="1"/>
  <c r="M458" i="1" s="1"/>
  <c r="K458" i="1" l="1"/>
  <c r="L458" i="1"/>
  <c r="D457" i="1"/>
  <c r="E458" i="1" l="1"/>
  <c r="M459" i="1" s="1"/>
  <c r="L459" i="1"/>
  <c r="D458" i="1"/>
  <c r="H457" i="1"/>
  <c r="K459" i="1" l="1"/>
  <c r="E459" i="1" s="1"/>
  <c r="M460" i="1" s="1"/>
  <c r="H458" i="1"/>
  <c r="K460" i="1" l="1"/>
  <c r="L460" i="1"/>
  <c r="D459" i="1"/>
  <c r="H459" i="1" s="1"/>
  <c r="E460" i="1" l="1"/>
  <c r="D460" i="1" l="1"/>
  <c r="H460" i="1" s="1"/>
  <c r="M461" i="1"/>
  <c r="L461" i="1"/>
  <c r="K461" i="1"/>
  <c r="E461" i="1" l="1"/>
  <c r="M462" i="1" s="1"/>
  <c r="K462" i="1"/>
  <c r="L462" i="1"/>
  <c r="D461" i="1" l="1"/>
  <c r="H461" i="1" s="1"/>
  <c r="E462" i="1"/>
  <c r="M463" i="1" s="1"/>
  <c r="D462" i="1" l="1"/>
  <c r="K463" i="1"/>
  <c r="L463" i="1"/>
  <c r="H462" i="1" l="1"/>
  <c r="E463" i="1"/>
  <c r="D463" i="1" l="1"/>
  <c r="M464" i="1"/>
  <c r="H463" i="1"/>
  <c r="K464" i="1"/>
  <c r="L464" i="1"/>
  <c r="E464" i="1" l="1"/>
  <c r="M465" i="1" s="1"/>
  <c r="L465" i="1"/>
  <c r="D464" i="1"/>
  <c r="K465" i="1" l="1"/>
  <c r="H464" i="1"/>
  <c r="E465" i="1"/>
  <c r="D465" i="1" l="1"/>
  <c r="M466" i="1"/>
  <c r="H465" i="1"/>
  <c r="K466" i="1"/>
  <c r="L466" i="1"/>
  <c r="E466" i="1" l="1"/>
  <c r="K467" i="1" l="1"/>
  <c r="M467" i="1"/>
  <c r="D466" i="1"/>
  <c r="H466" i="1" s="1"/>
  <c r="L467" i="1"/>
  <c r="E467" i="1" s="1"/>
  <c r="M468" i="1" s="1"/>
  <c r="K468" i="1" l="1"/>
  <c r="L468" i="1"/>
  <c r="D467" i="1"/>
  <c r="H467" i="1" l="1"/>
  <c r="E468" i="1"/>
  <c r="M469" i="1" s="1"/>
  <c r="K469" i="1" l="1"/>
  <c r="L469" i="1"/>
  <c r="D468" i="1"/>
  <c r="E469" i="1" l="1"/>
  <c r="H468" i="1"/>
  <c r="K470" i="1"/>
  <c r="L470" i="1"/>
  <c r="D469" i="1" l="1"/>
  <c r="M470" i="1"/>
  <c r="E470" i="1" s="1"/>
  <c r="H469" i="1"/>
  <c r="D470" i="1" l="1"/>
  <c r="M471" i="1"/>
  <c r="H470" i="1"/>
  <c r="K471" i="1"/>
  <c r="L471" i="1"/>
  <c r="E471" i="1" l="1"/>
  <c r="M472" i="1" s="1"/>
  <c r="K472" i="1" l="1"/>
  <c r="L472" i="1"/>
  <c r="D471" i="1"/>
  <c r="E472" i="1" l="1"/>
  <c r="M473" i="1" s="1"/>
  <c r="K473" i="1"/>
  <c r="L473" i="1"/>
  <c r="D472" i="1"/>
  <c r="H471" i="1"/>
  <c r="E473" i="1" l="1"/>
  <c r="M474" i="1" s="1"/>
  <c r="D473" i="1"/>
  <c r="H473" i="1" s="1"/>
  <c r="H472" i="1"/>
  <c r="K474" i="1"/>
  <c r="L474" i="1"/>
  <c r="E474" i="1" l="1"/>
  <c r="M475" i="1" s="1"/>
  <c r="D474" i="1" l="1"/>
  <c r="K475" i="1"/>
  <c r="L475" i="1"/>
  <c r="E475" i="1" l="1"/>
  <c r="H474" i="1"/>
  <c r="D475" i="1" l="1"/>
  <c r="M476" i="1"/>
  <c r="H475" i="1"/>
  <c r="K476" i="1"/>
  <c r="L476" i="1"/>
  <c r="E476" i="1" l="1"/>
  <c r="M477" i="1" s="1"/>
  <c r="K477" i="1" l="1"/>
  <c r="L477" i="1"/>
  <c r="D476" i="1"/>
  <c r="E477" i="1" l="1"/>
  <c r="H476" i="1"/>
  <c r="D477" i="1" l="1"/>
  <c r="M478" i="1"/>
  <c r="H477" i="1"/>
  <c r="K478" i="1"/>
  <c r="L478" i="1"/>
  <c r="E478" i="1" l="1"/>
  <c r="M479" i="1" s="1"/>
  <c r="D478" i="1" l="1"/>
  <c r="L479" i="1"/>
  <c r="K479" i="1"/>
  <c r="E479" i="1" s="1"/>
  <c r="H478" i="1"/>
  <c r="D479" i="1" l="1"/>
  <c r="M480" i="1"/>
  <c r="H479" i="1"/>
  <c r="K480" i="1"/>
  <c r="L480" i="1"/>
  <c r="E480" i="1" l="1"/>
  <c r="M481" i="1" s="1"/>
  <c r="K481" i="1" l="1"/>
  <c r="L481" i="1"/>
  <c r="D480" i="1"/>
  <c r="E481" i="1" l="1"/>
  <c r="H480" i="1"/>
  <c r="K482" i="1"/>
  <c r="L482" i="1"/>
  <c r="D481" i="1" l="1"/>
  <c r="H481" i="1" s="1"/>
  <c r="M482" i="1"/>
  <c r="E482" i="1"/>
  <c r="M483" i="1" s="1"/>
  <c r="K483" i="1" l="1"/>
  <c r="L483" i="1"/>
  <c r="D482" i="1"/>
  <c r="H482" i="1" l="1"/>
  <c r="E483" i="1"/>
  <c r="D483" i="1" l="1"/>
  <c r="H483" i="1" s="1"/>
  <c r="M484" i="1"/>
  <c r="K484" i="1"/>
  <c r="L484" i="1"/>
  <c r="E484" i="1" l="1"/>
  <c r="M485" i="1" s="1"/>
  <c r="K485" i="1" l="1"/>
  <c r="L485" i="1"/>
  <c r="D484" i="1"/>
  <c r="H484" i="1" l="1"/>
  <c r="E485" i="1"/>
  <c r="M486" i="1" s="1"/>
  <c r="K486" i="1" l="1"/>
  <c r="L486" i="1"/>
  <c r="D485" i="1"/>
  <c r="H485" i="1" l="1"/>
  <c r="E486" i="1"/>
  <c r="M487" i="1" s="1"/>
  <c r="K487" i="1" l="1"/>
  <c r="L487" i="1"/>
  <c r="D486" i="1"/>
  <c r="E487" i="1" l="1"/>
  <c r="M488" i="1" s="1"/>
  <c r="H486" i="1"/>
  <c r="K488" i="1"/>
  <c r="L488" i="1"/>
  <c r="E488" i="1" l="1"/>
  <c r="M489" i="1" s="1"/>
  <c r="D487" i="1"/>
  <c r="D488" i="1" s="1"/>
  <c r="K489" i="1"/>
  <c r="L489" i="1"/>
  <c r="H487" i="1" l="1"/>
  <c r="H488" i="1"/>
  <c r="E489" i="1"/>
  <c r="M490" i="1" s="1"/>
  <c r="K490" i="1" l="1"/>
  <c r="L490" i="1"/>
  <c r="D489" i="1"/>
  <c r="H489" i="1" s="1"/>
  <c r="E490" i="1" l="1"/>
  <c r="M491" i="1" s="1"/>
  <c r="D490" i="1" l="1"/>
  <c r="K491" i="1"/>
  <c r="L491" i="1"/>
  <c r="E491" i="1" l="1"/>
  <c r="M492" i="1" s="1"/>
  <c r="H490" i="1"/>
  <c r="K492" i="1" l="1"/>
  <c r="L492" i="1"/>
  <c r="D491" i="1"/>
  <c r="E492" i="1" l="1"/>
  <c r="H491" i="1"/>
  <c r="K493" i="1" l="1"/>
  <c r="M493" i="1"/>
  <c r="D492" i="1"/>
  <c r="H492" i="1" s="1"/>
  <c r="L493" i="1"/>
  <c r="E493" i="1" s="1"/>
  <c r="M494" i="1" s="1"/>
  <c r="K494" i="1" l="1"/>
  <c r="L494" i="1"/>
  <c r="D493" i="1"/>
  <c r="E494" i="1" l="1"/>
  <c r="M495" i="1" s="1"/>
  <c r="H493" i="1"/>
  <c r="D494" i="1" l="1"/>
  <c r="L495" i="1"/>
  <c r="K495" i="1"/>
  <c r="H494" i="1"/>
  <c r="E495" i="1"/>
  <c r="M496" i="1" s="1"/>
  <c r="K496" i="1" l="1"/>
  <c r="L496" i="1"/>
  <c r="D495" i="1"/>
  <c r="H495" i="1" l="1"/>
  <c r="E496" i="1"/>
  <c r="M497" i="1" s="1"/>
  <c r="K497" i="1" l="1"/>
  <c r="L497" i="1"/>
  <c r="D496" i="1"/>
  <c r="H496" i="1" l="1"/>
  <c r="E497" i="1"/>
  <c r="M498" i="1" s="1"/>
  <c r="K498" i="1" l="1"/>
  <c r="L498" i="1"/>
  <c r="D497" i="1"/>
  <c r="H497" i="1" l="1"/>
  <c r="E498" i="1"/>
  <c r="M499" i="1" s="1"/>
  <c r="K499" i="1" l="1"/>
  <c r="L499" i="1"/>
  <c r="D498" i="1"/>
  <c r="H498" i="1" l="1"/>
  <c r="E499" i="1"/>
  <c r="M500" i="1" s="1"/>
  <c r="K500" i="1" l="1"/>
  <c r="L500" i="1"/>
  <c r="D499" i="1"/>
  <c r="E500" i="1" l="1"/>
  <c r="M501" i="1" s="1"/>
  <c r="K501" i="1"/>
  <c r="L501" i="1"/>
  <c r="D500" i="1"/>
  <c r="H499" i="1"/>
  <c r="H500" i="1" l="1"/>
  <c r="E501" i="1"/>
  <c r="D501" i="1" l="1"/>
  <c r="H5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A962E-D986-4995-9D40-B20F5B5A5F37}" name="pogoda" type="6" refreshedVersion="8" background="1" saveData="1">
    <textPr codePage="852" sourceFile="C:\Users\matura\Desktop\informatyka\matura-exam\wykonane\maj-2019\Dane_PR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<sst xmlns="http://schemas.openxmlformats.org/spreadsheetml/2006/main" count="332" uniqueCount="42">
  <si>
    <t>Dzien</t>
  </si>
  <si>
    <t>Temperatura</t>
  </si>
  <si>
    <t>Opad</t>
  </si>
  <si>
    <t>Kategoria_chmur</t>
  </si>
  <si>
    <t>Wielkosc_chmur</t>
  </si>
  <si>
    <t>C</t>
  </si>
  <si>
    <t>S</t>
  </si>
  <si>
    <t>temp&gt;=20 i opady&lt;=5</t>
  </si>
  <si>
    <t>5.1</t>
  </si>
  <si>
    <t>Czy seria cieplejsza</t>
  </si>
  <si>
    <t>5.2</t>
  </si>
  <si>
    <t>pierwszy</t>
  </si>
  <si>
    <t>ostatni</t>
  </si>
  <si>
    <t>kategoria chmur i ich wielkość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</si>
  <si>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</si>
  <si>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</si>
  <si>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</si>
  <si>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</si>
  <si>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</si>
  <si>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</si>
  <si>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</si>
  <si>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</si>
  <si>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</si>
  <si>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</si>
  <si>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</si>
  <si>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</si>
  <si>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kategoria i wielkość chmur</t>
  </si>
  <si>
    <t>5.3</t>
  </si>
  <si>
    <t>5.4</t>
  </si>
  <si>
    <t>a</t>
  </si>
  <si>
    <t>alternatywna kategoria chmur</t>
  </si>
  <si>
    <t>alternatuwna wielkość chmur</t>
  </si>
  <si>
    <t>czy będzie chmura 1</t>
  </si>
  <si>
    <t>czy będzie zwiększenie</t>
  </si>
  <si>
    <t>czy dzień bezchmurny</t>
  </si>
  <si>
    <t>czy C czy S</t>
  </si>
  <si>
    <t>czy kategoria się zgadza</t>
  </si>
  <si>
    <t>czy wielkość się zgadza</t>
  </si>
  <si>
    <t>b</t>
  </si>
  <si>
    <t>c</t>
  </si>
  <si>
    <t>Etykiety wierszy</t>
  </si>
  <si>
    <t>Liczba z 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</si>
</sst>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2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opadów a wielkość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'5.3'!$A$4:$A$14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'5.3'!$B$4:$B$14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8-47C3-A0D4-53659BC1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824975"/>
        <c:axId val="1675778367"/>
      </c:barChart>
      <c:catAx>
        <c:axId val="157882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kategoria</a:t>
                </a:r>
                <a:r>
                  <a:rPr lang="pl-PL" baseline="0"/>
                  <a:t> i wielkość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78367"/>
        <c:crosses val="autoZero"/>
        <c:auto val="1"/>
        <c:lblAlgn val="ctr"/>
        <c:lblOffset val="100"/>
        <c:noMultiLvlLbl val="0"/>
      </c:catAx>
      <c:valAx>
        <c:axId val="16757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śrdenia opadów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8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[5.xlsx]5.3!Tabela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opadów a wielkość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'5.3'!$A$4:$A$14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'5.3'!$B$4:$B$14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4DD9-9423-0CF7D9D3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824975"/>
        <c:axId val="1675778367"/>
      </c:barChart>
      <c:catAx>
        <c:axId val="157882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kategoria</a:t>
                </a:r>
                <a:r>
                  <a:rPr lang="pl-PL" baseline="0"/>
                  <a:t> i wielkość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78367"/>
        <c:crosses val="autoZero"/>
        <c:auto val="1"/>
        <c:lblAlgn val="ctr"/>
        <c:lblOffset val="100"/>
        <c:noMultiLvlLbl val="0"/>
      </c:catAx>
      <c:valAx>
        <c:axId val="16757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śrdenia opadów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8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90487</xdr:rowOff>
    </xdr:from>
    <xdr:to>
      <xdr:col>13</xdr:col>
      <xdr:colOff>533400</xdr:colOff>
      <xdr:row>22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FDBF14-B9E6-80EE-58AC-213A2172F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29</xdr:row>
      <xdr:rowOff>9525</xdr:rowOff>
    </xdr:from>
    <xdr:to>
      <xdr:col>29</xdr:col>
      <xdr:colOff>523875</xdr:colOff>
      <xdr:row>43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64C64F-F31A-402C-8422-19C86639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90.654380324071" createdVersion="8" refreshedVersion="8" minRefreshableVersion="3" recordCount="500" xr:uid="{F75A7F6E-4FAA-4400-A828-51DF7FC038BF}">
  <cacheSource type="worksheet">
    <worksheetSource ref="A1:H501" sheet="Sheet1"/>
  </cacheSource>
  <cacheFields count="8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temp&gt;=20 i opady&lt;=5" numFmtId="0">
      <sharedItems containsSemiMixedTypes="0" containsString="0" containsNumber="1" containsInteger="1" minValue="0" maxValue="1"/>
    </cacheField>
    <cacheField name="Czy seria cieplejsza" numFmtId="0">
      <sharedItems containsSemiMixedTypes="0" containsString="0" containsNumber="1" containsInteger="1" minValue="0" maxValue="8"/>
    </cacheField>
    <cacheField name="kategoria chmur i ich wielkość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90.758933912039" createdVersion="8" refreshedVersion="8" minRefreshableVersion="3" recordCount="500" xr:uid="{D2FAD238-B771-45DE-BEAA-468CE9AAA8A2}">
  <cacheSource type="worksheet">
    <worksheetSource ref="A1:P501" sheet="Sheet1"/>
  </cacheSource>
  <cacheFields count="16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emp&gt;=20 i opady&lt;=5" numFmtId="0">
      <sharedItems containsSemiMixedTypes="0" containsString="0" containsNumber="1" containsInteger="1" minValue="0" maxValue="1"/>
    </cacheField>
    <cacheField name="Czy seria cieplejsza" numFmtId="0">
      <sharedItems containsSemiMixedTypes="0" containsString="0" containsNumber="1" containsInteger="1" minValue="0" maxValue="8"/>
    </cacheField>
    <cacheField name="kategoria chmur i ich wielkość" numFmtId="0">
      <sharedItems/>
    </cacheField>
    <cacheField name="alternatywna kategoria chmur" numFmtId="0">
      <sharedItems containsBlank="1" containsMixedTypes="1" containsNumber="1" containsInteger="1" minValue="0" maxValue="0"/>
    </cacheField>
    <cacheField name="alternatuwna wielkość chmur" numFmtId="0">
      <sharedItems containsString="0" containsBlank="1" containsNumber="1" containsInteger="1" minValue="0" maxValue="5"/>
    </cacheField>
    <cacheField name="czy będzie chmura 1" numFmtId="0">
      <sharedItems containsSemiMixedTypes="0" containsString="0" containsNumber="1" containsInteger="1" minValue="0" maxValue="1"/>
    </cacheField>
    <cacheField name="czy będzie zwiększenie" numFmtId="0">
      <sharedItems containsSemiMixedTypes="0" containsString="0" containsNumber="1" containsInteger="1" minValue="0" maxValue="1"/>
    </cacheField>
    <cacheField name="czy dzień bezchmurny" numFmtId="0">
      <sharedItems containsSemiMixedTypes="0" containsString="0" containsNumber="1" containsInteger="1" minValue="0" maxValue="1"/>
    </cacheField>
    <cacheField name="czy C czy S" numFmtId="0">
      <sharedItems containsMixedTypes="1" containsNumber="1" containsInteger="1" minValue="0" maxValue="0"/>
    </cacheField>
    <cacheField name="czy kategoria się zgadza" numFmtId="0">
      <sharedItems containsString="0" containsBlank="1" containsNumber="1" containsInteger="1" minValue="0" maxValue="1"/>
    </cacheField>
    <cacheField name="czy wielkość się zgadz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n v="0"/>
    <n v="0"/>
    <n v="0"/>
    <x v="0"/>
  </r>
  <r>
    <n v="2"/>
    <n v="22"/>
    <n v="1"/>
    <s v="C"/>
    <n v="1"/>
    <n v="1"/>
    <n v="1"/>
    <x v="1"/>
  </r>
  <r>
    <n v="3"/>
    <n v="23.6"/>
    <n v="4"/>
    <s v="C"/>
    <n v="1"/>
    <n v="1"/>
    <n v="2"/>
    <x v="1"/>
  </r>
  <r>
    <n v="4"/>
    <n v="23.6"/>
    <n v="4"/>
    <s v="C"/>
    <n v="1"/>
    <n v="1"/>
    <n v="0"/>
    <x v="1"/>
  </r>
  <r>
    <n v="5"/>
    <n v="22.3"/>
    <n v="10"/>
    <s v="C"/>
    <n v="2"/>
    <n v="0"/>
    <n v="0"/>
    <x v="2"/>
  </r>
  <r>
    <n v="6"/>
    <n v="20.399999999999999"/>
    <n v="8"/>
    <s v="C"/>
    <n v="2"/>
    <n v="0"/>
    <n v="0"/>
    <x v="2"/>
  </r>
  <r>
    <n v="7"/>
    <n v="18.899999999999999"/>
    <n v="10"/>
    <s v="C"/>
    <n v="2"/>
    <n v="0"/>
    <n v="0"/>
    <x v="2"/>
  </r>
  <r>
    <n v="8"/>
    <n v="18.5"/>
    <n v="11"/>
    <s v="C"/>
    <n v="3"/>
    <n v="0"/>
    <n v="0"/>
    <x v="3"/>
  </r>
  <r>
    <n v="9"/>
    <n v="19.5"/>
    <n v="14"/>
    <s v="C"/>
    <n v="3"/>
    <n v="0"/>
    <n v="1"/>
    <x v="3"/>
  </r>
  <r>
    <n v="10"/>
    <n v="21.8"/>
    <n v="15"/>
    <s v="C"/>
    <n v="3"/>
    <n v="0"/>
    <n v="2"/>
    <x v="3"/>
  </r>
  <r>
    <n v="11"/>
    <n v="24.8"/>
    <n v="3"/>
    <s v="C"/>
    <n v="4"/>
    <n v="1"/>
    <n v="3"/>
    <x v="4"/>
  </r>
  <r>
    <n v="12"/>
    <n v="27.7"/>
    <n v="23"/>
    <s v="C"/>
    <n v="4"/>
    <n v="0"/>
    <n v="4"/>
    <x v="4"/>
  </r>
  <r>
    <n v="13"/>
    <n v="29.5"/>
    <n v="17"/>
    <s v="C"/>
    <n v="4"/>
    <n v="0"/>
    <n v="5"/>
    <x v="4"/>
  </r>
  <r>
    <n v="14"/>
    <n v="29.8"/>
    <n v="15"/>
    <s v="C"/>
    <n v="5"/>
    <n v="0"/>
    <n v="6"/>
    <x v="5"/>
  </r>
  <r>
    <n v="15"/>
    <n v="28.3"/>
    <n v="22"/>
    <s v="C"/>
    <n v="5"/>
    <n v="0"/>
    <n v="0"/>
    <x v="5"/>
  </r>
  <r>
    <n v="16"/>
    <n v="25.5"/>
    <n v="0"/>
    <n v="0"/>
    <n v="0"/>
    <n v="1"/>
    <n v="0"/>
    <x v="0"/>
  </r>
  <r>
    <n v="17"/>
    <n v="22"/>
    <n v="2"/>
    <s v="C"/>
    <n v="1"/>
    <n v="1"/>
    <n v="0"/>
    <x v="1"/>
  </r>
  <r>
    <n v="18"/>
    <n v="18.899999999999999"/>
    <n v="1"/>
    <s v="C"/>
    <n v="1"/>
    <n v="0"/>
    <n v="0"/>
    <x v="1"/>
  </r>
  <r>
    <n v="19"/>
    <n v="16.899999999999999"/>
    <n v="1"/>
    <s v="C"/>
    <n v="1"/>
    <n v="0"/>
    <n v="0"/>
    <x v="1"/>
  </r>
  <r>
    <n v="20"/>
    <n v="16.3"/>
    <n v="12"/>
    <s v="C"/>
    <n v="2"/>
    <n v="0"/>
    <n v="0"/>
    <x v="2"/>
  </r>
  <r>
    <n v="21"/>
    <n v="17.100000000000001"/>
    <n v="11"/>
    <s v="C"/>
    <n v="2"/>
    <n v="0"/>
    <n v="1"/>
    <x v="2"/>
  </r>
  <r>
    <n v="22"/>
    <n v="18.7"/>
    <n v="6"/>
    <s v="C"/>
    <n v="2"/>
    <n v="0"/>
    <n v="2"/>
    <x v="2"/>
  </r>
  <r>
    <n v="23"/>
    <n v="20.2"/>
    <n v="18"/>
    <s v="C"/>
    <n v="2"/>
    <n v="0"/>
    <n v="3"/>
    <x v="2"/>
  </r>
  <r>
    <n v="24"/>
    <n v="20.8"/>
    <n v="15"/>
    <s v="C"/>
    <n v="3"/>
    <n v="0"/>
    <n v="4"/>
    <x v="3"/>
  </r>
  <r>
    <n v="25"/>
    <n v="19.899999999999999"/>
    <n v="5"/>
    <s v="C"/>
    <n v="3"/>
    <n v="0"/>
    <n v="0"/>
    <x v="3"/>
  </r>
  <r>
    <n v="26"/>
    <n v="17.5"/>
    <n v="19"/>
    <s v="C"/>
    <n v="4"/>
    <n v="0"/>
    <n v="0"/>
    <x v="4"/>
  </r>
  <r>
    <n v="27"/>
    <n v="13.9"/>
    <n v="18"/>
    <s v="C"/>
    <n v="4"/>
    <n v="0"/>
    <n v="0"/>
    <x v="4"/>
  </r>
  <r>
    <n v="28"/>
    <n v="9.9"/>
    <n v="4"/>
    <s v="C"/>
    <n v="4"/>
    <n v="0"/>
    <n v="0"/>
    <x v="4"/>
  </r>
  <r>
    <n v="29"/>
    <n v="6.4"/>
    <n v="17"/>
    <s v="C"/>
    <n v="5"/>
    <n v="0"/>
    <n v="0"/>
    <x v="5"/>
  </r>
  <r>
    <n v="30"/>
    <n v="4.2"/>
    <n v="14"/>
    <s v="C"/>
    <n v="5"/>
    <n v="0"/>
    <n v="0"/>
    <x v="5"/>
  </r>
  <r>
    <n v="31"/>
    <n v="3.6"/>
    <n v="12"/>
    <s v="C"/>
    <n v="5"/>
    <n v="0"/>
    <n v="0"/>
    <x v="5"/>
  </r>
  <r>
    <n v="32"/>
    <n v="4.5999999999999996"/>
    <n v="11"/>
    <s v="C"/>
    <n v="5"/>
    <n v="0"/>
    <n v="1"/>
    <x v="5"/>
  </r>
  <r>
    <n v="33"/>
    <n v="6.6"/>
    <n v="17"/>
    <s v="C"/>
    <n v="5"/>
    <n v="0"/>
    <n v="2"/>
    <x v="5"/>
  </r>
  <r>
    <n v="34"/>
    <n v="8.6999999999999993"/>
    <n v="26"/>
    <s v="C"/>
    <n v="5"/>
    <n v="0"/>
    <n v="3"/>
    <x v="5"/>
  </r>
  <r>
    <n v="35"/>
    <n v="10"/>
    <n v="0"/>
    <n v="0"/>
    <n v="0"/>
    <n v="0"/>
    <n v="4"/>
    <x v="0"/>
  </r>
  <r>
    <n v="36"/>
    <n v="10.1"/>
    <n v="3"/>
    <s v="C"/>
    <n v="1"/>
    <n v="0"/>
    <n v="5"/>
    <x v="1"/>
  </r>
  <r>
    <n v="37"/>
    <n v="8.8000000000000007"/>
    <n v="3"/>
    <s v="C"/>
    <n v="1"/>
    <n v="0"/>
    <n v="0"/>
    <x v="1"/>
  </r>
  <r>
    <n v="38"/>
    <n v="6.4"/>
    <n v="5"/>
    <s v="C"/>
    <n v="1"/>
    <n v="0"/>
    <n v="0"/>
    <x v="1"/>
  </r>
  <r>
    <n v="39"/>
    <n v="3.8"/>
    <n v="11"/>
    <s v="C"/>
    <n v="2"/>
    <n v="0"/>
    <n v="0"/>
    <x v="2"/>
  </r>
  <r>
    <n v="40"/>
    <n v="1.7"/>
    <n v="6"/>
    <s v="C"/>
    <n v="2"/>
    <n v="0"/>
    <n v="0"/>
    <x v="2"/>
  </r>
  <r>
    <n v="41"/>
    <n v="1"/>
    <n v="3"/>
    <s v="C"/>
    <n v="2"/>
    <n v="0"/>
    <n v="0"/>
    <x v="2"/>
  </r>
  <r>
    <n v="42"/>
    <n v="2"/>
    <n v="17"/>
    <s v="C"/>
    <n v="3"/>
    <n v="0"/>
    <n v="1"/>
    <x v="3"/>
  </r>
  <r>
    <n v="43"/>
    <n v="4.5999999999999996"/>
    <n v="5"/>
    <s v="C"/>
    <n v="3"/>
    <n v="0"/>
    <n v="2"/>
    <x v="3"/>
  </r>
  <r>
    <n v="44"/>
    <n v="8.1999999999999993"/>
    <n v="8"/>
    <s v="C"/>
    <n v="3"/>
    <n v="0"/>
    <n v="3"/>
    <x v="3"/>
  </r>
  <r>
    <n v="45"/>
    <n v="11.8"/>
    <n v="2"/>
    <s v="C"/>
    <n v="4"/>
    <n v="0"/>
    <n v="4"/>
    <x v="4"/>
  </r>
  <r>
    <n v="46"/>
    <n v="14.7"/>
    <n v="1"/>
    <s v="C"/>
    <n v="4"/>
    <n v="0"/>
    <n v="5"/>
    <x v="4"/>
  </r>
  <r>
    <n v="47"/>
    <n v="16.3"/>
    <n v="11"/>
    <s v="C"/>
    <n v="4"/>
    <n v="0"/>
    <n v="6"/>
    <x v="4"/>
  </r>
  <r>
    <n v="48"/>
    <n v="16.3"/>
    <n v="25"/>
    <s v="C"/>
    <n v="5"/>
    <n v="0"/>
    <n v="0"/>
    <x v="5"/>
  </r>
  <r>
    <n v="49"/>
    <n v="15.2"/>
    <n v="0"/>
    <n v="0"/>
    <n v="0"/>
    <n v="0"/>
    <n v="0"/>
    <x v="0"/>
  </r>
  <r>
    <n v="50"/>
    <n v="13.6"/>
    <n v="2"/>
    <s v="C"/>
    <n v="1"/>
    <n v="0"/>
    <n v="0"/>
    <x v="1"/>
  </r>
  <r>
    <n v="51"/>
    <n v="12.5"/>
    <n v="3"/>
    <s v="C"/>
    <n v="1"/>
    <n v="0"/>
    <n v="0"/>
    <x v="1"/>
  </r>
  <r>
    <n v="52"/>
    <n v="12.5"/>
    <n v="2"/>
    <s v="C"/>
    <n v="1"/>
    <n v="0"/>
    <n v="0"/>
    <x v="1"/>
  </r>
  <r>
    <n v="53"/>
    <n v="14.1"/>
    <n v="4"/>
    <s v="C"/>
    <n v="2"/>
    <n v="0"/>
    <n v="1"/>
    <x v="2"/>
  </r>
  <r>
    <n v="54"/>
    <n v="17.100000000000001"/>
    <n v="5"/>
    <s v="C"/>
    <n v="2"/>
    <n v="0"/>
    <n v="2"/>
    <x v="2"/>
  </r>
  <r>
    <n v="55"/>
    <n v="20.9"/>
    <n v="9"/>
    <s v="C"/>
    <n v="2"/>
    <n v="0"/>
    <n v="3"/>
    <x v="2"/>
  </r>
  <r>
    <n v="56"/>
    <n v="24.5"/>
    <n v="2"/>
    <s v="C"/>
    <n v="3"/>
    <n v="1"/>
    <n v="4"/>
    <x v="3"/>
  </r>
  <r>
    <n v="57"/>
    <n v="27.3"/>
    <n v="16"/>
    <s v="C"/>
    <n v="3"/>
    <n v="0"/>
    <n v="5"/>
    <x v="3"/>
  </r>
  <r>
    <n v="58"/>
    <n v="28.4"/>
    <n v="14"/>
    <s v="C"/>
    <n v="3"/>
    <n v="0"/>
    <n v="6"/>
    <x v="3"/>
  </r>
  <r>
    <n v="59"/>
    <n v="27.8"/>
    <n v="14"/>
    <s v="C"/>
    <n v="3"/>
    <n v="0"/>
    <n v="0"/>
    <x v="3"/>
  </r>
  <r>
    <n v="60"/>
    <n v="25.9"/>
    <n v="6"/>
    <s v="C"/>
    <n v="4"/>
    <n v="0"/>
    <n v="0"/>
    <x v="4"/>
  </r>
  <r>
    <n v="61"/>
    <n v="23.4"/>
    <n v="21"/>
    <s v="C"/>
    <n v="4"/>
    <n v="0"/>
    <n v="0"/>
    <x v="4"/>
  </r>
  <r>
    <n v="62"/>
    <n v="21.2"/>
    <n v="21"/>
    <s v="C"/>
    <n v="5"/>
    <n v="0"/>
    <n v="0"/>
    <x v="5"/>
  </r>
  <r>
    <n v="63"/>
    <n v="20"/>
    <n v="0"/>
    <n v="0"/>
    <n v="0"/>
    <n v="1"/>
    <n v="0"/>
    <x v="0"/>
  </r>
  <r>
    <n v="64"/>
    <n v="20.3"/>
    <n v="4"/>
    <s v="C"/>
    <n v="1"/>
    <n v="1"/>
    <n v="1"/>
    <x v="1"/>
  </r>
  <r>
    <n v="65"/>
    <n v="21.8"/>
    <n v="6"/>
    <s v="C"/>
    <n v="1"/>
    <n v="0"/>
    <n v="2"/>
    <x v="1"/>
  </r>
  <r>
    <n v="66"/>
    <n v="24"/>
    <n v="3"/>
    <s v="C"/>
    <n v="1"/>
    <n v="1"/>
    <n v="3"/>
    <x v="1"/>
  </r>
  <r>
    <n v="67"/>
    <n v="26.1"/>
    <n v="7"/>
    <s v="C"/>
    <n v="2"/>
    <n v="0"/>
    <n v="4"/>
    <x v="2"/>
  </r>
  <r>
    <n v="68"/>
    <n v="27.3"/>
    <n v="6"/>
    <s v="C"/>
    <n v="2"/>
    <n v="0"/>
    <n v="5"/>
    <x v="2"/>
  </r>
  <r>
    <n v="69"/>
    <n v="26.8"/>
    <n v="8"/>
    <s v="C"/>
    <n v="2"/>
    <n v="0"/>
    <n v="0"/>
    <x v="2"/>
  </r>
  <r>
    <n v="70"/>
    <n v="24.7"/>
    <n v="3"/>
    <s v="C"/>
    <n v="3"/>
    <n v="1"/>
    <n v="0"/>
    <x v="3"/>
  </r>
  <r>
    <n v="71"/>
    <n v="21.2"/>
    <n v="16"/>
    <s v="C"/>
    <n v="3"/>
    <n v="0"/>
    <n v="0"/>
    <x v="3"/>
  </r>
  <r>
    <n v="72"/>
    <n v="17.3"/>
    <n v="8"/>
    <s v="C"/>
    <n v="3"/>
    <n v="0"/>
    <n v="0"/>
    <x v="3"/>
  </r>
  <r>
    <n v="73"/>
    <n v="13.7"/>
    <n v="19"/>
    <s v="C"/>
    <n v="4"/>
    <n v="0"/>
    <n v="0"/>
    <x v="4"/>
  </r>
  <r>
    <n v="74"/>
    <n v="11.3"/>
    <n v="5"/>
    <s v="C"/>
    <n v="4"/>
    <n v="0"/>
    <n v="0"/>
    <x v="4"/>
  </r>
  <r>
    <n v="75"/>
    <n v="10.5"/>
    <n v="2"/>
    <s v="C"/>
    <n v="4"/>
    <n v="0"/>
    <n v="0"/>
    <x v="4"/>
  </r>
  <r>
    <n v="76"/>
    <n v="11"/>
    <n v="22"/>
    <s v="C"/>
    <n v="5"/>
    <n v="0"/>
    <n v="1"/>
    <x v="5"/>
  </r>
  <r>
    <n v="77"/>
    <n v="12.5"/>
    <n v="0"/>
    <n v="0"/>
    <n v="0"/>
    <n v="0"/>
    <n v="2"/>
    <x v="0"/>
  </r>
  <r>
    <n v="78"/>
    <n v="14"/>
    <n v="2"/>
    <s v="C"/>
    <n v="1"/>
    <n v="0"/>
    <n v="3"/>
    <x v="1"/>
  </r>
  <r>
    <n v="79"/>
    <n v="14.7"/>
    <n v="4"/>
    <s v="C"/>
    <n v="1"/>
    <n v="0"/>
    <n v="4"/>
    <x v="1"/>
  </r>
  <r>
    <n v="80"/>
    <n v="14.1"/>
    <n v="5"/>
    <s v="S"/>
    <n v="1"/>
    <n v="0"/>
    <n v="0"/>
    <x v="6"/>
  </r>
  <r>
    <n v="81"/>
    <n v="11.9"/>
    <n v="8"/>
    <s v="C"/>
    <n v="2"/>
    <n v="0"/>
    <n v="0"/>
    <x v="2"/>
  </r>
  <r>
    <n v="82"/>
    <n v="8.6999999999999993"/>
    <n v="6"/>
    <s v="C"/>
    <n v="2"/>
    <n v="0"/>
    <n v="0"/>
    <x v="2"/>
  </r>
  <r>
    <n v="83"/>
    <n v="5.0999999999999996"/>
    <n v="3"/>
    <s v="C"/>
    <n v="2"/>
    <n v="0"/>
    <n v="0"/>
    <x v="2"/>
  </r>
  <r>
    <n v="84"/>
    <n v="2.2000000000000002"/>
    <n v="1"/>
    <s v="C"/>
    <n v="3"/>
    <n v="0"/>
    <n v="0"/>
    <x v="3"/>
  </r>
  <r>
    <n v="85"/>
    <n v="0.5"/>
    <n v="5"/>
    <s v="C"/>
    <n v="3"/>
    <n v="0"/>
    <n v="0"/>
    <x v="3"/>
  </r>
  <r>
    <n v="86"/>
    <n v="0.6"/>
    <n v="13"/>
    <s v="C"/>
    <n v="3"/>
    <n v="0"/>
    <n v="1"/>
    <x v="3"/>
  </r>
  <r>
    <n v="87"/>
    <n v="2.2999999999999998"/>
    <n v="4"/>
    <s v="C"/>
    <n v="4"/>
    <n v="0"/>
    <n v="2"/>
    <x v="4"/>
  </r>
  <r>
    <n v="88"/>
    <n v="5"/>
    <n v="9"/>
    <s v="C"/>
    <n v="4"/>
    <n v="0"/>
    <n v="3"/>
    <x v="4"/>
  </r>
  <r>
    <n v="89"/>
    <n v="7.9"/>
    <n v="24"/>
    <s v="C"/>
    <n v="4"/>
    <n v="0"/>
    <n v="4"/>
    <x v="4"/>
  </r>
  <r>
    <n v="90"/>
    <n v="10"/>
    <n v="15"/>
    <s v="C"/>
    <n v="5"/>
    <n v="0"/>
    <n v="5"/>
    <x v="5"/>
  </r>
  <r>
    <n v="91"/>
    <n v="10.9"/>
    <n v="29"/>
    <s v="C"/>
    <n v="5"/>
    <n v="0"/>
    <n v="6"/>
    <x v="5"/>
  </r>
  <r>
    <n v="92"/>
    <n v="10.3"/>
    <n v="0"/>
    <n v="0"/>
    <n v="0"/>
    <n v="0"/>
    <n v="0"/>
    <x v="0"/>
  </r>
  <r>
    <n v="93"/>
    <n v="8.6999999999999993"/>
    <n v="1"/>
    <s v="S"/>
    <n v="1"/>
    <n v="0"/>
    <n v="0"/>
    <x v="6"/>
  </r>
  <r>
    <n v="94"/>
    <n v="6.7"/>
    <n v="3"/>
    <s v="S"/>
    <n v="1"/>
    <n v="0"/>
    <n v="0"/>
    <x v="6"/>
  </r>
  <r>
    <n v="95"/>
    <n v="5.3"/>
    <n v="6"/>
    <s v="S"/>
    <n v="1"/>
    <n v="0"/>
    <n v="0"/>
    <x v="6"/>
  </r>
  <r>
    <n v="96"/>
    <n v="5.2"/>
    <n v="3"/>
    <s v="S"/>
    <n v="2"/>
    <n v="0"/>
    <n v="0"/>
    <x v="7"/>
  </r>
  <r>
    <n v="97"/>
    <n v="6.8"/>
    <n v="2"/>
    <s v="S"/>
    <n v="2"/>
    <n v="0"/>
    <n v="1"/>
    <x v="7"/>
  </r>
  <r>
    <n v="98"/>
    <n v="9.8000000000000007"/>
    <n v="11"/>
    <s v="S"/>
    <n v="2"/>
    <n v="0"/>
    <n v="2"/>
    <x v="7"/>
  </r>
  <r>
    <n v="99"/>
    <n v="13.7"/>
    <n v="8"/>
    <s v="S"/>
    <n v="3"/>
    <n v="0"/>
    <n v="3"/>
    <x v="8"/>
  </r>
  <r>
    <n v="100"/>
    <n v="17.7"/>
    <n v="6"/>
    <s v="S"/>
    <n v="3"/>
    <n v="0"/>
    <n v="4"/>
    <x v="8"/>
  </r>
  <r>
    <n v="101"/>
    <n v="20.8"/>
    <n v="5"/>
    <s v="S"/>
    <n v="3"/>
    <n v="1"/>
    <n v="5"/>
    <x v="8"/>
  </r>
  <r>
    <n v="102"/>
    <n v="22.4"/>
    <n v="20"/>
    <s v="S"/>
    <n v="4"/>
    <n v="0"/>
    <n v="6"/>
    <x v="9"/>
  </r>
  <r>
    <n v="103"/>
    <n v="22.5"/>
    <n v="17"/>
    <s v="S"/>
    <n v="4"/>
    <n v="0"/>
    <n v="7"/>
    <x v="9"/>
  </r>
  <r>
    <n v="104"/>
    <n v="21.2"/>
    <n v="11"/>
    <s v="S"/>
    <n v="4"/>
    <n v="0"/>
    <n v="0"/>
    <x v="9"/>
  </r>
  <r>
    <n v="105"/>
    <n v="19.5"/>
    <n v="27"/>
    <s v="S"/>
    <n v="5"/>
    <n v="0"/>
    <n v="0"/>
    <x v="10"/>
  </r>
  <r>
    <n v="106"/>
    <n v="18.100000000000001"/>
    <n v="0"/>
    <n v="0"/>
    <n v="0"/>
    <n v="0"/>
    <n v="0"/>
    <x v="0"/>
  </r>
  <r>
    <n v="107"/>
    <n v="17.8"/>
    <n v="5"/>
    <s v="C"/>
    <n v="1"/>
    <n v="0"/>
    <n v="0"/>
    <x v="1"/>
  </r>
  <r>
    <n v="108"/>
    <n v="18.899999999999999"/>
    <n v="3"/>
    <s v="C"/>
    <n v="1"/>
    <n v="0"/>
    <n v="1"/>
    <x v="1"/>
  </r>
  <r>
    <n v="109"/>
    <n v="21.3"/>
    <n v="1"/>
    <s v="C"/>
    <n v="1"/>
    <n v="1"/>
    <n v="2"/>
    <x v="1"/>
  </r>
  <r>
    <n v="110"/>
    <n v="24.5"/>
    <n v="7"/>
    <s v="C"/>
    <n v="2"/>
    <n v="0"/>
    <n v="3"/>
    <x v="2"/>
  </r>
  <r>
    <n v="111"/>
    <n v="27.5"/>
    <n v="12"/>
    <s v="C"/>
    <n v="2"/>
    <n v="0"/>
    <n v="4"/>
    <x v="2"/>
  </r>
  <r>
    <n v="112"/>
    <n v="29.5"/>
    <n v="6"/>
    <s v="C"/>
    <n v="2"/>
    <n v="0"/>
    <n v="5"/>
    <x v="2"/>
  </r>
  <r>
    <n v="113"/>
    <n v="29.9"/>
    <n v="5"/>
    <s v="C"/>
    <n v="3"/>
    <n v="1"/>
    <n v="6"/>
    <x v="3"/>
  </r>
  <r>
    <n v="114"/>
    <n v="28.6"/>
    <n v="6"/>
    <s v="C"/>
    <n v="3"/>
    <n v="0"/>
    <n v="0"/>
    <x v="3"/>
  </r>
  <r>
    <n v="115"/>
    <n v="25.9"/>
    <n v="6"/>
    <s v="C"/>
    <n v="3"/>
    <n v="0"/>
    <n v="0"/>
    <x v="3"/>
  </r>
  <r>
    <n v="116"/>
    <n v="22.6"/>
    <n v="23"/>
    <s v="C"/>
    <n v="4"/>
    <n v="0"/>
    <n v="0"/>
    <x v="4"/>
  </r>
  <r>
    <n v="117"/>
    <n v="19.7"/>
    <n v="16"/>
    <s v="C"/>
    <n v="4"/>
    <n v="0"/>
    <n v="0"/>
    <x v="4"/>
  </r>
  <r>
    <n v="118"/>
    <n v="17.8"/>
    <n v="1"/>
    <s v="C"/>
    <n v="4"/>
    <n v="0"/>
    <n v="0"/>
    <x v="4"/>
  </r>
  <r>
    <n v="119"/>
    <n v="17.3"/>
    <n v="27"/>
    <s v="C"/>
    <n v="5"/>
    <n v="0"/>
    <n v="0"/>
    <x v="5"/>
  </r>
  <r>
    <n v="120"/>
    <n v="18.2"/>
    <n v="0"/>
    <n v="0"/>
    <n v="0"/>
    <n v="0"/>
    <n v="1"/>
    <x v="0"/>
  </r>
  <r>
    <n v="121"/>
    <n v="19.8"/>
    <n v="1"/>
    <s v="C"/>
    <n v="1"/>
    <n v="0"/>
    <n v="2"/>
    <x v="1"/>
  </r>
  <r>
    <n v="122"/>
    <n v="21.4"/>
    <n v="1"/>
    <s v="C"/>
    <n v="1"/>
    <n v="1"/>
    <n v="3"/>
    <x v="1"/>
  </r>
  <r>
    <n v="123"/>
    <n v="22"/>
    <n v="6"/>
    <s v="C"/>
    <n v="1"/>
    <n v="0"/>
    <n v="4"/>
    <x v="1"/>
  </r>
  <r>
    <n v="124"/>
    <n v="21.2"/>
    <n v="9"/>
    <s v="C"/>
    <n v="2"/>
    <n v="0"/>
    <n v="0"/>
    <x v="2"/>
  </r>
  <r>
    <n v="125"/>
    <n v="18.8"/>
    <n v="7"/>
    <s v="C"/>
    <n v="2"/>
    <n v="0"/>
    <n v="0"/>
    <x v="2"/>
  </r>
  <r>
    <n v="126"/>
    <n v="15.2"/>
    <n v="12"/>
    <s v="C"/>
    <n v="2"/>
    <n v="0"/>
    <n v="0"/>
    <x v="2"/>
  </r>
  <r>
    <n v="127"/>
    <n v="11.1"/>
    <n v="15"/>
    <s v="C"/>
    <n v="3"/>
    <n v="0"/>
    <n v="0"/>
    <x v="3"/>
  </r>
  <r>
    <n v="128"/>
    <n v="7.5"/>
    <n v="10"/>
    <s v="C"/>
    <n v="3"/>
    <n v="0"/>
    <n v="0"/>
    <x v="3"/>
  </r>
  <r>
    <n v="129"/>
    <n v="5.2"/>
    <n v="5"/>
    <s v="C"/>
    <n v="3"/>
    <n v="0"/>
    <n v="0"/>
    <x v="3"/>
  </r>
  <r>
    <n v="130"/>
    <n v="4.5999999999999996"/>
    <n v="23"/>
    <s v="C"/>
    <n v="4"/>
    <n v="0"/>
    <n v="0"/>
    <x v="4"/>
  </r>
  <r>
    <n v="131"/>
    <n v="5.5"/>
    <n v="11"/>
    <s v="C"/>
    <n v="4"/>
    <n v="0"/>
    <n v="1"/>
    <x v="4"/>
  </r>
  <r>
    <n v="132"/>
    <n v="7.3"/>
    <n v="23"/>
    <s v="C"/>
    <n v="4"/>
    <n v="0"/>
    <n v="2"/>
    <x v="4"/>
  </r>
  <r>
    <n v="133"/>
    <n v="9.3000000000000007"/>
    <n v="16"/>
    <s v="C"/>
    <n v="5"/>
    <n v="0"/>
    <n v="3"/>
    <x v="5"/>
  </r>
  <r>
    <n v="134"/>
    <n v="10.5"/>
    <n v="21"/>
    <s v="C"/>
    <n v="5"/>
    <n v="0"/>
    <n v="4"/>
    <x v="5"/>
  </r>
  <r>
    <n v="135"/>
    <n v="10.4"/>
    <n v="0"/>
    <n v="0"/>
    <n v="0"/>
    <n v="0"/>
    <n v="0"/>
    <x v="0"/>
  </r>
  <r>
    <n v="136"/>
    <n v="9"/>
    <n v="4"/>
    <s v="S"/>
    <n v="1"/>
    <n v="0"/>
    <n v="0"/>
    <x v="6"/>
  </r>
  <r>
    <n v="137"/>
    <n v="6.4"/>
    <n v="3"/>
    <s v="S"/>
    <n v="1"/>
    <n v="0"/>
    <n v="0"/>
    <x v="6"/>
  </r>
  <r>
    <n v="138"/>
    <n v="3.6"/>
    <n v="3"/>
    <s v="S"/>
    <n v="1"/>
    <n v="0"/>
    <n v="0"/>
    <x v="6"/>
  </r>
  <r>
    <n v="139"/>
    <n v="1.4"/>
    <n v="4"/>
    <s v="S"/>
    <n v="2"/>
    <n v="0"/>
    <n v="0"/>
    <x v="7"/>
  </r>
  <r>
    <n v="140"/>
    <n v="0.5"/>
    <n v="5"/>
    <s v="S"/>
    <n v="2"/>
    <n v="0"/>
    <n v="0"/>
    <x v="7"/>
  </r>
  <r>
    <n v="141"/>
    <n v="1.4"/>
    <n v="1"/>
    <s v="S"/>
    <n v="2"/>
    <n v="0"/>
    <n v="1"/>
    <x v="7"/>
  </r>
  <r>
    <n v="142"/>
    <n v="3.9"/>
    <n v="3"/>
    <s v="S"/>
    <n v="3"/>
    <n v="0"/>
    <n v="2"/>
    <x v="8"/>
  </r>
  <r>
    <n v="143"/>
    <n v="7.3"/>
    <n v="13"/>
    <s v="S"/>
    <n v="3"/>
    <n v="0"/>
    <n v="3"/>
    <x v="8"/>
  </r>
  <r>
    <n v="144"/>
    <n v="10.9"/>
    <n v="12"/>
    <s v="S"/>
    <n v="3"/>
    <n v="0"/>
    <n v="4"/>
    <x v="8"/>
  </r>
  <r>
    <n v="145"/>
    <n v="13.7"/>
    <n v="9"/>
    <s v="S"/>
    <n v="4"/>
    <n v="0"/>
    <n v="5"/>
    <x v="9"/>
  </r>
  <r>
    <n v="146"/>
    <n v="15.1"/>
    <n v="21"/>
    <s v="S"/>
    <n v="4"/>
    <n v="0"/>
    <n v="6"/>
    <x v="9"/>
  </r>
  <r>
    <n v="147"/>
    <n v="15.1"/>
    <n v="14"/>
    <s v="S"/>
    <n v="4"/>
    <n v="0"/>
    <n v="0"/>
    <x v="9"/>
  </r>
  <r>
    <n v="148"/>
    <n v="13.9"/>
    <n v="11"/>
    <s v="S"/>
    <n v="5"/>
    <n v="0"/>
    <n v="0"/>
    <x v="10"/>
  </r>
  <r>
    <n v="149"/>
    <n v="12.3"/>
    <n v="20"/>
    <s v="S"/>
    <n v="5"/>
    <n v="0"/>
    <n v="0"/>
    <x v="10"/>
  </r>
  <r>
    <n v="150"/>
    <n v="11.2"/>
    <n v="0"/>
    <n v="0"/>
    <n v="0"/>
    <n v="0"/>
    <n v="0"/>
    <x v="0"/>
  </r>
  <r>
    <n v="151"/>
    <n v="11.3"/>
    <n v="6"/>
    <s v="C"/>
    <n v="1"/>
    <n v="0"/>
    <n v="1"/>
    <x v="1"/>
  </r>
  <r>
    <n v="152"/>
    <n v="12.9"/>
    <n v="3"/>
    <s v="C"/>
    <n v="1"/>
    <n v="0"/>
    <n v="2"/>
    <x v="1"/>
  </r>
  <r>
    <n v="153"/>
    <n v="16"/>
    <n v="6"/>
    <s v="C"/>
    <n v="1"/>
    <n v="0"/>
    <n v="3"/>
    <x v="1"/>
  </r>
  <r>
    <n v="154"/>
    <n v="19.8"/>
    <n v="2"/>
    <s v="C"/>
    <n v="2"/>
    <n v="0"/>
    <n v="4"/>
    <x v="2"/>
  </r>
  <r>
    <n v="155"/>
    <n v="23.6"/>
    <n v="11"/>
    <s v="C"/>
    <n v="2"/>
    <n v="0"/>
    <n v="5"/>
    <x v="2"/>
  </r>
  <r>
    <n v="156"/>
    <n v="26.4"/>
    <n v="11"/>
    <s v="C"/>
    <n v="2"/>
    <n v="0"/>
    <n v="6"/>
    <x v="2"/>
  </r>
  <r>
    <n v="157"/>
    <n v="27.7"/>
    <n v="5"/>
    <s v="C"/>
    <n v="3"/>
    <n v="1"/>
    <n v="7"/>
    <x v="3"/>
  </r>
  <r>
    <n v="158"/>
    <n v="27.2"/>
    <n v="18"/>
    <s v="C"/>
    <n v="3"/>
    <n v="0"/>
    <n v="0"/>
    <x v="3"/>
  </r>
  <r>
    <n v="159"/>
    <n v="25.5"/>
    <n v="5"/>
    <s v="C"/>
    <n v="3"/>
    <n v="1"/>
    <n v="0"/>
    <x v="3"/>
  </r>
  <r>
    <n v="160"/>
    <n v="23.1"/>
    <n v="8"/>
    <s v="C"/>
    <n v="4"/>
    <n v="0"/>
    <n v="0"/>
    <x v="4"/>
  </r>
  <r>
    <n v="161"/>
    <n v="21"/>
    <n v="22"/>
    <s v="C"/>
    <n v="4"/>
    <n v="0"/>
    <n v="0"/>
    <x v="4"/>
  </r>
  <r>
    <n v="162"/>
    <n v="20"/>
    <n v="19"/>
    <s v="C"/>
    <n v="4"/>
    <n v="0"/>
    <n v="0"/>
    <x v="4"/>
  </r>
  <r>
    <n v="163"/>
    <n v="20.399999999999999"/>
    <n v="23"/>
    <s v="C"/>
    <n v="5"/>
    <n v="0"/>
    <n v="1"/>
    <x v="5"/>
  </r>
  <r>
    <n v="164"/>
    <n v="22.1"/>
    <n v="0"/>
    <n v="0"/>
    <n v="0"/>
    <n v="1"/>
    <n v="2"/>
    <x v="0"/>
  </r>
  <r>
    <n v="165"/>
    <n v="24.5"/>
    <n v="1"/>
    <s v="S"/>
    <n v="1"/>
    <n v="1"/>
    <n v="3"/>
    <x v="6"/>
  </r>
  <r>
    <n v="166"/>
    <n v="26.8"/>
    <n v="2"/>
    <s v="S"/>
    <n v="1"/>
    <n v="1"/>
    <n v="4"/>
    <x v="6"/>
  </r>
  <r>
    <n v="167"/>
    <n v="28"/>
    <n v="4"/>
    <s v="S"/>
    <n v="1"/>
    <n v="1"/>
    <n v="5"/>
    <x v="6"/>
  </r>
  <r>
    <n v="168"/>
    <n v="27.7"/>
    <n v="8"/>
    <s v="S"/>
    <n v="2"/>
    <n v="0"/>
    <n v="0"/>
    <x v="7"/>
  </r>
  <r>
    <n v="169"/>
    <n v="25.6"/>
    <n v="4"/>
    <s v="S"/>
    <n v="2"/>
    <n v="1"/>
    <n v="0"/>
    <x v="7"/>
  </r>
  <r>
    <n v="170"/>
    <n v="22.3"/>
    <n v="7"/>
    <s v="S"/>
    <n v="2"/>
    <n v="0"/>
    <n v="0"/>
    <x v="7"/>
  </r>
  <r>
    <n v="171"/>
    <n v="18.399999999999999"/>
    <n v="6"/>
    <s v="S"/>
    <n v="3"/>
    <n v="0"/>
    <n v="0"/>
    <x v="8"/>
  </r>
  <r>
    <n v="172"/>
    <n v="14.9"/>
    <n v="18"/>
    <s v="S"/>
    <n v="3"/>
    <n v="0"/>
    <n v="0"/>
    <x v="8"/>
  </r>
  <r>
    <n v="173"/>
    <n v="12.5"/>
    <n v="6"/>
    <s v="S"/>
    <n v="3"/>
    <n v="0"/>
    <n v="0"/>
    <x v="8"/>
  </r>
  <r>
    <n v="174"/>
    <n v="11.7"/>
    <n v="20"/>
    <s v="S"/>
    <n v="4"/>
    <n v="0"/>
    <n v="0"/>
    <x v="9"/>
  </r>
  <r>
    <n v="175"/>
    <n v="12.3"/>
    <n v="14"/>
    <s v="S"/>
    <n v="4"/>
    <n v="0"/>
    <n v="1"/>
    <x v="9"/>
  </r>
  <r>
    <n v="176"/>
    <n v="13.7"/>
    <n v="22"/>
    <s v="S"/>
    <n v="4"/>
    <n v="0"/>
    <n v="2"/>
    <x v="9"/>
  </r>
  <r>
    <n v="177"/>
    <n v="15.2"/>
    <n v="23"/>
    <s v="S"/>
    <n v="5"/>
    <n v="0"/>
    <n v="3"/>
    <x v="10"/>
  </r>
  <r>
    <n v="178"/>
    <n v="15.9"/>
    <n v="0"/>
    <n v="0"/>
    <n v="0"/>
    <n v="0"/>
    <n v="4"/>
    <x v="0"/>
  </r>
  <r>
    <n v="179"/>
    <n v="15.1"/>
    <n v="1"/>
    <s v="C"/>
    <n v="1"/>
    <n v="0"/>
    <n v="0"/>
    <x v="1"/>
  </r>
  <r>
    <n v="180"/>
    <n v="12.9"/>
    <n v="1"/>
    <s v="C"/>
    <n v="1"/>
    <n v="0"/>
    <n v="0"/>
    <x v="1"/>
  </r>
  <r>
    <n v="181"/>
    <n v="9.6"/>
    <n v="1"/>
    <s v="C"/>
    <n v="1"/>
    <n v="0"/>
    <n v="0"/>
    <x v="1"/>
  </r>
  <r>
    <n v="182"/>
    <n v="5.9"/>
    <n v="2"/>
    <s v="C"/>
    <n v="2"/>
    <n v="0"/>
    <n v="0"/>
    <x v="2"/>
  </r>
  <r>
    <n v="183"/>
    <n v="2.8"/>
    <n v="6"/>
    <s v="C"/>
    <n v="2"/>
    <n v="0"/>
    <n v="0"/>
    <x v="2"/>
  </r>
  <r>
    <n v="184"/>
    <n v="1"/>
    <n v="9"/>
    <s v="C"/>
    <n v="2"/>
    <n v="0"/>
    <n v="0"/>
    <x v="2"/>
  </r>
  <r>
    <n v="185"/>
    <n v="0.9"/>
    <n v="6"/>
    <s v="C"/>
    <n v="3"/>
    <n v="0"/>
    <n v="0"/>
    <x v="3"/>
  </r>
  <r>
    <n v="186"/>
    <n v="2.5"/>
    <n v="1"/>
    <s v="C"/>
    <n v="3"/>
    <n v="0"/>
    <n v="1"/>
    <x v="3"/>
  </r>
  <r>
    <n v="187"/>
    <n v="5"/>
    <n v="3"/>
    <s v="C"/>
    <n v="3"/>
    <n v="0"/>
    <n v="2"/>
    <x v="3"/>
  </r>
  <r>
    <n v="188"/>
    <n v="7.7"/>
    <n v="7"/>
    <s v="C"/>
    <n v="4"/>
    <n v="0"/>
    <n v="3"/>
    <x v="4"/>
  </r>
  <r>
    <n v="189"/>
    <n v="9.6999999999999993"/>
    <n v="6"/>
    <s v="C"/>
    <n v="4"/>
    <n v="0"/>
    <n v="4"/>
    <x v="4"/>
  </r>
  <r>
    <n v="190"/>
    <n v="10.4"/>
    <n v="3"/>
    <s v="C"/>
    <n v="4"/>
    <n v="0"/>
    <n v="5"/>
    <x v="4"/>
  </r>
  <r>
    <n v="191"/>
    <n v="9.6999999999999993"/>
    <n v="22"/>
    <s v="C"/>
    <n v="5"/>
    <n v="0"/>
    <n v="0"/>
    <x v="5"/>
  </r>
  <r>
    <n v="192"/>
    <n v="8"/>
    <n v="0"/>
    <n v="0"/>
    <n v="0"/>
    <n v="0"/>
    <n v="0"/>
    <x v="0"/>
  </r>
  <r>
    <n v="193"/>
    <n v="5.9"/>
    <n v="3"/>
    <s v="S"/>
    <n v="1"/>
    <n v="0"/>
    <n v="0"/>
    <x v="6"/>
  </r>
  <r>
    <n v="194"/>
    <n v="4.4000000000000004"/>
    <n v="4"/>
    <s v="S"/>
    <n v="1"/>
    <n v="0"/>
    <n v="0"/>
    <x v="6"/>
  </r>
  <r>
    <n v="195"/>
    <n v="4.2"/>
    <n v="6"/>
    <s v="S"/>
    <n v="1"/>
    <n v="0"/>
    <n v="0"/>
    <x v="6"/>
  </r>
  <r>
    <n v="196"/>
    <n v="5.6"/>
    <n v="8"/>
    <s v="S"/>
    <n v="2"/>
    <n v="0"/>
    <n v="1"/>
    <x v="7"/>
  </r>
  <r>
    <n v="197"/>
    <n v="8.6"/>
    <n v="12"/>
    <s v="S"/>
    <n v="2"/>
    <n v="0"/>
    <n v="2"/>
    <x v="7"/>
  </r>
  <r>
    <n v="198"/>
    <n v="12.5"/>
    <n v="9"/>
    <s v="S"/>
    <n v="2"/>
    <n v="0"/>
    <n v="3"/>
    <x v="7"/>
  </r>
  <r>
    <n v="199"/>
    <n v="16.399999999999999"/>
    <n v="14"/>
    <s v="S"/>
    <n v="3"/>
    <n v="0"/>
    <n v="4"/>
    <x v="8"/>
  </r>
  <r>
    <n v="200"/>
    <n v="19.5"/>
    <n v="12"/>
    <s v="S"/>
    <n v="3"/>
    <n v="0"/>
    <n v="5"/>
    <x v="8"/>
  </r>
  <r>
    <n v="201"/>
    <n v="21.2"/>
    <n v="1"/>
    <s v="S"/>
    <n v="3"/>
    <n v="1"/>
    <n v="6"/>
    <x v="8"/>
  </r>
  <r>
    <n v="202"/>
    <n v="21.3"/>
    <n v="11"/>
    <s v="S"/>
    <n v="4"/>
    <n v="0"/>
    <n v="7"/>
    <x v="9"/>
  </r>
  <r>
    <n v="203"/>
    <n v="20.100000000000001"/>
    <n v="6"/>
    <s v="S"/>
    <n v="4"/>
    <n v="0"/>
    <n v="0"/>
    <x v="9"/>
  </r>
  <r>
    <n v="204"/>
    <n v="18.399999999999999"/>
    <n v="3"/>
    <s v="S"/>
    <n v="4"/>
    <n v="0"/>
    <n v="0"/>
    <x v="9"/>
  </r>
  <r>
    <n v="205"/>
    <n v="17.100000000000001"/>
    <n v="15"/>
    <s v="S"/>
    <n v="5"/>
    <n v="0"/>
    <n v="0"/>
    <x v="10"/>
  </r>
  <r>
    <n v="206"/>
    <n v="16.899999999999999"/>
    <n v="16"/>
    <s v="S"/>
    <n v="5"/>
    <n v="0"/>
    <n v="0"/>
    <x v="10"/>
  </r>
  <r>
    <n v="207"/>
    <n v="18.2"/>
    <n v="17"/>
    <s v="S"/>
    <n v="5"/>
    <n v="0"/>
    <n v="1"/>
    <x v="10"/>
  </r>
  <r>
    <n v="208"/>
    <n v="20.7"/>
    <n v="18"/>
    <s v="S"/>
    <n v="5"/>
    <n v="0"/>
    <n v="2"/>
    <x v="10"/>
  </r>
  <r>
    <n v="209"/>
    <n v="24"/>
    <n v="13"/>
    <s v="S"/>
    <n v="5"/>
    <n v="0"/>
    <n v="3"/>
    <x v="10"/>
  </r>
  <r>
    <n v="210"/>
    <n v="27.2"/>
    <n v="27"/>
    <s v="S"/>
    <n v="5"/>
    <n v="0"/>
    <n v="4"/>
    <x v="10"/>
  </r>
  <r>
    <n v="211"/>
    <n v="29.4"/>
    <n v="0"/>
    <n v="0"/>
    <n v="0"/>
    <n v="1"/>
    <n v="5"/>
    <x v="0"/>
  </r>
  <r>
    <n v="212"/>
    <n v="29.9"/>
    <n v="2"/>
    <s v="C"/>
    <n v="1"/>
    <n v="1"/>
    <n v="6"/>
    <x v="1"/>
  </r>
  <r>
    <n v="213"/>
    <n v="28.8"/>
    <n v="4"/>
    <s v="C"/>
    <n v="1"/>
    <n v="1"/>
    <n v="0"/>
    <x v="1"/>
  </r>
  <r>
    <n v="214"/>
    <n v="26.2"/>
    <n v="2"/>
    <s v="C"/>
    <n v="1"/>
    <n v="1"/>
    <n v="0"/>
    <x v="1"/>
  </r>
  <r>
    <n v="215"/>
    <n v="23.1"/>
    <n v="11"/>
    <s v="C"/>
    <n v="1"/>
    <n v="0"/>
    <n v="0"/>
    <x v="1"/>
  </r>
  <r>
    <n v="216"/>
    <n v="20.3"/>
    <n v="1"/>
    <s v="C"/>
    <n v="2"/>
    <n v="1"/>
    <n v="0"/>
    <x v="2"/>
  </r>
  <r>
    <n v="217"/>
    <n v="18.5"/>
    <n v="7"/>
    <s v="C"/>
    <n v="2"/>
    <n v="0"/>
    <n v="0"/>
    <x v="2"/>
  </r>
  <r>
    <n v="218"/>
    <n v="18.2"/>
    <n v="10"/>
    <s v="C"/>
    <n v="3"/>
    <n v="0"/>
    <n v="0"/>
    <x v="3"/>
  </r>
  <r>
    <n v="219"/>
    <n v="19.100000000000001"/>
    <n v="10"/>
    <s v="C"/>
    <n v="3"/>
    <n v="0"/>
    <n v="1"/>
    <x v="3"/>
  </r>
  <r>
    <n v="220"/>
    <n v="20.9"/>
    <n v="1"/>
    <s v="C"/>
    <n v="3"/>
    <n v="1"/>
    <n v="2"/>
    <x v="3"/>
  </r>
  <r>
    <n v="221"/>
    <n v="22.5"/>
    <n v="4"/>
    <s v="C"/>
    <n v="4"/>
    <n v="1"/>
    <n v="3"/>
    <x v="4"/>
  </r>
  <r>
    <n v="222"/>
    <n v="23.2"/>
    <n v="12"/>
    <s v="C"/>
    <n v="4"/>
    <n v="0"/>
    <n v="4"/>
    <x v="4"/>
  </r>
  <r>
    <n v="223"/>
    <n v="22.4"/>
    <n v="7"/>
    <s v="C"/>
    <n v="4"/>
    <n v="0"/>
    <n v="0"/>
    <x v="4"/>
  </r>
  <r>
    <n v="224"/>
    <n v="20"/>
    <n v="16"/>
    <s v="C"/>
    <n v="5"/>
    <n v="0"/>
    <n v="0"/>
    <x v="5"/>
  </r>
  <r>
    <n v="225"/>
    <n v="16.399999999999999"/>
    <n v="24"/>
    <s v="C"/>
    <n v="5"/>
    <n v="0"/>
    <n v="0"/>
    <x v="5"/>
  </r>
  <r>
    <n v="226"/>
    <n v="12.3"/>
    <n v="0"/>
    <n v="0"/>
    <n v="0"/>
    <n v="0"/>
    <n v="0"/>
    <x v="0"/>
  </r>
  <r>
    <n v="227"/>
    <n v="8.6999999999999993"/>
    <n v="5"/>
    <s v="S"/>
    <n v="1"/>
    <n v="0"/>
    <n v="0"/>
    <x v="6"/>
  </r>
  <r>
    <n v="228"/>
    <n v="6.4"/>
    <n v="1"/>
    <s v="S"/>
    <n v="1"/>
    <n v="0"/>
    <n v="0"/>
    <x v="6"/>
  </r>
  <r>
    <n v="229"/>
    <n v="5.6"/>
    <n v="6"/>
    <s v="S"/>
    <n v="1"/>
    <n v="0"/>
    <n v="0"/>
    <x v="6"/>
  </r>
  <r>
    <n v="230"/>
    <n v="6.4"/>
    <n v="12"/>
    <s v="S"/>
    <n v="2"/>
    <n v="0"/>
    <n v="1"/>
    <x v="7"/>
  </r>
  <r>
    <n v="231"/>
    <n v="8.1999999999999993"/>
    <n v="3"/>
    <s v="S"/>
    <n v="2"/>
    <n v="0"/>
    <n v="2"/>
    <x v="7"/>
  </r>
  <r>
    <n v="232"/>
    <n v="10"/>
    <n v="12"/>
    <s v="S"/>
    <n v="2"/>
    <n v="0"/>
    <n v="3"/>
    <x v="7"/>
  </r>
  <r>
    <n v="233"/>
    <n v="11.1"/>
    <n v="17"/>
    <s v="S"/>
    <n v="3"/>
    <n v="0"/>
    <n v="4"/>
    <x v="8"/>
  </r>
  <r>
    <n v="234"/>
    <n v="10.9"/>
    <n v="16"/>
    <s v="S"/>
    <n v="3"/>
    <n v="0"/>
    <n v="0"/>
    <x v="8"/>
  </r>
  <r>
    <n v="235"/>
    <n v="9.3000000000000007"/>
    <n v="3"/>
    <s v="S"/>
    <n v="3"/>
    <n v="0"/>
    <n v="0"/>
    <x v="8"/>
  </r>
  <r>
    <n v="236"/>
    <n v="6.6"/>
    <n v="21"/>
    <s v="S"/>
    <n v="4"/>
    <n v="0"/>
    <n v="0"/>
    <x v="9"/>
  </r>
  <r>
    <n v="237"/>
    <n v="3.6"/>
    <n v="18"/>
    <s v="S"/>
    <n v="4"/>
    <n v="0"/>
    <n v="0"/>
    <x v="9"/>
  </r>
  <r>
    <n v="238"/>
    <n v="1.2"/>
    <n v="13"/>
    <s v="S"/>
    <n v="4"/>
    <n v="0"/>
    <n v="0"/>
    <x v="9"/>
  </r>
  <r>
    <n v="239"/>
    <n v="0.2"/>
    <n v="29"/>
    <s v="S"/>
    <n v="5"/>
    <n v="0"/>
    <n v="0"/>
    <x v="10"/>
  </r>
  <r>
    <n v="240"/>
    <n v="0.9"/>
    <n v="0"/>
    <n v="0"/>
    <n v="0"/>
    <n v="0"/>
    <n v="1"/>
    <x v="0"/>
  </r>
  <r>
    <n v="241"/>
    <n v="3.2"/>
    <n v="6"/>
    <s v="S"/>
    <n v="1"/>
    <n v="0"/>
    <n v="2"/>
    <x v="6"/>
  </r>
  <r>
    <n v="242"/>
    <n v="6.6"/>
    <n v="5"/>
    <s v="S"/>
    <n v="1"/>
    <n v="0"/>
    <n v="3"/>
    <x v="6"/>
  </r>
  <r>
    <n v="243"/>
    <n v="10"/>
    <n v="2"/>
    <s v="S"/>
    <n v="1"/>
    <n v="0"/>
    <n v="4"/>
    <x v="6"/>
  </r>
  <r>
    <n v="244"/>
    <n v="12.7"/>
    <n v="8"/>
    <s v="S"/>
    <n v="2"/>
    <n v="0"/>
    <n v="5"/>
    <x v="7"/>
  </r>
  <r>
    <n v="245"/>
    <n v="14.1"/>
    <n v="1"/>
    <s v="S"/>
    <n v="2"/>
    <n v="0"/>
    <n v="6"/>
    <x v="7"/>
  </r>
  <r>
    <n v="246"/>
    <n v="14"/>
    <n v="11"/>
    <s v="S"/>
    <n v="2"/>
    <n v="0"/>
    <n v="0"/>
    <x v="7"/>
  </r>
  <r>
    <n v="247"/>
    <n v="12.7"/>
    <n v="13"/>
    <s v="S"/>
    <n v="3"/>
    <n v="0"/>
    <n v="0"/>
    <x v="8"/>
  </r>
  <r>
    <n v="248"/>
    <n v="11.1"/>
    <n v="18"/>
    <s v="S"/>
    <n v="3"/>
    <n v="0"/>
    <n v="0"/>
    <x v="8"/>
  </r>
  <r>
    <n v="249"/>
    <n v="10"/>
    <n v="15"/>
    <s v="S"/>
    <n v="3"/>
    <n v="0"/>
    <n v="0"/>
    <x v="8"/>
  </r>
  <r>
    <n v="250"/>
    <n v="10.1"/>
    <n v="12"/>
    <s v="S"/>
    <n v="4"/>
    <n v="0"/>
    <n v="1"/>
    <x v="9"/>
  </r>
  <r>
    <n v="251"/>
    <n v="11.7"/>
    <n v="2"/>
    <s v="S"/>
    <n v="4"/>
    <n v="0"/>
    <n v="2"/>
    <x v="9"/>
  </r>
  <r>
    <n v="252"/>
    <n v="14.8"/>
    <n v="21"/>
    <s v="S"/>
    <n v="4"/>
    <n v="0"/>
    <n v="3"/>
    <x v="9"/>
  </r>
  <r>
    <n v="253"/>
    <n v="18.7"/>
    <n v="28"/>
    <s v="S"/>
    <n v="5"/>
    <n v="0"/>
    <n v="4"/>
    <x v="10"/>
  </r>
  <r>
    <n v="254"/>
    <n v="22.5"/>
    <n v="0"/>
    <n v="0"/>
    <n v="0"/>
    <n v="1"/>
    <n v="5"/>
    <x v="0"/>
  </r>
  <r>
    <n v="255"/>
    <n v="25.4"/>
    <n v="3"/>
    <s v="C"/>
    <n v="1"/>
    <n v="1"/>
    <n v="6"/>
    <x v="1"/>
  </r>
  <r>
    <n v="256"/>
    <n v="26.8"/>
    <n v="5"/>
    <s v="C"/>
    <n v="1"/>
    <n v="1"/>
    <n v="7"/>
    <x v="1"/>
  </r>
  <r>
    <n v="257"/>
    <n v="26.5"/>
    <n v="5"/>
    <s v="C"/>
    <n v="1"/>
    <n v="1"/>
    <n v="0"/>
    <x v="1"/>
  </r>
  <r>
    <n v="258"/>
    <n v="24.9"/>
    <n v="7"/>
    <s v="C"/>
    <n v="2"/>
    <n v="0"/>
    <n v="0"/>
    <x v="2"/>
  </r>
  <r>
    <n v="259"/>
    <n v="22.6"/>
    <n v="1"/>
    <s v="C"/>
    <n v="2"/>
    <n v="1"/>
    <n v="0"/>
    <x v="2"/>
  </r>
  <r>
    <n v="260"/>
    <n v="20.7"/>
    <n v="6"/>
    <s v="C"/>
    <n v="2"/>
    <n v="0"/>
    <n v="0"/>
    <x v="2"/>
  </r>
  <r>
    <n v="261"/>
    <n v="19.899999999999999"/>
    <n v="6"/>
    <s v="C"/>
    <n v="3"/>
    <n v="0"/>
    <n v="0"/>
    <x v="3"/>
  </r>
  <r>
    <n v="262"/>
    <n v="20.399999999999999"/>
    <n v="10"/>
    <s v="C"/>
    <n v="3"/>
    <n v="0"/>
    <n v="1"/>
    <x v="3"/>
  </r>
  <r>
    <n v="263"/>
    <n v="22.3"/>
    <n v="16"/>
    <s v="C"/>
    <n v="3"/>
    <n v="0"/>
    <n v="2"/>
    <x v="3"/>
  </r>
  <r>
    <n v="264"/>
    <n v="24.8"/>
    <n v="9"/>
    <s v="C"/>
    <n v="4"/>
    <n v="0"/>
    <n v="3"/>
    <x v="4"/>
  </r>
  <r>
    <n v="265"/>
    <n v="27.2"/>
    <n v="18"/>
    <s v="C"/>
    <n v="4"/>
    <n v="0"/>
    <n v="4"/>
    <x v="4"/>
  </r>
  <r>
    <n v="266"/>
    <n v="28.6"/>
    <n v="4"/>
    <s v="C"/>
    <n v="4"/>
    <n v="1"/>
    <n v="5"/>
    <x v="4"/>
  </r>
  <r>
    <n v="267"/>
    <n v="28.4"/>
    <n v="22"/>
    <s v="C"/>
    <n v="5"/>
    <n v="0"/>
    <n v="0"/>
    <x v="5"/>
  </r>
  <r>
    <n v="268"/>
    <n v="26.5"/>
    <n v="0"/>
    <n v="0"/>
    <n v="0"/>
    <n v="1"/>
    <n v="0"/>
    <x v="0"/>
  </r>
  <r>
    <n v="269"/>
    <n v="23.3"/>
    <n v="4"/>
    <s v="C"/>
    <n v="1"/>
    <n v="1"/>
    <n v="0"/>
    <x v="1"/>
  </r>
  <r>
    <n v="270"/>
    <n v="19.5"/>
    <n v="6"/>
    <s v="C"/>
    <n v="1"/>
    <n v="0"/>
    <n v="0"/>
    <x v="1"/>
  </r>
  <r>
    <n v="271"/>
    <n v="16"/>
    <n v="6"/>
    <s v="C"/>
    <n v="1"/>
    <n v="0"/>
    <n v="0"/>
    <x v="1"/>
  </r>
  <r>
    <n v="272"/>
    <n v="13.7"/>
    <n v="9"/>
    <s v="C"/>
    <n v="2"/>
    <n v="0"/>
    <n v="0"/>
    <x v="2"/>
  </r>
  <r>
    <n v="273"/>
    <n v="12.9"/>
    <n v="7"/>
    <s v="C"/>
    <n v="2"/>
    <n v="0"/>
    <n v="0"/>
    <x v="2"/>
  </r>
  <r>
    <n v="274"/>
    <n v="13.5"/>
    <n v="1"/>
    <s v="C"/>
    <n v="2"/>
    <n v="0"/>
    <n v="1"/>
    <x v="2"/>
  </r>
  <r>
    <n v="275"/>
    <n v="15"/>
    <n v="18"/>
    <s v="C"/>
    <n v="3"/>
    <n v="0"/>
    <n v="2"/>
    <x v="3"/>
  </r>
  <r>
    <n v="276"/>
    <n v="16.399999999999999"/>
    <n v="13"/>
    <s v="C"/>
    <n v="3"/>
    <n v="0"/>
    <n v="3"/>
    <x v="3"/>
  </r>
  <r>
    <n v="277"/>
    <n v="17.100000000000001"/>
    <n v="2"/>
    <s v="C"/>
    <n v="3"/>
    <n v="0"/>
    <n v="4"/>
    <x v="3"/>
  </r>
  <r>
    <n v="278"/>
    <n v="16.3"/>
    <n v="10"/>
    <s v="C"/>
    <n v="4"/>
    <n v="0"/>
    <n v="0"/>
    <x v="4"/>
  </r>
  <r>
    <n v="279"/>
    <n v="14"/>
    <n v="6"/>
    <s v="C"/>
    <n v="4"/>
    <n v="0"/>
    <n v="0"/>
    <x v="4"/>
  </r>
  <r>
    <n v="280"/>
    <n v="10.5"/>
    <n v="20"/>
    <s v="C"/>
    <n v="4"/>
    <n v="0"/>
    <n v="0"/>
    <x v="4"/>
  </r>
  <r>
    <n v="281"/>
    <n v="6.7"/>
    <n v="17"/>
    <s v="C"/>
    <n v="5"/>
    <n v="0"/>
    <n v="0"/>
    <x v="5"/>
  </r>
  <r>
    <n v="282"/>
    <n v="3.5"/>
    <n v="13"/>
    <s v="C"/>
    <n v="5"/>
    <n v="0"/>
    <n v="0"/>
    <x v="5"/>
  </r>
  <r>
    <n v="283"/>
    <n v="1.6"/>
    <n v="18"/>
    <s v="C"/>
    <n v="5"/>
    <n v="0"/>
    <n v="0"/>
    <x v="5"/>
  </r>
  <r>
    <n v="284"/>
    <n v="1.4"/>
    <n v="20"/>
    <s v="C"/>
    <n v="5"/>
    <n v="0"/>
    <n v="0"/>
    <x v="5"/>
  </r>
  <r>
    <n v="285"/>
    <n v="2.8"/>
    <n v="0"/>
    <n v="0"/>
    <n v="0"/>
    <n v="0"/>
    <n v="1"/>
    <x v="0"/>
  </r>
  <r>
    <n v="286"/>
    <n v="5.2"/>
    <n v="6"/>
    <s v="S"/>
    <n v="1"/>
    <n v="0"/>
    <n v="2"/>
    <x v="6"/>
  </r>
  <r>
    <n v="287"/>
    <n v="7.7"/>
    <n v="5"/>
    <s v="S"/>
    <n v="1"/>
    <n v="0"/>
    <n v="3"/>
    <x v="6"/>
  </r>
  <r>
    <n v="288"/>
    <n v="9.6"/>
    <n v="1"/>
    <s v="S"/>
    <n v="1"/>
    <n v="0"/>
    <n v="4"/>
    <x v="6"/>
  </r>
  <r>
    <n v="289"/>
    <n v="10.1"/>
    <n v="8"/>
    <s v="S"/>
    <n v="2"/>
    <n v="0"/>
    <n v="5"/>
    <x v="7"/>
  </r>
  <r>
    <n v="290"/>
    <n v="9.3000000000000007"/>
    <n v="3"/>
    <s v="S"/>
    <n v="2"/>
    <n v="0"/>
    <n v="0"/>
    <x v="7"/>
  </r>
  <r>
    <n v="291"/>
    <n v="7.4"/>
    <n v="5"/>
    <s v="S"/>
    <n v="2"/>
    <n v="0"/>
    <n v="0"/>
    <x v="7"/>
  </r>
  <r>
    <n v="292"/>
    <n v="5.0999999999999996"/>
    <n v="17"/>
    <s v="S"/>
    <n v="3"/>
    <n v="0"/>
    <n v="0"/>
    <x v="8"/>
  </r>
  <r>
    <n v="293"/>
    <n v="3.5"/>
    <n v="9"/>
    <s v="S"/>
    <n v="3"/>
    <n v="0"/>
    <n v="0"/>
    <x v="8"/>
  </r>
  <r>
    <n v="294"/>
    <n v="3.2"/>
    <n v="4"/>
    <s v="S"/>
    <n v="3"/>
    <n v="0"/>
    <n v="0"/>
    <x v="8"/>
  </r>
  <r>
    <n v="295"/>
    <n v="4.5999999999999996"/>
    <n v="24"/>
    <s v="S"/>
    <n v="4"/>
    <n v="0"/>
    <n v="1"/>
    <x v="9"/>
  </r>
  <r>
    <n v="296"/>
    <n v="7.5"/>
    <n v="21"/>
    <s v="S"/>
    <n v="4"/>
    <n v="0"/>
    <n v="2"/>
    <x v="9"/>
  </r>
  <r>
    <n v="297"/>
    <n v="11.3"/>
    <n v="8"/>
    <s v="S"/>
    <n v="5"/>
    <n v="0"/>
    <n v="3"/>
    <x v="10"/>
  </r>
  <r>
    <n v="298"/>
    <n v="15.2"/>
    <n v="23"/>
    <s v="S"/>
    <n v="5"/>
    <n v="0"/>
    <n v="4"/>
    <x v="10"/>
  </r>
  <r>
    <n v="299"/>
    <n v="18.3"/>
    <n v="0"/>
    <n v="0"/>
    <n v="0"/>
    <n v="0"/>
    <n v="5"/>
    <x v="0"/>
  </r>
  <r>
    <n v="300"/>
    <n v="19.899999999999999"/>
    <n v="5"/>
    <s v="C"/>
    <n v="1"/>
    <n v="0"/>
    <n v="6"/>
    <x v="1"/>
  </r>
  <r>
    <n v="301"/>
    <n v="20"/>
    <n v="4"/>
    <n v="0"/>
    <n v="0"/>
    <n v="1"/>
    <n v="7"/>
    <x v="0"/>
  </r>
  <r>
    <n v="302"/>
    <n v="18.899999999999999"/>
    <n v="5"/>
    <n v="0"/>
    <n v="0"/>
    <n v="0"/>
    <n v="0"/>
    <x v="0"/>
  </r>
  <r>
    <n v="303"/>
    <n v="17.3"/>
    <n v="2"/>
    <n v="0"/>
    <n v="0"/>
    <n v="0"/>
    <n v="0"/>
    <x v="0"/>
  </r>
  <r>
    <n v="304"/>
    <n v="16"/>
    <n v="7"/>
    <n v="0"/>
    <n v="0"/>
    <n v="0"/>
    <n v="0"/>
    <x v="0"/>
  </r>
  <r>
    <n v="305"/>
    <n v="15.9"/>
    <n v="4"/>
    <n v="0"/>
    <n v="0"/>
    <n v="0"/>
    <n v="0"/>
    <x v="0"/>
  </r>
  <r>
    <n v="306"/>
    <n v="17.3"/>
    <n v="17"/>
    <n v="0"/>
    <n v="0"/>
    <n v="0"/>
    <n v="1"/>
    <x v="0"/>
  </r>
  <r>
    <n v="307"/>
    <n v="20"/>
    <n v="14"/>
    <n v="0"/>
    <n v="0"/>
    <n v="0"/>
    <n v="2"/>
    <x v="0"/>
  </r>
  <r>
    <n v="308"/>
    <n v="23.4"/>
    <n v="9"/>
    <n v="0"/>
    <n v="0"/>
    <n v="0"/>
    <n v="3"/>
    <x v="0"/>
  </r>
  <r>
    <n v="309"/>
    <n v="26.8"/>
    <n v="6"/>
    <n v="0"/>
    <n v="0"/>
    <n v="0"/>
    <n v="4"/>
    <x v="0"/>
  </r>
  <r>
    <n v="310"/>
    <n v="29.1"/>
    <n v="16"/>
    <n v="0"/>
    <n v="0"/>
    <n v="0"/>
    <n v="5"/>
    <x v="0"/>
  </r>
  <r>
    <n v="311"/>
    <n v="29.8"/>
    <n v="2"/>
    <n v="0"/>
    <n v="0"/>
    <n v="1"/>
    <n v="6"/>
    <x v="0"/>
  </r>
  <r>
    <n v="312"/>
    <n v="28.8"/>
    <n v="25"/>
    <n v="0"/>
    <n v="0"/>
    <n v="0"/>
    <n v="0"/>
    <x v="0"/>
  </r>
  <r>
    <n v="313"/>
    <n v="26.4"/>
    <n v="0"/>
    <n v="0"/>
    <n v="0"/>
    <n v="1"/>
    <n v="0"/>
    <x v="0"/>
  </r>
  <r>
    <n v="314"/>
    <n v="23.4"/>
    <n v="3"/>
    <n v="0"/>
    <n v="0"/>
    <n v="1"/>
    <n v="0"/>
    <x v="0"/>
  </r>
  <r>
    <n v="315"/>
    <n v="20.7"/>
    <n v="4"/>
    <n v="0"/>
    <n v="0"/>
    <n v="1"/>
    <n v="0"/>
    <x v="0"/>
  </r>
  <r>
    <n v="316"/>
    <n v="19.100000000000001"/>
    <n v="6"/>
    <n v="0"/>
    <n v="0"/>
    <n v="0"/>
    <n v="0"/>
    <x v="0"/>
  </r>
  <r>
    <n v="317"/>
    <n v="18.899999999999999"/>
    <n v="6"/>
    <n v="0"/>
    <n v="0"/>
    <n v="0"/>
    <n v="0"/>
    <x v="0"/>
  </r>
  <r>
    <n v="318"/>
    <n v="20"/>
    <n v="5"/>
    <n v="0"/>
    <n v="0"/>
    <n v="1"/>
    <n v="1"/>
    <x v="0"/>
  </r>
  <r>
    <n v="319"/>
    <n v="21.8"/>
    <n v="4"/>
    <n v="0"/>
    <n v="0"/>
    <n v="1"/>
    <n v="2"/>
    <x v="0"/>
  </r>
  <r>
    <n v="320"/>
    <n v="23.6"/>
    <n v="7"/>
    <n v="0"/>
    <n v="0"/>
    <n v="0"/>
    <n v="3"/>
    <x v="0"/>
  </r>
  <r>
    <n v="321"/>
    <n v="24.4"/>
    <n v="12"/>
    <n v="0"/>
    <n v="0"/>
    <n v="0"/>
    <n v="4"/>
    <x v="0"/>
  </r>
  <r>
    <n v="322"/>
    <n v="23.6"/>
    <n v="5"/>
    <n v="0"/>
    <n v="0"/>
    <n v="1"/>
    <n v="0"/>
    <x v="0"/>
  </r>
  <r>
    <n v="323"/>
    <n v="21.3"/>
    <n v="3"/>
    <n v="0"/>
    <n v="0"/>
    <n v="1"/>
    <n v="0"/>
    <x v="0"/>
  </r>
  <r>
    <n v="324"/>
    <n v="17.7"/>
    <n v="21"/>
    <n v="0"/>
    <n v="0"/>
    <n v="0"/>
    <n v="0"/>
    <x v="0"/>
  </r>
  <r>
    <n v="325"/>
    <n v="13.6"/>
    <n v="18"/>
    <n v="0"/>
    <n v="0"/>
    <n v="0"/>
    <n v="0"/>
    <x v="0"/>
  </r>
  <r>
    <n v="326"/>
    <n v="10"/>
    <n v="13"/>
    <n v="0"/>
    <n v="0"/>
    <n v="0"/>
    <n v="0"/>
    <x v="0"/>
  </r>
  <r>
    <n v="327"/>
    <n v="7.6"/>
    <n v="28"/>
    <n v="0"/>
    <n v="0"/>
    <n v="0"/>
    <n v="0"/>
    <x v="0"/>
  </r>
  <r>
    <n v="328"/>
    <n v="6.8"/>
    <n v="0"/>
    <n v="0"/>
    <n v="0"/>
    <n v="0"/>
    <n v="0"/>
    <x v="0"/>
  </r>
  <r>
    <n v="329"/>
    <n v="7.5"/>
    <n v="2"/>
    <n v="0"/>
    <n v="0"/>
    <n v="0"/>
    <n v="1"/>
    <x v="0"/>
  </r>
  <r>
    <n v="330"/>
    <n v="9.1"/>
    <n v="2"/>
    <n v="0"/>
    <n v="0"/>
    <n v="0"/>
    <n v="2"/>
    <x v="0"/>
  </r>
  <r>
    <n v="331"/>
    <n v="10.9"/>
    <n v="6"/>
    <n v="0"/>
    <n v="0"/>
    <n v="0"/>
    <n v="3"/>
    <x v="0"/>
  </r>
  <r>
    <n v="332"/>
    <n v="11.8"/>
    <n v="11"/>
    <n v="0"/>
    <n v="0"/>
    <n v="0"/>
    <n v="4"/>
    <x v="0"/>
  </r>
  <r>
    <n v="333"/>
    <n v="11.5"/>
    <n v="9"/>
    <n v="0"/>
    <n v="0"/>
    <n v="0"/>
    <n v="0"/>
    <x v="0"/>
  </r>
  <r>
    <n v="334"/>
    <n v="9.6999999999999993"/>
    <n v="7"/>
    <n v="0"/>
    <n v="0"/>
    <n v="0"/>
    <n v="0"/>
    <x v="0"/>
  </r>
  <r>
    <n v="335"/>
    <n v="6.9"/>
    <n v="17"/>
    <n v="0"/>
    <n v="0"/>
    <n v="0"/>
    <n v="0"/>
    <x v="0"/>
  </r>
  <r>
    <n v="336"/>
    <n v="3.8"/>
    <n v="1"/>
    <n v="0"/>
    <n v="0"/>
    <n v="0"/>
    <n v="0"/>
    <x v="0"/>
  </r>
  <r>
    <n v="337"/>
    <n v="1.2"/>
    <n v="2"/>
    <n v="0"/>
    <n v="0"/>
    <n v="0"/>
    <n v="0"/>
    <x v="0"/>
  </r>
  <r>
    <n v="338"/>
    <n v="0.1"/>
    <n v="15"/>
    <n v="0"/>
    <n v="0"/>
    <n v="0"/>
    <n v="0"/>
    <x v="0"/>
  </r>
  <r>
    <n v="339"/>
    <n v="0.6"/>
    <n v="21"/>
    <n v="0"/>
    <n v="0"/>
    <n v="0"/>
    <n v="1"/>
    <x v="0"/>
  </r>
  <r>
    <n v="340"/>
    <n v="2.8"/>
    <n v="8"/>
    <n v="0"/>
    <n v="0"/>
    <n v="0"/>
    <n v="2"/>
    <x v="0"/>
  </r>
  <r>
    <n v="341"/>
    <n v="6"/>
    <n v="27"/>
    <n v="0"/>
    <n v="0"/>
    <n v="0"/>
    <n v="3"/>
    <x v="0"/>
  </r>
  <r>
    <n v="342"/>
    <n v="9.3000000000000007"/>
    <n v="0"/>
    <n v="0"/>
    <n v="0"/>
    <n v="0"/>
    <n v="4"/>
    <x v="0"/>
  </r>
  <r>
    <n v="343"/>
    <n v="11.8"/>
    <n v="1"/>
    <n v="0"/>
    <n v="0"/>
    <n v="0"/>
    <n v="5"/>
    <x v="0"/>
  </r>
  <r>
    <n v="344"/>
    <n v="13.1"/>
    <n v="4"/>
    <n v="0"/>
    <n v="0"/>
    <n v="0"/>
    <n v="6"/>
    <x v="0"/>
  </r>
  <r>
    <n v="345"/>
    <n v="12.9"/>
    <n v="1"/>
    <n v="0"/>
    <n v="0"/>
    <n v="0"/>
    <n v="0"/>
    <x v="0"/>
  </r>
  <r>
    <n v="346"/>
    <n v="11.6"/>
    <n v="2"/>
    <n v="0"/>
    <n v="0"/>
    <n v="0"/>
    <n v="0"/>
    <x v="0"/>
  </r>
  <r>
    <n v="347"/>
    <n v="9.9"/>
    <n v="3"/>
    <n v="0"/>
    <n v="0"/>
    <n v="0"/>
    <n v="0"/>
    <x v="0"/>
  </r>
  <r>
    <n v="348"/>
    <n v="8.6999999999999993"/>
    <n v="8"/>
    <n v="0"/>
    <n v="0"/>
    <n v="0"/>
    <n v="0"/>
    <x v="0"/>
  </r>
  <r>
    <n v="349"/>
    <n v="8.8000000000000007"/>
    <n v="18"/>
    <n v="0"/>
    <n v="0"/>
    <n v="0"/>
    <n v="1"/>
    <x v="0"/>
  </r>
  <r>
    <n v="350"/>
    <n v="10.5"/>
    <n v="15"/>
    <n v="0"/>
    <n v="0"/>
    <n v="0"/>
    <n v="2"/>
    <x v="0"/>
  </r>
  <r>
    <n v="351"/>
    <n v="13.5"/>
    <n v="1"/>
    <n v="0"/>
    <n v="0"/>
    <n v="0"/>
    <n v="3"/>
    <x v="0"/>
  </r>
  <r>
    <n v="352"/>
    <n v="17.5"/>
    <n v="22"/>
    <n v="0"/>
    <n v="0"/>
    <n v="0"/>
    <n v="4"/>
    <x v="0"/>
  </r>
  <r>
    <n v="353"/>
    <n v="21.4"/>
    <n v="4"/>
    <n v="0"/>
    <n v="0"/>
    <n v="1"/>
    <n v="5"/>
    <x v="0"/>
  </r>
  <r>
    <n v="354"/>
    <n v="24.4"/>
    <n v="4"/>
    <n v="0"/>
    <n v="0"/>
    <n v="1"/>
    <n v="6"/>
    <x v="0"/>
  </r>
  <r>
    <n v="355"/>
    <n v="25.8"/>
    <n v="11"/>
    <n v="0"/>
    <n v="0"/>
    <n v="0"/>
    <n v="7"/>
    <x v="0"/>
  </r>
  <r>
    <n v="356"/>
    <n v="25.6"/>
    <n v="25"/>
    <n v="0"/>
    <n v="0"/>
    <n v="0"/>
    <n v="0"/>
    <x v="0"/>
  </r>
  <r>
    <n v="357"/>
    <n v="24.1"/>
    <n v="0"/>
    <n v="0"/>
    <n v="0"/>
    <n v="1"/>
    <n v="0"/>
    <x v="0"/>
  </r>
  <r>
    <n v="358"/>
    <n v="22"/>
    <n v="4"/>
    <n v="0"/>
    <n v="0"/>
    <n v="1"/>
    <n v="0"/>
    <x v="0"/>
  </r>
  <r>
    <n v="359"/>
    <n v="20.3"/>
    <n v="4"/>
    <n v="0"/>
    <n v="0"/>
    <n v="1"/>
    <n v="0"/>
    <x v="0"/>
  </r>
  <r>
    <n v="360"/>
    <n v="19.600000000000001"/>
    <n v="1"/>
    <n v="0"/>
    <n v="0"/>
    <n v="0"/>
    <n v="0"/>
    <x v="0"/>
  </r>
  <r>
    <n v="361"/>
    <n v="20.3"/>
    <n v="11"/>
    <n v="0"/>
    <n v="0"/>
    <n v="0"/>
    <n v="1"/>
    <x v="0"/>
  </r>
  <r>
    <n v="362"/>
    <n v="22.3"/>
    <n v="12"/>
    <n v="0"/>
    <n v="0"/>
    <n v="0"/>
    <n v="2"/>
    <x v="0"/>
  </r>
  <r>
    <n v="363"/>
    <n v="25"/>
    <n v="2"/>
    <n v="0"/>
    <n v="0"/>
    <n v="1"/>
    <n v="3"/>
    <x v="0"/>
  </r>
  <r>
    <n v="364"/>
    <n v="27.5"/>
    <n v="4"/>
    <n v="0"/>
    <n v="0"/>
    <n v="1"/>
    <n v="4"/>
    <x v="0"/>
  </r>
  <r>
    <n v="365"/>
    <n v="29.1"/>
    <n v="18"/>
    <n v="0"/>
    <n v="0"/>
    <n v="0"/>
    <n v="5"/>
    <x v="0"/>
  </r>
  <r>
    <n v="366"/>
    <n v="29"/>
    <n v="2"/>
    <n v="0"/>
    <n v="0"/>
    <n v="1"/>
    <n v="0"/>
    <x v="0"/>
  </r>
  <r>
    <n v="367"/>
    <n v="27.2"/>
    <n v="19"/>
    <n v="0"/>
    <n v="0"/>
    <n v="0"/>
    <n v="0"/>
    <x v="0"/>
  </r>
  <r>
    <n v="368"/>
    <n v="24.1"/>
    <n v="16"/>
    <n v="0"/>
    <n v="0"/>
    <n v="0"/>
    <n v="0"/>
    <x v="0"/>
  </r>
  <r>
    <n v="369"/>
    <n v="20.399999999999999"/>
    <n v="24"/>
    <n v="0"/>
    <n v="0"/>
    <n v="0"/>
    <n v="0"/>
    <x v="0"/>
  </r>
  <r>
    <n v="370"/>
    <n v="17.100000000000001"/>
    <n v="24"/>
    <n v="0"/>
    <n v="0"/>
    <n v="0"/>
    <n v="0"/>
    <x v="0"/>
  </r>
  <r>
    <n v="371"/>
    <n v="14.9"/>
    <n v="0"/>
    <n v="0"/>
    <n v="0"/>
    <n v="0"/>
    <n v="0"/>
    <x v="0"/>
  </r>
  <r>
    <n v="372"/>
    <n v="14.1"/>
    <n v="3"/>
    <n v="0"/>
    <n v="0"/>
    <n v="0"/>
    <n v="0"/>
    <x v="0"/>
  </r>
  <r>
    <n v="373"/>
    <n v="14.8"/>
    <n v="6"/>
    <n v="0"/>
    <n v="0"/>
    <n v="0"/>
    <n v="1"/>
    <x v="0"/>
  </r>
  <r>
    <n v="374"/>
    <n v="16.3"/>
    <n v="6"/>
    <n v="0"/>
    <n v="0"/>
    <n v="0"/>
    <n v="2"/>
    <x v="0"/>
  </r>
  <r>
    <n v="375"/>
    <n v="17.7"/>
    <n v="8"/>
    <n v="0"/>
    <n v="0"/>
    <n v="0"/>
    <n v="3"/>
    <x v="0"/>
  </r>
  <r>
    <n v="376"/>
    <n v="18.3"/>
    <n v="3"/>
    <n v="0"/>
    <n v="0"/>
    <n v="0"/>
    <n v="4"/>
    <x v="0"/>
  </r>
  <r>
    <n v="377"/>
    <n v="17.5"/>
    <n v="6"/>
    <n v="0"/>
    <n v="0"/>
    <n v="0"/>
    <n v="0"/>
    <x v="0"/>
  </r>
  <r>
    <n v="378"/>
    <n v="15.1"/>
    <n v="7"/>
    <n v="0"/>
    <n v="0"/>
    <n v="0"/>
    <n v="0"/>
    <x v="0"/>
  </r>
  <r>
    <n v="379"/>
    <n v="11.6"/>
    <n v="11"/>
    <n v="0"/>
    <n v="0"/>
    <n v="0"/>
    <n v="0"/>
    <x v="0"/>
  </r>
  <r>
    <n v="380"/>
    <n v="7.7"/>
    <n v="10"/>
    <n v="0"/>
    <n v="0"/>
    <n v="0"/>
    <n v="0"/>
    <x v="0"/>
  </r>
  <r>
    <n v="381"/>
    <n v="4.4000000000000004"/>
    <n v="21"/>
    <n v="0"/>
    <n v="0"/>
    <n v="0"/>
    <n v="0"/>
    <x v="0"/>
  </r>
  <r>
    <n v="382"/>
    <n v="2.2999999999999998"/>
    <n v="22"/>
    <n v="0"/>
    <n v="0"/>
    <n v="0"/>
    <n v="0"/>
    <x v="0"/>
  </r>
  <r>
    <n v="383"/>
    <n v="2"/>
    <n v="22"/>
    <n v="0"/>
    <n v="0"/>
    <n v="0"/>
    <n v="0"/>
    <x v="0"/>
  </r>
  <r>
    <n v="384"/>
    <n v="3.2"/>
    <n v="29"/>
    <n v="0"/>
    <n v="0"/>
    <n v="0"/>
    <n v="1"/>
    <x v="0"/>
  </r>
  <r>
    <n v="385"/>
    <n v="5.5"/>
    <n v="0"/>
    <n v="0"/>
    <n v="0"/>
    <n v="0"/>
    <n v="2"/>
    <x v="0"/>
  </r>
  <r>
    <n v="386"/>
    <n v="7.9"/>
    <n v="1"/>
    <n v="0"/>
    <n v="0"/>
    <n v="0"/>
    <n v="3"/>
    <x v="0"/>
  </r>
  <r>
    <n v="387"/>
    <n v="9.6"/>
    <n v="2"/>
    <n v="0"/>
    <n v="0"/>
    <n v="0"/>
    <n v="4"/>
    <x v="0"/>
  </r>
  <r>
    <n v="388"/>
    <n v="10"/>
    <n v="3"/>
    <n v="0"/>
    <n v="0"/>
    <n v="0"/>
    <n v="5"/>
    <x v="0"/>
  </r>
  <r>
    <n v="389"/>
    <n v="9"/>
    <n v="2"/>
    <n v="0"/>
    <n v="0"/>
    <n v="0"/>
    <n v="0"/>
    <x v="0"/>
  </r>
  <r>
    <n v="390"/>
    <n v="6.9"/>
    <n v="10"/>
    <n v="0"/>
    <n v="0"/>
    <n v="0"/>
    <n v="0"/>
    <x v="0"/>
  </r>
  <r>
    <n v="391"/>
    <n v="4.5"/>
    <n v="3"/>
    <n v="0"/>
    <n v="0"/>
    <n v="0"/>
    <n v="0"/>
    <x v="0"/>
  </r>
  <r>
    <n v="392"/>
    <n v="2.8"/>
    <n v="11"/>
    <n v="0"/>
    <n v="0"/>
    <n v="0"/>
    <n v="0"/>
    <x v="0"/>
  </r>
  <r>
    <n v="393"/>
    <n v="2.2999999999999998"/>
    <n v="17"/>
    <n v="0"/>
    <n v="0"/>
    <n v="0"/>
    <n v="0"/>
    <x v="0"/>
  </r>
  <r>
    <n v="394"/>
    <n v="3.6"/>
    <n v="1"/>
    <n v="0"/>
    <n v="0"/>
    <n v="0"/>
    <n v="1"/>
    <x v="0"/>
  </r>
  <r>
    <n v="395"/>
    <n v="6.4"/>
    <n v="8"/>
    <n v="0"/>
    <n v="0"/>
    <n v="0"/>
    <n v="2"/>
    <x v="0"/>
  </r>
  <r>
    <n v="396"/>
    <n v="10.199999999999999"/>
    <n v="11"/>
    <n v="0"/>
    <n v="0"/>
    <n v="0"/>
    <n v="3"/>
    <x v="0"/>
  </r>
  <r>
    <n v="397"/>
    <n v="14"/>
    <n v="23"/>
    <n v="0"/>
    <n v="0"/>
    <n v="0"/>
    <n v="4"/>
    <x v="0"/>
  </r>
  <r>
    <n v="398"/>
    <n v="17.100000000000001"/>
    <n v="29"/>
    <n v="0"/>
    <n v="0"/>
    <n v="0"/>
    <n v="5"/>
    <x v="0"/>
  </r>
  <r>
    <n v="399"/>
    <n v="18.7"/>
    <n v="0"/>
    <n v="0"/>
    <n v="0"/>
    <n v="0"/>
    <n v="6"/>
    <x v="0"/>
  </r>
  <r>
    <n v="400"/>
    <n v="18.8"/>
    <n v="5"/>
    <n v="0"/>
    <n v="0"/>
    <n v="0"/>
    <n v="7"/>
    <x v="0"/>
  </r>
  <r>
    <n v="401"/>
    <n v="17.7"/>
    <n v="2"/>
    <n v="0"/>
    <n v="0"/>
    <n v="0"/>
    <n v="0"/>
    <x v="0"/>
  </r>
  <r>
    <n v="402"/>
    <n v="16.100000000000001"/>
    <n v="2"/>
    <n v="0"/>
    <n v="0"/>
    <n v="0"/>
    <n v="0"/>
    <x v="0"/>
  </r>
  <r>
    <n v="403"/>
    <n v="14.9"/>
    <n v="7"/>
    <n v="0"/>
    <n v="0"/>
    <n v="0"/>
    <n v="0"/>
    <x v="0"/>
  </r>
  <r>
    <n v="404"/>
    <n v="14.9"/>
    <n v="2"/>
    <n v="0"/>
    <n v="0"/>
    <n v="0"/>
    <n v="0"/>
    <x v="0"/>
  </r>
  <r>
    <n v="405"/>
    <n v="16.3"/>
    <n v="3"/>
    <n v="0"/>
    <n v="0"/>
    <n v="0"/>
    <n v="1"/>
    <x v="0"/>
  </r>
  <r>
    <n v="406"/>
    <n v="19.100000000000001"/>
    <n v="14"/>
    <n v="0"/>
    <n v="0"/>
    <n v="0"/>
    <n v="2"/>
    <x v="0"/>
  </r>
  <r>
    <n v="407"/>
    <n v="22.7"/>
    <n v="12"/>
    <n v="0"/>
    <n v="0"/>
    <n v="0"/>
    <n v="3"/>
    <x v="0"/>
  </r>
  <r>
    <n v="408"/>
    <n v="26.1"/>
    <n v="9"/>
    <n v="0"/>
    <n v="0"/>
    <n v="0"/>
    <n v="4"/>
    <x v="0"/>
  </r>
  <r>
    <n v="409"/>
    <n v="28.6"/>
    <n v="14"/>
    <n v="0"/>
    <n v="0"/>
    <n v="0"/>
    <n v="5"/>
    <x v="0"/>
  </r>
  <r>
    <n v="410"/>
    <n v="29.5"/>
    <n v="17"/>
    <n v="0"/>
    <n v="0"/>
    <n v="0"/>
    <n v="6"/>
    <x v="0"/>
  </r>
  <r>
    <n v="411"/>
    <n v="28.6"/>
    <n v="9"/>
    <n v="0"/>
    <n v="0"/>
    <n v="0"/>
    <n v="0"/>
    <x v="0"/>
  </r>
  <r>
    <n v="412"/>
    <n v="26.4"/>
    <n v="28"/>
    <n v="0"/>
    <n v="0"/>
    <n v="0"/>
    <n v="0"/>
    <x v="0"/>
  </r>
  <r>
    <n v="413"/>
    <n v="23.6"/>
    <n v="0"/>
    <n v="0"/>
    <n v="0"/>
    <n v="1"/>
    <n v="0"/>
    <x v="0"/>
  </r>
  <r>
    <n v="414"/>
    <n v="21"/>
    <n v="1"/>
    <n v="0"/>
    <n v="0"/>
    <n v="1"/>
    <n v="0"/>
    <x v="0"/>
  </r>
  <r>
    <n v="415"/>
    <n v="19.600000000000001"/>
    <n v="6"/>
    <n v="0"/>
    <n v="0"/>
    <n v="0"/>
    <n v="0"/>
    <x v="0"/>
  </r>
  <r>
    <n v="416"/>
    <n v="19.5"/>
    <n v="4"/>
    <n v="0"/>
    <n v="0"/>
    <n v="0"/>
    <n v="0"/>
    <x v="0"/>
  </r>
  <r>
    <n v="417"/>
    <n v="20.7"/>
    <n v="10"/>
    <n v="0"/>
    <n v="0"/>
    <n v="0"/>
    <n v="1"/>
    <x v="0"/>
  </r>
  <r>
    <n v="418"/>
    <n v="22.7"/>
    <n v="4"/>
    <n v="0"/>
    <n v="0"/>
    <n v="1"/>
    <n v="2"/>
    <x v="0"/>
  </r>
  <r>
    <n v="419"/>
    <n v="24.5"/>
    <n v="5"/>
    <n v="0"/>
    <n v="0"/>
    <n v="1"/>
    <n v="3"/>
    <x v="0"/>
  </r>
  <r>
    <n v="420"/>
    <n v="25.4"/>
    <n v="8"/>
    <n v="0"/>
    <n v="0"/>
    <n v="0"/>
    <n v="4"/>
    <x v="0"/>
  </r>
  <r>
    <n v="421"/>
    <n v="24.8"/>
    <n v="12"/>
    <n v="0"/>
    <n v="0"/>
    <n v="0"/>
    <n v="0"/>
    <x v="0"/>
  </r>
  <r>
    <n v="422"/>
    <n v="22.5"/>
    <n v="8"/>
    <n v="0"/>
    <n v="0"/>
    <n v="0"/>
    <n v="0"/>
    <x v="0"/>
  </r>
  <r>
    <n v="423"/>
    <n v="18.899999999999999"/>
    <n v="7"/>
    <n v="0"/>
    <n v="0"/>
    <n v="0"/>
    <n v="0"/>
    <x v="0"/>
  </r>
  <r>
    <n v="424"/>
    <n v="14.8"/>
    <n v="8"/>
    <n v="0"/>
    <n v="0"/>
    <n v="0"/>
    <n v="0"/>
    <x v="0"/>
  </r>
  <r>
    <n v="425"/>
    <n v="11.2"/>
    <n v="7"/>
    <n v="0"/>
    <n v="0"/>
    <n v="0"/>
    <n v="0"/>
    <x v="0"/>
  </r>
  <r>
    <n v="426"/>
    <n v="8.8000000000000007"/>
    <n v="23"/>
    <n v="0"/>
    <n v="0"/>
    <n v="0"/>
    <n v="0"/>
    <x v="0"/>
  </r>
  <r>
    <n v="427"/>
    <n v="8"/>
    <n v="0"/>
    <n v="0"/>
    <n v="0"/>
    <n v="0"/>
    <n v="0"/>
    <x v="0"/>
  </r>
  <r>
    <n v="428"/>
    <n v="8.6"/>
    <n v="2"/>
    <n v="0"/>
    <n v="0"/>
    <n v="0"/>
    <n v="1"/>
    <x v="0"/>
  </r>
  <r>
    <n v="429"/>
    <n v="10.199999999999999"/>
    <n v="5"/>
    <n v="0"/>
    <n v="0"/>
    <n v="0"/>
    <n v="2"/>
    <x v="0"/>
  </r>
  <r>
    <n v="430"/>
    <n v="11.8"/>
    <n v="5"/>
    <n v="0"/>
    <n v="0"/>
    <n v="0"/>
    <n v="3"/>
    <x v="0"/>
  </r>
  <r>
    <n v="431"/>
    <n v="12.7"/>
    <n v="8"/>
    <n v="0"/>
    <n v="0"/>
    <n v="0"/>
    <n v="4"/>
    <x v="0"/>
  </r>
  <r>
    <n v="432"/>
    <n v="12.2"/>
    <n v="6"/>
    <n v="0"/>
    <n v="0"/>
    <n v="0"/>
    <n v="0"/>
    <x v="0"/>
  </r>
  <r>
    <n v="433"/>
    <n v="10.3"/>
    <n v="9"/>
    <n v="0"/>
    <n v="0"/>
    <n v="0"/>
    <n v="0"/>
    <x v="0"/>
  </r>
  <r>
    <n v="434"/>
    <n v="7.4"/>
    <n v="17"/>
    <n v="0"/>
    <n v="0"/>
    <n v="0"/>
    <n v="0"/>
    <x v="0"/>
  </r>
  <r>
    <n v="435"/>
    <n v="4.0999999999999996"/>
    <n v="17"/>
    <n v="0"/>
    <n v="0"/>
    <n v="0"/>
    <n v="0"/>
    <x v="0"/>
  </r>
  <r>
    <n v="436"/>
    <n v="1.4"/>
    <n v="7"/>
    <n v="0"/>
    <n v="0"/>
    <n v="0"/>
    <n v="0"/>
    <x v="0"/>
  </r>
  <r>
    <n v="437"/>
    <n v="0.1"/>
    <n v="24"/>
    <n v="0"/>
    <n v="0"/>
    <n v="0"/>
    <n v="0"/>
    <x v="0"/>
  </r>
  <r>
    <n v="438"/>
    <n v="0.5"/>
    <n v="16"/>
    <n v="0"/>
    <n v="0"/>
    <n v="0"/>
    <n v="1"/>
    <x v="0"/>
  </r>
  <r>
    <n v="439"/>
    <n v="2.5"/>
    <n v="2"/>
    <n v="0"/>
    <n v="0"/>
    <n v="0"/>
    <n v="2"/>
    <x v="0"/>
  </r>
  <r>
    <n v="440"/>
    <n v="5.5"/>
    <n v="17"/>
    <n v="0"/>
    <n v="0"/>
    <n v="0"/>
    <n v="3"/>
    <x v="0"/>
  </r>
  <r>
    <n v="441"/>
    <n v="8.6999999999999993"/>
    <n v="23"/>
    <n v="0"/>
    <n v="0"/>
    <n v="0"/>
    <n v="4"/>
    <x v="0"/>
  </r>
  <r>
    <n v="442"/>
    <n v="11.1"/>
    <n v="0"/>
    <n v="0"/>
    <n v="0"/>
    <n v="0"/>
    <n v="5"/>
    <x v="0"/>
  </r>
  <r>
    <n v="443"/>
    <n v="12.2"/>
    <n v="4"/>
    <n v="0"/>
    <n v="0"/>
    <n v="0"/>
    <n v="6"/>
    <x v="0"/>
  </r>
  <r>
    <n v="444"/>
    <n v="11.9"/>
    <n v="1"/>
    <n v="0"/>
    <n v="0"/>
    <n v="0"/>
    <n v="0"/>
    <x v="0"/>
  </r>
  <r>
    <n v="445"/>
    <n v="10.5"/>
    <n v="1"/>
    <n v="0"/>
    <n v="0"/>
    <n v="0"/>
    <n v="0"/>
    <x v="0"/>
  </r>
  <r>
    <n v="446"/>
    <n v="8.8000000000000007"/>
    <n v="6"/>
    <n v="0"/>
    <n v="0"/>
    <n v="0"/>
    <n v="0"/>
    <x v="0"/>
  </r>
  <r>
    <n v="447"/>
    <n v="7.5"/>
    <n v="10"/>
    <n v="0"/>
    <n v="0"/>
    <n v="0"/>
    <n v="0"/>
    <x v="0"/>
  </r>
  <r>
    <n v="448"/>
    <n v="7.6"/>
    <n v="10"/>
    <n v="0"/>
    <n v="0"/>
    <n v="0"/>
    <n v="1"/>
    <x v="0"/>
  </r>
  <r>
    <n v="449"/>
    <n v="9.1999999999999993"/>
    <n v="2"/>
    <n v="0"/>
    <n v="0"/>
    <n v="0"/>
    <n v="2"/>
    <x v="0"/>
  </r>
  <r>
    <n v="450"/>
    <n v="12.3"/>
    <n v="7"/>
    <n v="0"/>
    <n v="0"/>
    <n v="0"/>
    <n v="3"/>
    <x v="0"/>
  </r>
  <r>
    <n v="451"/>
    <n v="16.3"/>
    <n v="18"/>
    <n v="0"/>
    <n v="0"/>
    <n v="0"/>
    <n v="4"/>
    <x v="0"/>
  </r>
  <r>
    <n v="452"/>
    <n v="20.2"/>
    <n v="23"/>
    <n v="0"/>
    <n v="0"/>
    <n v="0"/>
    <n v="5"/>
    <x v="0"/>
  </r>
  <r>
    <n v="453"/>
    <n v="23.2"/>
    <n v="7"/>
    <n v="0"/>
    <n v="0"/>
    <n v="0"/>
    <n v="6"/>
    <x v="0"/>
  </r>
  <r>
    <n v="454"/>
    <n v="24.8"/>
    <n v="20"/>
    <n v="0"/>
    <n v="0"/>
    <n v="0"/>
    <n v="7"/>
    <x v="0"/>
  </r>
  <r>
    <n v="455"/>
    <n v="24.9"/>
    <n v="14"/>
    <n v="0"/>
    <n v="0"/>
    <n v="0"/>
    <n v="8"/>
    <x v="0"/>
  </r>
  <r>
    <n v="456"/>
    <n v="23.3"/>
    <n v="11"/>
    <n v="0"/>
    <n v="0"/>
    <n v="0"/>
    <n v="0"/>
    <x v="0"/>
  </r>
  <r>
    <n v="457"/>
    <n v="21.3"/>
    <n v="10"/>
    <n v="0"/>
    <n v="0"/>
    <n v="0"/>
    <n v="0"/>
    <x v="0"/>
  </r>
  <r>
    <n v="458"/>
    <n v="19.7"/>
    <n v="13"/>
    <n v="0"/>
    <n v="0"/>
    <n v="0"/>
    <n v="0"/>
    <x v="0"/>
  </r>
  <r>
    <n v="459"/>
    <n v="19.100000000000001"/>
    <n v="24"/>
    <n v="0"/>
    <n v="0"/>
    <n v="0"/>
    <n v="0"/>
    <x v="0"/>
  </r>
  <r>
    <n v="460"/>
    <n v="20"/>
    <n v="0"/>
    <n v="0"/>
    <n v="0"/>
    <n v="1"/>
    <n v="1"/>
    <x v="0"/>
  </r>
  <r>
    <n v="461"/>
    <n v="22.1"/>
    <n v="1"/>
    <n v="0"/>
    <n v="0"/>
    <n v="1"/>
    <n v="2"/>
    <x v="0"/>
  </r>
  <r>
    <n v="462"/>
    <n v="25"/>
    <n v="4"/>
    <n v="0"/>
    <n v="0"/>
    <n v="1"/>
    <n v="3"/>
    <x v="0"/>
  </r>
  <r>
    <n v="463"/>
    <n v="27.7"/>
    <n v="1"/>
    <n v="0"/>
    <n v="0"/>
    <n v="1"/>
    <n v="4"/>
    <x v="0"/>
  </r>
  <r>
    <n v="464"/>
    <n v="29.4"/>
    <n v="12"/>
    <n v="0"/>
    <n v="0"/>
    <n v="0"/>
    <n v="5"/>
    <x v="0"/>
  </r>
  <r>
    <n v="465"/>
    <n v="29.5"/>
    <n v="12"/>
    <n v="0"/>
    <n v="0"/>
    <n v="0"/>
    <n v="6"/>
    <x v="0"/>
  </r>
  <r>
    <n v="466"/>
    <n v="27.8"/>
    <n v="8"/>
    <n v="0"/>
    <n v="0"/>
    <n v="0"/>
    <n v="0"/>
    <x v="0"/>
  </r>
  <r>
    <n v="467"/>
    <n v="24.9"/>
    <n v="13"/>
    <n v="0"/>
    <n v="0"/>
    <n v="0"/>
    <n v="0"/>
    <x v="0"/>
  </r>
  <r>
    <n v="468"/>
    <n v="21.3"/>
    <n v="18"/>
    <n v="0"/>
    <n v="0"/>
    <n v="0"/>
    <n v="0"/>
    <x v="0"/>
  </r>
  <r>
    <n v="469"/>
    <n v="18.100000000000001"/>
    <n v="15"/>
    <n v="0"/>
    <n v="0"/>
    <n v="0"/>
    <n v="0"/>
    <x v="0"/>
  </r>
  <r>
    <n v="470"/>
    <n v="15.9"/>
    <n v="10"/>
    <n v="0"/>
    <n v="0"/>
    <n v="0"/>
    <n v="0"/>
    <x v="0"/>
  </r>
  <r>
    <n v="471"/>
    <n v="15.3"/>
    <n v="7"/>
    <n v="0"/>
    <n v="0"/>
    <n v="0"/>
    <n v="0"/>
    <x v="0"/>
  </r>
  <r>
    <n v="472"/>
    <n v="16"/>
    <n v="5"/>
    <n v="0"/>
    <n v="0"/>
    <n v="0"/>
    <n v="1"/>
    <x v="0"/>
  </r>
  <r>
    <n v="473"/>
    <n v="17.5"/>
    <n v="26"/>
    <n v="0"/>
    <n v="0"/>
    <n v="0"/>
    <n v="2"/>
    <x v="0"/>
  </r>
  <r>
    <n v="474"/>
    <n v="19"/>
    <n v="0"/>
    <n v="0"/>
    <n v="0"/>
    <n v="0"/>
    <n v="3"/>
    <x v="0"/>
  </r>
  <r>
    <n v="475"/>
    <n v="19.5"/>
    <n v="2"/>
    <n v="0"/>
    <n v="0"/>
    <n v="0"/>
    <n v="4"/>
    <x v="0"/>
  </r>
  <r>
    <n v="476"/>
    <n v="18.7"/>
    <n v="6"/>
    <n v="0"/>
    <n v="0"/>
    <n v="0"/>
    <n v="0"/>
    <x v="0"/>
  </r>
  <r>
    <n v="477"/>
    <n v="16.3"/>
    <n v="5"/>
    <n v="0"/>
    <n v="0"/>
    <n v="0"/>
    <n v="0"/>
    <x v="0"/>
  </r>
  <r>
    <n v="478"/>
    <n v="12.7"/>
    <n v="6"/>
    <n v="0"/>
    <n v="0"/>
    <n v="0"/>
    <n v="0"/>
    <x v="0"/>
  </r>
  <r>
    <n v="479"/>
    <n v="8.8000000000000007"/>
    <n v="7"/>
    <n v="0"/>
    <n v="0"/>
    <n v="0"/>
    <n v="0"/>
    <x v="0"/>
  </r>
  <r>
    <n v="480"/>
    <n v="5.3"/>
    <n v="2"/>
    <n v="0"/>
    <n v="0"/>
    <n v="0"/>
    <n v="0"/>
    <x v="0"/>
  </r>
  <r>
    <n v="481"/>
    <n v="3.2"/>
    <n v="7"/>
    <n v="0"/>
    <n v="0"/>
    <n v="0"/>
    <n v="0"/>
    <x v="0"/>
  </r>
  <r>
    <n v="482"/>
    <n v="2.7"/>
    <n v="7"/>
    <n v="0"/>
    <n v="0"/>
    <n v="0"/>
    <n v="0"/>
    <x v="0"/>
  </r>
  <r>
    <n v="483"/>
    <n v="3.9"/>
    <n v="8"/>
    <n v="0"/>
    <n v="0"/>
    <n v="0"/>
    <n v="1"/>
    <x v="0"/>
  </r>
  <r>
    <n v="484"/>
    <n v="6"/>
    <n v="18"/>
    <n v="0"/>
    <n v="0"/>
    <n v="0"/>
    <n v="2"/>
    <x v="0"/>
  </r>
  <r>
    <n v="485"/>
    <n v="8.1999999999999993"/>
    <n v="23"/>
    <n v="0"/>
    <n v="0"/>
    <n v="0"/>
    <n v="3"/>
    <x v="0"/>
  </r>
  <r>
    <n v="486"/>
    <n v="9.6999999999999993"/>
    <n v="23"/>
    <n v="0"/>
    <n v="0"/>
    <n v="0"/>
    <n v="4"/>
    <x v="0"/>
  </r>
  <r>
    <n v="487"/>
    <n v="10"/>
    <n v="11"/>
    <n v="0"/>
    <n v="0"/>
    <n v="0"/>
    <n v="5"/>
    <x v="0"/>
  </r>
  <r>
    <n v="488"/>
    <n v="8.8000000000000007"/>
    <n v="16"/>
    <n v="0"/>
    <n v="0"/>
    <n v="0"/>
    <n v="0"/>
    <x v="0"/>
  </r>
  <r>
    <n v="489"/>
    <n v="6.6"/>
    <n v="22"/>
    <n v="0"/>
    <n v="0"/>
    <n v="0"/>
    <n v="0"/>
    <x v="0"/>
  </r>
  <r>
    <n v="490"/>
    <n v="4.0999999999999996"/>
    <n v="0"/>
    <n v="0"/>
    <n v="0"/>
    <n v="0"/>
    <n v="0"/>
    <x v="0"/>
  </r>
  <r>
    <n v="491"/>
    <n v="2.2000000000000002"/>
    <n v="1"/>
    <n v="0"/>
    <n v="0"/>
    <n v="0"/>
    <n v="0"/>
    <x v="0"/>
  </r>
  <r>
    <n v="492"/>
    <n v="1.6"/>
    <n v="4"/>
    <n v="0"/>
    <n v="0"/>
    <n v="0"/>
    <n v="0"/>
    <x v="0"/>
  </r>
  <r>
    <n v="493"/>
    <n v="2.7"/>
    <n v="1"/>
    <n v="0"/>
    <n v="0"/>
    <n v="0"/>
    <n v="1"/>
    <x v="0"/>
  </r>
  <r>
    <n v="494"/>
    <n v="5.4"/>
    <n v="9"/>
    <n v="0"/>
    <n v="0"/>
    <n v="0"/>
    <n v="2"/>
    <x v="0"/>
  </r>
  <r>
    <n v="495"/>
    <n v="9.1"/>
    <n v="11"/>
    <n v="0"/>
    <n v="0"/>
    <n v="0"/>
    <n v="3"/>
    <x v="0"/>
  </r>
  <r>
    <n v="496"/>
    <n v="12.9"/>
    <n v="8"/>
    <n v="0"/>
    <n v="0"/>
    <n v="0"/>
    <n v="4"/>
    <x v="0"/>
  </r>
  <r>
    <n v="497"/>
    <n v="15.9"/>
    <n v="16"/>
    <n v="0"/>
    <n v="0"/>
    <n v="0"/>
    <n v="5"/>
    <x v="0"/>
  </r>
  <r>
    <n v="498"/>
    <n v="17.5"/>
    <n v="15"/>
    <n v="0"/>
    <n v="0"/>
    <n v="0"/>
    <n v="6"/>
    <x v="0"/>
  </r>
  <r>
    <n v="499"/>
    <n v="17.5"/>
    <n v="8"/>
    <n v="0"/>
    <n v="0"/>
    <n v="0"/>
    <n v="0"/>
    <x v="0"/>
  </r>
  <r>
    <n v="500"/>
    <n v="16.399999999999999"/>
    <n v="14"/>
    <n v="0"/>
    <n v="0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x v="0"/>
    <n v="0"/>
    <n v="0"/>
    <s v="00"/>
    <n v="0"/>
    <n v="0"/>
    <n v="0"/>
    <n v="0"/>
    <n v="0"/>
    <n v="0"/>
    <n v="1"/>
    <n v="1"/>
  </r>
  <r>
    <n v="2"/>
    <n v="22"/>
    <n v="1"/>
    <s v="C"/>
    <x v="1"/>
    <n v="1"/>
    <n v="1"/>
    <s v="C1"/>
    <s v="C"/>
    <n v="1"/>
    <n v="1"/>
    <n v="0"/>
    <n v="0"/>
    <s v="C"/>
    <n v="1"/>
    <n v="1"/>
  </r>
  <r>
    <n v="3"/>
    <n v="23.6"/>
    <n v="4"/>
    <s v="C"/>
    <x v="1"/>
    <n v="1"/>
    <n v="2"/>
    <s v="C1"/>
    <s v="C"/>
    <n v="1"/>
    <n v="0"/>
    <n v="0"/>
    <n v="0"/>
    <s v="C"/>
    <n v="1"/>
    <n v="1"/>
  </r>
  <r>
    <n v="4"/>
    <n v="23.6"/>
    <n v="4"/>
    <s v="C"/>
    <x v="1"/>
    <n v="1"/>
    <n v="0"/>
    <s v="C1"/>
    <s v="C"/>
    <n v="1"/>
    <n v="0"/>
    <n v="0"/>
    <n v="0"/>
    <s v="C"/>
    <n v="1"/>
    <n v="1"/>
  </r>
  <r>
    <n v="5"/>
    <n v="22.3"/>
    <n v="10"/>
    <s v="C"/>
    <x v="2"/>
    <n v="0"/>
    <n v="0"/>
    <s v="C2"/>
    <s v="C"/>
    <n v="2"/>
    <n v="0"/>
    <n v="1"/>
    <n v="0"/>
    <s v="C"/>
    <n v="1"/>
    <n v="1"/>
  </r>
  <r>
    <n v="6"/>
    <n v="20.399999999999999"/>
    <n v="8"/>
    <s v="C"/>
    <x v="2"/>
    <n v="0"/>
    <n v="0"/>
    <s v="C2"/>
    <s v="C"/>
    <n v="2"/>
    <n v="0"/>
    <n v="0"/>
    <n v="0"/>
    <s v="C"/>
    <n v="1"/>
    <n v="1"/>
  </r>
  <r>
    <n v="7"/>
    <n v="18.899999999999999"/>
    <n v="10"/>
    <s v="C"/>
    <x v="2"/>
    <n v="0"/>
    <n v="0"/>
    <s v="C2"/>
    <s v="C"/>
    <n v="2"/>
    <n v="0"/>
    <n v="0"/>
    <n v="0"/>
    <s v="C"/>
    <n v="1"/>
    <n v="1"/>
  </r>
  <r>
    <n v="8"/>
    <n v="18.5"/>
    <n v="11"/>
    <s v="C"/>
    <x v="3"/>
    <n v="0"/>
    <n v="0"/>
    <s v="C3"/>
    <s v="C"/>
    <n v="3"/>
    <n v="0"/>
    <n v="1"/>
    <n v="0"/>
    <s v="C"/>
    <n v="1"/>
    <n v="1"/>
  </r>
  <r>
    <n v="9"/>
    <n v="19.5"/>
    <n v="14"/>
    <s v="C"/>
    <x v="3"/>
    <n v="0"/>
    <n v="1"/>
    <s v="C3"/>
    <s v="C"/>
    <n v="3"/>
    <n v="0"/>
    <n v="0"/>
    <n v="0"/>
    <s v="C"/>
    <n v="1"/>
    <n v="1"/>
  </r>
  <r>
    <n v="10"/>
    <n v="21.8"/>
    <n v="15"/>
    <s v="C"/>
    <x v="3"/>
    <n v="0"/>
    <n v="2"/>
    <s v="C3"/>
    <s v="C"/>
    <n v="3"/>
    <n v="0"/>
    <n v="0"/>
    <n v="0"/>
    <s v="C"/>
    <n v="1"/>
    <n v="1"/>
  </r>
  <r>
    <n v="11"/>
    <n v="24.8"/>
    <n v="3"/>
    <s v="C"/>
    <x v="4"/>
    <n v="1"/>
    <n v="3"/>
    <s v="C4"/>
    <s v="C"/>
    <n v="4"/>
    <n v="0"/>
    <n v="1"/>
    <n v="0"/>
    <s v="C"/>
    <n v="1"/>
    <n v="1"/>
  </r>
  <r>
    <n v="12"/>
    <n v="27.7"/>
    <n v="23"/>
    <s v="C"/>
    <x v="4"/>
    <n v="0"/>
    <n v="4"/>
    <s v="C4"/>
    <s v="C"/>
    <n v="4"/>
    <n v="0"/>
    <n v="0"/>
    <n v="0"/>
    <s v="C"/>
    <n v="1"/>
    <n v="1"/>
  </r>
  <r>
    <n v="13"/>
    <n v="29.5"/>
    <n v="17"/>
    <s v="C"/>
    <x v="4"/>
    <n v="0"/>
    <n v="5"/>
    <s v="C4"/>
    <s v="C"/>
    <n v="4"/>
    <n v="0"/>
    <n v="0"/>
    <n v="0"/>
    <s v="C"/>
    <n v="1"/>
    <n v="1"/>
  </r>
  <r>
    <n v="14"/>
    <n v="29.8"/>
    <n v="15"/>
    <s v="C"/>
    <x v="5"/>
    <n v="0"/>
    <n v="6"/>
    <s v="C5"/>
    <s v="C"/>
    <n v="5"/>
    <n v="0"/>
    <n v="1"/>
    <n v="0"/>
    <s v="C"/>
    <n v="1"/>
    <n v="1"/>
  </r>
  <r>
    <n v="15"/>
    <n v="28.3"/>
    <n v="22"/>
    <s v="C"/>
    <x v="5"/>
    <n v="0"/>
    <n v="0"/>
    <s v="C5"/>
    <s v="C"/>
    <n v="5"/>
    <n v="0"/>
    <n v="0"/>
    <n v="0"/>
    <s v="C"/>
    <n v="1"/>
    <n v="1"/>
  </r>
  <r>
    <n v="16"/>
    <n v="25.5"/>
    <n v="0"/>
    <n v="0"/>
    <x v="0"/>
    <n v="1"/>
    <n v="0"/>
    <s v="00"/>
    <n v="0"/>
    <n v="0"/>
    <n v="0"/>
    <n v="0"/>
    <n v="1"/>
    <s v="C"/>
    <n v="1"/>
    <n v="1"/>
  </r>
  <r>
    <n v="17"/>
    <n v="22"/>
    <n v="2"/>
    <s v="C"/>
    <x v="1"/>
    <n v="1"/>
    <n v="0"/>
    <s v="C1"/>
    <s v="C"/>
    <n v="1"/>
    <n v="1"/>
    <n v="0"/>
    <n v="0"/>
    <s v="C"/>
    <n v="1"/>
    <n v="1"/>
  </r>
  <r>
    <n v="18"/>
    <n v="18.899999999999999"/>
    <n v="1"/>
    <s v="C"/>
    <x v="1"/>
    <n v="0"/>
    <n v="0"/>
    <s v="C1"/>
    <s v="C"/>
    <n v="1"/>
    <n v="0"/>
    <n v="0"/>
    <n v="0"/>
    <s v="C"/>
    <n v="1"/>
    <n v="1"/>
  </r>
  <r>
    <n v="19"/>
    <n v="16.899999999999999"/>
    <n v="1"/>
    <s v="C"/>
    <x v="1"/>
    <n v="0"/>
    <n v="0"/>
    <s v="C1"/>
    <s v="C"/>
    <n v="1"/>
    <n v="0"/>
    <n v="0"/>
    <n v="0"/>
    <s v="C"/>
    <n v="1"/>
    <n v="1"/>
  </r>
  <r>
    <n v="20"/>
    <n v="16.3"/>
    <n v="12"/>
    <s v="C"/>
    <x v="2"/>
    <n v="0"/>
    <n v="0"/>
    <s v="C2"/>
    <s v="C"/>
    <n v="2"/>
    <n v="0"/>
    <n v="1"/>
    <n v="0"/>
    <s v="C"/>
    <n v="1"/>
    <n v="1"/>
  </r>
  <r>
    <n v="21"/>
    <n v="17.100000000000001"/>
    <n v="11"/>
    <s v="C"/>
    <x v="2"/>
    <n v="0"/>
    <n v="1"/>
    <s v="C2"/>
    <s v="C"/>
    <n v="2"/>
    <n v="0"/>
    <n v="0"/>
    <n v="0"/>
    <s v="C"/>
    <n v="1"/>
    <n v="1"/>
  </r>
  <r>
    <n v="22"/>
    <n v="18.7"/>
    <n v="6"/>
    <s v="C"/>
    <x v="2"/>
    <n v="0"/>
    <n v="2"/>
    <s v="C2"/>
    <s v="C"/>
    <n v="2"/>
    <n v="0"/>
    <n v="0"/>
    <n v="0"/>
    <s v="C"/>
    <n v="1"/>
    <n v="1"/>
  </r>
  <r>
    <n v="23"/>
    <n v="20.2"/>
    <n v="18"/>
    <s v="C"/>
    <x v="2"/>
    <n v="0"/>
    <n v="3"/>
    <s v="C2"/>
    <s v="C"/>
    <n v="3"/>
    <n v="0"/>
    <n v="1"/>
    <n v="0"/>
    <s v="C"/>
    <n v="1"/>
    <n v="0"/>
  </r>
  <r>
    <n v="24"/>
    <n v="20.8"/>
    <n v="15"/>
    <s v="C"/>
    <x v="3"/>
    <n v="0"/>
    <n v="4"/>
    <s v="C3"/>
    <s v="C"/>
    <n v="3"/>
    <n v="0"/>
    <n v="0"/>
    <n v="0"/>
    <s v="C"/>
    <n v="1"/>
    <n v="1"/>
  </r>
  <r>
    <n v="25"/>
    <n v="19.899999999999999"/>
    <n v="5"/>
    <s v="C"/>
    <x v="3"/>
    <n v="0"/>
    <n v="0"/>
    <s v="C3"/>
    <s v="C"/>
    <n v="3"/>
    <n v="0"/>
    <n v="0"/>
    <n v="0"/>
    <s v="C"/>
    <n v="1"/>
    <n v="1"/>
  </r>
  <r>
    <n v="26"/>
    <n v="17.5"/>
    <n v="19"/>
    <s v="C"/>
    <x v="4"/>
    <n v="0"/>
    <n v="0"/>
    <s v="C4"/>
    <s v="C"/>
    <n v="4"/>
    <n v="0"/>
    <n v="1"/>
    <n v="0"/>
    <s v="C"/>
    <n v="1"/>
    <n v="1"/>
  </r>
  <r>
    <n v="27"/>
    <n v="13.9"/>
    <n v="18"/>
    <s v="C"/>
    <x v="4"/>
    <n v="0"/>
    <n v="0"/>
    <s v="C4"/>
    <s v="C"/>
    <n v="4"/>
    <n v="0"/>
    <n v="0"/>
    <n v="0"/>
    <s v="C"/>
    <n v="1"/>
    <n v="1"/>
  </r>
  <r>
    <n v="28"/>
    <n v="9.9"/>
    <n v="4"/>
    <s v="C"/>
    <x v="4"/>
    <n v="0"/>
    <n v="0"/>
    <s v="C4"/>
    <s v="C"/>
    <n v="4"/>
    <n v="0"/>
    <n v="0"/>
    <n v="0"/>
    <s v="C"/>
    <n v="1"/>
    <n v="1"/>
  </r>
  <r>
    <n v="29"/>
    <n v="6.4"/>
    <n v="17"/>
    <s v="C"/>
    <x v="5"/>
    <n v="0"/>
    <n v="0"/>
    <s v="C5"/>
    <s v="C"/>
    <n v="5"/>
    <n v="0"/>
    <n v="1"/>
    <n v="0"/>
    <s v="S"/>
    <n v="1"/>
    <n v="1"/>
  </r>
  <r>
    <n v="30"/>
    <n v="4.2"/>
    <n v="14"/>
    <s v="C"/>
    <x v="5"/>
    <n v="0"/>
    <n v="0"/>
    <s v="C5"/>
    <s v="C"/>
    <n v="5"/>
    <n v="0"/>
    <n v="0"/>
    <n v="0"/>
    <s v="S"/>
    <n v="1"/>
    <n v="1"/>
  </r>
  <r>
    <n v="31"/>
    <n v="3.6"/>
    <n v="12"/>
    <s v="C"/>
    <x v="5"/>
    <n v="0"/>
    <n v="0"/>
    <s v="C5"/>
    <s v="C"/>
    <n v="5"/>
    <n v="0"/>
    <n v="0"/>
    <n v="0"/>
    <s v="S"/>
    <n v="1"/>
    <n v="1"/>
  </r>
  <r>
    <n v="32"/>
    <n v="4.5999999999999996"/>
    <n v="11"/>
    <s v="C"/>
    <x v="5"/>
    <n v="0"/>
    <n v="1"/>
    <s v="C5"/>
    <s v="C"/>
    <n v="5"/>
    <n v="0"/>
    <n v="0"/>
    <n v="0"/>
    <s v="S"/>
    <n v="1"/>
    <n v="1"/>
  </r>
  <r>
    <n v="33"/>
    <n v="6.6"/>
    <n v="17"/>
    <s v="C"/>
    <x v="5"/>
    <n v="0"/>
    <n v="2"/>
    <s v="C5"/>
    <s v="C"/>
    <n v="5"/>
    <n v="0"/>
    <n v="0"/>
    <n v="0"/>
    <s v="S"/>
    <n v="1"/>
    <n v="1"/>
  </r>
  <r>
    <n v="34"/>
    <n v="8.6999999999999993"/>
    <n v="26"/>
    <s v="C"/>
    <x v="5"/>
    <n v="0"/>
    <n v="3"/>
    <s v="C5"/>
    <s v="C"/>
    <n v="5"/>
    <n v="0"/>
    <n v="0"/>
    <n v="0"/>
    <s v="S"/>
    <n v="1"/>
    <n v="1"/>
  </r>
  <r>
    <n v="35"/>
    <n v="10"/>
    <n v="0"/>
    <n v="0"/>
    <x v="0"/>
    <n v="0"/>
    <n v="4"/>
    <s v="00"/>
    <n v="0"/>
    <n v="0"/>
    <n v="0"/>
    <n v="0"/>
    <n v="1"/>
    <s v="S"/>
    <n v="1"/>
    <n v="1"/>
  </r>
  <r>
    <n v="36"/>
    <n v="10.1"/>
    <n v="3"/>
    <s v="C"/>
    <x v="1"/>
    <n v="0"/>
    <n v="5"/>
    <s v="C1"/>
    <s v="C"/>
    <n v="1"/>
    <n v="1"/>
    <n v="0"/>
    <n v="0"/>
    <s v="C"/>
    <n v="1"/>
    <n v="1"/>
  </r>
  <r>
    <n v="37"/>
    <n v="8.8000000000000007"/>
    <n v="3"/>
    <s v="C"/>
    <x v="1"/>
    <n v="0"/>
    <n v="0"/>
    <s v="C1"/>
    <s v="C"/>
    <n v="1"/>
    <n v="0"/>
    <n v="0"/>
    <n v="0"/>
    <s v="C"/>
    <n v="1"/>
    <n v="1"/>
  </r>
  <r>
    <n v="38"/>
    <n v="6.4"/>
    <n v="5"/>
    <s v="C"/>
    <x v="1"/>
    <n v="0"/>
    <n v="0"/>
    <s v="C1"/>
    <s v="C"/>
    <n v="1"/>
    <n v="0"/>
    <n v="0"/>
    <n v="0"/>
    <s v="S"/>
    <n v="1"/>
    <n v="1"/>
  </r>
  <r>
    <n v="39"/>
    <n v="3.8"/>
    <n v="11"/>
    <s v="C"/>
    <x v="2"/>
    <n v="0"/>
    <n v="0"/>
    <s v="C2"/>
    <s v="C"/>
    <n v="2"/>
    <n v="0"/>
    <n v="1"/>
    <n v="0"/>
    <s v="S"/>
    <n v="1"/>
    <n v="1"/>
  </r>
  <r>
    <n v="40"/>
    <n v="1.7"/>
    <n v="6"/>
    <s v="C"/>
    <x v="2"/>
    <n v="0"/>
    <n v="0"/>
    <s v="C2"/>
    <s v="C"/>
    <n v="2"/>
    <n v="0"/>
    <n v="0"/>
    <n v="0"/>
    <s v="S"/>
    <n v="1"/>
    <n v="1"/>
  </r>
  <r>
    <n v="41"/>
    <n v="1"/>
    <n v="3"/>
    <s v="C"/>
    <x v="2"/>
    <n v="0"/>
    <n v="0"/>
    <s v="C2"/>
    <s v="C"/>
    <n v="2"/>
    <n v="0"/>
    <n v="0"/>
    <n v="0"/>
    <s v="S"/>
    <n v="1"/>
    <n v="1"/>
  </r>
  <r>
    <n v="42"/>
    <n v="2"/>
    <n v="17"/>
    <s v="C"/>
    <x v="3"/>
    <n v="0"/>
    <n v="1"/>
    <s v="C3"/>
    <s v="C"/>
    <n v="3"/>
    <n v="0"/>
    <n v="1"/>
    <n v="0"/>
    <s v="S"/>
    <n v="1"/>
    <n v="1"/>
  </r>
  <r>
    <n v="43"/>
    <n v="4.5999999999999996"/>
    <n v="5"/>
    <s v="C"/>
    <x v="3"/>
    <n v="0"/>
    <n v="2"/>
    <s v="C3"/>
    <s v="C"/>
    <n v="3"/>
    <n v="0"/>
    <n v="0"/>
    <n v="0"/>
    <s v="S"/>
    <n v="1"/>
    <n v="1"/>
  </r>
  <r>
    <n v="44"/>
    <n v="8.1999999999999993"/>
    <n v="8"/>
    <s v="C"/>
    <x v="3"/>
    <n v="0"/>
    <n v="3"/>
    <s v="C3"/>
    <s v="C"/>
    <n v="3"/>
    <n v="0"/>
    <n v="0"/>
    <n v="0"/>
    <s v="S"/>
    <n v="1"/>
    <n v="1"/>
  </r>
  <r>
    <n v="45"/>
    <n v="11.8"/>
    <n v="2"/>
    <s v="C"/>
    <x v="4"/>
    <n v="0"/>
    <n v="4"/>
    <s v="C4"/>
    <s v="C"/>
    <n v="4"/>
    <n v="0"/>
    <n v="1"/>
    <n v="0"/>
    <s v="S"/>
    <n v="1"/>
    <n v="1"/>
  </r>
  <r>
    <n v="46"/>
    <n v="14.7"/>
    <n v="1"/>
    <s v="C"/>
    <x v="4"/>
    <n v="0"/>
    <n v="5"/>
    <s v="C4"/>
    <s v="C"/>
    <n v="4"/>
    <n v="0"/>
    <n v="0"/>
    <n v="0"/>
    <s v="C"/>
    <n v="1"/>
    <n v="1"/>
  </r>
  <r>
    <n v="47"/>
    <n v="16.3"/>
    <n v="11"/>
    <s v="C"/>
    <x v="4"/>
    <n v="0"/>
    <n v="6"/>
    <s v="C4"/>
    <s v="C"/>
    <n v="4"/>
    <n v="0"/>
    <n v="0"/>
    <n v="0"/>
    <s v="C"/>
    <n v="1"/>
    <n v="1"/>
  </r>
  <r>
    <n v="48"/>
    <n v="16.3"/>
    <n v="25"/>
    <s v="C"/>
    <x v="5"/>
    <n v="0"/>
    <n v="0"/>
    <s v="C5"/>
    <s v="C"/>
    <n v="5"/>
    <n v="0"/>
    <n v="1"/>
    <n v="0"/>
    <s v="C"/>
    <n v="1"/>
    <n v="1"/>
  </r>
  <r>
    <n v="49"/>
    <n v="15.2"/>
    <n v="0"/>
    <n v="0"/>
    <x v="0"/>
    <n v="0"/>
    <n v="0"/>
    <s v="00"/>
    <n v="0"/>
    <n v="0"/>
    <n v="0"/>
    <n v="0"/>
    <n v="1"/>
    <s v="C"/>
    <n v="1"/>
    <n v="1"/>
  </r>
  <r>
    <n v="50"/>
    <n v="13.6"/>
    <n v="2"/>
    <s v="C"/>
    <x v="1"/>
    <n v="0"/>
    <n v="0"/>
    <s v="C1"/>
    <s v="C"/>
    <n v="1"/>
    <n v="1"/>
    <n v="0"/>
    <n v="0"/>
    <s v="C"/>
    <n v="1"/>
    <n v="1"/>
  </r>
  <r>
    <n v="51"/>
    <n v="12.5"/>
    <n v="3"/>
    <s v="C"/>
    <x v="1"/>
    <n v="0"/>
    <n v="0"/>
    <s v="C1"/>
    <s v="C"/>
    <n v="1"/>
    <n v="0"/>
    <n v="0"/>
    <n v="0"/>
    <s v="C"/>
    <n v="1"/>
    <n v="1"/>
  </r>
  <r>
    <n v="52"/>
    <n v="12.5"/>
    <n v="2"/>
    <s v="C"/>
    <x v="1"/>
    <n v="0"/>
    <n v="0"/>
    <s v="C1"/>
    <s v="C"/>
    <n v="1"/>
    <n v="0"/>
    <n v="0"/>
    <n v="0"/>
    <s v="C"/>
    <n v="1"/>
    <n v="1"/>
  </r>
  <r>
    <n v="53"/>
    <n v="14.1"/>
    <n v="4"/>
    <s v="C"/>
    <x v="2"/>
    <n v="0"/>
    <n v="1"/>
    <s v="C2"/>
    <s v="C"/>
    <n v="2"/>
    <n v="0"/>
    <n v="1"/>
    <n v="0"/>
    <s v="C"/>
    <n v="1"/>
    <n v="1"/>
  </r>
  <r>
    <n v="54"/>
    <n v="17.100000000000001"/>
    <n v="5"/>
    <s v="C"/>
    <x v="2"/>
    <n v="0"/>
    <n v="2"/>
    <s v="C2"/>
    <s v="C"/>
    <n v="2"/>
    <n v="0"/>
    <n v="0"/>
    <n v="0"/>
    <s v="C"/>
    <n v="1"/>
    <n v="1"/>
  </r>
  <r>
    <n v="55"/>
    <n v="20.9"/>
    <n v="9"/>
    <s v="C"/>
    <x v="2"/>
    <n v="0"/>
    <n v="3"/>
    <s v="C2"/>
    <s v="C"/>
    <n v="2"/>
    <n v="0"/>
    <n v="0"/>
    <n v="0"/>
    <s v="C"/>
    <n v="1"/>
    <n v="1"/>
  </r>
  <r>
    <n v="56"/>
    <n v="24.5"/>
    <n v="2"/>
    <s v="C"/>
    <x v="3"/>
    <n v="1"/>
    <n v="4"/>
    <s v="C3"/>
    <s v="C"/>
    <n v="3"/>
    <n v="0"/>
    <n v="1"/>
    <n v="0"/>
    <s v="C"/>
    <n v="1"/>
    <n v="1"/>
  </r>
  <r>
    <n v="57"/>
    <n v="27.3"/>
    <n v="16"/>
    <s v="C"/>
    <x v="3"/>
    <n v="0"/>
    <n v="5"/>
    <s v="C3"/>
    <s v="C"/>
    <n v="3"/>
    <n v="0"/>
    <n v="0"/>
    <n v="0"/>
    <s v="C"/>
    <n v="1"/>
    <n v="1"/>
  </r>
  <r>
    <n v="58"/>
    <n v="28.4"/>
    <n v="14"/>
    <s v="C"/>
    <x v="3"/>
    <n v="0"/>
    <n v="6"/>
    <s v="C3"/>
    <s v="C"/>
    <n v="3"/>
    <n v="0"/>
    <n v="0"/>
    <n v="0"/>
    <s v="C"/>
    <n v="1"/>
    <n v="1"/>
  </r>
  <r>
    <n v="59"/>
    <n v="27.8"/>
    <n v="14"/>
    <s v="C"/>
    <x v="3"/>
    <n v="0"/>
    <n v="0"/>
    <s v="C3"/>
    <s v="C"/>
    <n v="4"/>
    <n v="0"/>
    <n v="1"/>
    <n v="0"/>
    <s v="C"/>
    <n v="1"/>
    <n v="0"/>
  </r>
  <r>
    <n v="60"/>
    <n v="25.9"/>
    <n v="6"/>
    <s v="C"/>
    <x v="4"/>
    <n v="0"/>
    <n v="0"/>
    <s v="C4"/>
    <s v="C"/>
    <n v="4"/>
    <n v="0"/>
    <n v="0"/>
    <n v="0"/>
    <s v="C"/>
    <n v="1"/>
    <n v="1"/>
  </r>
  <r>
    <n v="61"/>
    <n v="23.4"/>
    <n v="21"/>
    <s v="C"/>
    <x v="4"/>
    <n v="0"/>
    <n v="0"/>
    <s v="C4"/>
    <s v="C"/>
    <n v="4"/>
    <n v="0"/>
    <n v="0"/>
    <n v="0"/>
    <s v="C"/>
    <n v="1"/>
    <n v="1"/>
  </r>
  <r>
    <n v="62"/>
    <n v="21.2"/>
    <n v="21"/>
    <s v="C"/>
    <x v="5"/>
    <n v="0"/>
    <n v="0"/>
    <s v="C5"/>
    <s v="C"/>
    <n v="5"/>
    <n v="0"/>
    <n v="1"/>
    <n v="0"/>
    <s v="C"/>
    <n v="1"/>
    <n v="1"/>
  </r>
  <r>
    <n v="63"/>
    <n v="20"/>
    <n v="0"/>
    <n v="0"/>
    <x v="0"/>
    <n v="1"/>
    <n v="0"/>
    <s v="00"/>
    <n v="0"/>
    <n v="0"/>
    <n v="0"/>
    <n v="0"/>
    <n v="1"/>
    <s v="C"/>
    <n v="1"/>
    <n v="1"/>
  </r>
  <r>
    <n v="64"/>
    <n v="20.3"/>
    <n v="4"/>
    <s v="C"/>
    <x v="1"/>
    <n v="1"/>
    <n v="1"/>
    <s v="C1"/>
    <s v="C"/>
    <n v="1"/>
    <n v="1"/>
    <n v="0"/>
    <n v="0"/>
    <s v="C"/>
    <n v="1"/>
    <n v="1"/>
  </r>
  <r>
    <n v="65"/>
    <n v="21.8"/>
    <n v="6"/>
    <s v="C"/>
    <x v="1"/>
    <n v="0"/>
    <n v="2"/>
    <s v="C1"/>
    <s v="C"/>
    <n v="1"/>
    <n v="0"/>
    <n v="0"/>
    <n v="0"/>
    <s v="C"/>
    <n v="1"/>
    <n v="1"/>
  </r>
  <r>
    <n v="66"/>
    <n v="24"/>
    <n v="3"/>
    <s v="C"/>
    <x v="1"/>
    <n v="1"/>
    <n v="3"/>
    <s v="C1"/>
    <s v="C"/>
    <n v="1"/>
    <n v="0"/>
    <n v="0"/>
    <n v="0"/>
    <s v="C"/>
    <n v="1"/>
    <n v="1"/>
  </r>
  <r>
    <n v="67"/>
    <n v="26.1"/>
    <n v="7"/>
    <s v="C"/>
    <x v="2"/>
    <n v="0"/>
    <n v="4"/>
    <s v="C2"/>
    <s v="C"/>
    <n v="2"/>
    <n v="0"/>
    <n v="1"/>
    <n v="0"/>
    <s v="C"/>
    <n v="1"/>
    <n v="1"/>
  </r>
  <r>
    <n v="68"/>
    <n v="27.3"/>
    <n v="6"/>
    <s v="C"/>
    <x v="2"/>
    <n v="0"/>
    <n v="5"/>
    <s v="C2"/>
    <s v="C"/>
    <n v="2"/>
    <n v="0"/>
    <n v="0"/>
    <n v="0"/>
    <s v="C"/>
    <n v="1"/>
    <n v="1"/>
  </r>
  <r>
    <n v="69"/>
    <n v="26.8"/>
    <n v="8"/>
    <s v="C"/>
    <x v="2"/>
    <n v="0"/>
    <n v="0"/>
    <s v="C2"/>
    <s v="C"/>
    <n v="2"/>
    <n v="0"/>
    <n v="0"/>
    <n v="0"/>
    <s v="C"/>
    <n v="1"/>
    <n v="1"/>
  </r>
  <r>
    <n v="70"/>
    <n v="24.7"/>
    <n v="3"/>
    <s v="C"/>
    <x v="3"/>
    <n v="1"/>
    <n v="0"/>
    <s v="C3"/>
    <s v="C"/>
    <n v="3"/>
    <n v="0"/>
    <n v="1"/>
    <n v="0"/>
    <s v="C"/>
    <n v="1"/>
    <n v="1"/>
  </r>
  <r>
    <n v="71"/>
    <n v="21.2"/>
    <n v="16"/>
    <s v="C"/>
    <x v="3"/>
    <n v="0"/>
    <n v="0"/>
    <s v="C3"/>
    <s v="C"/>
    <n v="3"/>
    <n v="0"/>
    <n v="0"/>
    <n v="0"/>
    <s v="C"/>
    <n v="1"/>
    <n v="1"/>
  </r>
  <r>
    <n v="72"/>
    <n v="17.3"/>
    <n v="8"/>
    <s v="C"/>
    <x v="3"/>
    <n v="0"/>
    <n v="0"/>
    <s v="C3"/>
    <s v="C"/>
    <n v="3"/>
    <n v="0"/>
    <n v="0"/>
    <n v="0"/>
    <s v="C"/>
    <n v="1"/>
    <n v="1"/>
  </r>
  <r>
    <n v="73"/>
    <n v="13.7"/>
    <n v="19"/>
    <s v="C"/>
    <x v="4"/>
    <n v="0"/>
    <n v="0"/>
    <s v="C4"/>
    <s v="C"/>
    <n v="4"/>
    <n v="0"/>
    <n v="1"/>
    <n v="0"/>
    <s v="C"/>
    <n v="1"/>
    <n v="1"/>
  </r>
  <r>
    <n v="74"/>
    <n v="11.3"/>
    <n v="5"/>
    <s v="C"/>
    <x v="4"/>
    <n v="0"/>
    <n v="0"/>
    <s v="C4"/>
    <s v="C"/>
    <n v="4"/>
    <n v="0"/>
    <n v="0"/>
    <n v="0"/>
    <s v="C"/>
    <n v="1"/>
    <n v="1"/>
  </r>
  <r>
    <n v="75"/>
    <n v="10.5"/>
    <n v="2"/>
    <s v="C"/>
    <x v="4"/>
    <n v="0"/>
    <n v="0"/>
    <s v="C4"/>
    <s v="C"/>
    <n v="4"/>
    <n v="0"/>
    <n v="0"/>
    <n v="0"/>
    <s v="C"/>
    <n v="1"/>
    <n v="1"/>
  </r>
  <r>
    <n v="76"/>
    <n v="11"/>
    <n v="22"/>
    <s v="C"/>
    <x v="5"/>
    <n v="0"/>
    <n v="1"/>
    <s v="C5"/>
    <s v="C"/>
    <n v="5"/>
    <n v="0"/>
    <n v="1"/>
    <n v="0"/>
    <s v="C"/>
    <n v="1"/>
    <n v="1"/>
  </r>
  <r>
    <n v="77"/>
    <n v="12.5"/>
    <n v="0"/>
    <n v="0"/>
    <x v="0"/>
    <n v="0"/>
    <n v="2"/>
    <s v="00"/>
    <n v="0"/>
    <n v="0"/>
    <n v="0"/>
    <n v="0"/>
    <n v="1"/>
    <s v="C"/>
    <n v="1"/>
    <n v="1"/>
  </r>
  <r>
    <n v="78"/>
    <n v="14"/>
    <n v="2"/>
    <s v="C"/>
    <x v="1"/>
    <n v="0"/>
    <n v="3"/>
    <s v="C1"/>
    <s v="C"/>
    <n v="1"/>
    <n v="1"/>
    <n v="0"/>
    <n v="0"/>
    <s v="C"/>
    <n v="1"/>
    <n v="1"/>
  </r>
  <r>
    <n v="79"/>
    <n v="14.7"/>
    <n v="4"/>
    <s v="C"/>
    <x v="1"/>
    <n v="0"/>
    <n v="4"/>
    <s v="C1"/>
    <s v="C"/>
    <n v="1"/>
    <n v="0"/>
    <n v="0"/>
    <n v="0"/>
    <s v="C"/>
    <n v="1"/>
    <n v="1"/>
  </r>
  <r>
    <n v="80"/>
    <n v="14.1"/>
    <n v="5"/>
    <s v="S"/>
    <x v="1"/>
    <n v="0"/>
    <n v="0"/>
    <s v="S1"/>
    <s v="C"/>
    <n v="1"/>
    <n v="0"/>
    <n v="0"/>
    <n v="0"/>
    <s v="C"/>
    <n v="0"/>
    <n v="1"/>
  </r>
  <r>
    <n v="81"/>
    <n v="11.9"/>
    <n v="8"/>
    <s v="C"/>
    <x v="2"/>
    <n v="0"/>
    <n v="0"/>
    <s v="C2"/>
    <s v="C"/>
    <n v="2"/>
    <n v="0"/>
    <n v="1"/>
    <n v="0"/>
    <s v="C"/>
    <n v="1"/>
    <n v="1"/>
  </r>
  <r>
    <n v="82"/>
    <n v="8.6999999999999993"/>
    <n v="6"/>
    <s v="C"/>
    <x v="2"/>
    <n v="0"/>
    <n v="0"/>
    <s v="C2"/>
    <s v="C"/>
    <n v="2"/>
    <n v="0"/>
    <n v="0"/>
    <n v="0"/>
    <s v="C"/>
    <n v="1"/>
    <n v="1"/>
  </r>
  <r>
    <n v="83"/>
    <n v="5.0999999999999996"/>
    <n v="3"/>
    <s v="C"/>
    <x v="2"/>
    <n v="0"/>
    <n v="0"/>
    <s v="C2"/>
    <s v="C"/>
    <n v="2"/>
    <n v="0"/>
    <n v="0"/>
    <n v="0"/>
    <s v="S"/>
    <n v="1"/>
    <n v="1"/>
  </r>
  <r>
    <n v="84"/>
    <n v="2.2000000000000002"/>
    <n v="1"/>
    <s v="C"/>
    <x v="3"/>
    <n v="0"/>
    <n v="0"/>
    <s v="C3"/>
    <s v="C"/>
    <n v="3"/>
    <n v="0"/>
    <n v="1"/>
    <n v="0"/>
    <s v="S"/>
    <n v="1"/>
    <n v="1"/>
  </r>
  <r>
    <n v="85"/>
    <n v="0.5"/>
    <n v="5"/>
    <s v="C"/>
    <x v="3"/>
    <n v="0"/>
    <n v="0"/>
    <s v="C3"/>
    <s v="C"/>
    <n v="3"/>
    <n v="0"/>
    <n v="0"/>
    <n v="0"/>
    <s v="S"/>
    <n v="1"/>
    <n v="1"/>
  </r>
  <r>
    <n v="86"/>
    <n v="0.6"/>
    <n v="13"/>
    <s v="C"/>
    <x v="3"/>
    <n v="0"/>
    <n v="1"/>
    <s v="C3"/>
    <s v="C"/>
    <n v="3"/>
    <n v="0"/>
    <n v="0"/>
    <n v="0"/>
    <s v="S"/>
    <n v="1"/>
    <n v="1"/>
  </r>
  <r>
    <n v="87"/>
    <n v="2.2999999999999998"/>
    <n v="4"/>
    <s v="C"/>
    <x v="4"/>
    <n v="0"/>
    <n v="2"/>
    <s v="C4"/>
    <s v="C"/>
    <n v="4"/>
    <n v="0"/>
    <n v="1"/>
    <n v="0"/>
    <s v="S"/>
    <n v="1"/>
    <n v="1"/>
  </r>
  <r>
    <n v="88"/>
    <n v="5"/>
    <n v="9"/>
    <s v="C"/>
    <x v="4"/>
    <n v="0"/>
    <n v="3"/>
    <s v="C4"/>
    <s v="C"/>
    <n v="4"/>
    <n v="0"/>
    <n v="0"/>
    <n v="0"/>
    <s v="S"/>
    <n v="1"/>
    <n v="1"/>
  </r>
  <r>
    <n v="89"/>
    <n v="7.9"/>
    <n v="24"/>
    <s v="C"/>
    <x v="4"/>
    <n v="0"/>
    <n v="4"/>
    <s v="C4"/>
    <s v="C"/>
    <n v="4"/>
    <n v="0"/>
    <n v="0"/>
    <n v="0"/>
    <s v="S"/>
    <n v="1"/>
    <n v="1"/>
  </r>
  <r>
    <n v="90"/>
    <n v="10"/>
    <n v="15"/>
    <s v="C"/>
    <x v="5"/>
    <n v="0"/>
    <n v="5"/>
    <s v="C5"/>
    <s v="C"/>
    <n v="5"/>
    <n v="0"/>
    <n v="1"/>
    <n v="0"/>
    <s v="S"/>
    <n v="1"/>
    <n v="1"/>
  </r>
  <r>
    <n v="91"/>
    <n v="10.9"/>
    <n v="29"/>
    <s v="C"/>
    <x v="5"/>
    <n v="0"/>
    <n v="6"/>
    <s v="C5"/>
    <s v="C"/>
    <n v="5"/>
    <n v="0"/>
    <n v="0"/>
    <n v="0"/>
    <s v="C"/>
    <n v="1"/>
    <n v="1"/>
  </r>
  <r>
    <n v="92"/>
    <n v="10.3"/>
    <n v="0"/>
    <n v="0"/>
    <x v="0"/>
    <n v="0"/>
    <n v="0"/>
    <s v="00"/>
    <n v="0"/>
    <n v="0"/>
    <n v="0"/>
    <n v="0"/>
    <n v="1"/>
    <s v="C"/>
    <n v="1"/>
    <n v="1"/>
  </r>
  <r>
    <n v="93"/>
    <n v="8.6999999999999993"/>
    <n v="1"/>
    <s v="S"/>
    <x v="1"/>
    <n v="0"/>
    <n v="0"/>
    <s v="S1"/>
    <s v="C"/>
    <n v="1"/>
    <n v="1"/>
    <n v="0"/>
    <n v="0"/>
    <s v="C"/>
    <n v="0"/>
    <n v="1"/>
  </r>
  <r>
    <n v="94"/>
    <n v="6.7"/>
    <n v="3"/>
    <s v="S"/>
    <x v="1"/>
    <n v="0"/>
    <n v="0"/>
    <s v="S1"/>
    <s v="C"/>
    <n v="1"/>
    <n v="0"/>
    <n v="0"/>
    <n v="0"/>
    <s v="S"/>
    <n v="0"/>
    <n v="1"/>
  </r>
  <r>
    <n v="95"/>
    <n v="5.3"/>
    <n v="6"/>
    <s v="S"/>
    <x v="1"/>
    <n v="0"/>
    <n v="0"/>
    <s v="S1"/>
    <s v="C"/>
    <n v="1"/>
    <n v="0"/>
    <n v="0"/>
    <n v="0"/>
    <s v="S"/>
    <n v="0"/>
    <n v="1"/>
  </r>
  <r>
    <n v="96"/>
    <n v="5.2"/>
    <n v="3"/>
    <s v="S"/>
    <x v="2"/>
    <n v="0"/>
    <n v="0"/>
    <s v="S2"/>
    <s v="C"/>
    <n v="2"/>
    <n v="0"/>
    <n v="1"/>
    <n v="0"/>
    <s v="S"/>
    <n v="0"/>
    <n v="1"/>
  </r>
  <r>
    <n v="97"/>
    <n v="6.8"/>
    <n v="2"/>
    <s v="S"/>
    <x v="2"/>
    <n v="0"/>
    <n v="1"/>
    <s v="S2"/>
    <s v="C"/>
    <n v="2"/>
    <n v="0"/>
    <n v="0"/>
    <n v="0"/>
    <s v="S"/>
    <n v="0"/>
    <n v="1"/>
  </r>
  <r>
    <n v="98"/>
    <n v="9.8000000000000007"/>
    <n v="11"/>
    <s v="S"/>
    <x v="2"/>
    <n v="0"/>
    <n v="2"/>
    <s v="S2"/>
    <s v="C"/>
    <n v="2"/>
    <n v="0"/>
    <n v="0"/>
    <n v="0"/>
    <s v="S"/>
    <n v="0"/>
    <n v="1"/>
  </r>
  <r>
    <n v="99"/>
    <n v="13.7"/>
    <n v="8"/>
    <s v="S"/>
    <x v="3"/>
    <n v="0"/>
    <n v="3"/>
    <s v="S3"/>
    <s v="C"/>
    <n v="3"/>
    <n v="0"/>
    <n v="1"/>
    <n v="0"/>
    <s v="S"/>
    <n v="0"/>
    <n v="1"/>
  </r>
  <r>
    <n v="100"/>
    <n v="17.7"/>
    <n v="6"/>
    <s v="S"/>
    <x v="3"/>
    <n v="0"/>
    <n v="4"/>
    <s v="S3"/>
    <s v="C"/>
    <n v="3"/>
    <n v="0"/>
    <n v="0"/>
    <n v="0"/>
    <s v="C"/>
    <n v="0"/>
    <n v="1"/>
  </r>
  <r>
    <n v="101"/>
    <n v="20.8"/>
    <n v="5"/>
    <s v="S"/>
    <x v="3"/>
    <n v="1"/>
    <n v="5"/>
    <s v="S3"/>
    <s v="C"/>
    <n v="3"/>
    <n v="0"/>
    <n v="0"/>
    <n v="0"/>
    <s v="C"/>
    <n v="0"/>
    <n v="1"/>
  </r>
  <r>
    <n v="102"/>
    <n v="22.4"/>
    <n v="20"/>
    <s v="S"/>
    <x v="4"/>
    <n v="0"/>
    <n v="6"/>
    <s v="S4"/>
    <s v="C"/>
    <n v="4"/>
    <n v="0"/>
    <n v="1"/>
    <n v="0"/>
    <s v="C"/>
    <n v="0"/>
    <n v="1"/>
  </r>
  <r>
    <n v="103"/>
    <n v="22.5"/>
    <n v="17"/>
    <s v="S"/>
    <x v="4"/>
    <n v="0"/>
    <n v="7"/>
    <s v="S4"/>
    <s v="C"/>
    <n v="4"/>
    <n v="0"/>
    <n v="0"/>
    <n v="0"/>
    <s v="C"/>
    <n v="0"/>
    <n v="1"/>
  </r>
  <r>
    <n v="104"/>
    <n v="21.2"/>
    <n v="11"/>
    <s v="S"/>
    <x v="4"/>
    <n v="0"/>
    <n v="0"/>
    <s v="S4"/>
    <s v="C"/>
    <n v="4"/>
    <n v="0"/>
    <n v="0"/>
    <n v="0"/>
    <s v="C"/>
    <n v="0"/>
    <n v="1"/>
  </r>
  <r>
    <n v="105"/>
    <n v="19.5"/>
    <n v="27"/>
    <s v="S"/>
    <x v="5"/>
    <n v="0"/>
    <n v="0"/>
    <s v="S5"/>
    <s v="C"/>
    <n v="5"/>
    <n v="0"/>
    <n v="1"/>
    <n v="0"/>
    <s v="C"/>
    <n v="0"/>
    <n v="1"/>
  </r>
  <r>
    <n v="106"/>
    <n v="18.100000000000001"/>
    <n v="0"/>
    <n v="0"/>
    <x v="0"/>
    <n v="0"/>
    <n v="0"/>
    <s v="00"/>
    <n v="0"/>
    <n v="0"/>
    <n v="0"/>
    <n v="0"/>
    <n v="1"/>
    <s v="C"/>
    <n v="1"/>
    <n v="1"/>
  </r>
  <r>
    <n v="107"/>
    <n v="17.8"/>
    <n v="5"/>
    <s v="C"/>
    <x v="1"/>
    <n v="0"/>
    <n v="0"/>
    <s v="C1"/>
    <s v="C"/>
    <n v="1"/>
    <n v="1"/>
    <n v="0"/>
    <n v="0"/>
    <s v="C"/>
    <n v="1"/>
    <n v="1"/>
  </r>
  <r>
    <n v="108"/>
    <n v="18.899999999999999"/>
    <n v="3"/>
    <s v="C"/>
    <x v="1"/>
    <n v="0"/>
    <n v="1"/>
    <s v="C1"/>
    <s v="C"/>
    <n v="1"/>
    <n v="0"/>
    <n v="0"/>
    <n v="0"/>
    <s v="C"/>
    <n v="1"/>
    <n v="1"/>
  </r>
  <r>
    <n v="109"/>
    <n v="21.3"/>
    <n v="1"/>
    <s v="C"/>
    <x v="1"/>
    <n v="1"/>
    <n v="2"/>
    <s v="C1"/>
    <s v="C"/>
    <n v="1"/>
    <n v="0"/>
    <n v="0"/>
    <n v="0"/>
    <s v="C"/>
    <n v="1"/>
    <n v="1"/>
  </r>
  <r>
    <n v="110"/>
    <n v="24.5"/>
    <n v="7"/>
    <s v="C"/>
    <x v="2"/>
    <n v="0"/>
    <n v="3"/>
    <s v="C2"/>
    <s v="C"/>
    <n v="2"/>
    <n v="0"/>
    <n v="1"/>
    <n v="0"/>
    <s v="C"/>
    <n v="1"/>
    <n v="1"/>
  </r>
  <r>
    <n v="111"/>
    <n v="27.5"/>
    <n v="12"/>
    <s v="C"/>
    <x v="2"/>
    <n v="0"/>
    <n v="4"/>
    <s v="C2"/>
    <s v="C"/>
    <n v="2"/>
    <n v="0"/>
    <n v="0"/>
    <n v="0"/>
    <s v="C"/>
    <n v="1"/>
    <n v="1"/>
  </r>
  <r>
    <n v="112"/>
    <n v="29.5"/>
    <n v="6"/>
    <s v="C"/>
    <x v="2"/>
    <n v="0"/>
    <n v="5"/>
    <s v="C2"/>
    <s v="C"/>
    <n v="2"/>
    <n v="0"/>
    <n v="0"/>
    <n v="0"/>
    <s v="C"/>
    <n v="1"/>
    <n v="1"/>
  </r>
  <r>
    <n v="113"/>
    <n v="29.9"/>
    <n v="5"/>
    <s v="C"/>
    <x v="3"/>
    <n v="1"/>
    <n v="6"/>
    <s v="C3"/>
    <s v="C"/>
    <n v="3"/>
    <n v="0"/>
    <n v="1"/>
    <n v="0"/>
    <s v="C"/>
    <n v="1"/>
    <n v="1"/>
  </r>
  <r>
    <n v="114"/>
    <n v="28.6"/>
    <n v="6"/>
    <s v="C"/>
    <x v="3"/>
    <n v="0"/>
    <n v="0"/>
    <s v="C3"/>
    <s v="C"/>
    <n v="3"/>
    <n v="0"/>
    <n v="0"/>
    <n v="0"/>
    <s v="C"/>
    <n v="1"/>
    <n v="1"/>
  </r>
  <r>
    <n v="115"/>
    <n v="25.9"/>
    <n v="6"/>
    <s v="C"/>
    <x v="3"/>
    <n v="0"/>
    <n v="0"/>
    <s v="C3"/>
    <s v="C"/>
    <n v="3"/>
    <n v="0"/>
    <n v="0"/>
    <n v="0"/>
    <s v="C"/>
    <n v="1"/>
    <n v="1"/>
  </r>
  <r>
    <n v="116"/>
    <n v="22.6"/>
    <n v="23"/>
    <s v="C"/>
    <x v="4"/>
    <n v="0"/>
    <n v="0"/>
    <s v="C4"/>
    <s v="C"/>
    <n v="4"/>
    <n v="0"/>
    <n v="1"/>
    <n v="0"/>
    <s v="C"/>
    <n v="1"/>
    <n v="1"/>
  </r>
  <r>
    <n v="117"/>
    <n v="19.7"/>
    <n v="16"/>
    <s v="C"/>
    <x v="4"/>
    <n v="0"/>
    <n v="0"/>
    <s v="C4"/>
    <s v="C"/>
    <n v="4"/>
    <n v="0"/>
    <n v="0"/>
    <n v="0"/>
    <s v="C"/>
    <n v="1"/>
    <n v="1"/>
  </r>
  <r>
    <n v="118"/>
    <n v="17.8"/>
    <n v="1"/>
    <s v="C"/>
    <x v="4"/>
    <n v="0"/>
    <n v="0"/>
    <s v="C4"/>
    <s v="C"/>
    <n v="4"/>
    <n v="0"/>
    <n v="0"/>
    <n v="0"/>
    <s v="C"/>
    <n v="1"/>
    <n v="1"/>
  </r>
  <r>
    <n v="119"/>
    <n v="17.3"/>
    <n v="27"/>
    <s v="C"/>
    <x v="5"/>
    <n v="0"/>
    <n v="0"/>
    <s v="C5"/>
    <s v="C"/>
    <n v="5"/>
    <n v="0"/>
    <n v="1"/>
    <n v="0"/>
    <s v="C"/>
    <n v="1"/>
    <n v="1"/>
  </r>
  <r>
    <n v="120"/>
    <n v="18.2"/>
    <n v="0"/>
    <n v="0"/>
    <x v="0"/>
    <n v="0"/>
    <n v="1"/>
    <s v="00"/>
    <n v="0"/>
    <n v="0"/>
    <n v="0"/>
    <n v="0"/>
    <n v="1"/>
    <s v="C"/>
    <n v="1"/>
    <n v="1"/>
  </r>
  <r>
    <n v="121"/>
    <n v="19.8"/>
    <n v="1"/>
    <s v="C"/>
    <x v="1"/>
    <n v="0"/>
    <n v="2"/>
    <s v="C1"/>
    <s v="C"/>
    <n v="1"/>
    <n v="1"/>
    <n v="0"/>
    <n v="0"/>
    <s v="C"/>
    <n v="1"/>
    <n v="1"/>
  </r>
  <r>
    <n v="122"/>
    <n v="21.4"/>
    <n v="1"/>
    <s v="C"/>
    <x v="1"/>
    <n v="1"/>
    <n v="3"/>
    <s v="C1"/>
    <s v="C"/>
    <n v="1"/>
    <n v="0"/>
    <n v="0"/>
    <n v="0"/>
    <s v="C"/>
    <n v="1"/>
    <n v="1"/>
  </r>
  <r>
    <n v="123"/>
    <n v="22"/>
    <n v="6"/>
    <s v="C"/>
    <x v="1"/>
    <n v="0"/>
    <n v="4"/>
    <s v="C1"/>
    <s v="C"/>
    <n v="1"/>
    <n v="0"/>
    <n v="0"/>
    <n v="0"/>
    <s v="C"/>
    <n v="1"/>
    <n v="1"/>
  </r>
  <r>
    <n v="124"/>
    <n v="21.2"/>
    <n v="9"/>
    <s v="C"/>
    <x v="2"/>
    <n v="0"/>
    <n v="0"/>
    <s v="C2"/>
    <s v="C"/>
    <n v="2"/>
    <n v="0"/>
    <n v="1"/>
    <n v="0"/>
    <s v="C"/>
    <n v="1"/>
    <n v="1"/>
  </r>
  <r>
    <n v="125"/>
    <n v="18.8"/>
    <n v="7"/>
    <s v="C"/>
    <x v="2"/>
    <n v="0"/>
    <n v="0"/>
    <s v="C2"/>
    <s v="C"/>
    <n v="2"/>
    <n v="0"/>
    <n v="0"/>
    <n v="0"/>
    <s v="C"/>
    <n v="1"/>
    <n v="1"/>
  </r>
  <r>
    <n v="126"/>
    <n v="15.2"/>
    <n v="12"/>
    <s v="C"/>
    <x v="2"/>
    <n v="0"/>
    <n v="0"/>
    <s v="C2"/>
    <s v="C"/>
    <n v="2"/>
    <n v="0"/>
    <n v="0"/>
    <n v="0"/>
    <s v="C"/>
    <n v="1"/>
    <n v="1"/>
  </r>
  <r>
    <n v="127"/>
    <n v="11.1"/>
    <n v="15"/>
    <s v="C"/>
    <x v="3"/>
    <n v="0"/>
    <n v="0"/>
    <s v="C3"/>
    <s v="C"/>
    <n v="3"/>
    <n v="0"/>
    <n v="1"/>
    <n v="0"/>
    <s v="C"/>
    <n v="1"/>
    <n v="1"/>
  </r>
  <r>
    <n v="128"/>
    <n v="7.5"/>
    <n v="10"/>
    <s v="C"/>
    <x v="3"/>
    <n v="0"/>
    <n v="0"/>
    <s v="C3"/>
    <s v="C"/>
    <n v="3"/>
    <n v="0"/>
    <n v="0"/>
    <n v="0"/>
    <s v="C"/>
    <n v="1"/>
    <n v="1"/>
  </r>
  <r>
    <n v="129"/>
    <n v="5.2"/>
    <n v="5"/>
    <s v="C"/>
    <x v="3"/>
    <n v="0"/>
    <n v="0"/>
    <s v="C3"/>
    <s v="C"/>
    <n v="3"/>
    <n v="0"/>
    <n v="0"/>
    <n v="0"/>
    <s v="S"/>
    <n v="1"/>
    <n v="1"/>
  </r>
  <r>
    <n v="130"/>
    <n v="4.5999999999999996"/>
    <n v="23"/>
    <s v="C"/>
    <x v="4"/>
    <n v="0"/>
    <n v="0"/>
    <s v="C4"/>
    <s v="C"/>
    <n v="4"/>
    <n v="0"/>
    <n v="1"/>
    <n v="0"/>
    <s v="S"/>
    <n v="1"/>
    <n v="1"/>
  </r>
  <r>
    <n v="131"/>
    <n v="5.5"/>
    <n v="11"/>
    <s v="C"/>
    <x v="4"/>
    <n v="0"/>
    <n v="1"/>
    <s v="C4"/>
    <s v="C"/>
    <n v="4"/>
    <n v="0"/>
    <n v="0"/>
    <n v="0"/>
    <s v="S"/>
    <n v="1"/>
    <n v="1"/>
  </r>
  <r>
    <n v="132"/>
    <n v="7.3"/>
    <n v="23"/>
    <s v="C"/>
    <x v="4"/>
    <n v="0"/>
    <n v="2"/>
    <s v="C4"/>
    <s v="C"/>
    <n v="4"/>
    <n v="0"/>
    <n v="0"/>
    <n v="0"/>
    <s v="S"/>
    <n v="1"/>
    <n v="1"/>
  </r>
  <r>
    <n v="133"/>
    <n v="9.3000000000000007"/>
    <n v="16"/>
    <s v="C"/>
    <x v="5"/>
    <n v="0"/>
    <n v="3"/>
    <s v="C5"/>
    <s v="C"/>
    <n v="5"/>
    <n v="0"/>
    <n v="1"/>
    <n v="0"/>
    <s v="S"/>
    <n v="1"/>
    <n v="1"/>
  </r>
  <r>
    <n v="134"/>
    <n v="10.5"/>
    <n v="21"/>
    <s v="C"/>
    <x v="5"/>
    <n v="0"/>
    <n v="4"/>
    <s v="C5"/>
    <s v="C"/>
    <n v="5"/>
    <n v="0"/>
    <n v="0"/>
    <n v="0"/>
    <s v="S"/>
    <n v="1"/>
    <n v="1"/>
  </r>
  <r>
    <n v="135"/>
    <n v="10.4"/>
    <n v="0"/>
    <n v="0"/>
    <x v="0"/>
    <n v="0"/>
    <n v="0"/>
    <s v="00"/>
    <n v="0"/>
    <n v="0"/>
    <n v="0"/>
    <n v="0"/>
    <n v="1"/>
    <s v="C"/>
    <n v="1"/>
    <n v="1"/>
  </r>
  <r>
    <n v="136"/>
    <n v="9"/>
    <n v="4"/>
    <s v="S"/>
    <x v="1"/>
    <n v="0"/>
    <n v="0"/>
    <s v="S1"/>
    <s v="C"/>
    <n v="1"/>
    <n v="1"/>
    <n v="0"/>
    <n v="0"/>
    <s v="C"/>
    <n v="0"/>
    <n v="1"/>
  </r>
  <r>
    <n v="137"/>
    <n v="6.4"/>
    <n v="3"/>
    <s v="S"/>
    <x v="1"/>
    <n v="0"/>
    <n v="0"/>
    <s v="S1"/>
    <s v="C"/>
    <n v="1"/>
    <n v="0"/>
    <n v="0"/>
    <n v="0"/>
    <s v="S"/>
    <n v="0"/>
    <n v="1"/>
  </r>
  <r>
    <n v="138"/>
    <n v="3.6"/>
    <n v="3"/>
    <s v="S"/>
    <x v="1"/>
    <n v="0"/>
    <n v="0"/>
    <s v="S1"/>
    <s v="C"/>
    <n v="1"/>
    <n v="0"/>
    <n v="0"/>
    <n v="0"/>
    <s v="S"/>
    <n v="0"/>
    <n v="1"/>
  </r>
  <r>
    <n v="139"/>
    <n v="1.4"/>
    <n v="4"/>
    <s v="S"/>
    <x v="2"/>
    <n v="0"/>
    <n v="0"/>
    <s v="S2"/>
    <s v="C"/>
    <n v="2"/>
    <n v="0"/>
    <n v="1"/>
    <n v="0"/>
    <s v="S"/>
    <n v="0"/>
    <n v="1"/>
  </r>
  <r>
    <n v="140"/>
    <n v="0.5"/>
    <n v="5"/>
    <s v="S"/>
    <x v="2"/>
    <n v="0"/>
    <n v="0"/>
    <s v="S2"/>
    <s v="C"/>
    <n v="2"/>
    <n v="0"/>
    <n v="0"/>
    <n v="0"/>
    <s v="S"/>
    <n v="0"/>
    <n v="1"/>
  </r>
  <r>
    <n v="141"/>
    <n v="1.4"/>
    <n v="1"/>
    <s v="S"/>
    <x v="2"/>
    <n v="0"/>
    <n v="1"/>
    <s v="S2"/>
    <s v="C"/>
    <n v="2"/>
    <n v="0"/>
    <n v="0"/>
    <n v="0"/>
    <s v="S"/>
    <n v="0"/>
    <n v="1"/>
  </r>
  <r>
    <n v="142"/>
    <n v="3.9"/>
    <n v="3"/>
    <s v="S"/>
    <x v="3"/>
    <n v="0"/>
    <n v="2"/>
    <s v="S3"/>
    <s v="C"/>
    <n v="3"/>
    <n v="0"/>
    <n v="1"/>
    <n v="0"/>
    <s v="S"/>
    <n v="0"/>
    <n v="1"/>
  </r>
  <r>
    <n v="143"/>
    <n v="7.3"/>
    <n v="13"/>
    <s v="S"/>
    <x v="3"/>
    <n v="0"/>
    <n v="3"/>
    <s v="S3"/>
    <s v="C"/>
    <n v="3"/>
    <n v="0"/>
    <n v="0"/>
    <n v="0"/>
    <s v="S"/>
    <n v="0"/>
    <n v="1"/>
  </r>
  <r>
    <n v="144"/>
    <n v="10.9"/>
    <n v="12"/>
    <s v="S"/>
    <x v="3"/>
    <n v="0"/>
    <n v="4"/>
    <s v="S3"/>
    <s v="C"/>
    <n v="3"/>
    <n v="0"/>
    <n v="0"/>
    <n v="0"/>
    <s v="S"/>
    <n v="0"/>
    <n v="1"/>
  </r>
  <r>
    <n v="145"/>
    <n v="13.7"/>
    <n v="9"/>
    <s v="S"/>
    <x v="4"/>
    <n v="0"/>
    <n v="5"/>
    <s v="S4"/>
    <s v="C"/>
    <n v="4"/>
    <n v="0"/>
    <n v="1"/>
    <n v="0"/>
    <s v="C"/>
    <n v="0"/>
    <n v="1"/>
  </r>
  <r>
    <n v="146"/>
    <n v="15.1"/>
    <n v="21"/>
    <s v="S"/>
    <x v="4"/>
    <n v="0"/>
    <n v="6"/>
    <s v="S4"/>
    <s v="C"/>
    <n v="4"/>
    <n v="0"/>
    <n v="0"/>
    <n v="0"/>
    <s v="C"/>
    <n v="0"/>
    <n v="1"/>
  </r>
  <r>
    <n v="147"/>
    <n v="15.1"/>
    <n v="14"/>
    <s v="S"/>
    <x v="4"/>
    <n v="0"/>
    <n v="0"/>
    <s v="S4"/>
    <s v="C"/>
    <n v="4"/>
    <n v="0"/>
    <n v="0"/>
    <n v="0"/>
    <s v="C"/>
    <n v="0"/>
    <n v="1"/>
  </r>
  <r>
    <n v="148"/>
    <n v="13.9"/>
    <n v="11"/>
    <s v="S"/>
    <x v="5"/>
    <n v="0"/>
    <n v="0"/>
    <s v="S5"/>
    <s v="C"/>
    <n v="5"/>
    <n v="0"/>
    <n v="1"/>
    <n v="0"/>
    <s v="C"/>
    <n v="0"/>
    <n v="1"/>
  </r>
  <r>
    <n v="149"/>
    <n v="12.3"/>
    <n v="20"/>
    <s v="S"/>
    <x v="5"/>
    <n v="0"/>
    <n v="0"/>
    <s v="S5"/>
    <s v="C"/>
    <n v="5"/>
    <n v="0"/>
    <n v="0"/>
    <n v="0"/>
    <s v="C"/>
    <n v="0"/>
    <n v="1"/>
  </r>
  <r>
    <n v="150"/>
    <n v="11.2"/>
    <n v="0"/>
    <n v="0"/>
    <x v="0"/>
    <n v="0"/>
    <n v="0"/>
    <s v="00"/>
    <n v="0"/>
    <n v="0"/>
    <n v="0"/>
    <n v="0"/>
    <n v="1"/>
    <s v="C"/>
    <n v="1"/>
    <n v="1"/>
  </r>
  <r>
    <n v="151"/>
    <n v="11.3"/>
    <n v="6"/>
    <s v="C"/>
    <x v="1"/>
    <n v="0"/>
    <n v="1"/>
    <s v="C1"/>
    <s v="C"/>
    <n v="1"/>
    <n v="1"/>
    <n v="0"/>
    <n v="0"/>
    <s v="C"/>
    <n v="1"/>
    <n v="1"/>
  </r>
  <r>
    <n v="152"/>
    <n v="12.9"/>
    <n v="3"/>
    <s v="C"/>
    <x v="1"/>
    <n v="0"/>
    <n v="2"/>
    <s v="C1"/>
    <s v="C"/>
    <n v="1"/>
    <n v="0"/>
    <n v="0"/>
    <n v="0"/>
    <s v="C"/>
    <n v="1"/>
    <n v="1"/>
  </r>
  <r>
    <n v="153"/>
    <n v="16"/>
    <n v="6"/>
    <s v="C"/>
    <x v="1"/>
    <n v="0"/>
    <n v="3"/>
    <s v="C1"/>
    <s v="C"/>
    <n v="1"/>
    <n v="0"/>
    <n v="0"/>
    <n v="0"/>
    <s v="C"/>
    <n v="1"/>
    <n v="1"/>
  </r>
  <r>
    <n v="154"/>
    <n v="19.8"/>
    <n v="2"/>
    <s v="C"/>
    <x v="2"/>
    <n v="0"/>
    <n v="4"/>
    <s v="C2"/>
    <s v="C"/>
    <n v="2"/>
    <n v="0"/>
    <n v="1"/>
    <n v="0"/>
    <s v="C"/>
    <n v="1"/>
    <n v="1"/>
  </r>
  <r>
    <n v="155"/>
    <n v="23.6"/>
    <n v="11"/>
    <s v="C"/>
    <x v="2"/>
    <n v="0"/>
    <n v="5"/>
    <s v="C2"/>
    <s v="C"/>
    <n v="2"/>
    <n v="0"/>
    <n v="0"/>
    <n v="0"/>
    <s v="C"/>
    <n v="1"/>
    <n v="1"/>
  </r>
  <r>
    <n v="156"/>
    <n v="26.4"/>
    <n v="11"/>
    <s v="C"/>
    <x v="2"/>
    <n v="0"/>
    <n v="6"/>
    <s v="C2"/>
    <s v="C"/>
    <n v="2"/>
    <n v="0"/>
    <n v="0"/>
    <n v="0"/>
    <s v="C"/>
    <n v="1"/>
    <n v="1"/>
  </r>
  <r>
    <n v="157"/>
    <n v="27.7"/>
    <n v="5"/>
    <s v="C"/>
    <x v="3"/>
    <n v="1"/>
    <n v="7"/>
    <s v="C3"/>
    <s v="C"/>
    <n v="3"/>
    <n v="0"/>
    <n v="1"/>
    <n v="0"/>
    <s v="C"/>
    <n v="1"/>
    <n v="1"/>
  </r>
  <r>
    <n v="158"/>
    <n v="27.2"/>
    <n v="18"/>
    <s v="C"/>
    <x v="3"/>
    <n v="0"/>
    <n v="0"/>
    <s v="C3"/>
    <s v="C"/>
    <n v="3"/>
    <n v="0"/>
    <n v="0"/>
    <n v="0"/>
    <s v="C"/>
    <n v="1"/>
    <n v="1"/>
  </r>
  <r>
    <n v="159"/>
    <n v="25.5"/>
    <n v="5"/>
    <s v="C"/>
    <x v="3"/>
    <n v="1"/>
    <n v="0"/>
    <s v="C3"/>
    <s v="C"/>
    <n v="3"/>
    <n v="0"/>
    <n v="0"/>
    <n v="0"/>
    <s v="C"/>
    <n v="1"/>
    <n v="1"/>
  </r>
  <r>
    <n v="160"/>
    <n v="23.1"/>
    <n v="8"/>
    <s v="C"/>
    <x v="4"/>
    <n v="0"/>
    <n v="0"/>
    <s v="C4"/>
    <s v="C"/>
    <n v="4"/>
    <n v="0"/>
    <n v="1"/>
    <n v="0"/>
    <s v="C"/>
    <n v="1"/>
    <n v="1"/>
  </r>
  <r>
    <n v="161"/>
    <n v="21"/>
    <n v="22"/>
    <s v="C"/>
    <x v="4"/>
    <n v="0"/>
    <n v="0"/>
    <s v="C4"/>
    <s v="C"/>
    <n v="4"/>
    <n v="0"/>
    <n v="0"/>
    <n v="0"/>
    <s v="C"/>
    <n v="1"/>
    <n v="1"/>
  </r>
  <r>
    <n v="162"/>
    <n v="20"/>
    <n v="19"/>
    <s v="C"/>
    <x v="4"/>
    <n v="0"/>
    <n v="0"/>
    <s v="C4"/>
    <s v="C"/>
    <n v="4"/>
    <n v="0"/>
    <n v="0"/>
    <n v="0"/>
    <s v="C"/>
    <n v="1"/>
    <n v="1"/>
  </r>
  <r>
    <n v="163"/>
    <n v="20.399999999999999"/>
    <n v="23"/>
    <s v="C"/>
    <x v="5"/>
    <n v="0"/>
    <n v="1"/>
    <s v="C5"/>
    <s v="C"/>
    <n v="5"/>
    <n v="0"/>
    <n v="1"/>
    <n v="0"/>
    <s v="C"/>
    <n v="1"/>
    <n v="1"/>
  </r>
  <r>
    <n v="164"/>
    <n v="22.1"/>
    <n v="0"/>
    <n v="0"/>
    <x v="0"/>
    <n v="1"/>
    <n v="2"/>
    <s v="00"/>
    <n v="0"/>
    <n v="0"/>
    <n v="0"/>
    <n v="0"/>
    <n v="1"/>
    <s v="C"/>
    <n v="1"/>
    <n v="1"/>
  </r>
  <r>
    <n v="165"/>
    <n v="24.5"/>
    <n v="1"/>
    <s v="S"/>
    <x v="1"/>
    <n v="1"/>
    <n v="3"/>
    <s v="S1"/>
    <s v="C"/>
    <n v="1"/>
    <n v="1"/>
    <n v="0"/>
    <n v="0"/>
    <s v="C"/>
    <n v="0"/>
    <n v="1"/>
  </r>
  <r>
    <n v="166"/>
    <n v="26.8"/>
    <n v="2"/>
    <s v="S"/>
    <x v="1"/>
    <n v="1"/>
    <n v="4"/>
    <s v="S1"/>
    <s v="C"/>
    <n v="1"/>
    <n v="0"/>
    <n v="0"/>
    <n v="0"/>
    <s v="C"/>
    <n v="0"/>
    <n v="1"/>
  </r>
  <r>
    <n v="167"/>
    <n v="28"/>
    <n v="4"/>
    <s v="S"/>
    <x v="1"/>
    <n v="1"/>
    <n v="5"/>
    <s v="S1"/>
    <s v="C"/>
    <n v="1"/>
    <n v="0"/>
    <n v="0"/>
    <n v="0"/>
    <s v="C"/>
    <n v="0"/>
    <n v="1"/>
  </r>
  <r>
    <n v="168"/>
    <n v="27.7"/>
    <n v="8"/>
    <s v="S"/>
    <x v="2"/>
    <n v="0"/>
    <n v="0"/>
    <s v="S2"/>
    <s v="C"/>
    <n v="2"/>
    <n v="0"/>
    <n v="1"/>
    <n v="0"/>
    <s v="C"/>
    <n v="0"/>
    <n v="1"/>
  </r>
  <r>
    <n v="169"/>
    <n v="25.6"/>
    <n v="4"/>
    <s v="S"/>
    <x v="2"/>
    <n v="1"/>
    <n v="0"/>
    <s v="S2"/>
    <s v="C"/>
    <n v="2"/>
    <n v="0"/>
    <n v="0"/>
    <n v="0"/>
    <s v="C"/>
    <n v="0"/>
    <n v="1"/>
  </r>
  <r>
    <n v="170"/>
    <n v="22.3"/>
    <n v="7"/>
    <s v="S"/>
    <x v="2"/>
    <n v="0"/>
    <n v="0"/>
    <s v="S2"/>
    <s v="C"/>
    <n v="2"/>
    <n v="0"/>
    <n v="0"/>
    <n v="0"/>
    <s v="C"/>
    <n v="0"/>
    <n v="1"/>
  </r>
  <r>
    <n v="171"/>
    <n v="18.399999999999999"/>
    <n v="6"/>
    <s v="S"/>
    <x v="3"/>
    <n v="0"/>
    <n v="0"/>
    <s v="S3"/>
    <s v="C"/>
    <n v="3"/>
    <n v="0"/>
    <n v="1"/>
    <n v="0"/>
    <s v="C"/>
    <n v="0"/>
    <n v="1"/>
  </r>
  <r>
    <n v="172"/>
    <n v="14.9"/>
    <n v="18"/>
    <s v="S"/>
    <x v="3"/>
    <n v="0"/>
    <n v="0"/>
    <s v="S3"/>
    <s v="C"/>
    <n v="3"/>
    <n v="0"/>
    <n v="0"/>
    <n v="0"/>
    <s v="C"/>
    <n v="0"/>
    <n v="1"/>
  </r>
  <r>
    <n v="173"/>
    <n v="12.5"/>
    <n v="6"/>
    <s v="S"/>
    <x v="3"/>
    <n v="0"/>
    <n v="0"/>
    <s v="S3"/>
    <s v="C"/>
    <n v="3"/>
    <n v="0"/>
    <n v="0"/>
    <n v="0"/>
    <s v="C"/>
    <n v="0"/>
    <n v="1"/>
  </r>
  <r>
    <n v="174"/>
    <n v="11.7"/>
    <n v="20"/>
    <s v="S"/>
    <x v="4"/>
    <n v="0"/>
    <n v="0"/>
    <s v="S4"/>
    <s v="C"/>
    <n v="4"/>
    <n v="0"/>
    <n v="1"/>
    <n v="0"/>
    <s v="C"/>
    <n v="0"/>
    <n v="1"/>
  </r>
  <r>
    <n v="175"/>
    <n v="12.3"/>
    <n v="14"/>
    <s v="S"/>
    <x v="4"/>
    <n v="0"/>
    <n v="1"/>
    <s v="S4"/>
    <s v="C"/>
    <n v="4"/>
    <n v="0"/>
    <n v="0"/>
    <n v="0"/>
    <s v="C"/>
    <n v="0"/>
    <n v="1"/>
  </r>
  <r>
    <n v="176"/>
    <n v="13.7"/>
    <n v="22"/>
    <s v="S"/>
    <x v="4"/>
    <n v="0"/>
    <n v="2"/>
    <s v="S4"/>
    <s v="C"/>
    <n v="4"/>
    <n v="0"/>
    <n v="0"/>
    <n v="0"/>
    <s v="C"/>
    <n v="0"/>
    <n v="1"/>
  </r>
  <r>
    <n v="177"/>
    <n v="15.2"/>
    <n v="23"/>
    <s v="S"/>
    <x v="5"/>
    <n v="0"/>
    <n v="3"/>
    <s v="S5"/>
    <s v="C"/>
    <n v="5"/>
    <n v="0"/>
    <n v="1"/>
    <n v="0"/>
    <s v="C"/>
    <n v="0"/>
    <n v="1"/>
  </r>
  <r>
    <n v="178"/>
    <n v="15.9"/>
    <n v="0"/>
    <n v="0"/>
    <x v="0"/>
    <n v="0"/>
    <n v="4"/>
    <s v="00"/>
    <n v="0"/>
    <n v="0"/>
    <n v="0"/>
    <n v="0"/>
    <n v="1"/>
    <s v="C"/>
    <n v="1"/>
    <n v="1"/>
  </r>
  <r>
    <n v="179"/>
    <n v="15.1"/>
    <n v="1"/>
    <s v="C"/>
    <x v="1"/>
    <n v="0"/>
    <n v="0"/>
    <s v="C1"/>
    <s v="C"/>
    <n v="1"/>
    <n v="1"/>
    <n v="0"/>
    <n v="0"/>
    <s v="C"/>
    <n v="1"/>
    <n v="1"/>
  </r>
  <r>
    <n v="180"/>
    <n v="12.9"/>
    <n v="1"/>
    <s v="C"/>
    <x v="1"/>
    <n v="0"/>
    <n v="0"/>
    <s v="C1"/>
    <s v="C"/>
    <n v="1"/>
    <n v="0"/>
    <n v="0"/>
    <n v="0"/>
    <s v="C"/>
    <n v="1"/>
    <n v="1"/>
  </r>
  <r>
    <n v="181"/>
    <n v="9.6"/>
    <n v="1"/>
    <s v="C"/>
    <x v="1"/>
    <n v="0"/>
    <n v="0"/>
    <s v="C1"/>
    <s v="C"/>
    <n v="1"/>
    <n v="0"/>
    <n v="0"/>
    <n v="0"/>
    <s v="C"/>
    <n v="1"/>
    <n v="1"/>
  </r>
  <r>
    <n v="182"/>
    <n v="5.9"/>
    <n v="2"/>
    <s v="C"/>
    <x v="2"/>
    <n v="0"/>
    <n v="0"/>
    <s v="C2"/>
    <s v="C"/>
    <n v="2"/>
    <n v="0"/>
    <n v="1"/>
    <n v="0"/>
    <s v="S"/>
    <n v="1"/>
    <n v="1"/>
  </r>
  <r>
    <n v="183"/>
    <n v="2.8"/>
    <n v="6"/>
    <s v="C"/>
    <x v="2"/>
    <n v="0"/>
    <n v="0"/>
    <s v="C2"/>
    <s v="C"/>
    <n v="2"/>
    <n v="0"/>
    <n v="0"/>
    <n v="0"/>
    <s v="S"/>
    <n v="1"/>
    <n v="1"/>
  </r>
  <r>
    <n v="184"/>
    <n v="1"/>
    <n v="9"/>
    <s v="C"/>
    <x v="2"/>
    <n v="0"/>
    <n v="0"/>
    <s v="C2"/>
    <s v="C"/>
    <n v="2"/>
    <n v="0"/>
    <n v="0"/>
    <n v="0"/>
    <s v="S"/>
    <n v="1"/>
    <n v="1"/>
  </r>
  <r>
    <n v="185"/>
    <n v="0.9"/>
    <n v="6"/>
    <s v="C"/>
    <x v="3"/>
    <n v="0"/>
    <n v="0"/>
    <s v="C3"/>
    <s v="C"/>
    <n v="3"/>
    <n v="0"/>
    <n v="1"/>
    <n v="0"/>
    <s v="S"/>
    <n v="1"/>
    <n v="1"/>
  </r>
  <r>
    <n v="186"/>
    <n v="2.5"/>
    <n v="1"/>
    <s v="C"/>
    <x v="3"/>
    <n v="0"/>
    <n v="1"/>
    <s v="C3"/>
    <s v="C"/>
    <n v="3"/>
    <n v="0"/>
    <n v="0"/>
    <n v="0"/>
    <s v="S"/>
    <n v="1"/>
    <n v="1"/>
  </r>
  <r>
    <n v="187"/>
    <n v="5"/>
    <n v="3"/>
    <s v="C"/>
    <x v="3"/>
    <n v="0"/>
    <n v="2"/>
    <s v="C3"/>
    <s v="C"/>
    <n v="3"/>
    <n v="0"/>
    <n v="0"/>
    <n v="0"/>
    <s v="S"/>
    <n v="1"/>
    <n v="1"/>
  </r>
  <r>
    <n v="188"/>
    <n v="7.7"/>
    <n v="7"/>
    <s v="C"/>
    <x v="4"/>
    <n v="0"/>
    <n v="3"/>
    <s v="C4"/>
    <s v="C"/>
    <n v="4"/>
    <n v="0"/>
    <n v="1"/>
    <n v="0"/>
    <s v="S"/>
    <n v="1"/>
    <n v="1"/>
  </r>
  <r>
    <n v="189"/>
    <n v="9.6999999999999993"/>
    <n v="6"/>
    <s v="C"/>
    <x v="4"/>
    <n v="0"/>
    <n v="4"/>
    <s v="C4"/>
    <s v="C"/>
    <n v="4"/>
    <n v="0"/>
    <n v="0"/>
    <n v="0"/>
    <s v="S"/>
    <n v="1"/>
    <n v="1"/>
  </r>
  <r>
    <n v="190"/>
    <n v="10.4"/>
    <n v="3"/>
    <s v="C"/>
    <x v="4"/>
    <n v="0"/>
    <n v="5"/>
    <s v="C4"/>
    <s v="C"/>
    <n v="4"/>
    <n v="0"/>
    <n v="0"/>
    <n v="0"/>
    <s v="S"/>
    <n v="1"/>
    <n v="1"/>
  </r>
  <r>
    <n v="191"/>
    <n v="9.6999999999999993"/>
    <n v="22"/>
    <s v="C"/>
    <x v="5"/>
    <n v="0"/>
    <n v="0"/>
    <s v="C5"/>
    <s v="C"/>
    <n v="5"/>
    <n v="0"/>
    <n v="1"/>
    <n v="0"/>
    <s v="C"/>
    <n v="1"/>
    <n v="1"/>
  </r>
  <r>
    <n v="192"/>
    <n v="8"/>
    <n v="0"/>
    <n v="0"/>
    <x v="0"/>
    <n v="0"/>
    <n v="0"/>
    <s v="00"/>
    <n v="0"/>
    <n v="0"/>
    <n v="0"/>
    <n v="0"/>
    <n v="1"/>
    <s v="S"/>
    <n v="1"/>
    <n v="1"/>
  </r>
  <r>
    <n v="193"/>
    <n v="5.9"/>
    <n v="3"/>
    <s v="S"/>
    <x v="1"/>
    <n v="0"/>
    <n v="0"/>
    <s v="S1"/>
    <s v="S"/>
    <n v="1"/>
    <n v="1"/>
    <n v="0"/>
    <n v="0"/>
    <s v="S"/>
    <n v="1"/>
    <n v="1"/>
  </r>
  <r>
    <n v="194"/>
    <n v="4.4000000000000004"/>
    <n v="4"/>
    <s v="S"/>
    <x v="1"/>
    <n v="0"/>
    <n v="0"/>
    <s v="S1"/>
    <s v="S"/>
    <n v="1"/>
    <n v="0"/>
    <n v="0"/>
    <n v="0"/>
    <s v="S"/>
    <n v="1"/>
    <n v="1"/>
  </r>
  <r>
    <n v="195"/>
    <n v="4.2"/>
    <n v="6"/>
    <s v="S"/>
    <x v="1"/>
    <n v="0"/>
    <n v="0"/>
    <s v="S1"/>
    <s v="S"/>
    <n v="1"/>
    <n v="0"/>
    <n v="0"/>
    <n v="0"/>
    <s v="S"/>
    <n v="1"/>
    <n v="1"/>
  </r>
  <r>
    <n v="196"/>
    <n v="5.6"/>
    <n v="8"/>
    <s v="S"/>
    <x v="2"/>
    <n v="0"/>
    <n v="1"/>
    <s v="S2"/>
    <s v="S"/>
    <n v="2"/>
    <n v="0"/>
    <n v="1"/>
    <n v="0"/>
    <s v="S"/>
    <n v="1"/>
    <n v="1"/>
  </r>
  <r>
    <n v="197"/>
    <n v="8.6"/>
    <n v="12"/>
    <s v="S"/>
    <x v="2"/>
    <n v="0"/>
    <n v="2"/>
    <s v="S2"/>
    <s v="S"/>
    <n v="2"/>
    <n v="0"/>
    <n v="0"/>
    <n v="0"/>
    <s v="S"/>
    <n v="1"/>
    <n v="1"/>
  </r>
  <r>
    <n v="198"/>
    <n v="12.5"/>
    <n v="9"/>
    <s v="S"/>
    <x v="2"/>
    <n v="0"/>
    <n v="3"/>
    <s v="S2"/>
    <s v="S"/>
    <n v="2"/>
    <n v="0"/>
    <n v="0"/>
    <n v="0"/>
    <s v="S"/>
    <n v="1"/>
    <n v="1"/>
  </r>
  <r>
    <n v="199"/>
    <n v="16.399999999999999"/>
    <n v="14"/>
    <s v="S"/>
    <x v="3"/>
    <n v="0"/>
    <n v="4"/>
    <s v="S3"/>
    <s v="S"/>
    <n v="3"/>
    <n v="0"/>
    <n v="1"/>
    <n v="0"/>
    <s v="C"/>
    <n v="1"/>
    <n v="1"/>
  </r>
  <r>
    <n v="200"/>
    <n v="19.5"/>
    <n v="12"/>
    <s v="S"/>
    <x v="3"/>
    <n v="0"/>
    <n v="5"/>
    <s v="S3"/>
    <s v="S"/>
    <n v="3"/>
    <n v="0"/>
    <n v="0"/>
    <n v="0"/>
    <s v="C"/>
    <n v="1"/>
    <n v="1"/>
  </r>
  <r>
    <n v="201"/>
    <n v="21.2"/>
    <n v="1"/>
    <s v="S"/>
    <x v="3"/>
    <n v="1"/>
    <n v="6"/>
    <s v="S3"/>
    <s v="S"/>
    <n v="3"/>
    <n v="0"/>
    <n v="0"/>
    <n v="0"/>
    <s v="C"/>
    <n v="1"/>
    <n v="1"/>
  </r>
  <r>
    <n v="202"/>
    <n v="21.3"/>
    <n v="11"/>
    <s v="S"/>
    <x v="4"/>
    <n v="0"/>
    <n v="7"/>
    <s v="S4"/>
    <s v="S"/>
    <n v="4"/>
    <n v="0"/>
    <n v="1"/>
    <n v="0"/>
    <s v="C"/>
    <n v="1"/>
    <n v="1"/>
  </r>
  <r>
    <n v="203"/>
    <n v="20.100000000000001"/>
    <n v="6"/>
    <s v="S"/>
    <x v="4"/>
    <n v="0"/>
    <n v="0"/>
    <s v="S4"/>
    <s v="S"/>
    <n v="4"/>
    <n v="0"/>
    <n v="0"/>
    <n v="0"/>
    <s v="C"/>
    <n v="1"/>
    <n v="1"/>
  </r>
  <r>
    <n v="204"/>
    <n v="18.399999999999999"/>
    <n v="3"/>
    <s v="S"/>
    <x v="4"/>
    <n v="0"/>
    <n v="0"/>
    <s v="S4"/>
    <s v="S"/>
    <n v="4"/>
    <n v="0"/>
    <n v="0"/>
    <n v="0"/>
    <s v="C"/>
    <n v="1"/>
    <n v="1"/>
  </r>
  <r>
    <n v="205"/>
    <n v="17.100000000000001"/>
    <n v="15"/>
    <s v="S"/>
    <x v="5"/>
    <n v="0"/>
    <n v="0"/>
    <s v="S5"/>
    <s v="S"/>
    <n v="5"/>
    <n v="0"/>
    <n v="1"/>
    <n v="0"/>
    <s v="C"/>
    <n v="1"/>
    <n v="1"/>
  </r>
  <r>
    <n v="206"/>
    <n v="16.899999999999999"/>
    <n v="16"/>
    <s v="S"/>
    <x v="5"/>
    <n v="0"/>
    <n v="0"/>
    <s v="S5"/>
    <s v="S"/>
    <n v="5"/>
    <n v="0"/>
    <n v="0"/>
    <n v="0"/>
    <s v="C"/>
    <n v="1"/>
    <n v="1"/>
  </r>
  <r>
    <n v="207"/>
    <n v="18.2"/>
    <n v="17"/>
    <s v="S"/>
    <x v="5"/>
    <n v="0"/>
    <n v="1"/>
    <s v="S5"/>
    <s v="S"/>
    <n v="5"/>
    <n v="0"/>
    <n v="0"/>
    <n v="0"/>
    <s v="C"/>
    <n v="1"/>
    <n v="1"/>
  </r>
  <r>
    <n v="208"/>
    <n v="20.7"/>
    <n v="18"/>
    <s v="S"/>
    <x v="5"/>
    <n v="0"/>
    <n v="2"/>
    <s v="S5"/>
    <s v="S"/>
    <n v="5"/>
    <n v="0"/>
    <n v="0"/>
    <n v="0"/>
    <s v="C"/>
    <n v="1"/>
    <n v="1"/>
  </r>
  <r>
    <n v="209"/>
    <n v="24"/>
    <n v="13"/>
    <s v="S"/>
    <x v="5"/>
    <n v="0"/>
    <n v="3"/>
    <s v="S5"/>
    <s v="S"/>
    <n v="5"/>
    <n v="0"/>
    <n v="0"/>
    <n v="0"/>
    <s v="C"/>
    <n v="1"/>
    <n v="1"/>
  </r>
  <r>
    <n v="210"/>
    <n v="27.2"/>
    <n v="27"/>
    <s v="S"/>
    <x v="5"/>
    <n v="0"/>
    <n v="4"/>
    <s v="S5"/>
    <s v="S"/>
    <n v="5"/>
    <n v="0"/>
    <n v="0"/>
    <n v="0"/>
    <s v="C"/>
    <n v="1"/>
    <n v="1"/>
  </r>
  <r>
    <n v="211"/>
    <n v="29.4"/>
    <n v="0"/>
    <n v="0"/>
    <x v="0"/>
    <n v="1"/>
    <n v="5"/>
    <s v="00"/>
    <n v="0"/>
    <n v="0"/>
    <n v="0"/>
    <n v="0"/>
    <n v="1"/>
    <s v="C"/>
    <n v="1"/>
    <n v="1"/>
  </r>
  <r>
    <n v="212"/>
    <n v="29.9"/>
    <n v="2"/>
    <s v="C"/>
    <x v="1"/>
    <n v="1"/>
    <n v="6"/>
    <s v="C1"/>
    <s v="C"/>
    <n v="1"/>
    <n v="1"/>
    <n v="0"/>
    <n v="0"/>
    <s v="C"/>
    <n v="1"/>
    <n v="1"/>
  </r>
  <r>
    <n v="213"/>
    <n v="28.8"/>
    <n v="4"/>
    <s v="C"/>
    <x v="1"/>
    <n v="1"/>
    <n v="0"/>
    <s v="C1"/>
    <s v="C"/>
    <n v="1"/>
    <n v="0"/>
    <n v="0"/>
    <n v="0"/>
    <s v="C"/>
    <n v="1"/>
    <n v="1"/>
  </r>
  <r>
    <n v="214"/>
    <n v="26.2"/>
    <n v="2"/>
    <s v="C"/>
    <x v="1"/>
    <n v="1"/>
    <n v="0"/>
    <s v="C1"/>
    <s v="C"/>
    <n v="1"/>
    <n v="0"/>
    <n v="0"/>
    <n v="0"/>
    <s v="C"/>
    <n v="1"/>
    <n v="1"/>
  </r>
  <r>
    <n v="215"/>
    <n v="23.1"/>
    <n v="11"/>
    <s v="C"/>
    <x v="1"/>
    <n v="0"/>
    <n v="0"/>
    <s v="C1"/>
    <s v="C"/>
    <n v="2"/>
    <n v="0"/>
    <n v="1"/>
    <n v="0"/>
    <s v="C"/>
    <n v="1"/>
    <n v="0"/>
  </r>
  <r>
    <n v="216"/>
    <n v="20.3"/>
    <n v="1"/>
    <s v="C"/>
    <x v="2"/>
    <n v="1"/>
    <n v="0"/>
    <s v="C2"/>
    <s v="C"/>
    <n v="2"/>
    <n v="0"/>
    <n v="0"/>
    <n v="0"/>
    <s v="C"/>
    <n v="1"/>
    <n v="1"/>
  </r>
  <r>
    <n v="217"/>
    <n v="18.5"/>
    <n v="7"/>
    <s v="C"/>
    <x v="2"/>
    <n v="0"/>
    <n v="0"/>
    <s v="C2"/>
    <s v="C"/>
    <n v="2"/>
    <n v="0"/>
    <n v="0"/>
    <n v="0"/>
    <s v="C"/>
    <n v="1"/>
    <n v="1"/>
  </r>
  <r>
    <n v="218"/>
    <n v="18.2"/>
    <n v="10"/>
    <s v="C"/>
    <x v="3"/>
    <n v="0"/>
    <n v="0"/>
    <s v="C3"/>
    <s v="C"/>
    <n v="3"/>
    <n v="0"/>
    <n v="1"/>
    <n v="0"/>
    <s v="C"/>
    <n v="1"/>
    <n v="1"/>
  </r>
  <r>
    <n v="219"/>
    <n v="19.100000000000001"/>
    <n v="10"/>
    <s v="C"/>
    <x v="3"/>
    <n v="0"/>
    <n v="1"/>
    <s v="C3"/>
    <s v="C"/>
    <n v="3"/>
    <n v="0"/>
    <n v="0"/>
    <n v="0"/>
    <s v="C"/>
    <n v="1"/>
    <n v="1"/>
  </r>
  <r>
    <n v="220"/>
    <n v="20.9"/>
    <n v="1"/>
    <s v="C"/>
    <x v="3"/>
    <n v="1"/>
    <n v="2"/>
    <s v="C3"/>
    <s v="C"/>
    <n v="3"/>
    <n v="0"/>
    <n v="0"/>
    <n v="0"/>
    <s v="C"/>
    <n v="1"/>
    <n v="1"/>
  </r>
  <r>
    <n v="221"/>
    <n v="22.5"/>
    <n v="4"/>
    <s v="C"/>
    <x v="4"/>
    <n v="1"/>
    <n v="3"/>
    <s v="C4"/>
    <s v="C"/>
    <n v="4"/>
    <n v="0"/>
    <n v="1"/>
    <n v="0"/>
    <s v="C"/>
    <n v="1"/>
    <n v="1"/>
  </r>
  <r>
    <n v="222"/>
    <n v="23.2"/>
    <n v="12"/>
    <s v="C"/>
    <x v="4"/>
    <n v="0"/>
    <n v="4"/>
    <s v="C4"/>
    <s v="C"/>
    <n v="4"/>
    <n v="0"/>
    <n v="0"/>
    <n v="0"/>
    <s v="C"/>
    <n v="1"/>
    <n v="1"/>
  </r>
  <r>
    <n v="223"/>
    <n v="22.4"/>
    <n v="7"/>
    <s v="C"/>
    <x v="4"/>
    <n v="0"/>
    <n v="0"/>
    <s v="C4"/>
    <s v="C"/>
    <n v="4"/>
    <n v="0"/>
    <n v="0"/>
    <n v="0"/>
    <s v="C"/>
    <n v="1"/>
    <n v="1"/>
  </r>
  <r>
    <n v="224"/>
    <n v="20"/>
    <n v="16"/>
    <s v="C"/>
    <x v="5"/>
    <n v="0"/>
    <n v="0"/>
    <s v="C5"/>
    <s v="C"/>
    <n v="5"/>
    <n v="0"/>
    <n v="1"/>
    <n v="0"/>
    <s v="C"/>
    <n v="1"/>
    <n v="1"/>
  </r>
  <r>
    <n v="225"/>
    <n v="16.399999999999999"/>
    <n v="24"/>
    <s v="C"/>
    <x v="5"/>
    <n v="0"/>
    <n v="0"/>
    <s v="C5"/>
    <s v="C"/>
    <n v="5"/>
    <n v="0"/>
    <n v="0"/>
    <n v="0"/>
    <s v="C"/>
    <n v="1"/>
    <n v="1"/>
  </r>
  <r>
    <n v="226"/>
    <n v="12.3"/>
    <n v="0"/>
    <n v="0"/>
    <x v="0"/>
    <n v="0"/>
    <n v="0"/>
    <s v="00"/>
    <n v="0"/>
    <n v="0"/>
    <n v="0"/>
    <n v="0"/>
    <n v="1"/>
    <s v="C"/>
    <n v="1"/>
    <n v="1"/>
  </r>
  <r>
    <n v="227"/>
    <n v="8.6999999999999993"/>
    <n v="5"/>
    <s v="S"/>
    <x v="1"/>
    <n v="0"/>
    <n v="0"/>
    <s v="S1"/>
    <s v="C"/>
    <n v="1"/>
    <n v="1"/>
    <n v="0"/>
    <n v="0"/>
    <s v="C"/>
    <n v="0"/>
    <n v="1"/>
  </r>
  <r>
    <n v="228"/>
    <n v="6.4"/>
    <n v="1"/>
    <s v="S"/>
    <x v="1"/>
    <n v="0"/>
    <n v="0"/>
    <s v="S1"/>
    <s v="C"/>
    <n v="1"/>
    <n v="0"/>
    <n v="0"/>
    <n v="0"/>
    <s v="S"/>
    <n v="0"/>
    <n v="1"/>
  </r>
  <r>
    <n v="229"/>
    <n v="5.6"/>
    <n v="6"/>
    <s v="S"/>
    <x v="1"/>
    <n v="0"/>
    <n v="0"/>
    <s v="S1"/>
    <s v="C"/>
    <n v="1"/>
    <n v="0"/>
    <n v="0"/>
    <n v="0"/>
    <s v="S"/>
    <n v="0"/>
    <n v="1"/>
  </r>
  <r>
    <n v="230"/>
    <n v="6.4"/>
    <n v="12"/>
    <s v="S"/>
    <x v="2"/>
    <n v="0"/>
    <n v="1"/>
    <s v="S2"/>
    <s v="C"/>
    <n v="2"/>
    <n v="0"/>
    <n v="1"/>
    <n v="0"/>
    <s v="S"/>
    <n v="0"/>
    <n v="1"/>
  </r>
  <r>
    <n v="231"/>
    <n v="8.1999999999999993"/>
    <n v="3"/>
    <s v="S"/>
    <x v="2"/>
    <n v="0"/>
    <n v="2"/>
    <s v="S2"/>
    <s v="C"/>
    <n v="2"/>
    <n v="0"/>
    <n v="0"/>
    <n v="0"/>
    <s v="S"/>
    <n v="0"/>
    <n v="1"/>
  </r>
  <r>
    <n v="232"/>
    <n v="10"/>
    <n v="12"/>
    <s v="S"/>
    <x v="2"/>
    <n v="0"/>
    <n v="3"/>
    <s v="S2"/>
    <s v="C"/>
    <n v="2"/>
    <n v="0"/>
    <n v="0"/>
    <n v="0"/>
    <s v="S"/>
    <n v="0"/>
    <n v="1"/>
  </r>
  <r>
    <n v="233"/>
    <n v="11.1"/>
    <n v="17"/>
    <s v="S"/>
    <x v="3"/>
    <n v="0"/>
    <n v="4"/>
    <s v="S3"/>
    <s v="C"/>
    <n v="3"/>
    <n v="0"/>
    <n v="1"/>
    <n v="0"/>
    <s v="C"/>
    <n v="0"/>
    <n v="1"/>
  </r>
  <r>
    <n v="234"/>
    <n v="10.9"/>
    <n v="16"/>
    <s v="S"/>
    <x v="3"/>
    <n v="0"/>
    <n v="0"/>
    <s v="S3"/>
    <s v="C"/>
    <n v="3"/>
    <n v="0"/>
    <n v="0"/>
    <n v="0"/>
    <s v="C"/>
    <n v="0"/>
    <n v="1"/>
  </r>
  <r>
    <n v="235"/>
    <n v="9.3000000000000007"/>
    <n v="3"/>
    <s v="S"/>
    <x v="3"/>
    <n v="0"/>
    <n v="0"/>
    <s v="S3"/>
    <s v="C"/>
    <n v="3"/>
    <n v="0"/>
    <n v="0"/>
    <n v="0"/>
    <s v="C"/>
    <n v="0"/>
    <n v="1"/>
  </r>
  <r>
    <n v="236"/>
    <n v="6.6"/>
    <n v="21"/>
    <s v="S"/>
    <x v="4"/>
    <n v="0"/>
    <n v="0"/>
    <s v="S4"/>
    <s v="C"/>
    <n v="4"/>
    <n v="0"/>
    <n v="1"/>
    <n v="0"/>
    <s v="S"/>
    <n v="0"/>
    <n v="1"/>
  </r>
  <r>
    <n v="237"/>
    <n v="3.6"/>
    <n v="18"/>
    <s v="S"/>
    <x v="4"/>
    <n v="0"/>
    <n v="0"/>
    <s v="S4"/>
    <s v="C"/>
    <n v="4"/>
    <n v="0"/>
    <n v="0"/>
    <n v="0"/>
    <s v="S"/>
    <n v="0"/>
    <n v="1"/>
  </r>
  <r>
    <n v="238"/>
    <n v="1.2"/>
    <n v="13"/>
    <s v="S"/>
    <x v="4"/>
    <n v="0"/>
    <n v="0"/>
    <s v="S4"/>
    <s v="C"/>
    <n v="4"/>
    <n v="0"/>
    <n v="0"/>
    <n v="0"/>
    <s v="S"/>
    <n v="0"/>
    <n v="1"/>
  </r>
  <r>
    <n v="239"/>
    <n v="0.2"/>
    <n v="29"/>
    <s v="S"/>
    <x v="5"/>
    <n v="0"/>
    <n v="0"/>
    <s v="S5"/>
    <s v="C"/>
    <n v="5"/>
    <n v="0"/>
    <n v="1"/>
    <n v="0"/>
    <s v="S"/>
    <n v="0"/>
    <n v="1"/>
  </r>
  <r>
    <n v="240"/>
    <n v="0.9"/>
    <n v="0"/>
    <n v="0"/>
    <x v="0"/>
    <n v="0"/>
    <n v="1"/>
    <s v="00"/>
    <n v="0"/>
    <n v="0"/>
    <n v="0"/>
    <n v="0"/>
    <n v="1"/>
    <s v="S"/>
    <n v="1"/>
    <n v="1"/>
  </r>
  <r>
    <n v="241"/>
    <n v="3.2"/>
    <n v="6"/>
    <s v="S"/>
    <x v="1"/>
    <n v="0"/>
    <n v="2"/>
    <s v="S1"/>
    <s v="S"/>
    <n v="1"/>
    <n v="1"/>
    <n v="0"/>
    <n v="0"/>
    <s v="S"/>
    <n v="1"/>
    <n v="1"/>
  </r>
  <r>
    <n v="242"/>
    <n v="6.6"/>
    <n v="5"/>
    <s v="S"/>
    <x v="1"/>
    <n v="0"/>
    <n v="3"/>
    <s v="S1"/>
    <s v="S"/>
    <n v="1"/>
    <n v="0"/>
    <n v="0"/>
    <n v="0"/>
    <s v="S"/>
    <n v="1"/>
    <n v="1"/>
  </r>
  <r>
    <n v="243"/>
    <n v="10"/>
    <n v="2"/>
    <s v="S"/>
    <x v="1"/>
    <n v="0"/>
    <n v="4"/>
    <s v="S1"/>
    <s v="S"/>
    <n v="1"/>
    <n v="0"/>
    <n v="0"/>
    <n v="0"/>
    <s v="S"/>
    <n v="1"/>
    <n v="1"/>
  </r>
  <r>
    <n v="244"/>
    <n v="12.7"/>
    <n v="8"/>
    <s v="S"/>
    <x v="2"/>
    <n v="0"/>
    <n v="5"/>
    <s v="S2"/>
    <s v="S"/>
    <n v="2"/>
    <n v="0"/>
    <n v="1"/>
    <n v="0"/>
    <s v="C"/>
    <n v="1"/>
    <n v="1"/>
  </r>
  <r>
    <n v="245"/>
    <n v="14.1"/>
    <n v="1"/>
    <s v="S"/>
    <x v="2"/>
    <n v="0"/>
    <n v="6"/>
    <s v="S2"/>
    <s v="S"/>
    <n v="2"/>
    <n v="0"/>
    <n v="0"/>
    <n v="0"/>
    <s v="C"/>
    <n v="1"/>
    <n v="1"/>
  </r>
  <r>
    <n v="246"/>
    <n v="14"/>
    <n v="11"/>
    <s v="S"/>
    <x v="2"/>
    <n v="0"/>
    <n v="0"/>
    <s v="S2"/>
    <s v="S"/>
    <n v="2"/>
    <n v="0"/>
    <n v="0"/>
    <n v="0"/>
    <s v="C"/>
    <n v="1"/>
    <n v="1"/>
  </r>
  <r>
    <n v="247"/>
    <n v="12.7"/>
    <n v="13"/>
    <s v="S"/>
    <x v="3"/>
    <n v="0"/>
    <n v="0"/>
    <s v="S3"/>
    <s v="S"/>
    <n v="3"/>
    <n v="0"/>
    <n v="1"/>
    <n v="0"/>
    <s v="C"/>
    <n v="1"/>
    <n v="1"/>
  </r>
  <r>
    <n v="248"/>
    <n v="11.1"/>
    <n v="18"/>
    <s v="S"/>
    <x v="3"/>
    <n v="0"/>
    <n v="0"/>
    <s v="S3"/>
    <s v="S"/>
    <n v="3"/>
    <n v="0"/>
    <n v="0"/>
    <n v="0"/>
    <s v="C"/>
    <n v="1"/>
    <n v="1"/>
  </r>
  <r>
    <n v="249"/>
    <n v="10"/>
    <n v="15"/>
    <s v="S"/>
    <x v="3"/>
    <n v="0"/>
    <n v="0"/>
    <s v="S3"/>
    <s v="S"/>
    <n v="3"/>
    <n v="0"/>
    <n v="0"/>
    <n v="0"/>
    <s v="C"/>
    <n v="1"/>
    <n v="1"/>
  </r>
  <r>
    <n v="250"/>
    <n v="10.1"/>
    <n v="12"/>
    <s v="S"/>
    <x v="4"/>
    <n v="0"/>
    <n v="1"/>
    <s v="S4"/>
    <s v="S"/>
    <n v="4"/>
    <n v="0"/>
    <n v="1"/>
    <n v="0"/>
    <s v="C"/>
    <n v="1"/>
    <n v="1"/>
  </r>
  <r>
    <n v="251"/>
    <n v="11.7"/>
    <n v="2"/>
    <s v="S"/>
    <x v="4"/>
    <n v="0"/>
    <n v="2"/>
    <s v="S4"/>
    <s v="S"/>
    <n v="4"/>
    <n v="0"/>
    <n v="0"/>
    <n v="0"/>
    <s v="C"/>
    <n v="1"/>
    <n v="1"/>
  </r>
  <r>
    <n v="252"/>
    <n v="14.8"/>
    <n v="21"/>
    <s v="S"/>
    <x v="4"/>
    <n v="0"/>
    <n v="3"/>
    <s v="S4"/>
    <s v="S"/>
    <n v="4"/>
    <n v="0"/>
    <n v="0"/>
    <n v="0"/>
    <s v="C"/>
    <n v="1"/>
    <n v="1"/>
  </r>
  <r>
    <n v="253"/>
    <n v="18.7"/>
    <n v="28"/>
    <s v="S"/>
    <x v="5"/>
    <n v="0"/>
    <n v="4"/>
    <s v="S5"/>
    <s v="S"/>
    <n v="5"/>
    <n v="0"/>
    <n v="1"/>
    <n v="0"/>
    <s v="C"/>
    <n v="1"/>
    <n v="1"/>
  </r>
  <r>
    <n v="254"/>
    <n v="22.5"/>
    <n v="0"/>
    <n v="0"/>
    <x v="0"/>
    <n v="1"/>
    <n v="5"/>
    <s v="00"/>
    <n v="0"/>
    <n v="0"/>
    <n v="0"/>
    <n v="0"/>
    <n v="1"/>
    <s v="C"/>
    <n v="1"/>
    <n v="1"/>
  </r>
  <r>
    <n v="255"/>
    <n v="25.4"/>
    <n v="3"/>
    <s v="C"/>
    <x v="1"/>
    <n v="1"/>
    <n v="6"/>
    <s v="C1"/>
    <s v="C"/>
    <n v="1"/>
    <n v="1"/>
    <n v="0"/>
    <n v="0"/>
    <s v="C"/>
    <n v="1"/>
    <n v="1"/>
  </r>
  <r>
    <n v="256"/>
    <n v="26.8"/>
    <n v="5"/>
    <s v="C"/>
    <x v="1"/>
    <n v="1"/>
    <n v="7"/>
    <s v="C1"/>
    <s v="C"/>
    <n v="1"/>
    <n v="0"/>
    <n v="0"/>
    <n v="0"/>
    <s v="C"/>
    <n v="1"/>
    <n v="1"/>
  </r>
  <r>
    <n v="257"/>
    <n v="26.5"/>
    <n v="5"/>
    <s v="C"/>
    <x v="1"/>
    <n v="1"/>
    <n v="0"/>
    <s v="C1"/>
    <s v="C"/>
    <n v="1"/>
    <n v="0"/>
    <n v="0"/>
    <n v="0"/>
    <s v="C"/>
    <n v="1"/>
    <n v="1"/>
  </r>
  <r>
    <n v="258"/>
    <n v="24.9"/>
    <n v="7"/>
    <s v="C"/>
    <x v="2"/>
    <n v="0"/>
    <n v="0"/>
    <s v="C2"/>
    <s v="C"/>
    <n v="2"/>
    <n v="0"/>
    <n v="1"/>
    <n v="0"/>
    <s v="C"/>
    <n v="1"/>
    <n v="1"/>
  </r>
  <r>
    <n v="259"/>
    <n v="22.6"/>
    <n v="1"/>
    <s v="C"/>
    <x v="2"/>
    <n v="1"/>
    <n v="0"/>
    <s v="C2"/>
    <s v="C"/>
    <n v="2"/>
    <n v="0"/>
    <n v="0"/>
    <n v="0"/>
    <s v="C"/>
    <n v="1"/>
    <n v="1"/>
  </r>
  <r>
    <n v="260"/>
    <n v="20.7"/>
    <n v="6"/>
    <s v="C"/>
    <x v="2"/>
    <n v="0"/>
    <n v="0"/>
    <s v="C2"/>
    <s v="C"/>
    <n v="2"/>
    <n v="0"/>
    <n v="0"/>
    <n v="0"/>
    <s v="C"/>
    <n v="1"/>
    <n v="1"/>
  </r>
  <r>
    <n v="261"/>
    <n v="19.899999999999999"/>
    <n v="6"/>
    <s v="C"/>
    <x v="3"/>
    <n v="0"/>
    <n v="0"/>
    <s v="C3"/>
    <s v="C"/>
    <n v="3"/>
    <n v="0"/>
    <n v="1"/>
    <n v="0"/>
    <s v="C"/>
    <n v="1"/>
    <n v="1"/>
  </r>
  <r>
    <n v="262"/>
    <n v="20.399999999999999"/>
    <n v="10"/>
    <s v="C"/>
    <x v="3"/>
    <n v="0"/>
    <n v="1"/>
    <s v="C3"/>
    <s v="C"/>
    <n v="3"/>
    <n v="0"/>
    <n v="0"/>
    <n v="0"/>
    <s v="C"/>
    <n v="1"/>
    <n v="1"/>
  </r>
  <r>
    <n v="263"/>
    <n v="22.3"/>
    <n v="16"/>
    <s v="C"/>
    <x v="3"/>
    <n v="0"/>
    <n v="2"/>
    <s v="C3"/>
    <s v="C"/>
    <n v="3"/>
    <n v="0"/>
    <n v="0"/>
    <n v="0"/>
    <s v="C"/>
    <n v="1"/>
    <n v="1"/>
  </r>
  <r>
    <n v="264"/>
    <n v="24.8"/>
    <n v="9"/>
    <s v="C"/>
    <x v="4"/>
    <n v="0"/>
    <n v="3"/>
    <s v="C4"/>
    <s v="C"/>
    <n v="4"/>
    <n v="0"/>
    <n v="1"/>
    <n v="0"/>
    <s v="C"/>
    <n v="1"/>
    <n v="1"/>
  </r>
  <r>
    <n v="265"/>
    <n v="27.2"/>
    <n v="18"/>
    <s v="C"/>
    <x v="4"/>
    <n v="0"/>
    <n v="4"/>
    <s v="C4"/>
    <s v="C"/>
    <n v="4"/>
    <n v="0"/>
    <n v="0"/>
    <n v="0"/>
    <s v="C"/>
    <n v="1"/>
    <n v="1"/>
  </r>
  <r>
    <n v="266"/>
    <n v="28.6"/>
    <n v="4"/>
    <s v="C"/>
    <x v="4"/>
    <n v="1"/>
    <n v="5"/>
    <s v="C4"/>
    <s v="C"/>
    <n v="4"/>
    <n v="0"/>
    <n v="0"/>
    <n v="0"/>
    <s v="C"/>
    <n v="1"/>
    <n v="1"/>
  </r>
  <r>
    <n v="267"/>
    <n v="28.4"/>
    <n v="22"/>
    <s v="C"/>
    <x v="5"/>
    <n v="0"/>
    <n v="0"/>
    <s v="C5"/>
    <s v="C"/>
    <n v="5"/>
    <n v="0"/>
    <n v="1"/>
    <n v="0"/>
    <s v="C"/>
    <n v="1"/>
    <n v="1"/>
  </r>
  <r>
    <n v="268"/>
    <n v="26.5"/>
    <n v="0"/>
    <n v="0"/>
    <x v="0"/>
    <n v="1"/>
    <n v="0"/>
    <s v="00"/>
    <n v="0"/>
    <n v="0"/>
    <n v="0"/>
    <n v="0"/>
    <n v="1"/>
    <s v="C"/>
    <n v="1"/>
    <n v="1"/>
  </r>
  <r>
    <n v="269"/>
    <n v="23.3"/>
    <n v="4"/>
    <s v="C"/>
    <x v="1"/>
    <n v="1"/>
    <n v="0"/>
    <s v="C1"/>
    <s v="C"/>
    <n v="1"/>
    <n v="1"/>
    <n v="0"/>
    <n v="0"/>
    <s v="C"/>
    <n v="1"/>
    <n v="1"/>
  </r>
  <r>
    <n v="270"/>
    <n v="19.5"/>
    <n v="6"/>
    <s v="C"/>
    <x v="1"/>
    <n v="0"/>
    <n v="0"/>
    <s v="C1"/>
    <s v="C"/>
    <n v="1"/>
    <n v="0"/>
    <n v="0"/>
    <n v="0"/>
    <s v="C"/>
    <n v="1"/>
    <n v="1"/>
  </r>
  <r>
    <n v="271"/>
    <n v="16"/>
    <n v="6"/>
    <s v="C"/>
    <x v="1"/>
    <n v="0"/>
    <n v="0"/>
    <s v="C1"/>
    <s v="C"/>
    <n v="1"/>
    <n v="0"/>
    <n v="0"/>
    <n v="0"/>
    <s v="C"/>
    <n v="1"/>
    <n v="1"/>
  </r>
  <r>
    <n v="272"/>
    <n v="13.7"/>
    <n v="9"/>
    <s v="C"/>
    <x v="2"/>
    <n v="0"/>
    <n v="0"/>
    <s v="C2"/>
    <s v="C"/>
    <n v="2"/>
    <n v="0"/>
    <n v="1"/>
    <n v="0"/>
    <s v="C"/>
    <n v="1"/>
    <n v="1"/>
  </r>
  <r>
    <n v="273"/>
    <n v="12.9"/>
    <n v="7"/>
    <s v="C"/>
    <x v="2"/>
    <n v="0"/>
    <n v="0"/>
    <s v="C2"/>
    <s v="C"/>
    <n v="2"/>
    <n v="0"/>
    <n v="0"/>
    <n v="0"/>
    <s v="C"/>
    <n v="1"/>
    <n v="1"/>
  </r>
  <r>
    <n v="274"/>
    <n v="13.5"/>
    <n v="1"/>
    <s v="C"/>
    <x v="2"/>
    <n v="0"/>
    <n v="1"/>
    <s v="C2"/>
    <s v="C"/>
    <n v="2"/>
    <n v="0"/>
    <n v="0"/>
    <n v="0"/>
    <s v="C"/>
    <n v="1"/>
    <n v="1"/>
  </r>
  <r>
    <n v="275"/>
    <n v="15"/>
    <n v="18"/>
    <s v="C"/>
    <x v="3"/>
    <n v="0"/>
    <n v="2"/>
    <s v="C3"/>
    <s v="C"/>
    <n v="3"/>
    <n v="0"/>
    <n v="1"/>
    <n v="0"/>
    <s v="C"/>
    <n v="1"/>
    <n v="1"/>
  </r>
  <r>
    <n v="276"/>
    <n v="16.399999999999999"/>
    <n v="13"/>
    <s v="C"/>
    <x v="3"/>
    <n v="0"/>
    <n v="3"/>
    <s v="C3"/>
    <s v="C"/>
    <n v="3"/>
    <n v="0"/>
    <n v="0"/>
    <n v="0"/>
    <s v="C"/>
    <n v="1"/>
    <n v="1"/>
  </r>
  <r>
    <n v="277"/>
    <n v="17.100000000000001"/>
    <n v="2"/>
    <s v="C"/>
    <x v="3"/>
    <n v="0"/>
    <n v="4"/>
    <s v="C3"/>
    <s v="C"/>
    <n v="3"/>
    <n v="0"/>
    <n v="0"/>
    <n v="0"/>
    <s v="C"/>
    <n v="1"/>
    <n v="1"/>
  </r>
  <r>
    <n v="278"/>
    <n v="16.3"/>
    <n v="10"/>
    <s v="C"/>
    <x v="4"/>
    <n v="0"/>
    <n v="0"/>
    <s v="C4"/>
    <s v="C"/>
    <n v="4"/>
    <n v="0"/>
    <n v="1"/>
    <n v="0"/>
    <s v="C"/>
    <n v="1"/>
    <n v="1"/>
  </r>
  <r>
    <n v="279"/>
    <n v="14"/>
    <n v="6"/>
    <s v="C"/>
    <x v="4"/>
    <n v="0"/>
    <n v="0"/>
    <s v="C4"/>
    <s v="C"/>
    <n v="4"/>
    <n v="0"/>
    <n v="0"/>
    <n v="0"/>
    <s v="C"/>
    <n v="1"/>
    <n v="1"/>
  </r>
  <r>
    <n v="280"/>
    <n v="10.5"/>
    <n v="20"/>
    <s v="C"/>
    <x v="4"/>
    <n v="0"/>
    <n v="0"/>
    <s v="C4"/>
    <s v="C"/>
    <n v="4"/>
    <n v="0"/>
    <n v="0"/>
    <n v="0"/>
    <s v="C"/>
    <n v="1"/>
    <n v="1"/>
  </r>
  <r>
    <n v="281"/>
    <n v="6.7"/>
    <n v="17"/>
    <s v="C"/>
    <x v="5"/>
    <n v="0"/>
    <n v="0"/>
    <s v="C5"/>
    <s v="C"/>
    <n v="5"/>
    <n v="0"/>
    <n v="1"/>
    <n v="0"/>
    <s v="C"/>
    <n v="1"/>
    <n v="1"/>
  </r>
  <r>
    <n v="282"/>
    <n v="3.5"/>
    <n v="13"/>
    <s v="C"/>
    <x v="5"/>
    <n v="0"/>
    <n v="0"/>
    <s v="C5"/>
    <s v="C"/>
    <n v="5"/>
    <n v="0"/>
    <n v="0"/>
    <n v="0"/>
    <s v="S"/>
    <n v="1"/>
    <n v="1"/>
  </r>
  <r>
    <n v="283"/>
    <n v="1.6"/>
    <n v="18"/>
    <s v="C"/>
    <x v="5"/>
    <n v="0"/>
    <n v="0"/>
    <s v="C5"/>
    <s v="C"/>
    <n v="5"/>
    <n v="0"/>
    <n v="0"/>
    <n v="0"/>
    <s v="S"/>
    <n v="1"/>
    <n v="1"/>
  </r>
  <r>
    <n v="284"/>
    <n v="1.4"/>
    <n v="20"/>
    <s v="C"/>
    <x v="5"/>
    <n v="0"/>
    <n v="0"/>
    <s v="C5"/>
    <s v="C"/>
    <n v="5"/>
    <n v="0"/>
    <n v="0"/>
    <n v="0"/>
    <s v="S"/>
    <n v="1"/>
    <n v="1"/>
  </r>
  <r>
    <n v="285"/>
    <n v="2.8"/>
    <n v="0"/>
    <n v="0"/>
    <x v="0"/>
    <n v="0"/>
    <n v="1"/>
    <s v="00"/>
    <n v="0"/>
    <n v="0"/>
    <n v="0"/>
    <n v="0"/>
    <n v="1"/>
    <s v="S"/>
    <n v="1"/>
    <n v="1"/>
  </r>
  <r>
    <n v="286"/>
    <n v="5.2"/>
    <n v="6"/>
    <s v="S"/>
    <x v="1"/>
    <n v="0"/>
    <n v="2"/>
    <s v="S1"/>
    <s v="S"/>
    <n v="1"/>
    <n v="1"/>
    <n v="0"/>
    <n v="0"/>
    <s v="S"/>
    <n v="1"/>
    <n v="1"/>
  </r>
  <r>
    <n v="287"/>
    <n v="7.7"/>
    <n v="5"/>
    <s v="S"/>
    <x v="1"/>
    <n v="0"/>
    <n v="3"/>
    <s v="S1"/>
    <s v="S"/>
    <n v="1"/>
    <n v="0"/>
    <n v="0"/>
    <n v="0"/>
    <s v="S"/>
    <n v="1"/>
    <n v="1"/>
  </r>
  <r>
    <n v="288"/>
    <n v="9.6"/>
    <n v="1"/>
    <s v="S"/>
    <x v="1"/>
    <n v="0"/>
    <n v="4"/>
    <s v="S1"/>
    <s v="S"/>
    <n v="1"/>
    <n v="0"/>
    <n v="0"/>
    <n v="0"/>
    <s v="S"/>
    <n v="1"/>
    <n v="1"/>
  </r>
  <r>
    <n v="289"/>
    <n v="10.1"/>
    <n v="8"/>
    <s v="S"/>
    <x v="2"/>
    <n v="0"/>
    <n v="5"/>
    <s v="S2"/>
    <s v="S"/>
    <n v="2"/>
    <n v="0"/>
    <n v="1"/>
    <n v="0"/>
    <s v="S"/>
    <n v="1"/>
    <n v="1"/>
  </r>
  <r>
    <n v="290"/>
    <n v="9.3000000000000007"/>
    <n v="3"/>
    <s v="S"/>
    <x v="2"/>
    <n v="0"/>
    <n v="0"/>
    <s v="S2"/>
    <s v="S"/>
    <n v="2"/>
    <n v="0"/>
    <n v="0"/>
    <n v="0"/>
    <s v="C"/>
    <n v="1"/>
    <n v="1"/>
  </r>
  <r>
    <n v="291"/>
    <n v="7.4"/>
    <n v="5"/>
    <s v="S"/>
    <x v="2"/>
    <n v="0"/>
    <n v="0"/>
    <s v="S2"/>
    <s v="S"/>
    <n v="2"/>
    <n v="0"/>
    <n v="0"/>
    <n v="0"/>
    <s v="S"/>
    <n v="1"/>
    <n v="1"/>
  </r>
  <r>
    <n v="292"/>
    <n v="5.0999999999999996"/>
    <n v="17"/>
    <s v="S"/>
    <x v="3"/>
    <n v="0"/>
    <n v="0"/>
    <s v="S3"/>
    <s v="S"/>
    <n v="3"/>
    <n v="0"/>
    <n v="1"/>
    <n v="0"/>
    <s v="S"/>
    <n v="1"/>
    <n v="1"/>
  </r>
  <r>
    <n v="293"/>
    <n v="3.5"/>
    <n v="9"/>
    <s v="S"/>
    <x v="3"/>
    <n v="0"/>
    <n v="0"/>
    <s v="S3"/>
    <s v="S"/>
    <n v="3"/>
    <n v="0"/>
    <n v="0"/>
    <n v="0"/>
    <s v="S"/>
    <n v="1"/>
    <n v="1"/>
  </r>
  <r>
    <n v="294"/>
    <n v="3.2"/>
    <n v="4"/>
    <s v="S"/>
    <x v="3"/>
    <n v="0"/>
    <n v="0"/>
    <s v="S3"/>
    <s v="S"/>
    <n v="3"/>
    <n v="0"/>
    <n v="0"/>
    <n v="0"/>
    <s v="S"/>
    <n v="1"/>
    <n v="1"/>
  </r>
  <r>
    <n v="295"/>
    <n v="4.5999999999999996"/>
    <n v="24"/>
    <s v="S"/>
    <x v="4"/>
    <n v="0"/>
    <n v="1"/>
    <s v="S4"/>
    <s v="S"/>
    <n v="4"/>
    <n v="0"/>
    <n v="1"/>
    <n v="0"/>
    <s v="S"/>
    <n v="1"/>
    <n v="1"/>
  </r>
  <r>
    <n v="296"/>
    <n v="7.5"/>
    <n v="21"/>
    <s v="S"/>
    <x v="4"/>
    <n v="0"/>
    <n v="2"/>
    <s v="S4"/>
    <s v="S"/>
    <n v="4"/>
    <n v="0"/>
    <n v="0"/>
    <n v="0"/>
    <s v="S"/>
    <n v="1"/>
    <n v="1"/>
  </r>
  <r>
    <n v="297"/>
    <n v="11.3"/>
    <n v="8"/>
    <s v="S"/>
    <x v="5"/>
    <n v="0"/>
    <n v="3"/>
    <s v="S5"/>
    <s v="S"/>
    <n v="4"/>
    <n v="0"/>
    <n v="0"/>
    <n v="0"/>
    <s v="S"/>
    <n v="1"/>
    <n v="0"/>
  </r>
  <r>
    <n v="298"/>
    <n v="15.2"/>
    <n v="23"/>
    <s v="S"/>
    <x v="5"/>
    <n v="0"/>
    <n v="4"/>
    <s v="S5"/>
    <s v="S"/>
    <n v="5"/>
    <n v="0"/>
    <n v="1"/>
    <n v="0"/>
    <s v="C"/>
    <n v="1"/>
    <n v="1"/>
  </r>
  <r>
    <n v="299"/>
    <n v="18.3"/>
    <n v="0"/>
    <n v="0"/>
    <x v="0"/>
    <n v="0"/>
    <n v="5"/>
    <s v="00"/>
    <n v="0"/>
    <n v="0"/>
    <n v="0"/>
    <n v="0"/>
    <n v="1"/>
    <s v="C"/>
    <n v="1"/>
    <n v="1"/>
  </r>
  <r>
    <n v="300"/>
    <n v="19.899999999999999"/>
    <n v="5"/>
    <s v="C"/>
    <x v="1"/>
    <n v="0"/>
    <n v="6"/>
    <s v="C1"/>
    <s v="C"/>
    <n v="1"/>
    <n v="1"/>
    <n v="0"/>
    <n v="0"/>
    <s v="C"/>
    <n v="1"/>
    <n v="1"/>
  </r>
  <r>
    <n v="301"/>
    <n v="20"/>
    <n v="4"/>
    <s v="C"/>
    <x v="1"/>
    <n v="1"/>
    <n v="7"/>
    <s v="C1"/>
    <m/>
    <m/>
    <n v="0"/>
    <n v="0"/>
    <n v="0"/>
    <s v="C"/>
    <m/>
    <m/>
  </r>
  <r>
    <n v="302"/>
    <n v="18.899999999999999"/>
    <n v="5"/>
    <s v="C"/>
    <x v="1"/>
    <n v="0"/>
    <n v="0"/>
    <s v="C1"/>
    <m/>
    <m/>
    <n v="0"/>
    <n v="0"/>
    <n v="0"/>
    <s v="C"/>
    <m/>
    <m/>
  </r>
  <r>
    <n v="303"/>
    <n v="17.3"/>
    <n v="2"/>
    <s v="C"/>
    <x v="2"/>
    <n v="0"/>
    <n v="0"/>
    <s v="C2"/>
    <m/>
    <m/>
    <n v="0"/>
    <n v="1"/>
    <n v="0"/>
    <s v="C"/>
    <m/>
    <m/>
  </r>
  <r>
    <n v="304"/>
    <n v="16"/>
    <n v="7"/>
    <s v="C"/>
    <x v="2"/>
    <n v="0"/>
    <n v="0"/>
    <s v="C2"/>
    <m/>
    <m/>
    <n v="0"/>
    <n v="0"/>
    <n v="0"/>
    <s v="C"/>
    <m/>
    <m/>
  </r>
  <r>
    <n v="305"/>
    <n v="15.9"/>
    <n v="4"/>
    <s v="C"/>
    <x v="2"/>
    <n v="0"/>
    <n v="0"/>
    <s v="C2"/>
    <m/>
    <m/>
    <n v="0"/>
    <n v="0"/>
    <n v="0"/>
    <s v="C"/>
    <m/>
    <m/>
  </r>
  <r>
    <n v="306"/>
    <n v="17.3"/>
    <n v="17"/>
    <s v="C"/>
    <x v="3"/>
    <n v="0"/>
    <n v="1"/>
    <s v="C3"/>
    <m/>
    <m/>
    <n v="0"/>
    <n v="1"/>
    <n v="0"/>
    <s v="C"/>
    <m/>
    <m/>
  </r>
  <r>
    <n v="307"/>
    <n v="20"/>
    <n v="14"/>
    <s v="C"/>
    <x v="3"/>
    <n v="0"/>
    <n v="2"/>
    <s v="C3"/>
    <m/>
    <m/>
    <n v="0"/>
    <n v="0"/>
    <n v="0"/>
    <s v="C"/>
    <m/>
    <m/>
  </r>
  <r>
    <n v="308"/>
    <n v="23.4"/>
    <n v="9"/>
    <s v="C"/>
    <x v="3"/>
    <n v="0"/>
    <n v="3"/>
    <s v="C3"/>
    <m/>
    <m/>
    <n v="0"/>
    <n v="0"/>
    <n v="0"/>
    <s v="C"/>
    <m/>
    <m/>
  </r>
  <r>
    <n v="309"/>
    <n v="26.8"/>
    <n v="6"/>
    <s v="C"/>
    <x v="4"/>
    <n v="0"/>
    <n v="4"/>
    <s v="C4"/>
    <m/>
    <m/>
    <n v="0"/>
    <n v="1"/>
    <n v="0"/>
    <s v="C"/>
    <m/>
    <m/>
  </r>
  <r>
    <n v="310"/>
    <n v="29.1"/>
    <n v="16"/>
    <s v="C"/>
    <x v="4"/>
    <n v="0"/>
    <n v="5"/>
    <s v="C4"/>
    <m/>
    <m/>
    <n v="0"/>
    <n v="0"/>
    <n v="0"/>
    <s v="C"/>
    <m/>
    <m/>
  </r>
  <r>
    <n v="311"/>
    <n v="29.8"/>
    <n v="2"/>
    <s v="C"/>
    <x v="4"/>
    <n v="1"/>
    <n v="6"/>
    <s v="C4"/>
    <m/>
    <m/>
    <n v="0"/>
    <n v="0"/>
    <n v="0"/>
    <s v="C"/>
    <m/>
    <m/>
  </r>
  <r>
    <n v="312"/>
    <n v="28.8"/>
    <n v="25"/>
    <s v="C"/>
    <x v="5"/>
    <n v="0"/>
    <n v="0"/>
    <s v="C5"/>
    <m/>
    <m/>
    <n v="0"/>
    <n v="1"/>
    <n v="0"/>
    <s v="C"/>
    <m/>
    <m/>
  </r>
  <r>
    <n v="313"/>
    <n v="26.4"/>
    <n v="0"/>
    <n v="0"/>
    <x v="0"/>
    <n v="1"/>
    <n v="0"/>
    <s v="00"/>
    <m/>
    <m/>
    <n v="0"/>
    <n v="0"/>
    <n v="1"/>
    <s v="C"/>
    <m/>
    <m/>
  </r>
  <r>
    <n v="314"/>
    <n v="23.4"/>
    <n v="3"/>
    <s v="C"/>
    <x v="1"/>
    <n v="1"/>
    <n v="0"/>
    <s v="C1"/>
    <m/>
    <m/>
    <n v="1"/>
    <n v="0"/>
    <n v="0"/>
    <s v="C"/>
    <m/>
    <m/>
  </r>
  <r>
    <n v="315"/>
    <n v="20.7"/>
    <n v="4"/>
    <s v="C"/>
    <x v="1"/>
    <n v="1"/>
    <n v="0"/>
    <s v="C1"/>
    <m/>
    <m/>
    <n v="0"/>
    <n v="0"/>
    <n v="0"/>
    <s v="C"/>
    <m/>
    <m/>
  </r>
  <r>
    <n v="316"/>
    <n v="19.100000000000001"/>
    <n v="6"/>
    <s v="C"/>
    <x v="1"/>
    <n v="0"/>
    <n v="0"/>
    <s v="C1"/>
    <m/>
    <m/>
    <n v="0"/>
    <n v="0"/>
    <n v="0"/>
    <s v="C"/>
    <m/>
    <m/>
  </r>
  <r>
    <n v="317"/>
    <n v="18.899999999999999"/>
    <n v="6"/>
    <s v="C"/>
    <x v="2"/>
    <n v="0"/>
    <n v="0"/>
    <s v="C2"/>
    <m/>
    <m/>
    <n v="0"/>
    <n v="1"/>
    <n v="0"/>
    <s v="C"/>
    <m/>
    <m/>
  </r>
  <r>
    <n v="318"/>
    <n v="20"/>
    <n v="5"/>
    <s v="C"/>
    <x v="2"/>
    <n v="1"/>
    <n v="1"/>
    <s v="C2"/>
    <m/>
    <m/>
    <n v="0"/>
    <n v="0"/>
    <n v="0"/>
    <s v="C"/>
    <m/>
    <m/>
  </r>
  <r>
    <n v="319"/>
    <n v="21.8"/>
    <n v="4"/>
    <s v="C"/>
    <x v="2"/>
    <n v="1"/>
    <n v="2"/>
    <s v="C2"/>
    <m/>
    <m/>
    <n v="0"/>
    <n v="0"/>
    <n v="0"/>
    <s v="C"/>
    <m/>
    <m/>
  </r>
  <r>
    <n v="320"/>
    <n v="23.6"/>
    <n v="7"/>
    <s v="C"/>
    <x v="3"/>
    <n v="0"/>
    <n v="3"/>
    <s v="C3"/>
    <m/>
    <m/>
    <n v="0"/>
    <n v="1"/>
    <n v="0"/>
    <s v="C"/>
    <m/>
    <m/>
  </r>
  <r>
    <n v="321"/>
    <n v="24.4"/>
    <n v="12"/>
    <s v="C"/>
    <x v="3"/>
    <n v="0"/>
    <n v="4"/>
    <s v="C3"/>
    <m/>
    <m/>
    <n v="0"/>
    <n v="0"/>
    <n v="0"/>
    <s v="C"/>
    <m/>
    <m/>
  </r>
  <r>
    <n v="322"/>
    <n v="23.6"/>
    <n v="5"/>
    <s v="C"/>
    <x v="3"/>
    <n v="1"/>
    <n v="0"/>
    <s v="C3"/>
    <m/>
    <m/>
    <n v="0"/>
    <n v="0"/>
    <n v="0"/>
    <s v="C"/>
    <m/>
    <m/>
  </r>
  <r>
    <n v="323"/>
    <n v="21.3"/>
    <n v="3"/>
    <s v="C"/>
    <x v="4"/>
    <n v="1"/>
    <n v="0"/>
    <s v="C4"/>
    <m/>
    <m/>
    <n v="0"/>
    <n v="1"/>
    <n v="0"/>
    <s v="C"/>
    <m/>
    <m/>
  </r>
  <r>
    <n v="324"/>
    <n v="17.7"/>
    <n v="21"/>
    <s v="C"/>
    <x v="4"/>
    <n v="0"/>
    <n v="0"/>
    <s v="C4"/>
    <m/>
    <m/>
    <n v="0"/>
    <n v="0"/>
    <n v="0"/>
    <s v="C"/>
    <m/>
    <m/>
  </r>
  <r>
    <n v="325"/>
    <n v="13.6"/>
    <n v="18"/>
    <s v="C"/>
    <x v="4"/>
    <n v="0"/>
    <n v="0"/>
    <s v="C4"/>
    <m/>
    <m/>
    <n v="0"/>
    <n v="0"/>
    <n v="0"/>
    <s v="C"/>
    <m/>
    <m/>
  </r>
  <r>
    <n v="326"/>
    <n v="10"/>
    <n v="13"/>
    <s v="C"/>
    <x v="5"/>
    <n v="0"/>
    <n v="0"/>
    <s v="C5"/>
    <m/>
    <m/>
    <n v="0"/>
    <n v="1"/>
    <n v="0"/>
    <s v="C"/>
    <m/>
    <m/>
  </r>
  <r>
    <n v="327"/>
    <n v="7.6"/>
    <n v="28"/>
    <s v="C"/>
    <x v="5"/>
    <n v="0"/>
    <n v="0"/>
    <s v="C5"/>
    <m/>
    <m/>
    <n v="0"/>
    <n v="0"/>
    <n v="0"/>
    <s v="C"/>
    <m/>
    <m/>
  </r>
  <r>
    <n v="328"/>
    <n v="6.8"/>
    <n v="0"/>
    <n v="0"/>
    <x v="0"/>
    <n v="0"/>
    <n v="0"/>
    <s v="00"/>
    <m/>
    <m/>
    <n v="0"/>
    <n v="0"/>
    <n v="1"/>
    <s v="S"/>
    <m/>
    <m/>
  </r>
  <r>
    <n v="329"/>
    <n v="7.5"/>
    <n v="2"/>
    <s v="S"/>
    <x v="1"/>
    <n v="0"/>
    <n v="1"/>
    <s v="S1"/>
    <m/>
    <m/>
    <n v="1"/>
    <n v="0"/>
    <n v="0"/>
    <s v="S"/>
    <m/>
    <m/>
  </r>
  <r>
    <n v="330"/>
    <n v="9.1"/>
    <n v="2"/>
    <s v="S"/>
    <x v="1"/>
    <n v="0"/>
    <n v="2"/>
    <s v="S1"/>
    <m/>
    <m/>
    <n v="0"/>
    <n v="0"/>
    <n v="0"/>
    <s v="S"/>
    <m/>
    <m/>
  </r>
  <r>
    <n v="331"/>
    <n v="10.9"/>
    <n v="6"/>
    <s v="S"/>
    <x v="1"/>
    <n v="0"/>
    <n v="3"/>
    <s v="S1"/>
    <m/>
    <m/>
    <n v="0"/>
    <n v="0"/>
    <n v="0"/>
    <s v="S"/>
    <m/>
    <m/>
  </r>
  <r>
    <n v="332"/>
    <n v="11.8"/>
    <n v="11"/>
    <s v="S"/>
    <x v="2"/>
    <n v="0"/>
    <n v="4"/>
    <s v="S2"/>
    <m/>
    <m/>
    <n v="0"/>
    <n v="1"/>
    <n v="0"/>
    <s v="C"/>
    <m/>
    <m/>
  </r>
  <r>
    <n v="333"/>
    <n v="11.5"/>
    <n v="9"/>
    <s v="S"/>
    <x v="2"/>
    <n v="0"/>
    <n v="0"/>
    <s v="S2"/>
    <m/>
    <m/>
    <n v="0"/>
    <n v="0"/>
    <n v="0"/>
    <s v="C"/>
    <m/>
    <m/>
  </r>
  <r>
    <n v="334"/>
    <n v="9.6999999999999993"/>
    <n v="7"/>
    <s v="S"/>
    <x v="2"/>
    <n v="0"/>
    <n v="0"/>
    <s v="S2"/>
    <m/>
    <m/>
    <n v="0"/>
    <n v="0"/>
    <n v="0"/>
    <s v="C"/>
    <m/>
    <m/>
  </r>
  <r>
    <n v="335"/>
    <n v="6.9"/>
    <n v="17"/>
    <s v="S"/>
    <x v="3"/>
    <n v="0"/>
    <n v="0"/>
    <s v="S3"/>
    <m/>
    <m/>
    <n v="0"/>
    <n v="1"/>
    <n v="0"/>
    <s v="S"/>
    <m/>
    <m/>
  </r>
  <r>
    <n v="336"/>
    <n v="3.8"/>
    <n v="1"/>
    <s v="S"/>
    <x v="3"/>
    <n v="0"/>
    <n v="0"/>
    <s v="S3"/>
    <m/>
    <m/>
    <n v="0"/>
    <n v="0"/>
    <n v="0"/>
    <s v="S"/>
    <m/>
    <m/>
  </r>
  <r>
    <n v="337"/>
    <n v="1.2"/>
    <n v="2"/>
    <s v="S"/>
    <x v="3"/>
    <n v="0"/>
    <n v="0"/>
    <s v="S3"/>
    <m/>
    <m/>
    <n v="0"/>
    <n v="0"/>
    <n v="0"/>
    <s v="S"/>
    <m/>
    <m/>
  </r>
  <r>
    <n v="338"/>
    <n v="0.1"/>
    <n v="15"/>
    <s v="S"/>
    <x v="4"/>
    <n v="0"/>
    <n v="0"/>
    <s v="S4"/>
    <m/>
    <m/>
    <n v="0"/>
    <n v="1"/>
    <n v="0"/>
    <s v="S"/>
    <m/>
    <m/>
  </r>
  <r>
    <n v="339"/>
    <n v="0.6"/>
    <n v="21"/>
    <s v="S"/>
    <x v="4"/>
    <n v="0"/>
    <n v="1"/>
    <s v="S4"/>
    <m/>
    <m/>
    <n v="0"/>
    <n v="0"/>
    <n v="0"/>
    <s v="S"/>
    <m/>
    <m/>
  </r>
  <r>
    <n v="340"/>
    <n v="2.8"/>
    <n v="8"/>
    <s v="S"/>
    <x v="4"/>
    <n v="0"/>
    <n v="2"/>
    <s v="S4"/>
    <m/>
    <m/>
    <n v="0"/>
    <n v="0"/>
    <n v="0"/>
    <s v="S"/>
    <m/>
    <m/>
  </r>
  <r>
    <n v="341"/>
    <n v="6"/>
    <n v="27"/>
    <s v="S"/>
    <x v="5"/>
    <n v="0"/>
    <n v="3"/>
    <s v="S5"/>
    <m/>
    <m/>
    <n v="0"/>
    <n v="1"/>
    <n v="0"/>
    <s v="S"/>
    <m/>
    <m/>
  </r>
  <r>
    <n v="342"/>
    <n v="9.3000000000000007"/>
    <n v="0"/>
    <n v="0"/>
    <x v="0"/>
    <n v="0"/>
    <n v="4"/>
    <s v="00"/>
    <m/>
    <m/>
    <n v="0"/>
    <n v="0"/>
    <n v="1"/>
    <s v="S"/>
    <m/>
    <m/>
  </r>
  <r>
    <n v="343"/>
    <n v="11.8"/>
    <n v="1"/>
    <s v="S"/>
    <x v="1"/>
    <n v="0"/>
    <n v="5"/>
    <s v="S1"/>
    <m/>
    <m/>
    <n v="1"/>
    <n v="0"/>
    <n v="0"/>
    <s v="S"/>
    <m/>
    <m/>
  </r>
  <r>
    <n v="344"/>
    <n v="13.1"/>
    <n v="4"/>
    <s v="S"/>
    <x v="1"/>
    <n v="0"/>
    <n v="6"/>
    <s v="S1"/>
    <m/>
    <m/>
    <n v="0"/>
    <n v="0"/>
    <n v="0"/>
    <s v="C"/>
    <m/>
    <m/>
  </r>
  <r>
    <n v="345"/>
    <n v="12.9"/>
    <n v="1"/>
    <s v="S"/>
    <x v="1"/>
    <n v="0"/>
    <n v="0"/>
    <s v="S1"/>
    <m/>
    <m/>
    <n v="0"/>
    <n v="0"/>
    <n v="0"/>
    <s v="C"/>
    <m/>
    <m/>
  </r>
  <r>
    <n v="346"/>
    <n v="11.6"/>
    <n v="2"/>
    <s v="S"/>
    <x v="2"/>
    <n v="0"/>
    <n v="0"/>
    <s v="S2"/>
    <m/>
    <m/>
    <n v="0"/>
    <n v="1"/>
    <n v="0"/>
    <s v="C"/>
    <m/>
    <m/>
  </r>
  <r>
    <n v="347"/>
    <n v="9.9"/>
    <n v="3"/>
    <s v="S"/>
    <x v="2"/>
    <n v="0"/>
    <n v="0"/>
    <s v="S2"/>
    <m/>
    <m/>
    <n v="0"/>
    <n v="0"/>
    <n v="0"/>
    <s v="C"/>
    <m/>
    <m/>
  </r>
  <r>
    <n v="348"/>
    <n v="8.6999999999999993"/>
    <n v="8"/>
    <s v="S"/>
    <x v="2"/>
    <n v="0"/>
    <n v="0"/>
    <s v="S2"/>
    <m/>
    <m/>
    <n v="0"/>
    <n v="0"/>
    <n v="0"/>
    <s v="S"/>
    <m/>
    <m/>
  </r>
  <r>
    <n v="349"/>
    <n v="8.8000000000000007"/>
    <n v="18"/>
    <s v="S"/>
    <x v="3"/>
    <n v="0"/>
    <n v="1"/>
    <s v="S3"/>
    <m/>
    <m/>
    <n v="0"/>
    <n v="1"/>
    <n v="0"/>
    <s v="S"/>
    <m/>
    <m/>
  </r>
  <r>
    <n v="350"/>
    <n v="10.5"/>
    <n v="15"/>
    <s v="S"/>
    <x v="3"/>
    <n v="0"/>
    <n v="2"/>
    <s v="S3"/>
    <m/>
    <m/>
    <n v="0"/>
    <n v="0"/>
    <n v="0"/>
    <s v="S"/>
    <m/>
    <m/>
  </r>
  <r>
    <n v="351"/>
    <n v="13.5"/>
    <n v="1"/>
    <s v="S"/>
    <x v="3"/>
    <n v="0"/>
    <n v="3"/>
    <s v="S3"/>
    <m/>
    <m/>
    <n v="0"/>
    <n v="0"/>
    <n v="0"/>
    <s v="C"/>
    <m/>
    <m/>
  </r>
  <r>
    <n v="352"/>
    <n v="17.5"/>
    <n v="22"/>
    <s v="S"/>
    <x v="4"/>
    <n v="0"/>
    <n v="4"/>
    <s v="S4"/>
    <m/>
    <m/>
    <n v="0"/>
    <n v="1"/>
    <n v="0"/>
    <s v="C"/>
    <m/>
    <m/>
  </r>
  <r>
    <n v="353"/>
    <n v="21.4"/>
    <n v="4"/>
    <s v="S"/>
    <x v="4"/>
    <n v="1"/>
    <n v="5"/>
    <s v="S4"/>
    <m/>
    <m/>
    <n v="0"/>
    <n v="0"/>
    <n v="0"/>
    <s v="C"/>
    <m/>
    <m/>
  </r>
  <r>
    <n v="354"/>
    <n v="24.4"/>
    <n v="4"/>
    <s v="S"/>
    <x v="4"/>
    <n v="1"/>
    <n v="6"/>
    <s v="S4"/>
    <m/>
    <m/>
    <n v="0"/>
    <n v="0"/>
    <n v="0"/>
    <s v="C"/>
    <m/>
    <m/>
  </r>
  <r>
    <n v="355"/>
    <n v="25.8"/>
    <n v="11"/>
    <s v="S"/>
    <x v="5"/>
    <n v="0"/>
    <n v="7"/>
    <s v="S5"/>
    <m/>
    <m/>
    <n v="0"/>
    <n v="1"/>
    <n v="0"/>
    <s v="C"/>
    <m/>
    <m/>
  </r>
  <r>
    <n v="356"/>
    <n v="25.6"/>
    <n v="25"/>
    <s v="S"/>
    <x v="5"/>
    <n v="0"/>
    <n v="0"/>
    <s v="S5"/>
    <m/>
    <m/>
    <n v="0"/>
    <n v="0"/>
    <n v="0"/>
    <s v="C"/>
    <m/>
    <m/>
  </r>
  <r>
    <n v="357"/>
    <n v="24.1"/>
    <n v="0"/>
    <n v="0"/>
    <x v="0"/>
    <n v="1"/>
    <n v="0"/>
    <s v="00"/>
    <m/>
    <m/>
    <n v="0"/>
    <n v="0"/>
    <n v="1"/>
    <s v="C"/>
    <m/>
    <m/>
  </r>
  <r>
    <n v="358"/>
    <n v="22"/>
    <n v="4"/>
    <s v="C"/>
    <x v="1"/>
    <n v="1"/>
    <n v="0"/>
    <s v="C1"/>
    <m/>
    <m/>
    <n v="1"/>
    <n v="0"/>
    <n v="0"/>
    <s v="C"/>
    <m/>
    <m/>
  </r>
  <r>
    <n v="359"/>
    <n v="20.3"/>
    <n v="4"/>
    <s v="C"/>
    <x v="1"/>
    <n v="1"/>
    <n v="0"/>
    <s v="C1"/>
    <m/>
    <m/>
    <n v="0"/>
    <n v="0"/>
    <n v="0"/>
    <s v="C"/>
    <m/>
    <m/>
  </r>
  <r>
    <n v="360"/>
    <n v="19.600000000000001"/>
    <n v="1"/>
    <s v="C"/>
    <x v="1"/>
    <n v="0"/>
    <n v="0"/>
    <s v="C1"/>
    <m/>
    <m/>
    <n v="0"/>
    <n v="0"/>
    <n v="0"/>
    <s v="C"/>
    <m/>
    <m/>
  </r>
  <r>
    <n v="361"/>
    <n v="20.3"/>
    <n v="11"/>
    <s v="C"/>
    <x v="2"/>
    <n v="0"/>
    <n v="1"/>
    <s v="C2"/>
    <m/>
    <m/>
    <n v="0"/>
    <n v="1"/>
    <n v="0"/>
    <s v="C"/>
    <m/>
    <m/>
  </r>
  <r>
    <n v="362"/>
    <n v="22.3"/>
    <n v="12"/>
    <s v="C"/>
    <x v="2"/>
    <n v="0"/>
    <n v="2"/>
    <s v="C2"/>
    <m/>
    <m/>
    <n v="0"/>
    <n v="0"/>
    <n v="0"/>
    <s v="C"/>
    <m/>
    <m/>
  </r>
  <r>
    <n v="363"/>
    <n v="25"/>
    <n v="2"/>
    <s v="C"/>
    <x v="2"/>
    <n v="1"/>
    <n v="3"/>
    <s v="C2"/>
    <m/>
    <m/>
    <n v="0"/>
    <n v="0"/>
    <n v="0"/>
    <s v="C"/>
    <m/>
    <m/>
  </r>
  <r>
    <n v="364"/>
    <n v="27.5"/>
    <n v="4"/>
    <s v="C"/>
    <x v="3"/>
    <n v="1"/>
    <n v="4"/>
    <s v="C3"/>
    <m/>
    <m/>
    <n v="0"/>
    <n v="1"/>
    <n v="0"/>
    <s v="C"/>
    <m/>
    <m/>
  </r>
  <r>
    <n v="365"/>
    <n v="29.1"/>
    <n v="18"/>
    <s v="C"/>
    <x v="3"/>
    <n v="0"/>
    <n v="5"/>
    <s v="C3"/>
    <m/>
    <m/>
    <n v="0"/>
    <n v="0"/>
    <n v="0"/>
    <s v="C"/>
    <m/>
    <m/>
  </r>
  <r>
    <n v="366"/>
    <n v="29"/>
    <n v="2"/>
    <s v="C"/>
    <x v="3"/>
    <n v="1"/>
    <n v="0"/>
    <s v="C3"/>
    <m/>
    <m/>
    <n v="0"/>
    <n v="0"/>
    <n v="0"/>
    <s v="C"/>
    <m/>
    <m/>
  </r>
  <r>
    <n v="367"/>
    <n v="27.2"/>
    <n v="19"/>
    <s v="C"/>
    <x v="4"/>
    <n v="0"/>
    <n v="0"/>
    <s v="C4"/>
    <m/>
    <m/>
    <n v="0"/>
    <n v="1"/>
    <n v="0"/>
    <s v="C"/>
    <m/>
    <m/>
  </r>
  <r>
    <n v="368"/>
    <n v="24.1"/>
    <n v="16"/>
    <s v="C"/>
    <x v="4"/>
    <n v="0"/>
    <n v="0"/>
    <s v="C4"/>
    <m/>
    <m/>
    <n v="0"/>
    <n v="0"/>
    <n v="0"/>
    <s v="C"/>
    <m/>
    <m/>
  </r>
  <r>
    <n v="369"/>
    <n v="20.399999999999999"/>
    <n v="24"/>
    <s v="C"/>
    <x v="4"/>
    <n v="0"/>
    <n v="0"/>
    <s v="C4"/>
    <m/>
    <m/>
    <n v="0"/>
    <n v="0"/>
    <n v="0"/>
    <s v="C"/>
    <m/>
    <m/>
  </r>
  <r>
    <n v="370"/>
    <n v="17.100000000000001"/>
    <n v="24"/>
    <s v="C"/>
    <x v="5"/>
    <n v="0"/>
    <n v="0"/>
    <s v="C5"/>
    <m/>
    <m/>
    <n v="0"/>
    <n v="1"/>
    <n v="0"/>
    <s v="C"/>
    <m/>
    <m/>
  </r>
  <r>
    <n v="371"/>
    <n v="14.9"/>
    <n v="0"/>
    <n v="0"/>
    <x v="0"/>
    <n v="0"/>
    <n v="0"/>
    <s v="00"/>
    <m/>
    <m/>
    <n v="0"/>
    <n v="0"/>
    <n v="1"/>
    <s v="C"/>
    <m/>
    <m/>
  </r>
  <r>
    <n v="372"/>
    <n v="14.1"/>
    <n v="3"/>
    <s v="C"/>
    <x v="1"/>
    <n v="0"/>
    <n v="0"/>
    <s v="C1"/>
    <m/>
    <m/>
    <n v="1"/>
    <n v="0"/>
    <n v="0"/>
    <s v="C"/>
    <m/>
    <m/>
  </r>
  <r>
    <n v="373"/>
    <n v="14.8"/>
    <n v="6"/>
    <s v="C"/>
    <x v="1"/>
    <n v="0"/>
    <n v="1"/>
    <s v="C1"/>
    <m/>
    <m/>
    <n v="0"/>
    <n v="0"/>
    <n v="0"/>
    <s v="C"/>
    <m/>
    <m/>
  </r>
  <r>
    <n v="374"/>
    <n v="16.3"/>
    <n v="6"/>
    <s v="C"/>
    <x v="1"/>
    <n v="0"/>
    <n v="2"/>
    <s v="C1"/>
    <m/>
    <m/>
    <n v="0"/>
    <n v="0"/>
    <n v="0"/>
    <s v="C"/>
    <m/>
    <m/>
  </r>
  <r>
    <n v="375"/>
    <n v="17.7"/>
    <n v="8"/>
    <s v="C"/>
    <x v="2"/>
    <n v="0"/>
    <n v="3"/>
    <s v="C2"/>
    <m/>
    <m/>
    <n v="0"/>
    <n v="1"/>
    <n v="0"/>
    <s v="C"/>
    <m/>
    <m/>
  </r>
  <r>
    <n v="376"/>
    <n v="18.3"/>
    <n v="3"/>
    <s v="C"/>
    <x v="2"/>
    <n v="0"/>
    <n v="4"/>
    <s v="C2"/>
    <m/>
    <m/>
    <n v="0"/>
    <n v="0"/>
    <n v="0"/>
    <s v="C"/>
    <m/>
    <m/>
  </r>
  <r>
    <n v="377"/>
    <n v="17.5"/>
    <n v="6"/>
    <s v="C"/>
    <x v="2"/>
    <n v="0"/>
    <n v="0"/>
    <s v="C2"/>
    <m/>
    <m/>
    <n v="0"/>
    <n v="0"/>
    <n v="0"/>
    <s v="C"/>
    <m/>
    <m/>
  </r>
  <r>
    <n v="378"/>
    <n v="15.1"/>
    <n v="7"/>
    <s v="C"/>
    <x v="3"/>
    <n v="0"/>
    <n v="0"/>
    <s v="C3"/>
    <m/>
    <m/>
    <n v="0"/>
    <n v="1"/>
    <n v="0"/>
    <s v="C"/>
    <m/>
    <m/>
  </r>
  <r>
    <n v="379"/>
    <n v="11.6"/>
    <n v="11"/>
    <s v="C"/>
    <x v="3"/>
    <n v="0"/>
    <n v="0"/>
    <s v="C3"/>
    <m/>
    <m/>
    <n v="0"/>
    <n v="0"/>
    <n v="0"/>
    <s v="C"/>
    <m/>
    <m/>
  </r>
  <r>
    <n v="380"/>
    <n v="7.7"/>
    <n v="10"/>
    <s v="C"/>
    <x v="3"/>
    <n v="0"/>
    <n v="0"/>
    <s v="C3"/>
    <m/>
    <m/>
    <n v="0"/>
    <n v="0"/>
    <n v="0"/>
    <s v="C"/>
    <m/>
    <m/>
  </r>
  <r>
    <n v="381"/>
    <n v="4.4000000000000004"/>
    <n v="21"/>
    <s v="C"/>
    <x v="4"/>
    <n v="0"/>
    <n v="0"/>
    <s v="C4"/>
    <m/>
    <m/>
    <n v="0"/>
    <n v="1"/>
    <n v="0"/>
    <s v="S"/>
    <m/>
    <m/>
  </r>
  <r>
    <n v="382"/>
    <n v="2.2999999999999998"/>
    <n v="22"/>
    <s v="C"/>
    <x v="4"/>
    <n v="0"/>
    <n v="0"/>
    <s v="C4"/>
    <m/>
    <m/>
    <n v="0"/>
    <n v="0"/>
    <n v="0"/>
    <s v="S"/>
    <m/>
    <m/>
  </r>
  <r>
    <n v="383"/>
    <n v="2"/>
    <n v="22"/>
    <s v="C"/>
    <x v="4"/>
    <n v="0"/>
    <n v="0"/>
    <s v="C4"/>
    <m/>
    <m/>
    <n v="0"/>
    <n v="0"/>
    <n v="0"/>
    <s v="S"/>
    <m/>
    <m/>
  </r>
  <r>
    <n v="384"/>
    <n v="3.2"/>
    <n v="29"/>
    <s v="C"/>
    <x v="5"/>
    <n v="0"/>
    <n v="1"/>
    <s v="C5"/>
    <m/>
    <m/>
    <n v="0"/>
    <n v="1"/>
    <n v="0"/>
    <s v="S"/>
    <m/>
    <m/>
  </r>
  <r>
    <n v="385"/>
    <n v="5.5"/>
    <n v="0"/>
    <n v="0"/>
    <x v="0"/>
    <n v="0"/>
    <n v="2"/>
    <s v="00"/>
    <m/>
    <m/>
    <n v="0"/>
    <n v="0"/>
    <n v="1"/>
    <s v="S"/>
    <m/>
    <m/>
  </r>
  <r>
    <n v="386"/>
    <n v="7.9"/>
    <n v="1"/>
    <s v="S"/>
    <x v="1"/>
    <n v="0"/>
    <n v="3"/>
    <s v="S1"/>
    <m/>
    <m/>
    <n v="1"/>
    <n v="0"/>
    <n v="0"/>
    <s v="S"/>
    <m/>
    <m/>
  </r>
  <r>
    <n v="387"/>
    <n v="9.6"/>
    <n v="2"/>
    <s v="S"/>
    <x v="1"/>
    <n v="0"/>
    <n v="4"/>
    <s v="S1"/>
    <m/>
    <m/>
    <n v="0"/>
    <n v="0"/>
    <n v="0"/>
    <s v="S"/>
    <m/>
    <m/>
  </r>
  <r>
    <n v="388"/>
    <n v="10"/>
    <n v="3"/>
    <s v="S"/>
    <x v="1"/>
    <n v="0"/>
    <n v="5"/>
    <s v="S1"/>
    <m/>
    <m/>
    <n v="0"/>
    <n v="0"/>
    <n v="0"/>
    <s v="S"/>
    <m/>
    <m/>
  </r>
  <r>
    <n v="389"/>
    <n v="9"/>
    <n v="2"/>
    <s v="S"/>
    <x v="2"/>
    <n v="0"/>
    <n v="0"/>
    <s v="S2"/>
    <m/>
    <m/>
    <n v="0"/>
    <n v="1"/>
    <n v="0"/>
    <s v="C"/>
    <m/>
    <m/>
  </r>
  <r>
    <n v="390"/>
    <n v="6.9"/>
    <n v="10"/>
    <s v="S"/>
    <x v="2"/>
    <n v="0"/>
    <n v="0"/>
    <s v="S2"/>
    <m/>
    <m/>
    <n v="0"/>
    <n v="0"/>
    <n v="0"/>
    <s v="S"/>
    <m/>
    <m/>
  </r>
  <r>
    <n v="391"/>
    <n v="4.5"/>
    <n v="3"/>
    <s v="S"/>
    <x v="2"/>
    <n v="0"/>
    <n v="0"/>
    <s v="S2"/>
    <m/>
    <m/>
    <n v="0"/>
    <n v="0"/>
    <n v="0"/>
    <s v="S"/>
    <m/>
    <m/>
  </r>
  <r>
    <n v="392"/>
    <n v="2.8"/>
    <n v="11"/>
    <s v="S"/>
    <x v="3"/>
    <n v="0"/>
    <n v="0"/>
    <s v="S3"/>
    <m/>
    <m/>
    <n v="0"/>
    <n v="1"/>
    <n v="0"/>
    <s v="S"/>
    <m/>
    <m/>
  </r>
  <r>
    <n v="393"/>
    <n v="2.2999999999999998"/>
    <n v="17"/>
    <s v="S"/>
    <x v="3"/>
    <n v="0"/>
    <n v="0"/>
    <s v="S3"/>
    <m/>
    <m/>
    <n v="0"/>
    <n v="0"/>
    <n v="0"/>
    <s v="S"/>
    <m/>
    <m/>
  </r>
  <r>
    <n v="394"/>
    <n v="3.6"/>
    <n v="1"/>
    <s v="S"/>
    <x v="3"/>
    <n v="0"/>
    <n v="1"/>
    <s v="S3"/>
    <m/>
    <m/>
    <n v="0"/>
    <n v="0"/>
    <n v="0"/>
    <s v="S"/>
    <m/>
    <m/>
  </r>
  <r>
    <n v="395"/>
    <n v="6.4"/>
    <n v="8"/>
    <s v="S"/>
    <x v="4"/>
    <n v="0"/>
    <n v="2"/>
    <s v="S4"/>
    <m/>
    <m/>
    <n v="0"/>
    <n v="1"/>
    <n v="0"/>
    <s v="S"/>
    <m/>
    <m/>
  </r>
  <r>
    <n v="396"/>
    <n v="10.199999999999999"/>
    <n v="11"/>
    <s v="S"/>
    <x v="4"/>
    <n v="0"/>
    <n v="3"/>
    <s v="S4"/>
    <m/>
    <m/>
    <n v="0"/>
    <n v="0"/>
    <n v="0"/>
    <s v="S"/>
    <m/>
    <m/>
  </r>
  <r>
    <n v="397"/>
    <n v="14"/>
    <n v="23"/>
    <s v="S"/>
    <x v="4"/>
    <n v="0"/>
    <n v="4"/>
    <s v="S4"/>
    <m/>
    <m/>
    <n v="0"/>
    <n v="0"/>
    <n v="0"/>
    <s v="C"/>
    <m/>
    <m/>
  </r>
  <r>
    <n v="398"/>
    <n v="17.100000000000001"/>
    <n v="29"/>
    <s v="S"/>
    <x v="5"/>
    <n v="0"/>
    <n v="5"/>
    <s v="S5"/>
    <m/>
    <m/>
    <n v="0"/>
    <n v="1"/>
    <n v="0"/>
    <s v="C"/>
    <m/>
    <m/>
  </r>
  <r>
    <n v="399"/>
    <n v="18.7"/>
    <n v="0"/>
    <n v="0"/>
    <x v="0"/>
    <n v="0"/>
    <n v="6"/>
    <s v="00"/>
    <m/>
    <m/>
    <n v="0"/>
    <n v="0"/>
    <n v="1"/>
    <s v="C"/>
    <m/>
    <m/>
  </r>
  <r>
    <n v="400"/>
    <n v="18.8"/>
    <n v="5"/>
    <s v="C"/>
    <x v="1"/>
    <n v="0"/>
    <n v="7"/>
    <s v="C1"/>
    <m/>
    <m/>
    <n v="1"/>
    <n v="0"/>
    <n v="0"/>
    <s v="C"/>
    <m/>
    <m/>
  </r>
  <r>
    <n v="401"/>
    <n v="17.7"/>
    <n v="2"/>
    <s v="C"/>
    <x v="1"/>
    <n v="0"/>
    <n v="0"/>
    <s v="C1"/>
    <m/>
    <m/>
    <n v="0"/>
    <n v="0"/>
    <n v="0"/>
    <s v="C"/>
    <m/>
    <m/>
  </r>
  <r>
    <n v="402"/>
    <n v="16.100000000000001"/>
    <n v="2"/>
    <s v="C"/>
    <x v="1"/>
    <n v="0"/>
    <n v="0"/>
    <s v="C1"/>
    <m/>
    <m/>
    <n v="0"/>
    <n v="0"/>
    <n v="0"/>
    <s v="C"/>
    <m/>
    <m/>
  </r>
  <r>
    <n v="403"/>
    <n v="14.9"/>
    <n v="7"/>
    <s v="C"/>
    <x v="2"/>
    <n v="0"/>
    <n v="0"/>
    <s v="C2"/>
    <m/>
    <m/>
    <n v="0"/>
    <n v="1"/>
    <n v="0"/>
    <s v="C"/>
    <m/>
    <m/>
  </r>
  <r>
    <n v="404"/>
    <n v="14.9"/>
    <n v="2"/>
    <s v="C"/>
    <x v="2"/>
    <n v="0"/>
    <n v="0"/>
    <s v="C2"/>
    <m/>
    <m/>
    <n v="0"/>
    <n v="0"/>
    <n v="0"/>
    <s v="C"/>
    <m/>
    <m/>
  </r>
  <r>
    <n v="405"/>
    <n v="16.3"/>
    <n v="3"/>
    <s v="C"/>
    <x v="2"/>
    <n v="0"/>
    <n v="1"/>
    <s v="C2"/>
    <m/>
    <m/>
    <n v="0"/>
    <n v="0"/>
    <n v="0"/>
    <s v="C"/>
    <m/>
    <m/>
  </r>
  <r>
    <n v="406"/>
    <n v="19.100000000000001"/>
    <n v="14"/>
    <s v="C"/>
    <x v="3"/>
    <n v="0"/>
    <n v="2"/>
    <s v="C3"/>
    <m/>
    <m/>
    <n v="0"/>
    <n v="1"/>
    <n v="0"/>
    <s v="C"/>
    <m/>
    <m/>
  </r>
  <r>
    <n v="407"/>
    <n v="22.7"/>
    <n v="12"/>
    <s v="C"/>
    <x v="3"/>
    <n v="0"/>
    <n v="3"/>
    <s v="C3"/>
    <m/>
    <m/>
    <n v="0"/>
    <n v="0"/>
    <n v="0"/>
    <s v="C"/>
    <m/>
    <m/>
  </r>
  <r>
    <n v="408"/>
    <n v="26.1"/>
    <n v="9"/>
    <s v="C"/>
    <x v="3"/>
    <n v="0"/>
    <n v="4"/>
    <s v="C3"/>
    <m/>
    <m/>
    <n v="0"/>
    <n v="0"/>
    <n v="0"/>
    <s v="C"/>
    <m/>
    <m/>
  </r>
  <r>
    <n v="409"/>
    <n v="28.6"/>
    <n v="14"/>
    <s v="C"/>
    <x v="4"/>
    <n v="0"/>
    <n v="5"/>
    <s v="C4"/>
    <m/>
    <m/>
    <n v="0"/>
    <n v="1"/>
    <n v="0"/>
    <s v="C"/>
    <m/>
    <m/>
  </r>
  <r>
    <n v="410"/>
    <n v="29.5"/>
    <n v="17"/>
    <s v="C"/>
    <x v="4"/>
    <n v="0"/>
    <n v="6"/>
    <s v="C4"/>
    <m/>
    <m/>
    <n v="0"/>
    <n v="0"/>
    <n v="0"/>
    <s v="C"/>
    <m/>
    <m/>
  </r>
  <r>
    <n v="411"/>
    <n v="28.6"/>
    <n v="9"/>
    <s v="C"/>
    <x v="4"/>
    <n v="0"/>
    <n v="0"/>
    <s v="C4"/>
    <m/>
    <m/>
    <n v="0"/>
    <n v="0"/>
    <n v="0"/>
    <s v="C"/>
    <m/>
    <m/>
  </r>
  <r>
    <n v="412"/>
    <n v="26.4"/>
    <n v="28"/>
    <s v="C"/>
    <x v="5"/>
    <n v="0"/>
    <n v="0"/>
    <s v="C5"/>
    <m/>
    <m/>
    <n v="0"/>
    <n v="1"/>
    <n v="0"/>
    <s v="C"/>
    <m/>
    <m/>
  </r>
  <r>
    <n v="413"/>
    <n v="23.6"/>
    <n v="0"/>
    <n v="0"/>
    <x v="0"/>
    <n v="1"/>
    <n v="0"/>
    <s v="00"/>
    <m/>
    <m/>
    <n v="0"/>
    <n v="0"/>
    <n v="1"/>
    <s v="C"/>
    <m/>
    <m/>
  </r>
  <r>
    <n v="414"/>
    <n v="21"/>
    <n v="1"/>
    <s v="C"/>
    <x v="1"/>
    <n v="1"/>
    <n v="0"/>
    <s v="C1"/>
    <m/>
    <m/>
    <n v="1"/>
    <n v="0"/>
    <n v="0"/>
    <s v="C"/>
    <m/>
    <m/>
  </r>
  <r>
    <n v="415"/>
    <n v="19.600000000000001"/>
    <n v="6"/>
    <s v="C"/>
    <x v="1"/>
    <n v="0"/>
    <n v="0"/>
    <s v="C1"/>
    <m/>
    <m/>
    <n v="0"/>
    <n v="0"/>
    <n v="0"/>
    <s v="C"/>
    <m/>
    <m/>
  </r>
  <r>
    <n v="416"/>
    <n v="19.5"/>
    <n v="4"/>
    <s v="C"/>
    <x v="1"/>
    <n v="0"/>
    <n v="0"/>
    <s v="C1"/>
    <m/>
    <m/>
    <n v="0"/>
    <n v="0"/>
    <n v="0"/>
    <s v="C"/>
    <m/>
    <m/>
  </r>
  <r>
    <n v="417"/>
    <n v="20.7"/>
    <n v="10"/>
    <s v="C"/>
    <x v="2"/>
    <n v="0"/>
    <n v="1"/>
    <s v="C2"/>
    <m/>
    <m/>
    <n v="0"/>
    <n v="1"/>
    <n v="0"/>
    <s v="C"/>
    <m/>
    <m/>
  </r>
  <r>
    <n v="418"/>
    <n v="22.7"/>
    <n v="4"/>
    <s v="C"/>
    <x v="2"/>
    <n v="1"/>
    <n v="2"/>
    <s v="C2"/>
    <m/>
    <m/>
    <n v="0"/>
    <n v="0"/>
    <n v="0"/>
    <s v="C"/>
    <m/>
    <m/>
  </r>
  <r>
    <n v="419"/>
    <n v="24.5"/>
    <n v="5"/>
    <s v="C"/>
    <x v="2"/>
    <n v="1"/>
    <n v="3"/>
    <s v="C2"/>
    <m/>
    <m/>
    <n v="0"/>
    <n v="0"/>
    <n v="0"/>
    <s v="C"/>
    <m/>
    <m/>
  </r>
  <r>
    <n v="420"/>
    <n v="25.4"/>
    <n v="8"/>
    <s v="C"/>
    <x v="3"/>
    <n v="0"/>
    <n v="4"/>
    <s v="C3"/>
    <m/>
    <m/>
    <n v="0"/>
    <n v="1"/>
    <n v="0"/>
    <s v="C"/>
    <m/>
    <m/>
  </r>
  <r>
    <n v="421"/>
    <n v="24.8"/>
    <n v="12"/>
    <s v="C"/>
    <x v="3"/>
    <n v="0"/>
    <n v="0"/>
    <s v="C3"/>
    <m/>
    <m/>
    <n v="0"/>
    <n v="0"/>
    <n v="0"/>
    <s v="C"/>
    <m/>
    <m/>
  </r>
  <r>
    <n v="422"/>
    <n v="22.5"/>
    <n v="8"/>
    <s v="C"/>
    <x v="3"/>
    <n v="0"/>
    <n v="0"/>
    <s v="C3"/>
    <m/>
    <m/>
    <n v="0"/>
    <n v="0"/>
    <n v="0"/>
    <s v="C"/>
    <m/>
    <m/>
  </r>
  <r>
    <n v="423"/>
    <n v="18.899999999999999"/>
    <n v="7"/>
    <s v="C"/>
    <x v="4"/>
    <n v="0"/>
    <n v="0"/>
    <s v="C4"/>
    <m/>
    <m/>
    <n v="0"/>
    <n v="1"/>
    <n v="0"/>
    <s v="C"/>
    <m/>
    <m/>
  </r>
  <r>
    <n v="424"/>
    <n v="14.8"/>
    <n v="8"/>
    <s v="C"/>
    <x v="4"/>
    <n v="0"/>
    <n v="0"/>
    <s v="C4"/>
    <m/>
    <m/>
    <n v="0"/>
    <n v="0"/>
    <n v="0"/>
    <s v="C"/>
    <m/>
    <m/>
  </r>
  <r>
    <n v="425"/>
    <n v="11.2"/>
    <n v="7"/>
    <s v="C"/>
    <x v="4"/>
    <n v="0"/>
    <n v="0"/>
    <s v="C4"/>
    <m/>
    <m/>
    <n v="0"/>
    <n v="0"/>
    <n v="0"/>
    <s v="C"/>
    <m/>
    <m/>
  </r>
  <r>
    <n v="426"/>
    <n v="8.8000000000000007"/>
    <n v="23"/>
    <s v="C"/>
    <x v="5"/>
    <n v="0"/>
    <n v="0"/>
    <s v="C5"/>
    <m/>
    <m/>
    <n v="0"/>
    <n v="1"/>
    <n v="0"/>
    <s v="C"/>
    <m/>
    <m/>
  </r>
  <r>
    <n v="427"/>
    <n v="8"/>
    <n v="0"/>
    <n v="0"/>
    <x v="0"/>
    <n v="0"/>
    <n v="0"/>
    <s v="00"/>
    <m/>
    <m/>
    <n v="0"/>
    <n v="0"/>
    <n v="1"/>
    <s v="S"/>
    <m/>
    <m/>
  </r>
  <r>
    <n v="428"/>
    <n v="8.6"/>
    <n v="2"/>
    <s v="S"/>
    <x v="1"/>
    <n v="0"/>
    <n v="1"/>
    <s v="S1"/>
    <m/>
    <m/>
    <n v="1"/>
    <n v="0"/>
    <n v="0"/>
    <s v="S"/>
    <m/>
    <m/>
  </r>
  <r>
    <n v="429"/>
    <n v="10.199999999999999"/>
    <n v="5"/>
    <s v="S"/>
    <x v="1"/>
    <n v="0"/>
    <n v="2"/>
    <s v="S1"/>
    <m/>
    <m/>
    <n v="0"/>
    <n v="0"/>
    <n v="0"/>
    <s v="S"/>
    <m/>
    <m/>
  </r>
  <r>
    <n v="430"/>
    <n v="11.8"/>
    <n v="5"/>
    <s v="S"/>
    <x v="1"/>
    <n v="0"/>
    <n v="3"/>
    <s v="S1"/>
    <m/>
    <m/>
    <n v="0"/>
    <n v="0"/>
    <n v="0"/>
    <s v="C"/>
    <m/>
    <m/>
  </r>
  <r>
    <n v="431"/>
    <n v="12.7"/>
    <n v="8"/>
    <s v="S"/>
    <x v="2"/>
    <n v="0"/>
    <n v="4"/>
    <s v="S2"/>
    <m/>
    <m/>
    <n v="0"/>
    <n v="1"/>
    <n v="0"/>
    <s v="C"/>
    <m/>
    <m/>
  </r>
  <r>
    <n v="432"/>
    <n v="12.2"/>
    <n v="6"/>
    <s v="S"/>
    <x v="2"/>
    <n v="0"/>
    <n v="0"/>
    <s v="S2"/>
    <m/>
    <m/>
    <n v="0"/>
    <n v="0"/>
    <n v="0"/>
    <s v="C"/>
    <m/>
    <m/>
  </r>
  <r>
    <n v="433"/>
    <n v="10.3"/>
    <n v="9"/>
    <s v="S"/>
    <x v="2"/>
    <n v="0"/>
    <n v="0"/>
    <s v="S2"/>
    <m/>
    <m/>
    <n v="0"/>
    <n v="0"/>
    <n v="0"/>
    <s v="C"/>
    <m/>
    <m/>
  </r>
  <r>
    <n v="434"/>
    <n v="7.4"/>
    <n v="17"/>
    <s v="S"/>
    <x v="3"/>
    <n v="0"/>
    <n v="0"/>
    <s v="S3"/>
    <m/>
    <m/>
    <n v="0"/>
    <n v="1"/>
    <n v="0"/>
    <s v="C"/>
    <m/>
    <m/>
  </r>
  <r>
    <n v="435"/>
    <n v="4.0999999999999996"/>
    <n v="17"/>
    <s v="S"/>
    <x v="3"/>
    <n v="0"/>
    <n v="0"/>
    <s v="S3"/>
    <m/>
    <m/>
    <n v="0"/>
    <n v="0"/>
    <n v="0"/>
    <s v="S"/>
    <m/>
    <m/>
  </r>
  <r>
    <n v="436"/>
    <n v="1.4"/>
    <n v="7"/>
    <s v="S"/>
    <x v="3"/>
    <n v="0"/>
    <n v="0"/>
    <s v="S3"/>
    <m/>
    <m/>
    <n v="0"/>
    <n v="0"/>
    <n v="0"/>
    <s v="S"/>
    <m/>
    <m/>
  </r>
  <r>
    <n v="437"/>
    <n v="0.1"/>
    <n v="24"/>
    <s v="S"/>
    <x v="4"/>
    <n v="0"/>
    <n v="0"/>
    <s v="S4"/>
    <m/>
    <m/>
    <n v="0"/>
    <n v="1"/>
    <n v="0"/>
    <s v="S"/>
    <m/>
    <m/>
  </r>
  <r>
    <n v="438"/>
    <n v="0.5"/>
    <n v="16"/>
    <s v="S"/>
    <x v="4"/>
    <n v="0"/>
    <n v="1"/>
    <s v="S4"/>
    <m/>
    <m/>
    <n v="0"/>
    <n v="0"/>
    <n v="0"/>
    <s v="S"/>
    <m/>
    <m/>
  </r>
  <r>
    <n v="439"/>
    <n v="2.5"/>
    <n v="2"/>
    <s v="S"/>
    <x v="4"/>
    <n v="0"/>
    <n v="2"/>
    <s v="S4"/>
    <m/>
    <m/>
    <n v="0"/>
    <n v="0"/>
    <n v="0"/>
    <s v="S"/>
    <m/>
    <m/>
  </r>
  <r>
    <n v="440"/>
    <n v="5.5"/>
    <n v="17"/>
    <s v="S"/>
    <x v="5"/>
    <n v="0"/>
    <n v="3"/>
    <s v="S5"/>
    <m/>
    <m/>
    <n v="0"/>
    <n v="1"/>
    <n v="0"/>
    <s v="S"/>
    <m/>
    <m/>
  </r>
  <r>
    <n v="441"/>
    <n v="8.6999999999999993"/>
    <n v="23"/>
    <s v="S"/>
    <x v="5"/>
    <n v="0"/>
    <n v="4"/>
    <s v="S5"/>
    <m/>
    <m/>
    <n v="0"/>
    <n v="0"/>
    <n v="0"/>
    <s v="S"/>
    <m/>
    <m/>
  </r>
  <r>
    <n v="442"/>
    <n v="11.1"/>
    <n v="0"/>
    <n v="0"/>
    <x v="0"/>
    <n v="0"/>
    <n v="5"/>
    <s v="00"/>
    <m/>
    <m/>
    <n v="0"/>
    <n v="0"/>
    <n v="1"/>
    <s v="S"/>
    <m/>
    <m/>
  </r>
  <r>
    <n v="443"/>
    <n v="12.2"/>
    <n v="4"/>
    <s v="C"/>
    <x v="1"/>
    <n v="0"/>
    <n v="6"/>
    <s v="C1"/>
    <m/>
    <m/>
    <n v="1"/>
    <n v="0"/>
    <n v="0"/>
    <s v="C"/>
    <m/>
    <m/>
  </r>
  <r>
    <n v="444"/>
    <n v="11.9"/>
    <n v="1"/>
    <s v="C"/>
    <x v="1"/>
    <n v="0"/>
    <n v="0"/>
    <s v="C1"/>
    <m/>
    <m/>
    <n v="0"/>
    <n v="0"/>
    <n v="0"/>
    <s v="C"/>
    <m/>
    <m/>
  </r>
  <r>
    <n v="445"/>
    <n v="10.5"/>
    <n v="1"/>
    <s v="C"/>
    <x v="1"/>
    <n v="0"/>
    <n v="0"/>
    <s v="C1"/>
    <m/>
    <m/>
    <n v="0"/>
    <n v="0"/>
    <n v="0"/>
    <s v="C"/>
    <m/>
    <m/>
  </r>
  <r>
    <n v="446"/>
    <n v="8.8000000000000007"/>
    <n v="6"/>
    <s v="C"/>
    <x v="2"/>
    <n v="0"/>
    <n v="0"/>
    <s v="C2"/>
    <m/>
    <m/>
    <n v="0"/>
    <n v="1"/>
    <n v="0"/>
    <s v="C"/>
    <m/>
    <m/>
  </r>
  <r>
    <n v="447"/>
    <n v="7.5"/>
    <n v="10"/>
    <s v="C"/>
    <x v="2"/>
    <n v="0"/>
    <n v="0"/>
    <s v="C2"/>
    <m/>
    <m/>
    <n v="0"/>
    <n v="0"/>
    <n v="0"/>
    <s v="S"/>
    <m/>
    <m/>
  </r>
  <r>
    <n v="448"/>
    <n v="7.6"/>
    <n v="10"/>
    <s v="C"/>
    <x v="2"/>
    <n v="0"/>
    <n v="1"/>
    <s v="C2"/>
    <m/>
    <m/>
    <n v="0"/>
    <n v="0"/>
    <n v="0"/>
    <s v="S"/>
    <m/>
    <m/>
  </r>
  <r>
    <n v="449"/>
    <n v="9.1999999999999993"/>
    <n v="2"/>
    <s v="C"/>
    <x v="3"/>
    <n v="0"/>
    <n v="2"/>
    <s v="C3"/>
    <m/>
    <m/>
    <n v="0"/>
    <n v="1"/>
    <n v="0"/>
    <s v="S"/>
    <m/>
    <m/>
  </r>
  <r>
    <n v="450"/>
    <n v="12.3"/>
    <n v="7"/>
    <s v="C"/>
    <x v="3"/>
    <n v="0"/>
    <n v="3"/>
    <s v="C3"/>
    <m/>
    <m/>
    <n v="0"/>
    <n v="0"/>
    <n v="0"/>
    <s v="S"/>
    <m/>
    <m/>
  </r>
  <r>
    <n v="451"/>
    <n v="16.3"/>
    <n v="18"/>
    <s v="C"/>
    <x v="3"/>
    <n v="0"/>
    <n v="4"/>
    <s v="C3"/>
    <m/>
    <m/>
    <n v="0"/>
    <n v="0"/>
    <n v="0"/>
    <s v="C"/>
    <m/>
    <m/>
  </r>
  <r>
    <n v="452"/>
    <n v="20.2"/>
    <n v="23"/>
    <s v="C"/>
    <x v="4"/>
    <n v="0"/>
    <n v="5"/>
    <s v="C4"/>
    <m/>
    <m/>
    <n v="0"/>
    <n v="1"/>
    <n v="0"/>
    <s v="C"/>
    <m/>
    <m/>
  </r>
  <r>
    <n v="453"/>
    <n v="23.2"/>
    <n v="7"/>
    <s v="C"/>
    <x v="4"/>
    <n v="0"/>
    <n v="6"/>
    <s v="C4"/>
    <m/>
    <m/>
    <n v="0"/>
    <n v="0"/>
    <n v="0"/>
    <s v="C"/>
    <m/>
    <m/>
  </r>
  <r>
    <n v="454"/>
    <n v="24.8"/>
    <n v="20"/>
    <s v="C"/>
    <x v="4"/>
    <n v="0"/>
    <n v="7"/>
    <s v="C4"/>
    <m/>
    <m/>
    <n v="0"/>
    <n v="0"/>
    <n v="0"/>
    <s v="C"/>
    <m/>
    <m/>
  </r>
  <r>
    <n v="455"/>
    <n v="24.9"/>
    <n v="14"/>
    <s v="C"/>
    <x v="5"/>
    <n v="0"/>
    <n v="8"/>
    <s v="C5"/>
    <m/>
    <m/>
    <n v="0"/>
    <n v="1"/>
    <n v="0"/>
    <s v="C"/>
    <m/>
    <m/>
  </r>
  <r>
    <n v="456"/>
    <n v="23.3"/>
    <n v="11"/>
    <s v="C"/>
    <x v="5"/>
    <n v="0"/>
    <n v="0"/>
    <s v="C5"/>
    <m/>
    <m/>
    <n v="0"/>
    <n v="0"/>
    <n v="0"/>
    <s v="C"/>
    <m/>
    <m/>
  </r>
  <r>
    <n v="457"/>
    <n v="21.3"/>
    <n v="10"/>
    <s v="C"/>
    <x v="5"/>
    <n v="0"/>
    <n v="0"/>
    <s v="C5"/>
    <m/>
    <m/>
    <n v="0"/>
    <n v="0"/>
    <n v="0"/>
    <s v="C"/>
    <m/>
    <m/>
  </r>
  <r>
    <n v="458"/>
    <n v="19.7"/>
    <n v="13"/>
    <s v="C"/>
    <x v="5"/>
    <n v="0"/>
    <n v="0"/>
    <s v="C5"/>
    <m/>
    <m/>
    <n v="0"/>
    <n v="0"/>
    <n v="0"/>
    <s v="C"/>
    <m/>
    <m/>
  </r>
  <r>
    <n v="459"/>
    <n v="19.100000000000001"/>
    <n v="24"/>
    <s v="C"/>
    <x v="5"/>
    <n v="0"/>
    <n v="0"/>
    <s v="C5"/>
    <m/>
    <m/>
    <n v="0"/>
    <n v="0"/>
    <n v="0"/>
    <s v="C"/>
    <m/>
    <m/>
  </r>
  <r>
    <n v="460"/>
    <n v="20"/>
    <n v="0"/>
    <n v="0"/>
    <x v="0"/>
    <n v="1"/>
    <n v="1"/>
    <s v="00"/>
    <m/>
    <m/>
    <n v="0"/>
    <n v="0"/>
    <n v="1"/>
    <s v="C"/>
    <m/>
    <m/>
  </r>
  <r>
    <n v="461"/>
    <n v="22.1"/>
    <n v="1"/>
    <s v="C"/>
    <x v="1"/>
    <n v="1"/>
    <n v="2"/>
    <s v="C1"/>
    <m/>
    <m/>
    <n v="1"/>
    <n v="0"/>
    <n v="0"/>
    <s v="C"/>
    <m/>
    <m/>
  </r>
  <r>
    <n v="462"/>
    <n v="25"/>
    <n v="4"/>
    <s v="C"/>
    <x v="1"/>
    <n v="1"/>
    <n v="3"/>
    <s v="C1"/>
    <m/>
    <m/>
    <n v="0"/>
    <n v="0"/>
    <n v="0"/>
    <s v="C"/>
    <m/>
    <m/>
  </r>
  <r>
    <n v="463"/>
    <n v="27.7"/>
    <n v="1"/>
    <s v="C"/>
    <x v="1"/>
    <n v="1"/>
    <n v="4"/>
    <s v="C1"/>
    <m/>
    <m/>
    <n v="0"/>
    <n v="0"/>
    <n v="0"/>
    <s v="C"/>
    <m/>
    <m/>
  </r>
  <r>
    <n v="464"/>
    <n v="29.4"/>
    <n v="12"/>
    <s v="C"/>
    <x v="2"/>
    <n v="0"/>
    <n v="5"/>
    <s v="C2"/>
    <m/>
    <m/>
    <n v="0"/>
    <n v="1"/>
    <n v="0"/>
    <s v="C"/>
    <m/>
    <m/>
  </r>
  <r>
    <n v="465"/>
    <n v="29.5"/>
    <n v="12"/>
    <s v="C"/>
    <x v="2"/>
    <n v="0"/>
    <n v="6"/>
    <s v="C2"/>
    <m/>
    <m/>
    <n v="0"/>
    <n v="0"/>
    <n v="0"/>
    <s v="C"/>
    <m/>
    <m/>
  </r>
  <r>
    <n v="466"/>
    <n v="27.8"/>
    <n v="8"/>
    <s v="C"/>
    <x v="2"/>
    <n v="0"/>
    <n v="0"/>
    <s v="C2"/>
    <m/>
    <m/>
    <n v="0"/>
    <n v="0"/>
    <n v="0"/>
    <s v="C"/>
    <m/>
    <m/>
  </r>
  <r>
    <n v="467"/>
    <n v="24.9"/>
    <n v="13"/>
    <s v="C"/>
    <x v="3"/>
    <n v="0"/>
    <n v="0"/>
    <s v="C3"/>
    <m/>
    <m/>
    <n v="0"/>
    <n v="1"/>
    <n v="0"/>
    <s v="C"/>
    <m/>
    <m/>
  </r>
  <r>
    <n v="468"/>
    <n v="21.3"/>
    <n v="18"/>
    <s v="C"/>
    <x v="3"/>
    <n v="0"/>
    <n v="0"/>
    <s v="C3"/>
    <m/>
    <m/>
    <n v="0"/>
    <n v="0"/>
    <n v="0"/>
    <s v="C"/>
    <m/>
    <m/>
  </r>
  <r>
    <n v="469"/>
    <n v="18.100000000000001"/>
    <n v="15"/>
    <s v="C"/>
    <x v="3"/>
    <n v="0"/>
    <n v="0"/>
    <s v="C3"/>
    <m/>
    <m/>
    <n v="0"/>
    <n v="0"/>
    <n v="0"/>
    <s v="C"/>
    <m/>
    <m/>
  </r>
  <r>
    <n v="470"/>
    <n v="15.9"/>
    <n v="10"/>
    <s v="C"/>
    <x v="4"/>
    <n v="0"/>
    <n v="0"/>
    <s v="C4"/>
    <m/>
    <m/>
    <n v="0"/>
    <n v="1"/>
    <n v="0"/>
    <s v="C"/>
    <m/>
    <m/>
  </r>
  <r>
    <n v="471"/>
    <n v="15.3"/>
    <n v="7"/>
    <s v="C"/>
    <x v="4"/>
    <n v="0"/>
    <n v="0"/>
    <s v="C4"/>
    <m/>
    <m/>
    <n v="0"/>
    <n v="0"/>
    <n v="0"/>
    <s v="C"/>
    <m/>
    <m/>
  </r>
  <r>
    <n v="472"/>
    <n v="16"/>
    <n v="5"/>
    <s v="C"/>
    <x v="4"/>
    <n v="0"/>
    <n v="1"/>
    <s v="C4"/>
    <m/>
    <m/>
    <n v="0"/>
    <n v="0"/>
    <n v="0"/>
    <s v="C"/>
    <m/>
    <m/>
  </r>
  <r>
    <n v="473"/>
    <n v="17.5"/>
    <n v="26"/>
    <s v="C"/>
    <x v="5"/>
    <n v="0"/>
    <n v="2"/>
    <s v="C5"/>
    <m/>
    <m/>
    <n v="0"/>
    <n v="1"/>
    <n v="0"/>
    <s v="C"/>
    <m/>
    <m/>
  </r>
  <r>
    <n v="474"/>
    <n v="19"/>
    <n v="0"/>
    <n v="0"/>
    <x v="0"/>
    <n v="0"/>
    <n v="3"/>
    <s v="00"/>
    <m/>
    <m/>
    <n v="0"/>
    <n v="0"/>
    <n v="1"/>
    <s v="C"/>
    <m/>
    <m/>
  </r>
  <r>
    <n v="475"/>
    <n v="19.5"/>
    <n v="2"/>
    <s v="C"/>
    <x v="1"/>
    <n v="0"/>
    <n v="4"/>
    <s v="C1"/>
    <m/>
    <m/>
    <n v="1"/>
    <n v="0"/>
    <n v="0"/>
    <s v="C"/>
    <m/>
    <m/>
  </r>
  <r>
    <n v="476"/>
    <n v="18.7"/>
    <n v="6"/>
    <s v="C"/>
    <x v="1"/>
    <n v="0"/>
    <n v="0"/>
    <s v="C1"/>
    <m/>
    <m/>
    <n v="0"/>
    <n v="0"/>
    <n v="0"/>
    <s v="C"/>
    <m/>
    <m/>
  </r>
  <r>
    <n v="477"/>
    <n v="16.3"/>
    <n v="5"/>
    <s v="C"/>
    <x v="1"/>
    <n v="0"/>
    <n v="0"/>
    <s v="C1"/>
    <m/>
    <m/>
    <n v="0"/>
    <n v="0"/>
    <n v="0"/>
    <s v="C"/>
    <m/>
    <m/>
  </r>
  <r>
    <n v="478"/>
    <n v="12.7"/>
    <n v="6"/>
    <s v="C"/>
    <x v="2"/>
    <n v="0"/>
    <n v="0"/>
    <s v="C2"/>
    <m/>
    <m/>
    <n v="0"/>
    <n v="1"/>
    <n v="0"/>
    <s v="C"/>
    <m/>
    <m/>
  </r>
  <r>
    <n v="479"/>
    <n v="8.8000000000000007"/>
    <n v="7"/>
    <s v="C"/>
    <x v="2"/>
    <n v="0"/>
    <n v="0"/>
    <s v="C2"/>
    <m/>
    <m/>
    <n v="0"/>
    <n v="0"/>
    <n v="0"/>
    <s v="C"/>
    <m/>
    <m/>
  </r>
  <r>
    <n v="480"/>
    <n v="5.3"/>
    <n v="2"/>
    <s v="C"/>
    <x v="2"/>
    <n v="0"/>
    <n v="0"/>
    <s v="C2"/>
    <m/>
    <m/>
    <n v="0"/>
    <n v="0"/>
    <n v="0"/>
    <s v="S"/>
    <m/>
    <m/>
  </r>
  <r>
    <n v="481"/>
    <n v="3.2"/>
    <n v="7"/>
    <s v="C"/>
    <x v="3"/>
    <n v="0"/>
    <n v="0"/>
    <s v="C3"/>
    <m/>
    <m/>
    <n v="0"/>
    <n v="1"/>
    <n v="0"/>
    <s v="S"/>
    <m/>
    <m/>
  </r>
  <r>
    <n v="482"/>
    <n v="2.7"/>
    <n v="7"/>
    <s v="C"/>
    <x v="3"/>
    <n v="0"/>
    <n v="0"/>
    <s v="C3"/>
    <m/>
    <m/>
    <n v="0"/>
    <n v="0"/>
    <n v="0"/>
    <s v="S"/>
    <m/>
    <m/>
  </r>
  <r>
    <n v="483"/>
    <n v="3.9"/>
    <n v="8"/>
    <s v="C"/>
    <x v="3"/>
    <n v="0"/>
    <n v="1"/>
    <s v="C3"/>
    <m/>
    <m/>
    <n v="0"/>
    <n v="0"/>
    <n v="0"/>
    <s v="S"/>
    <m/>
    <m/>
  </r>
  <r>
    <n v="484"/>
    <n v="6"/>
    <n v="18"/>
    <s v="C"/>
    <x v="4"/>
    <n v="0"/>
    <n v="2"/>
    <s v="C4"/>
    <m/>
    <m/>
    <n v="0"/>
    <n v="1"/>
    <n v="0"/>
    <s v="S"/>
    <m/>
    <m/>
  </r>
  <r>
    <n v="485"/>
    <n v="8.1999999999999993"/>
    <n v="23"/>
    <s v="C"/>
    <x v="4"/>
    <n v="0"/>
    <n v="3"/>
    <s v="C4"/>
    <m/>
    <m/>
    <n v="0"/>
    <n v="0"/>
    <n v="0"/>
    <s v="S"/>
    <m/>
    <m/>
  </r>
  <r>
    <n v="486"/>
    <n v="9.6999999999999993"/>
    <n v="23"/>
    <s v="C"/>
    <x v="4"/>
    <n v="0"/>
    <n v="4"/>
    <s v="C4"/>
    <m/>
    <m/>
    <n v="0"/>
    <n v="0"/>
    <n v="0"/>
    <s v="S"/>
    <m/>
    <m/>
  </r>
  <r>
    <n v="487"/>
    <n v="10"/>
    <n v="11"/>
    <s v="C"/>
    <x v="5"/>
    <n v="0"/>
    <n v="5"/>
    <s v="C5"/>
    <m/>
    <m/>
    <n v="0"/>
    <n v="1"/>
    <n v="0"/>
    <s v="S"/>
    <m/>
    <m/>
  </r>
  <r>
    <n v="488"/>
    <n v="8.8000000000000007"/>
    <n v="16"/>
    <s v="C"/>
    <x v="5"/>
    <n v="0"/>
    <n v="0"/>
    <s v="C5"/>
    <m/>
    <m/>
    <n v="0"/>
    <n v="0"/>
    <n v="0"/>
    <s v="C"/>
    <m/>
    <m/>
  </r>
  <r>
    <n v="489"/>
    <n v="6.6"/>
    <n v="22"/>
    <s v="C"/>
    <x v="5"/>
    <n v="0"/>
    <n v="0"/>
    <s v="C5"/>
    <m/>
    <m/>
    <n v="0"/>
    <n v="0"/>
    <n v="0"/>
    <s v="S"/>
    <m/>
    <m/>
  </r>
  <r>
    <n v="490"/>
    <n v="4.0999999999999996"/>
    <n v="0"/>
    <n v="0"/>
    <x v="0"/>
    <n v="0"/>
    <n v="0"/>
    <s v="00"/>
    <m/>
    <m/>
    <n v="0"/>
    <n v="0"/>
    <n v="1"/>
    <s v="S"/>
    <m/>
    <m/>
  </r>
  <r>
    <n v="491"/>
    <n v="2.2000000000000002"/>
    <n v="1"/>
    <s v="S"/>
    <x v="1"/>
    <n v="0"/>
    <n v="0"/>
    <s v="S1"/>
    <m/>
    <m/>
    <n v="1"/>
    <n v="0"/>
    <n v="0"/>
    <s v="S"/>
    <m/>
    <m/>
  </r>
  <r>
    <n v="492"/>
    <n v="1.6"/>
    <n v="4"/>
    <s v="S"/>
    <x v="1"/>
    <n v="0"/>
    <n v="0"/>
    <s v="S1"/>
    <m/>
    <m/>
    <n v="0"/>
    <n v="0"/>
    <n v="0"/>
    <s v="S"/>
    <m/>
    <m/>
  </r>
  <r>
    <n v="493"/>
    <n v="2.7"/>
    <n v="1"/>
    <s v="S"/>
    <x v="1"/>
    <n v="0"/>
    <n v="1"/>
    <s v="S1"/>
    <m/>
    <m/>
    <n v="0"/>
    <n v="0"/>
    <n v="0"/>
    <s v="S"/>
    <m/>
    <m/>
  </r>
  <r>
    <n v="494"/>
    <n v="5.4"/>
    <n v="9"/>
    <s v="S"/>
    <x v="2"/>
    <n v="0"/>
    <n v="2"/>
    <s v="S2"/>
    <m/>
    <m/>
    <n v="0"/>
    <n v="1"/>
    <n v="0"/>
    <s v="S"/>
    <m/>
    <m/>
  </r>
  <r>
    <n v="495"/>
    <n v="9.1"/>
    <n v="11"/>
    <s v="S"/>
    <x v="2"/>
    <n v="0"/>
    <n v="3"/>
    <s v="S2"/>
    <m/>
    <m/>
    <n v="0"/>
    <n v="0"/>
    <n v="0"/>
    <s v="S"/>
    <m/>
    <m/>
  </r>
  <r>
    <n v="496"/>
    <n v="12.9"/>
    <n v="8"/>
    <s v="S"/>
    <x v="2"/>
    <n v="0"/>
    <n v="4"/>
    <s v="S2"/>
    <m/>
    <m/>
    <n v="0"/>
    <n v="0"/>
    <n v="0"/>
    <s v="S"/>
    <m/>
    <m/>
  </r>
  <r>
    <n v="497"/>
    <n v="15.9"/>
    <n v="16"/>
    <s v="S"/>
    <x v="3"/>
    <n v="0"/>
    <n v="5"/>
    <s v="S3"/>
    <m/>
    <m/>
    <n v="0"/>
    <n v="1"/>
    <n v="0"/>
    <s v="C"/>
    <m/>
    <m/>
  </r>
  <r>
    <n v="498"/>
    <n v="17.5"/>
    <n v="15"/>
    <s v="S"/>
    <x v="3"/>
    <n v="0"/>
    <n v="6"/>
    <s v="S3"/>
    <m/>
    <m/>
    <n v="0"/>
    <n v="0"/>
    <n v="0"/>
    <s v="C"/>
    <m/>
    <m/>
  </r>
  <r>
    <n v="499"/>
    <n v="17.5"/>
    <n v="8"/>
    <s v="S"/>
    <x v="3"/>
    <n v="0"/>
    <n v="0"/>
    <s v="S3"/>
    <m/>
    <m/>
    <n v="0"/>
    <n v="0"/>
    <n v="0"/>
    <s v="C"/>
    <m/>
    <m/>
  </r>
  <r>
    <n v="500"/>
    <n v="16.399999999999999"/>
    <n v="14"/>
    <s v="S"/>
    <x v="4"/>
    <n v="0"/>
    <n v="0"/>
    <s v="S4"/>
    <m/>
    <m/>
    <n v="0"/>
    <n v="1"/>
    <n v="0"/>
    <s v="C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58D51-BA1F-48A8-B5E8-034077FC5019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 rowHeaderCaption="kategoria i wielkość chmur">
  <location ref="A3:B14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7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1BDBF-C842-4AE4-9FB9-C59BDA6C33E8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showAll="0"/>
    <pivotField showAll="0"/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Opa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4C195359-BC1C-4225-BC77-7E330F5C3AA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1337-E04B-4CCB-8D6E-C9FFE1F4A66D}">
  <dimension ref="A3:B14"/>
  <sheetViews>
    <sheetView workbookViewId="0">
      <selection activeCell="A3" sqref="A3:B13"/>
    </sheetView>
  </sheetViews>
  <sheetFormatPr defaultRowHeight="15" x14ac:dyDescent="0.25"/>
  <cols>
    <col min="1" max="1" width="34.85546875" customWidth="1"/>
    <col min="2" max="2" width="14.28515625" bestFit="1" customWidth="1"/>
  </cols>
  <sheetData>
    <row r="3" spans="1:2" x14ac:dyDescent="0.25">
      <c r="A3" s="4" t="s">
        <v>26</v>
      </c>
      <c r="B3" t="s">
        <v>25</v>
      </c>
    </row>
    <row r="4" spans="1:2" x14ac:dyDescent="0.25">
      <c r="A4" s="5" t="s">
        <v>14</v>
      </c>
      <c r="B4" s="7">
        <v>3.45</v>
      </c>
    </row>
    <row r="5" spans="1:2" x14ac:dyDescent="0.25">
      <c r="A5" s="5" t="s">
        <v>15</v>
      </c>
      <c r="B5" s="7">
        <v>7.2820512820512819</v>
      </c>
    </row>
    <row r="6" spans="1:2" x14ac:dyDescent="0.25">
      <c r="A6" s="5" t="s">
        <v>16</v>
      </c>
      <c r="B6" s="7">
        <v>9.0512820512820511</v>
      </c>
    </row>
    <row r="7" spans="1:2" x14ac:dyDescent="0.25">
      <c r="A7" s="5" t="s">
        <v>17</v>
      </c>
      <c r="B7" s="7">
        <v>11.578947368421053</v>
      </c>
    </row>
    <row r="8" spans="1:2" x14ac:dyDescent="0.25">
      <c r="A8" s="5" t="s">
        <v>18</v>
      </c>
      <c r="B8" s="7">
        <v>19.399999999999999</v>
      </c>
    </row>
    <row r="9" spans="1:2" x14ac:dyDescent="0.25">
      <c r="A9" s="5" t="s">
        <v>19</v>
      </c>
      <c r="B9" s="7">
        <v>3.7272727272727271</v>
      </c>
    </row>
    <row r="10" spans="1:2" x14ac:dyDescent="0.25">
      <c r="A10" s="5" t="s">
        <v>20</v>
      </c>
      <c r="B10" s="7">
        <v>6.5238095238095237</v>
      </c>
    </row>
    <row r="11" spans="1:2" x14ac:dyDescent="0.25">
      <c r="A11" s="5" t="s">
        <v>21</v>
      </c>
      <c r="B11" s="7">
        <v>10.285714285714286</v>
      </c>
    </row>
    <row r="12" spans="1:2" x14ac:dyDescent="0.25">
      <c r="A12" s="5" t="s">
        <v>22</v>
      </c>
      <c r="B12" s="7">
        <v>15</v>
      </c>
    </row>
    <row r="13" spans="1:2" x14ac:dyDescent="0.25">
      <c r="A13" s="5" t="s">
        <v>23</v>
      </c>
      <c r="B13" s="7">
        <v>19.642857142857142</v>
      </c>
    </row>
    <row r="14" spans="1:2" x14ac:dyDescent="0.25">
      <c r="A14" s="5" t="s">
        <v>24</v>
      </c>
      <c r="B14">
        <v>9.7132616487455206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859C-C3C8-4057-BAA4-A3F27823525B}">
  <dimension ref="A3:B10"/>
  <sheetViews>
    <sheetView workbookViewId="0">
      <selection activeCell="B8" sqref="B8"/>
    </sheetView>
  </sheetViews>
  <sheetFormatPr defaultRowHeight="15" x14ac:dyDescent="0.25"/>
  <cols>
    <col min="1" max="1" width="17.7109375" bestFit="1" customWidth="1"/>
    <col min="2" max="2" width="12.7109375" bestFit="1" customWidth="1"/>
  </cols>
  <sheetData>
    <row r="3" spans="1:2" x14ac:dyDescent="0.25">
      <c r="A3" s="4" t="s">
        <v>40</v>
      </c>
      <c r="B3" t="s">
        <v>41</v>
      </c>
    </row>
    <row r="4" spans="1:2" x14ac:dyDescent="0.25">
      <c r="A4" s="5">
        <v>0</v>
      </c>
      <c r="B4" s="9">
        <v>34</v>
      </c>
    </row>
    <row r="5" spans="1:2" x14ac:dyDescent="0.25">
      <c r="A5" s="5">
        <v>1</v>
      </c>
      <c r="B5" s="9">
        <v>103</v>
      </c>
    </row>
    <row r="6" spans="1:2" x14ac:dyDescent="0.25">
      <c r="A6" s="5">
        <v>2</v>
      </c>
      <c r="B6" s="9">
        <v>102</v>
      </c>
    </row>
    <row r="7" spans="1:2" x14ac:dyDescent="0.25">
      <c r="A7" s="5">
        <v>3</v>
      </c>
      <c r="B7" s="9">
        <v>102</v>
      </c>
    </row>
    <row r="8" spans="1:2" x14ac:dyDescent="0.25">
      <c r="A8" s="5">
        <v>4</v>
      </c>
      <c r="B8" s="9">
        <v>98</v>
      </c>
    </row>
    <row r="9" spans="1:2" x14ac:dyDescent="0.25">
      <c r="A9" s="5">
        <v>5</v>
      </c>
      <c r="B9" s="9">
        <v>61</v>
      </c>
    </row>
    <row r="10" spans="1:2" x14ac:dyDescent="0.25">
      <c r="A10" s="5" t="s">
        <v>24</v>
      </c>
      <c r="B10" s="9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1"/>
  <sheetViews>
    <sheetView tabSelected="1" topLeftCell="H1" zoomScale="85" zoomScaleNormal="85" workbookViewId="0">
      <selection activeCell="M3" sqref="M3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1" bestFit="1" customWidth="1"/>
    <col min="5" max="5" width="15.7109375" style="1" bestFit="1" customWidth="1"/>
    <col min="6" max="6" width="31.42578125" style="1" customWidth="1"/>
    <col min="7" max="7" width="20.5703125" style="1" customWidth="1"/>
    <col min="8" max="8" width="32.7109375" style="1" customWidth="1"/>
    <col min="9" max="9" width="31.7109375" style="1" customWidth="1"/>
    <col min="10" max="10" width="32.42578125" style="1" customWidth="1"/>
    <col min="11" max="11" width="22.42578125" style="1" customWidth="1"/>
    <col min="12" max="12" width="22.85546875" style="1" customWidth="1"/>
    <col min="13" max="13" width="25.7109375" style="1" customWidth="1"/>
    <col min="14" max="14" width="16.7109375" style="1" customWidth="1"/>
    <col min="15" max="15" width="24.140625" style="1" customWidth="1"/>
    <col min="16" max="16" width="22" style="1" customWidth="1"/>
    <col min="17" max="27" width="9.140625" style="1"/>
    <col min="28" max="28" width="25" style="1" customWidth="1"/>
    <col min="29" max="29" width="19" style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9</v>
      </c>
      <c r="H1" s="1" t="s">
        <v>13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</row>
    <row r="2" spans="1:29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f>IF(AND(B2&gt;=20,C2&lt;=5),1,0)</f>
        <v>0</v>
      </c>
      <c r="G2" s="1">
        <v>0</v>
      </c>
      <c r="H2" s="1" t="str">
        <f>CONCATENATE(D2,E2)</f>
        <v>00</v>
      </c>
      <c r="I2" s="10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f>IF(D2=I2,1,0)</f>
        <v>1</v>
      </c>
      <c r="P2" s="1">
        <f>IF(J2=E2,1,0)</f>
        <v>1</v>
      </c>
    </row>
    <row r="3" spans="1:29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>
        <f t="shared" ref="F3:F66" si="0">IF(AND(B3&gt;=20,C3&lt;=5),1,0)</f>
        <v>1</v>
      </c>
      <c r="G3" s="1">
        <f>IF(B2&lt;B3,G2+1,0)</f>
        <v>1</v>
      </c>
      <c r="H3" s="1" t="str">
        <f t="shared" ref="H3:H66" si="1">CONCATENATE(D3,E3)</f>
        <v>C1</v>
      </c>
      <c r="I3" s="10" t="str">
        <f>IF(J3=0,0,IF(I2=0,N3,I2))</f>
        <v>C</v>
      </c>
      <c r="J3" s="1">
        <f>IF(K3=1,1,IF(L3=1,J2+1,IF(M3=1,0,J2)))</f>
        <v>1</v>
      </c>
      <c r="K3" s="1">
        <f>IF(J2=0,1,0)</f>
        <v>1</v>
      </c>
      <c r="L3" s="1">
        <v>0</v>
      </c>
      <c r="M3" s="1">
        <f>IF(AND(J2=5,C2&gt;=20),1,0)</f>
        <v>0</v>
      </c>
      <c r="N3" s="1" t="str">
        <f>IF(B2&gt;=10,"C","S")</f>
        <v>C</v>
      </c>
      <c r="O3" s="1">
        <f t="shared" ref="O3:O66" si="2">IF(D3=I3,1,0)</f>
        <v>1</v>
      </c>
      <c r="P3" s="1">
        <f t="shared" ref="P3:P66" si="3">IF(J3=E3,1,0)</f>
        <v>1</v>
      </c>
    </row>
    <row r="4" spans="1:29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>
        <f t="shared" si="0"/>
        <v>1</v>
      </c>
      <c r="G4" s="1">
        <f>IF(B3&lt;B4,G3+1,0)</f>
        <v>2</v>
      </c>
      <c r="H4" s="1" t="str">
        <f t="shared" si="1"/>
        <v>C1</v>
      </c>
      <c r="I4" s="10" t="str">
        <f t="shared" ref="I4:I67" si="4">IF(J4=0,0,IF(I3=0,N4,I3))</f>
        <v>C</v>
      </c>
      <c r="J4" s="1">
        <f t="shared" ref="J4:J5" si="5">IF(K4=1,1,IF(L4=1,J3+1,IF(M4=1,0,J3)))</f>
        <v>1</v>
      </c>
      <c r="K4" s="1">
        <f t="shared" ref="K4:K67" si="6">IF(J3=0,1,0)</f>
        <v>0</v>
      </c>
      <c r="L4" s="1">
        <v>0</v>
      </c>
      <c r="M4" s="1">
        <f t="shared" ref="M4:M67" si="7">IF(AND(J3=5,C3&gt;=20),1,0)</f>
        <v>0</v>
      </c>
      <c r="N4" s="1" t="str">
        <f t="shared" ref="N4:N67" si="8">IF(B3&gt;=10,"C","S")</f>
        <v>C</v>
      </c>
      <c r="O4" s="1">
        <f t="shared" si="2"/>
        <v>1</v>
      </c>
      <c r="P4" s="1">
        <f t="shared" si="3"/>
        <v>1</v>
      </c>
      <c r="AA4" s="2" t="s">
        <v>8</v>
      </c>
      <c r="AB4" s="1">
        <f>SUM(F2:F501)</f>
        <v>63</v>
      </c>
    </row>
    <row r="5" spans="1:29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1">
        <f t="shared" si="0"/>
        <v>1</v>
      </c>
      <c r="G5" s="1">
        <f t="shared" ref="G5:G68" si="9">IF(B4&lt;B5,G4+1,0)</f>
        <v>0</v>
      </c>
      <c r="H5" s="1" t="str">
        <f t="shared" si="1"/>
        <v>C1</v>
      </c>
      <c r="I5" s="10" t="str">
        <f t="shared" si="4"/>
        <v>C</v>
      </c>
      <c r="J5" s="1">
        <f t="shared" si="5"/>
        <v>1</v>
      </c>
      <c r="K5" s="1">
        <f t="shared" si="6"/>
        <v>0</v>
      </c>
      <c r="L5" s="1">
        <f>IF(AND(J2=J4,J4&lt;&gt;5),1,0)</f>
        <v>0</v>
      </c>
      <c r="M5" s="1">
        <f t="shared" si="7"/>
        <v>0</v>
      </c>
      <c r="N5" s="1" t="str">
        <f t="shared" si="8"/>
        <v>C</v>
      </c>
      <c r="O5" s="1">
        <f t="shared" si="2"/>
        <v>1</v>
      </c>
      <c r="P5" s="1">
        <f t="shared" si="3"/>
        <v>1</v>
      </c>
      <c r="AA5" s="2" t="s">
        <v>10</v>
      </c>
      <c r="AB5" s="1" t="s">
        <v>11</v>
      </c>
      <c r="AC5" s="1">
        <f>A449</f>
        <v>448</v>
      </c>
    </row>
    <row r="6" spans="1:29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1">
        <f t="shared" si="0"/>
        <v>0</v>
      </c>
      <c r="G6" s="1">
        <f t="shared" si="9"/>
        <v>0</v>
      </c>
      <c r="H6" s="1" t="str">
        <f t="shared" si="1"/>
        <v>C2</v>
      </c>
      <c r="I6" s="10" t="str">
        <f t="shared" si="4"/>
        <v>C</v>
      </c>
      <c r="J6" s="1">
        <f t="shared" ref="J6:J69" si="10">IF(K6=1,1,IF(L6=1,J5+1,IF(M6=1,0,J5)))</f>
        <v>2</v>
      </c>
      <c r="K6" s="1">
        <f t="shared" si="6"/>
        <v>0</v>
      </c>
      <c r="L6" s="1">
        <f t="shared" ref="L6:L69" si="11">IF(AND(J3=J5,J5&lt;&gt;5),1,0)</f>
        <v>1</v>
      </c>
      <c r="M6" s="1">
        <f t="shared" si="7"/>
        <v>0</v>
      </c>
      <c r="N6" s="1" t="str">
        <f t="shared" si="8"/>
        <v>C</v>
      </c>
      <c r="O6" s="1">
        <f t="shared" si="2"/>
        <v>1</v>
      </c>
      <c r="P6" s="1">
        <f t="shared" si="3"/>
        <v>1</v>
      </c>
      <c r="AA6" s="2"/>
      <c r="AB6" s="1" t="s">
        <v>12</v>
      </c>
      <c r="AC6" s="1">
        <f>A456</f>
        <v>455</v>
      </c>
    </row>
    <row r="7" spans="1:29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1">
        <f t="shared" si="0"/>
        <v>0</v>
      </c>
      <c r="G7" s="1">
        <f t="shared" si="9"/>
        <v>0</v>
      </c>
      <c r="H7" s="1" t="str">
        <f t="shared" si="1"/>
        <v>C2</v>
      </c>
      <c r="I7" s="10" t="str">
        <f t="shared" si="4"/>
        <v>C</v>
      </c>
      <c r="J7" s="1">
        <f t="shared" si="10"/>
        <v>2</v>
      </c>
      <c r="K7" s="1">
        <f t="shared" si="6"/>
        <v>0</v>
      </c>
      <c r="L7" s="1">
        <f t="shared" si="11"/>
        <v>0</v>
      </c>
      <c r="M7" s="1">
        <f t="shared" si="7"/>
        <v>0</v>
      </c>
      <c r="N7" s="1" t="str">
        <f t="shared" si="8"/>
        <v>C</v>
      </c>
      <c r="O7" s="1">
        <f t="shared" si="2"/>
        <v>1</v>
      </c>
      <c r="P7" s="1">
        <f t="shared" si="3"/>
        <v>1</v>
      </c>
      <c r="AA7" s="2" t="s">
        <v>27</v>
      </c>
      <c r="AB7" s="6" t="s">
        <v>26</v>
      </c>
      <c r="AC7" s="6" t="s">
        <v>25</v>
      </c>
    </row>
    <row r="8" spans="1:29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1">
        <f t="shared" si="0"/>
        <v>0</v>
      </c>
      <c r="G8" s="1">
        <f t="shared" si="9"/>
        <v>0</v>
      </c>
      <c r="H8" s="1" t="str">
        <f t="shared" si="1"/>
        <v>C2</v>
      </c>
      <c r="I8" s="10" t="str">
        <f t="shared" si="4"/>
        <v>C</v>
      </c>
      <c r="J8" s="1">
        <f t="shared" si="10"/>
        <v>2</v>
      </c>
      <c r="K8" s="1">
        <f t="shared" si="6"/>
        <v>0</v>
      </c>
      <c r="L8" s="1">
        <f t="shared" si="11"/>
        <v>0</v>
      </c>
      <c r="M8" s="1">
        <f t="shared" si="7"/>
        <v>0</v>
      </c>
      <c r="N8" s="1" t="str">
        <f t="shared" si="8"/>
        <v>C</v>
      </c>
      <c r="O8" s="1">
        <f t="shared" si="2"/>
        <v>1</v>
      </c>
      <c r="P8" s="1">
        <f t="shared" si="3"/>
        <v>1</v>
      </c>
      <c r="AA8" s="2"/>
      <c r="AB8" s="5" t="s">
        <v>14</v>
      </c>
      <c r="AC8" s="7">
        <v>3.45</v>
      </c>
    </row>
    <row r="9" spans="1:29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1">
        <f t="shared" si="0"/>
        <v>0</v>
      </c>
      <c r="G9" s="1">
        <f t="shared" si="9"/>
        <v>0</v>
      </c>
      <c r="H9" s="1" t="str">
        <f t="shared" si="1"/>
        <v>C3</v>
      </c>
      <c r="I9" s="10" t="str">
        <f t="shared" si="4"/>
        <v>C</v>
      </c>
      <c r="J9" s="1">
        <f t="shared" si="10"/>
        <v>3</v>
      </c>
      <c r="K9" s="1">
        <f t="shared" si="6"/>
        <v>0</v>
      </c>
      <c r="L9" s="1">
        <f t="shared" si="11"/>
        <v>1</v>
      </c>
      <c r="M9" s="1">
        <f t="shared" si="7"/>
        <v>0</v>
      </c>
      <c r="N9" s="1" t="str">
        <f t="shared" si="8"/>
        <v>C</v>
      </c>
      <c r="O9" s="1">
        <f t="shared" si="2"/>
        <v>1</v>
      </c>
      <c r="P9" s="1">
        <f t="shared" si="3"/>
        <v>1</v>
      </c>
      <c r="AA9" s="2"/>
      <c r="AB9" s="5" t="s">
        <v>15</v>
      </c>
      <c r="AC9" s="7">
        <v>7.2820512820512819</v>
      </c>
    </row>
    <row r="10" spans="1:29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1">
        <f t="shared" si="0"/>
        <v>0</v>
      </c>
      <c r="G10" s="1">
        <f t="shared" si="9"/>
        <v>1</v>
      </c>
      <c r="H10" s="1" t="str">
        <f t="shared" si="1"/>
        <v>C3</v>
      </c>
      <c r="I10" s="10" t="str">
        <f t="shared" si="4"/>
        <v>C</v>
      </c>
      <c r="J10" s="1">
        <f t="shared" si="10"/>
        <v>3</v>
      </c>
      <c r="K10" s="1">
        <f t="shared" si="6"/>
        <v>0</v>
      </c>
      <c r="L10" s="1">
        <f t="shared" si="11"/>
        <v>0</v>
      </c>
      <c r="M10" s="1">
        <f t="shared" si="7"/>
        <v>0</v>
      </c>
      <c r="N10" s="1" t="str">
        <f t="shared" si="8"/>
        <v>C</v>
      </c>
      <c r="O10" s="1">
        <f t="shared" si="2"/>
        <v>1</v>
      </c>
      <c r="P10" s="1">
        <f t="shared" si="3"/>
        <v>1</v>
      </c>
      <c r="AA10" s="2"/>
      <c r="AB10" s="5" t="s">
        <v>16</v>
      </c>
      <c r="AC10" s="7">
        <v>9.0512820512820511</v>
      </c>
    </row>
    <row r="11" spans="1:29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1">
        <f t="shared" si="0"/>
        <v>0</v>
      </c>
      <c r="G11" s="1">
        <f t="shared" si="9"/>
        <v>2</v>
      </c>
      <c r="H11" s="1" t="str">
        <f t="shared" si="1"/>
        <v>C3</v>
      </c>
      <c r="I11" s="10" t="str">
        <f t="shared" si="4"/>
        <v>C</v>
      </c>
      <c r="J11" s="1">
        <f t="shared" si="10"/>
        <v>3</v>
      </c>
      <c r="K11" s="1">
        <f t="shared" si="6"/>
        <v>0</v>
      </c>
      <c r="L11" s="1">
        <f t="shared" si="11"/>
        <v>0</v>
      </c>
      <c r="M11" s="1">
        <f t="shared" si="7"/>
        <v>0</v>
      </c>
      <c r="N11" s="1" t="str">
        <f t="shared" si="8"/>
        <v>C</v>
      </c>
      <c r="O11" s="1">
        <f t="shared" si="2"/>
        <v>1</v>
      </c>
      <c r="P11" s="1">
        <f t="shared" si="3"/>
        <v>1</v>
      </c>
      <c r="AA11" s="2"/>
      <c r="AB11" s="5" t="s">
        <v>17</v>
      </c>
      <c r="AC11" s="7">
        <v>11.578947368421053</v>
      </c>
    </row>
    <row r="12" spans="1:29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1">
        <f t="shared" si="0"/>
        <v>1</v>
      </c>
      <c r="G12" s="1">
        <f t="shared" si="9"/>
        <v>3</v>
      </c>
      <c r="H12" s="1" t="str">
        <f t="shared" si="1"/>
        <v>C4</v>
      </c>
      <c r="I12" s="10" t="str">
        <f t="shared" si="4"/>
        <v>C</v>
      </c>
      <c r="J12" s="1">
        <f t="shared" si="10"/>
        <v>4</v>
      </c>
      <c r="K12" s="1">
        <f t="shared" si="6"/>
        <v>0</v>
      </c>
      <c r="L12" s="1">
        <f t="shared" si="11"/>
        <v>1</v>
      </c>
      <c r="M12" s="1">
        <f t="shared" si="7"/>
        <v>0</v>
      </c>
      <c r="N12" s="1" t="str">
        <f t="shared" si="8"/>
        <v>C</v>
      </c>
      <c r="O12" s="1">
        <f t="shared" si="2"/>
        <v>1</v>
      </c>
      <c r="P12" s="1">
        <f t="shared" si="3"/>
        <v>1</v>
      </c>
      <c r="AA12" s="2"/>
      <c r="AB12" s="5" t="s">
        <v>18</v>
      </c>
      <c r="AC12" s="7">
        <v>19.399999999999999</v>
      </c>
    </row>
    <row r="13" spans="1:29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1">
        <f t="shared" si="0"/>
        <v>0</v>
      </c>
      <c r="G13" s="1">
        <f t="shared" si="9"/>
        <v>4</v>
      </c>
      <c r="H13" s="1" t="str">
        <f t="shared" si="1"/>
        <v>C4</v>
      </c>
      <c r="I13" s="10" t="str">
        <f t="shared" si="4"/>
        <v>C</v>
      </c>
      <c r="J13" s="1">
        <f t="shared" si="10"/>
        <v>4</v>
      </c>
      <c r="K13" s="1">
        <f t="shared" si="6"/>
        <v>0</v>
      </c>
      <c r="L13" s="1">
        <f t="shared" si="11"/>
        <v>0</v>
      </c>
      <c r="M13" s="1">
        <f t="shared" si="7"/>
        <v>0</v>
      </c>
      <c r="N13" s="1" t="str">
        <f t="shared" si="8"/>
        <v>C</v>
      </c>
      <c r="O13" s="1">
        <f t="shared" si="2"/>
        <v>1</v>
      </c>
      <c r="P13" s="1">
        <f t="shared" si="3"/>
        <v>1</v>
      </c>
      <c r="AA13" s="2"/>
      <c r="AB13" s="5" t="s">
        <v>19</v>
      </c>
      <c r="AC13" s="7">
        <v>3.7272727272727271</v>
      </c>
    </row>
    <row r="14" spans="1:29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1">
        <f t="shared" si="0"/>
        <v>0</v>
      </c>
      <c r="G14" s="1">
        <f t="shared" si="9"/>
        <v>5</v>
      </c>
      <c r="H14" s="1" t="str">
        <f t="shared" si="1"/>
        <v>C4</v>
      </c>
      <c r="I14" s="10" t="str">
        <f t="shared" si="4"/>
        <v>C</v>
      </c>
      <c r="J14" s="1">
        <f t="shared" si="10"/>
        <v>4</v>
      </c>
      <c r="K14" s="1">
        <f t="shared" si="6"/>
        <v>0</v>
      </c>
      <c r="L14" s="1">
        <f t="shared" si="11"/>
        <v>0</v>
      </c>
      <c r="M14" s="1">
        <f t="shared" si="7"/>
        <v>0</v>
      </c>
      <c r="N14" s="1" t="str">
        <f t="shared" si="8"/>
        <v>C</v>
      </c>
      <c r="O14" s="1">
        <f t="shared" si="2"/>
        <v>1</v>
      </c>
      <c r="P14" s="1">
        <f t="shared" si="3"/>
        <v>1</v>
      </c>
      <c r="AA14" s="2"/>
      <c r="AB14" s="5" t="s">
        <v>20</v>
      </c>
      <c r="AC14" s="7">
        <v>6.5238095238095237</v>
      </c>
    </row>
    <row r="15" spans="1:29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1">
        <f t="shared" si="0"/>
        <v>0</v>
      </c>
      <c r="G15" s="1">
        <f t="shared" si="9"/>
        <v>6</v>
      </c>
      <c r="H15" s="1" t="str">
        <f t="shared" si="1"/>
        <v>C5</v>
      </c>
      <c r="I15" s="10" t="str">
        <f t="shared" si="4"/>
        <v>C</v>
      </c>
      <c r="J15" s="1">
        <f t="shared" si="10"/>
        <v>5</v>
      </c>
      <c r="K15" s="1">
        <f t="shared" si="6"/>
        <v>0</v>
      </c>
      <c r="L15" s="1">
        <f t="shared" si="11"/>
        <v>1</v>
      </c>
      <c r="M15" s="1">
        <f t="shared" si="7"/>
        <v>0</v>
      </c>
      <c r="N15" s="1" t="str">
        <f t="shared" si="8"/>
        <v>C</v>
      </c>
      <c r="O15" s="1">
        <f t="shared" si="2"/>
        <v>1</v>
      </c>
      <c r="P15" s="1">
        <f t="shared" si="3"/>
        <v>1</v>
      </c>
      <c r="AA15" s="2"/>
      <c r="AB15" s="5" t="s">
        <v>21</v>
      </c>
      <c r="AC15" s="7">
        <v>10.285714285714286</v>
      </c>
    </row>
    <row r="16" spans="1:29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1">
        <f t="shared" si="0"/>
        <v>0</v>
      </c>
      <c r="G16" s="1">
        <f t="shared" si="9"/>
        <v>0</v>
      </c>
      <c r="H16" s="1" t="str">
        <f t="shared" si="1"/>
        <v>C5</v>
      </c>
      <c r="I16" s="10" t="str">
        <f t="shared" si="4"/>
        <v>C</v>
      </c>
      <c r="J16" s="1">
        <f t="shared" si="10"/>
        <v>5</v>
      </c>
      <c r="K16" s="1">
        <f t="shared" si="6"/>
        <v>0</v>
      </c>
      <c r="L16" s="1">
        <f t="shared" si="11"/>
        <v>0</v>
      </c>
      <c r="M16" s="1">
        <f t="shared" si="7"/>
        <v>0</v>
      </c>
      <c r="N16" s="1" t="str">
        <f t="shared" si="8"/>
        <v>C</v>
      </c>
      <c r="O16" s="1">
        <f t="shared" si="2"/>
        <v>1</v>
      </c>
      <c r="P16" s="1">
        <f t="shared" si="3"/>
        <v>1</v>
      </c>
      <c r="AA16" s="2"/>
      <c r="AB16" s="5" t="s">
        <v>22</v>
      </c>
      <c r="AC16" s="7">
        <v>15</v>
      </c>
    </row>
    <row r="17" spans="1:29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1">
        <f t="shared" si="0"/>
        <v>1</v>
      </c>
      <c r="G17" s="1">
        <f t="shared" si="9"/>
        <v>0</v>
      </c>
      <c r="H17" s="1" t="str">
        <f t="shared" si="1"/>
        <v>00</v>
      </c>
      <c r="I17" s="10">
        <f t="shared" si="4"/>
        <v>0</v>
      </c>
      <c r="J17" s="1">
        <f t="shared" si="10"/>
        <v>0</v>
      </c>
      <c r="K17" s="1">
        <f t="shared" si="6"/>
        <v>0</v>
      </c>
      <c r="L17" s="1">
        <f t="shared" si="11"/>
        <v>0</v>
      </c>
      <c r="M17" s="1">
        <f t="shared" si="7"/>
        <v>1</v>
      </c>
      <c r="N17" s="1" t="str">
        <f t="shared" si="8"/>
        <v>C</v>
      </c>
      <c r="O17" s="1">
        <f t="shared" si="2"/>
        <v>1</v>
      </c>
      <c r="P17" s="1">
        <f t="shared" si="3"/>
        <v>1</v>
      </c>
      <c r="AA17" s="2"/>
      <c r="AB17" s="5" t="s">
        <v>23</v>
      </c>
      <c r="AC17" s="7">
        <v>19.642857142857142</v>
      </c>
    </row>
    <row r="18" spans="1:29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1">
        <f t="shared" si="0"/>
        <v>1</v>
      </c>
      <c r="G18" s="1">
        <f t="shared" si="9"/>
        <v>0</v>
      </c>
      <c r="H18" s="1" t="str">
        <f t="shared" si="1"/>
        <v>C1</v>
      </c>
      <c r="I18" s="10" t="str">
        <f t="shared" si="4"/>
        <v>C</v>
      </c>
      <c r="J18" s="1">
        <f t="shared" si="10"/>
        <v>1</v>
      </c>
      <c r="K18" s="1">
        <f t="shared" si="6"/>
        <v>1</v>
      </c>
      <c r="L18" s="1">
        <f t="shared" si="11"/>
        <v>0</v>
      </c>
      <c r="M18" s="1">
        <f t="shared" si="7"/>
        <v>0</v>
      </c>
      <c r="N18" s="1" t="str">
        <f t="shared" si="8"/>
        <v>C</v>
      </c>
      <c r="O18" s="1">
        <f t="shared" si="2"/>
        <v>1</v>
      </c>
      <c r="P18" s="1">
        <f t="shared" si="3"/>
        <v>1</v>
      </c>
      <c r="AA18" s="2" t="s">
        <v>28</v>
      </c>
      <c r="AB18" s="1" t="s">
        <v>29</v>
      </c>
    </row>
    <row r="19" spans="1:29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1">
        <f t="shared" si="0"/>
        <v>0</v>
      </c>
      <c r="G19" s="1">
        <f t="shared" si="9"/>
        <v>0</v>
      </c>
      <c r="H19" s="1" t="str">
        <f t="shared" si="1"/>
        <v>C1</v>
      </c>
      <c r="I19" s="10" t="str">
        <f t="shared" si="4"/>
        <v>C</v>
      </c>
      <c r="J19" s="1">
        <f t="shared" si="10"/>
        <v>1</v>
      </c>
      <c r="K19" s="1">
        <f t="shared" si="6"/>
        <v>0</v>
      </c>
      <c r="L19" s="1">
        <f t="shared" si="11"/>
        <v>0</v>
      </c>
      <c r="M19" s="1">
        <f t="shared" si="7"/>
        <v>0</v>
      </c>
      <c r="N19" s="1" t="str">
        <f t="shared" si="8"/>
        <v>C</v>
      </c>
      <c r="O19" s="1">
        <f t="shared" si="2"/>
        <v>1</v>
      </c>
      <c r="P19" s="1">
        <f t="shared" si="3"/>
        <v>1</v>
      </c>
      <c r="AA19" s="2"/>
      <c r="AB19" s="1" t="s">
        <v>38</v>
      </c>
      <c r="AC19" s="1">
        <f>SUM(P2:P301)</f>
        <v>296</v>
      </c>
    </row>
    <row r="20" spans="1:29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1">
        <f t="shared" si="0"/>
        <v>0</v>
      </c>
      <c r="G20" s="1">
        <f t="shared" si="9"/>
        <v>0</v>
      </c>
      <c r="H20" s="1" t="str">
        <f t="shared" si="1"/>
        <v>C1</v>
      </c>
      <c r="I20" s="10" t="str">
        <f t="shared" si="4"/>
        <v>C</v>
      </c>
      <c r="J20" s="1">
        <f t="shared" si="10"/>
        <v>1</v>
      </c>
      <c r="K20" s="1">
        <f t="shared" si="6"/>
        <v>0</v>
      </c>
      <c r="L20" s="1">
        <f t="shared" si="11"/>
        <v>0</v>
      </c>
      <c r="M20" s="1">
        <f t="shared" si="7"/>
        <v>0</v>
      </c>
      <c r="N20" s="1" t="str">
        <f t="shared" si="8"/>
        <v>C</v>
      </c>
      <c r="O20" s="1">
        <f t="shared" si="2"/>
        <v>1</v>
      </c>
      <c r="P20" s="1">
        <f t="shared" si="3"/>
        <v>1</v>
      </c>
      <c r="AA20" s="2"/>
      <c r="AB20" s="1" t="s">
        <v>39</v>
      </c>
      <c r="AC20" s="1">
        <f>SUM(O2:O301)</f>
        <v>246</v>
      </c>
    </row>
    <row r="21" spans="1:29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1">
        <f t="shared" si="0"/>
        <v>0</v>
      </c>
      <c r="G21" s="1">
        <f t="shared" si="9"/>
        <v>0</v>
      </c>
      <c r="H21" s="1" t="str">
        <f t="shared" si="1"/>
        <v>C2</v>
      </c>
      <c r="I21" s="10" t="str">
        <f t="shared" si="4"/>
        <v>C</v>
      </c>
      <c r="J21" s="1">
        <f t="shared" si="10"/>
        <v>2</v>
      </c>
      <c r="K21" s="1">
        <f t="shared" si="6"/>
        <v>0</v>
      </c>
      <c r="L21" s="1">
        <f t="shared" si="11"/>
        <v>1</v>
      </c>
      <c r="M21" s="1">
        <f t="shared" si="7"/>
        <v>0</v>
      </c>
      <c r="N21" s="1" t="str">
        <f t="shared" si="8"/>
        <v>C</v>
      </c>
      <c r="O21" s="1">
        <f t="shared" si="2"/>
        <v>1</v>
      </c>
      <c r="P21" s="1">
        <f t="shared" si="3"/>
        <v>1</v>
      </c>
      <c r="AA21" s="2"/>
    </row>
    <row r="22" spans="1:29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1">
        <f t="shared" si="0"/>
        <v>0</v>
      </c>
      <c r="G22" s="1">
        <f t="shared" si="9"/>
        <v>1</v>
      </c>
      <c r="H22" s="1" t="str">
        <f t="shared" si="1"/>
        <v>C2</v>
      </c>
      <c r="I22" s="10" t="str">
        <f t="shared" si="4"/>
        <v>C</v>
      </c>
      <c r="J22" s="1">
        <f t="shared" si="10"/>
        <v>2</v>
      </c>
      <c r="K22" s="1">
        <f t="shared" si="6"/>
        <v>0</v>
      </c>
      <c r="L22" s="1">
        <f t="shared" si="11"/>
        <v>0</v>
      </c>
      <c r="M22" s="1">
        <f t="shared" si="7"/>
        <v>0</v>
      </c>
      <c r="N22" s="1" t="str">
        <f t="shared" si="8"/>
        <v>C</v>
      </c>
      <c r="O22" s="1">
        <f t="shared" si="2"/>
        <v>1</v>
      </c>
      <c r="P22" s="1">
        <f t="shared" si="3"/>
        <v>1</v>
      </c>
      <c r="AA22" s="2"/>
    </row>
    <row r="23" spans="1:29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1">
        <f t="shared" si="0"/>
        <v>0</v>
      </c>
      <c r="G23" s="1">
        <f t="shared" si="9"/>
        <v>2</v>
      </c>
      <c r="H23" s="1" t="str">
        <f t="shared" si="1"/>
        <v>C2</v>
      </c>
      <c r="I23" s="10" t="str">
        <f t="shared" si="4"/>
        <v>C</v>
      </c>
      <c r="J23" s="1">
        <f t="shared" si="10"/>
        <v>2</v>
      </c>
      <c r="K23" s="1">
        <f t="shared" si="6"/>
        <v>0</v>
      </c>
      <c r="L23" s="1">
        <f t="shared" si="11"/>
        <v>0</v>
      </c>
      <c r="M23" s="1">
        <f t="shared" si="7"/>
        <v>0</v>
      </c>
      <c r="N23" s="1" t="str">
        <f t="shared" si="8"/>
        <v>C</v>
      </c>
      <c r="O23" s="1">
        <f t="shared" si="2"/>
        <v>1</v>
      </c>
      <c r="P23" s="1">
        <f t="shared" si="3"/>
        <v>1</v>
      </c>
    </row>
    <row r="24" spans="1:29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1">
        <f t="shared" si="0"/>
        <v>0</v>
      </c>
      <c r="G24" s="1">
        <f t="shared" si="9"/>
        <v>3</v>
      </c>
      <c r="H24" s="1" t="str">
        <f t="shared" si="1"/>
        <v>C2</v>
      </c>
      <c r="I24" s="10" t="str">
        <f t="shared" si="4"/>
        <v>C</v>
      </c>
      <c r="J24" s="1">
        <f t="shared" si="10"/>
        <v>3</v>
      </c>
      <c r="K24" s="1">
        <f t="shared" si="6"/>
        <v>0</v>
      </c>
      <c r="L24" s="1">
        <f t="shared" si="11"/>
        <v>1</v>
      </c>
      <c r="M24" s="1">
        <f t="shared" si="7"/>
        <v>0</v>
      </c>
      <c r="N24" s="1" t="str">
        <f t="shared" si="8"/>
        <v>C</v>
      </c>
      <c r="O24" s="1">
        <f t="shared" si="2"/>
        <v>1</v>
      </c>
      <c r="P24" s="1">
        <f t="shared" si="3"/>
        <v>0</v>
      </c>
    </row>
    <row r="25" spans="1:29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1">
        <f t="shared" si="0"/>
        <v>0</v>
      </c>
      <c r="G25" s="1">
        <f t="shared" si="9"/>
        <v>4</v>
      </c>
      <c r="H25" s="1" t="str">
        <f t="shared" si="1"/>
        <v>C3</v>
      </c>
      <c r="I25" s="10" t="str">
        <f t="shared" si="4"/>
        <v>C</v>
      </c>
      <c r="J25" s="1">
        <f t="shared" si="10"/>
        <v>3</v>
      </c>
      <c r="K25" s="1">
        <f t="shared" si="6"/>
        <v>0</v>
      </c>
      <c r="L25" s="1">
        <f t="shared" si="11"/>
        <v>0</v>
      </c>
      <c r="M25" s="1">
        <f t="shared" si="7"/>
        <v>0</v>
      </c>
      <c r="N25" s="1" t="str">
        <f t="shared" si="8"/>
        <v>C</v>
      </c>
      <c r="O25" s="1">
        <f t="shared" si="2"/>
        <v>1</v>
      </c>
      <c r="P25" s="1">
        <f t="shared" si="3"/>
        <v>1</v>
      </c>
    </row>
    <row r="26" spans="1:29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1">
        <f t="shared" si="0"/>
        <v>0</v>
      </c>
      <c r="G26" s="1">
        <f t="shared" si="9"/>
        <v>0</v>
      </c>
      <c r="H26" s="1" t="str">
        <f t="shared" si="1"/>
        <v>C3</v>
      </c>
      <c r="I26" s="10" t="str">
        <f t="shared" si="4"/>
        <v>C</v>
      </c>
      <c r="J26" s="1">
        <f t="shared" si="10"/>
        <v>3</v>
      </c>
      <c r="K26" s="1">
        <f t="shared" si="6"/>
        <v>0</v>
      </c>
      <c r="L26" s="1">
        <f t="shared" si="11"/>
        <v>0</v>
      </c>
      <c r="M26" s="1">
        <f t="shared" si="7"/>
        <v>0</v>
      </c>
      <c r="N26" s="1" t="str">
        <f t="shared" si="8"/>
        <v>C</v>
      </c>
      <c r="O26" s="1">
        <f t="shared" si="2"/>
        <v>1</v>
      </c>
      <c r="P26" s="1">
        <f t="shared" si="3"/>
        <v>1</v>
      </c>
    </row>
    <row r="27" spans="1:29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1">
        <f t="shared" si="0"/>
        <v>0</v>
      </c>
      <c r="G27" s="1">
        <f t="shared" si="9"/>
        <v>0</v>
      </c>
      <c r="H27" s="1" t="str">
        <f t="shared" si="1"/>
        <v>C4</v>
      </c>
      <c r="I27" s="10" t="str">
        <f t="shared" si="4"/>
        <v>C</v>
      </c>
      <c r="J27" s="1">
        <f t="shared" si="10"/>
        <v>4</v>
      </c>
      <c r="K27" s="1">
        <f t="shared" si="6"/>
        <v>0</v>
      </c>
      <c r="L27" s="1">
        <f t="shared" si="11"/>
        <v>1</v>
      </c>
      <c r="M27" s="1">
        <f t="shared" si="7"/>
        <v>0</v>
      </c>
      <c r="N27" s="1" t="str">
        <f t="shared" si="8"/>
        <v>C</v>
      </c>
      <c r="O27" s="1">
        <f t="shared" si="2"/>
        <v>1</v>
      </c>
      <c r="P27" s="1">
        <f t="shared" si="3"/>
        <v>1</v>
      </c>
    </row>
    <row r="28" spans="1:29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1">
        <f t="shared" si="0"/>
        <v>0</v>
      </c>
      <c r="G28" s="1">
        <f t="shared" si="9"/>
        <v>0</v>
      </c>
      <c r="H28" s="1" t="str">
        <f t="shared" si="1"/>
        <v>C4</v>
      </c>
      <c r="I28" s="10" t="str">
        <f t="shared" si="4"/>
        <v>C</v>
      </c>
      <c r="J28" s="1">
        <f t="shared" si="10"/>
        <v>4</v>
      </c>
      <c r="K28" s="1">
        <f t="shared" si="6"/>
        <v>0</v>
      </c>
      <c r="L28" s="1">
        <f t="shared" si="11"/>
        <v>0</v>
      </c>
      <c r="M28" s="1">
        <f t="shared" si="7"/>
        <v>0</v>
      </c>
      <c r="N28" s="1" t="str">
        <f t="shared" si="8"/>
        <v>C</v>
      </c>
      <c r="O28" s="1">
        <f t="shared" si="2"/>
        <v>1</v>
      </c>
      <c r="P28" s="1">
        <f t="shared" si="3"/>
        <v>1</v>
      </c>
    </row>
    <row r="29" spans="1:29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1">
        <f t="shared" si="0"/>
        <v>0</v>
      </c>
      <c r="G29" s="1">
        <f t="shared" si="9"/>
        <v>0</v>
      </c>
      <c r="H29" s="1" t="str">
        <f t="shared" si="1"/>
        <v>C4</v>
      </c>
      <c r="I29" s="10" t="str">
        <f t="shared" si="4"/>
        <v>C</v>
      </c>
      <c r="J29" s="1">
        <f t="shared" si="10"/>
        <v>4</v>
      </c>
      <c r="K29" s="1">
        <f t="shared" si="6"/>
        <v>0</v>
      </c>
      <c r="L29" s="1">
        <f t="shared" si="11"/>
        <v>0</v>
      </c>
      <c r="M29" s="1">
        <f t="shared" si="7"/>
        <v>0</v>
      </c>
      <c r="N29" s="1" t="str">
        <f t="shared" si="8"/>
        <v>C</v>
      </c>
      <c r="O29" s="1">
        <f t="shared" si="2"/>
        <v>1</v>
      </c>
      <c r="P29" s="1">
        <f t="shared" si="3"/>
        <v>1</v>
      </c>
    </row>
    <row r="30" spans="1:29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1">
        <f t="shared" si="0"/>
        <v>0</v>
      </c>
      <c r="G30" s="1">
        <f t="shared" si="9"/>
        <v>0</v>
      </c>
      <c r="H30" s="1" t="str">
        <f t="shared" si="1"/>
        <v>C5</v>
      </c>
      <c r="I30" s="10" t="str">
        <f t="shared" si="4"/>
        <v>C</v>
      </c>
      <c r="J30" s="1">
        <f t="shared" si="10"/>
        <v>5</v>
      </c>
      <c r="K30" s="1">
        <f t="shared" si="6"/>
        <v>0</v>
      </c>
      <c r="L30" s="1">
        <f t="shared" si="11"/>
        <v>1</v>
      </c>
      <c r="M30" s="1">
        <f t="shared" si="7"/>
        <v>0</v>
      </c>
      <c r="N30" s="1" t="str">
        <f t="shared" si="8"/>
        <v>S</v>
      </c>
      <c r="O30" s="1">
        <f t="shared" si="2"/>
        <v>1</v>
      </c>
      <c r="P30" s="1">
        <f t="shared" si="3"/>
        <v>1</v>
      </c>
    </row>
    <row r="31" spans="1:29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1">
        <f t="shared" si="0"/>
        <v>0</v>
      </c>
      <c r="G31" s="1">
        <f t="shared" si="9"/>
        <v>0</v>
      </c>
      <c r="H31" s="1" t="str">
        <f t="shared" si="1"/>
        <v>C5</v>
      </c>
      <c r="I31" s="10" t="str">
        <f t="shared" si="4"/>
        <v>C</v>
      </c>
      <c r="J31" s="1">
        <f t="shared" si="10"/>
        <v>5</v>
      </c>
      <c r="K31" s="1">
        <f t="shared" si="6"/>
        <v>0</v>
      </c>
      <c r="L31" s="1">
        <f t="shared" si="11"/>
        <v>0</v>
      </c>
      <c r="M31" s="1">
        <f t="shared" si="7"/>
        <v>0</v>
      </c>
      <c r="N31" s="1" t="str">
        <f t="shared" si="8"/>
        <v>S</v>
      </c>
      <c r="O31" s="1">
        <f t="shared" si="2"/>
        <v>1</v>
      </c>
      <c r="P31" s="1">
        <f t="shared" si="3"/>
        <v>1</v>
      </c>
    </row>
    <row r="32" spans="1:29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1">
        <f t="shared" si="0"/>
        <v>0</v>
      </c>
      <c r="G32" s="1">
        <f t="shared" si="9"/>
        <v>0</v>
      </c>
      <c r="H32" s="1" t="str">
        <f t="shared" si="1"/>
        <v>C5</v>
      </c>
      <c r="I32" s="10" t="str">
        <f t="shared" si="4"/>
        <v>C</v>
      </c>
      <c r="J32" s="1">
        <f t="shared" si="10"/>
        <v>5</v>
      </c>
      <c r="K32" s="1">
        <f t="shared" si="6"/>
        <v>0</v>
      </c>
      <c r="L32" s="1">
        <f t="shared" si="11"/>
        <v>0</v>
      </c>
      <c r="M32" s="1">
        <f t="shared" si="7"/>
        <v>0</v>
      </c>
      <c r="N32" s="1" t="str">
        <f t="shared" si="8"/>
        <v>S</v>
      </c>
      <c r="O32" s="1">
        <f t="shared" si="2"/>
        <v>1</v>
      </c>
      <c r="P32" s="1">
        <f t="shared" si="3"/>
        <v>1</v>
      </c>
    </row>
    <row r="33" spans="1:16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1">
        <f t="shared" si="0"/>
        <v>0</v>
      </c>
      <c r="G33" s="1">
        <f t="shared" si="9"/>
        <v>1</v>
      </c>
      <c r="H33" s="1" t="str">
        <f t="shared" si="1"/>
        <v>C5</v>
      </c>
      <c r="I33" s="10" t="str">
        <f t="shared" si="4"/>
        <v>C</v>
      </c>
      <c r="J33" s="1">
        <f t="shared" si="10"/>
        <v>5</v>
      </c>
      <c r="K33" s="1">
        <f t="shared" si="6"/>
        <v>0</v>
      </c>
      <c r="L33" s="1">
        <f t="shared" si="11"/>
        <v>0</v>
      </c>
      <c r="M33" s="1">
        <f t="shared" si="7"/>
        <v>0</v>
      </c>
      <c r="N33" s="1" t="str">
        <f t="shared" si="8"/>
        <v>S</v>
      </c>
      <c r="O33" s="1">
        <f t="shared" si="2"/>
        <v>1</v>
      </c>
      <c r="P33" s="1">
        <f t="shared" si="3"/>
        <v>1</v>
      </c>
    </row>
    <row r="34" spans="1:16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1">
        <f t="shared" si="0"/>
        <v>0</v>
      </c>
      <c r="G34" s="1">
        <f t="shared" si="9"/>
        <v>2</v>
      </c>
      <c r="H34" s="1" t="str">
        <f t="shared" si="1"/>
        <v>C5</v>
      </c>
      <c r="I34" s="10" t="str">
        <f t="shared" si="4"/>
        <v>C</v>
      </c>
      <c r="J34" s="1">
        <f t="shared" si="10"/>
        <v>5</v>
      </c>
      <c r="K34" s="1">
        <f t="shared" si="6"/>
        <v>0</v>
      </c>
      <c r="L34" s="1">
        <f t="shared" si="11"/>
        <v>0</v>
      </c>
      <c r="M34" s="1">
        <f t="shared" si="7"/>
        <v>0</v>
      </c>
      <c r="N34" s="1" t="str">
        <f t="shared" si="8"/>
        <v>S</v>
      </c>
      <c r="O34" s="1">
        <f t="shared" si="2"/>
        <v>1</v>
      </c>
      <c r="P34" s="1">
        <f t="shared" si="3"/>
        <v>1</v>
      </c>
    </row>
    <row r="35" spans="1:16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1">
        <f t="shared" si="0"/>
        <v>0</v>
      </c>
      <c r="G35" s="1">
        <f t="shared" si="9"/>
        <v>3</v>
      </c>
      <c r="H35" s="1" t="str">
        <f t="shared" si="1"/>
        <v>C5</v>
      </c>
      <c r="I35" s="10" t="str">
        <f t="shared" si="4"/>
        <v>C</v>
      </c>
      <c r="J35" s="1">
        <f t="shared" si="10"/>
        <v>5</v>
      </c>
      <c r="K35" s="1">
        <f t="shared" si="6"/>
        <v>0</v>
      </c>
      <c r="L35" s="1">
        <f t="shared" si="11"/>
        <v>0</v>
      </c>
      <c r="M35" s="1">
        <f t="shared" si="7"/>
        <v>0</v>
      </c>
      <c r="N35" s="1" t="str">
        <f t="shared" si="8"/>
        <v>S</v>
      </c>
      <c r="O35" s="1">
        <f t="shared" si="2"/>
        <v>1</v>
      </c>
      <c r="P35" s="1">
        <f t="shared" si="3"/>
        <v>1</v>
      </c>
    </row>
    <row r="36" spans="1:16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1">
        <f t="shared" si="0"/>
        <v>0</v>
      </c>
      <c r="G36" s="1">
        <f t="shared" si="9"/>
        <v>4</v>
      </c>
      <c r="H36" s="1" t="str">
        <f t="shared" si="1"/>
        <v>00</v>
      </c>
      <c r="I36" s="10">
        <f t="shared" si="4"/>
        <v>0</v>
      </c>
      <c r="J36" s="1">
        <f t="shared" si="10"/>
        <v>0</v>
      </c>
      <c r="K36" s="1">
        <f t="shared" si="6"/>
        <v>0</v>
      </c>
      <c r="L36" s="1">
        <f t="shared" si="11"/>
        <v>0</v>
      </c>
      <c r="M36" s="1">
        <f t="shared" si="7"/>
        <v>1</v>
      </c>
      <c r="N36" s="1" t="str">
        <f t="shared" si="8"/>
        <v>S</v>
      </c>
      <c r="O36" s="1">
        <f t="shared" si="2"/>
        <v>1</v>
      </c>
      <c r="P36" s="1">
        <f t="shared" si="3"/>
        <v>1</v>
      </c>
    </row>
    <row r="37" spans="1:16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1">
        <f t="shared" si="0"/>
        <v>0</v>
      </c>
      <c r="G37" s="1">
        <f t="shared" si="9"/>
        <v>5</v>
      </c>
      <c r="H37" s="1" t="str">
        <f t="shared" si="1"/>
        <v>C1</v>
      </c>
      <c r="I37" s="10" t="str">
        <f t="shared" si="4"/>
        <v>C</v>
      </c>
      <c r="J37" s="1">
        <f t="shared" si="10"/>
        <v>1</v>
      </c>
      <c r="K37" s="1">
        <f t="shared" si="6"/>
        <v>1</v>
      </c>
      <c r="L37" s="1">
        <f t="shared" si="11"/>
        <v>0</v>
      </c>
      <c r="M37" s="1">
        <f t="shared" si="7"/>
        <v>0</v>
      </c>
      <c r="N37" s="1" t="str">
        <f t="shared" si="8"/>
        <v>C</v>
      </c>
      <c r="O37" s="1">
        <f t="shared" si="2"/>
        <v>1</v>
      </c>
      <c r="P37" s="1">
        <f t="shared" si="3"/>
        <v>1</v>
      </c>
    </row>
    <row r="38" spans="1:16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1">
        <f t="shared" si="0"/>
        <v>0</v>
      </c>
      <c r="G38" s="1">
        <f t="shared" si="9"/>
        <v>0</v>
      </c>
      <c r="H38" s="1" t="str">
        <f t="shared" si="1"/>
        <v>C1</v>
      </c>
      <c r="I38" s="10" t="str">
        <f t="shared" si="4"/>
        <v>C</v>
      </c>
      <c r="J38" s="1">
        <f t="shared" si="10"/>
        <v>1</v>
      </c>
      <c r="K38" s="1">
        <f t="shared" si="6"/>
        <v>0</v>
      </c>
      <c r="L38" s="1">
        <f t="shared" si="11"/>
        <v>0</v>
      </c>
      <c r="M38" s="1">
        <f t="shared" si="7"/>
        <v>0</v>
      </c>
      <c r="N38" s="1" t="str">
        <f t="shared" si="8"/>
        <v>C</v>
      </c>
      <c r="O38" s="1">
        <f t="shared" si="2"/>
        <v>1</v>
      </c>
      <c r="P38" s="1">
        <f t="shared" si="3"/>
        <v>1</v>
      </c>
    </row>
    <row r="39" spans="1:16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1">
        <f t="shared" si="0"/>
        <v>0</v>
      </c>
      <c r="G39" s="1">
        <f t="shared" si="9"/>
        <v>0</v>
      </c>
      <c r="H39" s="1" t="str">
        <f t="shared" si="1"/>
        <v>C1</v>
      </c>
      <c r="I39" s="10" t="str">
        <f t="shared" si="4"/>
        <v>C</v>
      </c>
      <c r="J39" s="1">
        <f t="shared" si="10"/>
        <v>1</v>
      </c>
      <c r="K39" s="1">
        <f t="shared" si="6"/>
        <v>0</v>
      </c>
      <c r="L39" s="1">
        <f t="shared" si="11"/>
        <v>0</v>
      </c>
      <c r="M39" s="1">
        <f t="shared" si="7"/>
        <v>0</v>
      </c>
      <c r="N39" s="1" t="str">
        <f t="shared" si="8"/>
        <v>S</v>
      </c>
      <c r="O39" s="1">
        <f t="shared" si="2"/>
        <v>1</v>
      </c>
      <c r="P39" s="1">
        <f t="shared" si="3"/>
        <v>1</v>
      </c>
    </row>
    <row r="40" spans="1:16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1">
        <f t="shared" si="0"/>
        <v>0</v>
      </c>
      <c r="G40" s="1">
        <f t="shared" si="9"/>
        <v>0</v>
      </c>
      <c r="H40" s="1" t="str">
        <f t="shared" si="1"/>
        <v>C2</v>
      </c>
      <c r="I40" s="10" t="str">
        <f t="shared" si="4"/>
        <v>C</v>
      </c>
      <c r="J40" s="1">
        <f t="shared" si="10"/>
        <v>2</v>
      </c>
      <c r="K40" s="1">
        <f t="shared" si="6"/>
        <v>0</v>
      </c>
      <c r="L40" s="1">
        <f t="shared" si="11"/>
        <v>1</v>
      </c>
      <c r="M40" s="1">
        <f t="shared" si="7"/>
        <v>0</v>
      </c>
      <c r="N40" s="1" t="str">
        <f t="shared" si="8"/>
        <v>S</v>
      </c>
      <c r="O40" s="1">
        <f t="shared" si="2"/>
        <v>1</v>
      </c>
      <c r="P40" s="1">
        <f t="shared" si="3"/>
        <v>1</v>
      </c>
    </row>
    <row r="41" spans="1:16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1">
        <f t="shared" si="0"/>
        <v>0</v>
      </c>
      <c r="G41" s="1">
        <f t="shared" si="9"/>
        <v>0</v>
      </c>
      <c r="H41" s="1" t="str">
        <f t="shared" si="1"/>
        <v>C2</v>
      </c>
      <c r="I41" s="10" t="str">
        <f t="shared" si="4"/>
        <v>C</v>
      </c>
      <c r="J41" s="1">
        <f t="shared" si="10"/>
        <v>2</v>
      </c>
      <c r="K41" s="1">
        <f t="shared" si="6"/>
        <v>0</v>
      </c>
      <c r="L41" s="1">
        <f t="shared" si="11"/>
        <v>0</v>
      </c>
      <c r="M41" s="1">
        <f t="shared" si="7"/>
        <v>0</v>
      </c>
      <c r="N41" s="1" t="str">
        <f t="shared" si="8"/>
        <v>S</v>
      </c>
      <c r="O41" s="1">
        <f t="shared" si="2"/>
        <v>1</v>
      </c>
      <c r="P41" s="1">
        <f t="shared" si="3"/>
        <v>1</v>
      </c>
    </row>
    <row r="42" spans="1:16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1">
        <f t="shared" si="0"/>
        <v>0</v>
      </c>
      <c r="G42" s="1">
        <f t="shared" si="9"/>
        <v>0</v>
      </c>
      <c r="H42" s="1" t="str">
        <f t="shared" si="1"/>
        <v>C2</v>
      </c>
      <c r="I42" s="10" t="str">
        <f t="shared" si="4"/>
        <v>C</v>
      </c>
      <c r="J42" s="1">
        <f t="shared" si="10"/>
        <v>2</v>
      </c>
      <c r="K42" s="1">
        <f t="shared" si="6"/>
        <v>0</v>
      </c>
      <c r="L42" s="1">
        <f t="shared" si="11"/>
        <v>0</v>
      </c>
      <c r="M42" s="1">
        <f t="shared" si="7"/>
        <v>0</v>
      </c>
      <c r="N42" s="1" t="str">
        <f t="shared" si="8"/>
        <v>S</v>
      </c>
      <c r="O42" s="1">
        <f t="shared" si="2"/>
        <v>1</v>
      </c>
      <c r="P42" s="1">
        <f t="shared" si="3"/>
        <v>1</v>
      </c>
    </row>
    <row r="43" spans="1:16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1">
        <f t="shared" si="0"/>
        <v>0</v>
      </c>
      <c r="G43" s="1">
        <f t="shared" si="9"/>
        <v>1</v>
      </c>
      <c r="H43" s="1" t="str">
        <f t="shared" si="1"/>
        <v>C3</v>
      </c>
      <c r="I43" s="10" t="str">
        <f t="shared" si="4"/>
        <v>C</v>
      </c>
      <c r="J43" s="1">
        <f t="shared" si="10"/>
        <v>3</v>
      </c>
      <c r="K43" s="1">
        <f t="shared" si="6"/>
        <v>0</v>
      </c>
      <c r="L43" s="1">
        <f t="shared" si="11"/>
        <v>1</v>
      </c>
      <c r="M43" s="1">
        <f t="shared" si="7"/>
        <v>0</v>
      </c>
      <c r="N43" s="1" t="str">
        <f t="shared" si="8"/>
        <v>S</v>
      </c>
      <c r="O43" s="1">
        <f t="shared" si="2"/>
        <v>1</v>
      </c>
      <c r="P43" s="1">
        <f t="shared" si="3"/>
        <v>1</v>
      </c>
    </row>
    <row r="44" spans="1:16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1">
        <f t="shared" si="0"/>
        <v>0</v>
      </c>
      <c r="G44" s="1">
        <f t="shared" si="9"/>
        <v>2</v>
      </c>
      <c r="H44" s="1" t="str">
        <f t="shared" si="1"/>
        <v>C3</v>
      </c>
      <c r="I44" s="10" t="str">
        <f t="shared" si="4"/>
        <v>C</v>
      </c>
      <c r="J44" s="1">
        <f t="shared" si="10"/>
        <v>3</v>
      </c>
      <c r="K44" s="1">
        <f t="shared" si="6"/>
        <v>0</v>
      </c>
      <c r="L44" s="1">
        <f t="shared" si="11"/>
        <v>0</v>
      </c>
      <c r="M44" s="1">
        <f t="shared" si="7"/>
        <v>0</v>
      </c>
      <c r="N44" s="1" t="str">
        <f t="shared" si="8"/>
        <v>S</v>
      </c>
      <c r="O44" s="1">
        <f t="shared" si="2"/>
        <v>1</v>
      </c>
      <c r="P44" s="1">
        <f t="shared" si="3"/>
        <v>1</v>
      </c>
    </row>
    <row r="45" spans="1:16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1">
        <f t="shared" si="0"/>
        <v>0</v>
      </c>
      <c r="G45" s="1">
        <f t="shared" si="9"/>
        <v>3</v>
      </c>
      <c r="H45" s="1" t="str">
        <f t="shared" si="1"/>
        <v>C3</v>
      </c>
      <c r="I45" s="10" t="str">
        <f t="shared" si="4"/>
        <v>C</v>
      </c>
      <c r="J45" s="1">
        <f t="shared" si="10"/>
        <v>3</v>
      </c>
      <c r="K45" s="1">
        <f t="shared" si="6"/>
        <v>0</v>
      </c>
      <c r="L45" s="1">
        <f t="shared" si="11"/>
        <v>0</v>
      </c>
      <c r="M45" s="1">
        <f t="shared" si="7"/>
        <v>0</v>
      </c>
      <c r="N45" s="1" t="str">
        <f t="shared" si="8"/>
        <v>S</v>
      </c>
      <c r="O45" s="1">
        <f t="shared" si="2"/>
        <v>1</v>
      </c>
      <c r="P45" s="1">
        <f t="shared" si="3"/>
        <v>1</v>
      </c>
    </row>
    <row r="46" spans="1:16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1">
        <f t="shared" si="0"/>
        <v>0</v>
      </c>
      <c r="G46" s="1">
        <f t="shared" si="9"/>
        <v>4</v>
      </c>
      <c r="H46" s="1" t="str">
        <f t="shared" si="1"/>
        <v>C4</v>
      </c>
      <c r="I46" s="10" t="str">
        <f t="shared" si="4"/>
        <v>C</v>
      </c>
      <c r="J46" s="1">
        <f t="shared" si="10"/>
        <v>4</v>
      </c>
      <c r="K46" s="1">
        <f t="shared" si="6"/>
        <v>0</v>
      </c>
      <c r="L46" s="1">
        <f t="shared" si="11"/>
        <v>1</v>
      </c>
      <c r="M46" s="1">
        <f t="shared" si="7"/>
        <v>0</v>
      </c>
      <c r="N46" s="1" t="str">
        <f t="shared" si="8"/>
        <v>S</v>
      </c>
      <c r="O46" s="1">
        <f t="shared" si="2"/>
        <v>1</v>
      </c>
      <c r="P46" s="1">
        <f t="shared" si="3"/>
        <v>1</v>
      </c>
    </row>
    <row r="47" spans="1:16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1">
        <f t="shared" si="0"/>
        <v>0</v>
      </c>
      <c r="G47" s="1">
        <f t="shared" si="9"/>
        <v>5</v>
      </c>
      <c r="H47" s="1" t="str">
        <f t="shared" si="1"/>
        <v>C4</v>
      </c>
      <c r="I47" s="10" t="str">
        <f t="shared" si="4"/>
        <v>C</v>
      </c>
      <c r="J47" s="1">
        <f t="shared" si="10"/>
        <v>4</v>
      </c>
      <c r="K47" s="1">
        <f t="shared" si="6"/>
        <v>0</v>
      </c>
      <c r="L47" s="1">
        <f t="shared" si="11"/>
        <v>0</v>
      </c>
      <c r="M47" s="1">
        <f t="shared" si="7"/>
        <v>0</v>
      </c>
      <c r="N47" s="1" t="str">
        <f t="shared" si="8"/>
        <v>C</v>
      </c>
      <c r="O47" s="1">
        <f t="shared" si="2"/>
        <v>1</v>
      </c>
      <c r="P47" s="1">
        <f t="shared" si="3"/>
        <v>1</v>
      </c>
    </row>
    <row r="48" spans="1:16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1">
        <f t="shared" si="0"/>
        <v>0</v>
      </c>
      <c r="G48" s="1">
        <f t="shared" si="9"/>
        <v>6</v>
      </c>
      <c r="H48" s="1" t="str">
        <f t="shared" si="1"/>
        <v>C4</v>
      </c>
      <c r="I48" s="10" t="str">
        <f t="shared" si="4"/>
        <v>C</v>
      </c>
      <c r="J48" s="1">
        <f t="shared" si="10"/>
        <v>4</v>
      </c>
      <c r="K48" s="1">
        <f t="shared" si="6"/>
        <v>0</v>
      </c>
      <c r="L48" s="1">
        <f t="shared" si="11"/>
        <v>0</v>
      </c>
      <c r="M48" s="1">
        <f t="shared" si="7"/>
        <v>0</v>
      </c>
      <c r="N48" s="1" t="str">
        <f t="shared" si="8"/>
        <v>C</v>
      </c>
      <c r="O48" s="1">
        <f t="shared" si="2"/>
        <v>1</v>
      </c>
      <c r="P48" s="1">
        <f t="shared" si="3"/>
        <v>1</v>
      </c>
    </row>
    <row r="49" spans="1:16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1">
        <f t="shared" si="0"/>
        <v>0</v>
      </c>
      <c r="G49" s="1">
        <f t="shared" si="9"/>
        <v>0</v>
      </c>
      <c r="H49" s="1" t="str">
        <f t="shared" si="1"/>
        <v>C5</v>
      </c>
      <c r="I49" s="10" t="str">
        <f t="shared" si="4"/>
        <v>C</v>
      </c>
      <c r="J49" s="1">
        <f t="shared" si="10"/>
        <v>5</v>
      </c>
      <c r="K49" s="1">
        <f t="shared" si="6"/>
        <v>0</v>
      </c>
      <c r="L49" s="1">
        <f t="shared" si="11"/>
        <v>1</v>
      </c>
      <c r="M49" s="1">
        <f t="shared" si="7"/>
        <v>0</v>
      </c>
      <c r="N49" s="1" t="str">
        <f t="shared" si="8"/>
        <v>C</v>
      </c>
      <c r="O49" s="1">
        <f t="shared" si="2"/>
        <v>1</v>
      </c>
      <c r="P49" s="1">
        <f t="shared" si="3"/>
        <v>1</v>
      </c>
    </row>
    <row r="50" spans="1:16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1">
        <f t="shared" si="0"/>
        <v>0</v>
      </c>
      <c r="G50" s="1">
        <f t="shared" si="9"/>
        <v>0</v>
      </c>
      <c r="H50" s="1" t="str">
        <f t="shared" si="1"/>
        <v>00</v>
      </c>
      <c r="I50" s="10">
        <f t="shared" si="4"/>
        <v>0</v>
      </c>
      <c r="J50" s="1">
        <f t="shared" si="10"/>
        <v>0</v>
      </c>
      <c r="K50" s="1">
        <f t="shared" si="6"/>
        <v>0</v>
      </c>
      <c r="L50" s="1">
        <f t="shared" si="11"/>
        <v>0</v>
      </c>
      <c r="M50" s="1">
        <f t="shared" si="7"/>
        <v>1</v>
      </c>
      <c r="N50" s="1" t="str">
        <f t="shared" si="8"/>
        <v>C</v>
      </c>
      <c r="O50" s="1">
        <f t="shared" si="2"/>
        <v>1</v>
      </c>
      <c r="P50" s="1">
        <f t="shared" si="3"/>
        <v>1</v>
      </c>
    </row>
    <row r="51" spans="1:16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1">
        <f t="shared" si="0"/>
        <v>0</v>
      </c>
      <c r="G51" s="1">
        <f t="shared" si="9"/>
        <v>0</v>
      </c>
      <c r="H51" s="1" t="str">
        <f t="shared" si="1"/>
        <v>C1</v>
      </c>
      <c r="I51" s="10" t="str">
        <f t="shared" si="4"/>
        <v>C</v>
      </c>
      <c r="J51" s="1">
        <f t="shared" si="10"/>
        <v>1</v>
      </c>
      <c r="K51" s="1">
        <f t="shared" si="6"/>
        <v>1</v>
      </c>
      <c r="L51" s="1">
        <f t="shared" si="11"/>
        <v>0</v>
      </c>
      <c r="M51" s="1">
        <f t="shared" si="7"/>
        <v>0</v>
      </c>
      <c r="N51" s="1" t="str">
        <f t="shared" si="8"/>
        <v>C</v>
      </c>
      <c r="O51" s="1">
        <f t="shared" si="2"/>
        <v>1</v>
      </c>
      <c r="P51" s="1">
        <f t="shared" si="3"/>
        <v>1</v>
      </c>
    </row>
    <row r="52" spans="1:16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1">
        <f t="shared" si="0"/>
        <v>0</v>
      </c>
      <c r="G52" s="1">
        <f t="shared" si="9"/>
        <v>0</v>
      </c>
      <c r="H52" s="1" t="str">
        <f t="shared" si="1"/>
        <v>C1</v>
      </c>
      <c r="I52" s="10" t="str">
        <f t="shared" si="4"/>
        <v>C</v>
      </c>
      <c r="J52" s="1">
        <f t="shared" si="10"/>
        <v>1</v>
      </c>
      <c r="K52" s="1">
        <f t="shared" si="6"/>
        <v>0</v>
      </c>
      <c r="L52" s="1">
        <f t="shared" si="11"/>
        <v>0</v>
      </c>
      <c r="M52" s="1">
        <f t="shared" si="7"/>
        <v>0</v>
      </c>
      <c r="N52" s="1" t="str">
        <f t="shared" si="8"/>
        <v>C</v>
      </c>
      <c r="O52" s="1">
        <f t="shared" si="2"/>
        <v>1</v>
      </c>
      <c r="P52" s="1">
        <f t="shared" si="3"/>
        <v>1</v>
      </c>
    </row>
    <row r="53" spans="1:16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1">
        <f t="shared" si="0"/>
        <v>0</v>
      </c>
      <c r="G53" s="1">
        <f t="shared" si="9"/>
        <v>0</v>
      </c>
      <c r="H53" s="1" t="str">
        <f t="shared" si="1"/>
        <v>C1</v>
      </c>
      <c r="I53" s="10" t="str">
        <f t="shared" si="4"/>
        <v>C</v>
      </c>
      <c r="J53" s="1">
        <f t="shared" si="10"/>
        <v>1</v>
      </c>
      <c r="K53" s="1">
        <f t="shared" si="6"/>
        <v>0</v>
      </c>
      <c r="L53" s="1">
        <f t="shared" si="11"/>
        <v>0</v>
      </c>
      <c r="M53" s="1">
        <f t="shared" si="7"/>
        <v>0</v>
      </c>
      <c r="N53" s="1" t="str">
        <f t="shared" si="8"/>
        <v>C</v>
      </c>
      <c r="O53" s="1">
        <f t="shared" si="2"/>
        <v>1</v>
      </c>
      <c r="P53" s="1">
        <f t="shared" si="3"/>
        <v>1</v>
      </c>
    </row>
    <row r="54" spans="1:16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1">
        <f t="shared" si="0"/>
        <v>0</v>
      </c>
      <c r="G54" s="1">
        <f t="shared" si="9"/>
        <v>1</v>
      </c>
      <c r="H54" s="1" t="str">
        <f t="shared" si="1"/>
        <v>C2</v>
      </c>
      <c r="I54" s="10" t="str">
        <f t="shared" si="4"/>
        <v>C</v>
      </c>
      <c r="J54" s="1">
        <f t="shared" si="10"/>
        <v>2</v>
      </c>
      <c r="K54" s="1">
        <f t="shared" si="6"/>
        <v>0</v>
      </c>
      <c r="L54" s="1">
        <f t="shared" si="11"/>
        <v>1</v>
      </c>
      <c r="M54" s="1">
        <f t="shared" si="7"/>
        <v>0</v>
      </c>
      <c r="N54" s="1" t="str">
        <f t="shared" si="8"/>
        <v>C</v>
      </c>
      <c r="O54" s="1">
        <f t="shared" si="2"/>
        <v>1</v>
      </c>
      <c r="P54" s="1">
        <f t="shared" si="3"/>
        <v>1</v>
      </c>
    </row>
    <row r="55" spans="1:16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1">
        <f t="shared" si="0"/>
        <v>0</v>
      </c>
      <c r="G55" s="1">
        <f t="shared" si="9"/>
        <v>2</v>
      </c>
      <c r="H55" s="1" t="str">
        <f t="shared" si="1"/>
        <v>C2</v>
      </c>
      <c r="I55" s="10" t="str">
        <f t="shared" si="4"/>
        <v>C</v>
      </c>
      <c r="J55" s="1">
        <f t="shared" si="10"/>
        <v>2</v>
      </c>
      <c r="K55" s="1">
        <f t="shared" si="6"/>
        <v>0</v>
      </c>
      <c r="L55" s="1">
        <f t="shared" si="11"/>
        <v>0</v>
      </c>
      <c r="M55" s="1">
        <f t="shared" si="7"/>
        <v>0</v>
      </c>
      <c r="N55" s="1" t="str">
        <f t="shared" si="8"/>
        <v>C</v>
      </c>
      <c r="O55" s="1">
        <f t="shared" si="2"/>
        <v>1</v>
      </c>
      <c r="P55" s="1">
        <f t="shared" si="3"/>
        <v>1</v>
      </c>
    </row>
    <row r="56" spans="1:16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1">
        <f t="shared" si="0"/>
        <v>0</v>
      </c>
      <c r="G56" s="1">
        <f t="shared" si="9"/>
        <v>3</v>
      </c>
      <c r="H56" s="1" t="str">
        <f t="shared" si="1"/>
        <v>C2</v>
      </c>
      <c r="I56" s="10" t="str">
        <f t="shared" si="4"/>
        <v>C</v>
      </c>
      <c r="J56" s="1">
        <f t="shared" si="10"/>
        <v>2</v>
      </c>
      <c r="K56" s="1">
        <f t="shared" si="6"/>
        <v>0</v>
      </c>
      <c r="L56" s="1">
        <f t="shared" si="11"/>
        <v>0</v>
      </c>
      <c r="M56" s="1">
        <f t="shared" si="7"/>
        <v>0</v>
      </c>
      <c r="N56" s="1" t="str">
        <f t="shared" si="8"/>
        <v>C</v>
      </c>
      <c r="O56" s="1">
        <f t="shared" si="2"/>
        <v>1</v>
      </c>
      <c r="P56" s="1">
        <f t="shared" si="3"/>
        <v>1</v>
      </c>
    </row>
    <row r="57" spans="1:16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1">
        <f t="shared" si="0"/>
        <v>1</v>
      </c>
      <c r="G57" s="1">
        <f t="shared" si="9"/>
        <v>4</v>
      </c>
      <c r="H57" s="1" t="str">
        <f t="shared" si="1"/>
        <v>C3</v>
      </c>
      <c r="I57" s="10" t="str">
        <f t="shared" si="4"/>
        <v>C</v>
      </c>
      <c r="J57" s="1">
        <f t="shared" si="10"/>
        <v>3</v>
      </c>
      <c r="K57" s="1">
        <f t="shared" si="6"/>
        <v>0</v>
      </c>
      <c r="L57" s="1">
        <f t="shared" si="11"/>
        <v>1</v>
      </c>
      <c r="M57" s="1">
        <f t="shared" si="7"/>
        <v>0</v>
      </c>
      <c r="N57" s="1" t="str">
        <f t="shared" si="8"/>
        <v>C</v>
      </c>
      <c r="O57" s="1">
        <f t="shared" si="2"/>
        <v>1</v>
      </c>
      <c r="P57" s="1">
        <f t="shared" si="3"/>
        <v>1</v>
      </c>
    </row>
    <row r="58" spans="1:16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1">
        <f t="shared" si="0"/>
        <v>0</v>
      </c>
      <c r="G58" s="1">
        <f t="shared" si="9"/>
        <v>5</v>
      </c>
      <c r="H58" s="1" t="str">
        <f t="shared" si="1"/>
        <v>C3</v>
      </c>
      <c r="I58" s="10" t="str">
        <f t="shared" si="4"/>
        <v>C</v>
      </c>
      <c r="J58" s="1">
        <f t="shared" si="10"/>
        <v>3</v>
      </c>
      <c r="K58" s="1">
        <f t="shared" si="6"/>
        <v>0</v>
      </c>
      <c r="L58" s="1">
        <f t="shared" si="11"/>
        <v>0</v>
      </c>
      <c r="M58" s="1">
        <f t="shared" si="7"/>
        <v>0</v>
      </c>
      <c r="N58" s="1" t="str">
        <f t="shared" si="8"/>
        <v>C</v>
      </c>
      <c r="O58" s="1">
        <f t="shared" si="2"/>
        <v>1</v>
      </c>
      <c r="P58" s="1">
        <f t="shared" si="3"/>
        <v>1</v>
      </c>
    </row>
    <row r="59" spans="1:16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1">
        <f t="shared" si="0"/>
        <v>0</v>
      </c>
      <c r="G59" s="1">
        <f t="shared" si="9"/>
        <v>6</v>
      </c>
      <c r="H59" s="1" t="str">
        <f t="shared" si="1"/>
        <v>C3</v>
      </c>
      <c r="I59" s="10" t="str">
        <f t="shared" si="4"/>
        <v>C</v>
      </c>
      <c r="J59" s="1">
        <f t="shared" si="10"/>
        <v>3</v>
      </c>
      <c r="K59" s="1">
        <f t="shared" si="6"/>
        <v>0</v>
      </c>
      <c r="L59" s="1">
        <f t="shared" si="11"/>
        <v>0</v>
      </c>
      <c r="M59" s="1">
        <f t="shared" si="7"/>
        <v>0</v>
      </c>
      <c r="N59" s="1" t="str">
        <f t="shared" si="8"/>
        <v>C</v>
      </c>
      <c r="O59" s="1">
        <f t="shared" si="2"/>
        <v>1</v>
      </c>
      <c r="P59" s="1">
        <f t="shared" si="3"/>
        <v>1</v>
      </c>
    </row>
    <row r="60" spans="1:16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1">
        <f t="shared" si="0"/>
        <v>0</v>
      </c>
      <c r="G60" s="1">
        <f t="shared" si="9"/>
        <v>0</v>
      </c>
      <c r="H60" s="1" t="str">
        <f t="shared" si="1"/>
        <v>C3</v>
      </c>
      <c r="I60" s="10" t="str">
        <f t="shared" si="4"/>
        <v>C</v>
      </c>
      <c r="J60" s="1">
        <f t="shared" si="10"/>
        <v>4</v>
      </c>
      <c r="K60" s="1">
        <f t="shared" si="6"/>
        <v>0</v>
      </c>
      <c r="L60" s="1">
        <f t="shared" si="11"/>
        <v>1</v>
      </c>
      <c r="M60" s="1">
        <f t="shared" si="7"/>
        <v>0</v>
      </c>
      <c r="N60" s="1" t="str">
        <f t="shared" si="8"/>
        <v>C</v>
      </c>
      <c r="O60" s="1">
        <f t="shared" si="2"/>
        <v>1</v>
      </c>
      <c r="P60" s="1">
        <f t="shared" si="3"/>
        <v>0</v>
      </c>
    </row>
    <row r="61" spans="1:16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1">
        <f t="shared" si="0"/>
        <v>0</v>
      </c>
      <c r="G61" s="1">
        <f t="shared" si="9"/>
        <v>0</v>
      </c>
      <c r="H61" s="1" t="str">
        <f t="shared" si="1"/>
        <v>C4</v>
      </c>
      <c r="I61" s="10" t="str">
        <f t="shared" si="4"/>
        <v>C</v>
      </c>
      <c r="J61" s="1">
        <f t="shared" si="10"/>
        <v>4</v>
      </c>
      <c r="K61" s="1">
        <f t="shared" si="6"/>
        <v>0</v>
      </c>
      <c r="L61" s="1">
        <f t="shared" si="11"/>
        <v>0</v>
      </c>
      <c r="M61" s="1">
        <f t="shared" si="7"/>
        <v>0</v>
      </c>
      <c r="N61" s="1" t="str">
        <f t="shared" si="8"/>
        <v>C</v>
      </c>
      <c r="O61" s="1">
        <f t="shared" si="2"/>
        <v>1</v>
      </c>
      <c r="P61" s="1">
        <f t="shared" si="3"/>
        <v>1</v>
      </c>
    </row>
    <row r="62" spans="1:16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1">
        <f t="shared" si="0"/>
        <v>0</v>
      </c>
      <c r="G62" s="1">
        <f t="shared" si="9"/>
        <v>0</v>
      </c>
      <c r="H62" s="1" t="str">
        <f t="shared" si="1"/>
        <v>C4</v>
      </c>
      <c r="I62" s="10" t="str">
        <f t="shared" si="4"/>
        <v>C</v>
      </c>
      <c r="J62" s="1">
        <f t="shared" si="10"/>
        <v>4</v>
      </c>
      <c r="K62" s="1">
        <f t="shared" si="6"/>
        <v>0</v>
      </c>
      <c r="L62" s="1">
        <f t="shared" si="11"/>
        <v>0</v>
      </c>
      <c r="M62" s="1">
        <f t="shared" si="7"/>
        <v>0</v>
      </c>
      <c r="N62" s="1" t="str">
        <f t="shared" si="8"/>
        <v>C</v>
      </c>
      <c r="O62" s="1">
        <f t="shared" si="2"/>
        <v>1</v>
      </c>
      <c r="P62" s="1">
        <f t="shared" si="3"/>
        <v>1</v>
      </c>
    </row>
    <row r="63" spans="1:16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1">
        <f t="shared" si="0"/>
        <v>0</v>
      </c>
      <c r="G63" s="1">
        <f t="shared" si="9"/>
        <v>0</v>
      </c>
      <c r="H63" s="1" t="str">
        <f t="shared" si="1"/>
        <v>C5</v>
      </c>
      <c r="I63" s="10" t="str">
        <f t="shared" si="4"/>
        <v>C</v>
      </c>
      <c r="J63" s="1">
        <f t="shared" si="10"/>
        <v>5</v>
      </c>
      <c r="K63" s="1">
        <f t="shared" si="6"/>
        <v>0</v>
      </c>
      <c r="L63" s="1">
        <f t="shared" si="11"/>
        <v>1</v>
      </c>
      <c r="M63" s="1">
        <f t="shared" si="7"/>
        <v>0</v>
      </c>
      <c r="N63" s="1" t="str">
        <f t="shared" si="8"/>
        <v>C</v>
      </c>
      <c r="O63" s="1">
        <f t="shared" si="2"/>
        <v>1</v>
      </c>
      <c r="P63" s="1">
        <f t="shared" si="3"/>
        <v>1</v>
      </c>
    </row>
    <row r="64" spans="1:16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1">
        <f t="shared" si="0"/>
        <v>1</v>
      </c>
      <c r="G64" s="1">
        <f t="shared" si="9"/>
        <v>0</v>
      </c>
      <c r="H64" s="1" t="str">
        <f t="shared" si="1"/>
        <v>00</v>
      </c>
      <c r="I64" s="10">
        <f t="shared" si="4"/>
        <v>0</v>
      </c>
      <c r="J64" s="1">
        <f t="shared" si="10"/>
        <v>0</v>
      </c>
      <c r="K64" s="1">
        <f t="shared" si="6"/>
        <v>0</v>
      </c>
      <c r="L64" s="1">
        <f t="shared" si="11"/>
        <v>0</v>
      </c>
      <c r="M64" s="1">
        <f t="shared" si="7"/>
        <v>1</v>
      </c>
      <c r="N64" s="1" t="str">
        <f t="shared" si="8"/>
        <v>C</v>
      </c>
      <c r="O64" s="1">
        <f t="shared" si="2"/>
        <v>1</v>
      </c>
      <c r="P64" s="1">
        <f t="shared" si="3"/>
        <v>1</v>
      </c>
    </row>
    <row r="65" spans="1:16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1">
        <f t="shared" si="0"/>
        <v>1</v>
      </c>
      <c r="G65" s="1">
        <f t="shared" si="9"/>
        <v>1</v>
      </c>
      <c r="H65" s="1" t="str">
        <f t="shared" si="1"/>
        <v>C1</v>
      </c>
      <c r="I65" s="10" t="str">
        <f t="shared" si="4"/>
        <v>C</v>
      </c>
      <c r="J65" s="1">
        <f t="shared" si="10"/>
        <v>1</v>
      </c>
      <c r="K65" s="1">
        <f t="shared" si="6"/>
        <v>1</v>
      </c>
      <c r="L65" s="1">
        <f t="shared" si="11"/>
        <v>0</v>
      </c>
      <c r="M65" s="1">
        <f t="shared" si="7"/>
        <v>0</v>
      </c>
      <c r="N65" s="1" t="str">
        <f t="shared" si="8"/>
        <v>C</v>
      </c>
      <c r="O65" s="1">
        <f t="shared" si="2"/>
        <v>1</v>
      </c>
      <c r="P65" s="1">
        <f t="shared" si="3"/>
        <v>1</v>
      </c>
    </row>
    <row r="66" spans="1:16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1">
        <f t="shared" si="0"/>
        <v>0</v>
      </c>
      <c r="G66" s="1">
        <f t="shared" si="9"/>
        <v>2</v>
      </c>
      <c r="H66" s="1" t="str">
        <f t="shared" si="1"/>
        <v>C1</v>
      </c>
      <c r="I66" s="10" t="str">
        <f t="shared" si="4"/>
        <v>C</v>
      </c>
      <c r="J66" s="1">
        <f t="shared" si="10"/>
        <v>1</v>
      </c>
      <c r="K66" s="1">
        <f t="shared" si="6"/>
        <v>0</v>
      </c>
      <c r="L66" s="1">
        <f t="shared" si="11"/>
        <v>0</v>
      </c>
      <c r="M66" s="1">
        <f t="shared" si="7"/>
        <v>0</v>
      </c>
      <c r="N66" s="1" t="str">
        <f t="shared" si="8"/>
        <v>C</v>
      </c>
      <c r="O66" s="1">
        <f t="shared" si="2"/>
        <v>1</v>
      </c>
      <c r="P66" s="1">
        <f t="shared" si="3"/>
        <v>1</v>
      </c>
    </row>
    <row r="67" spans="1:16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1">
        <f t="shared" ref="F67:F130" si="12">IF(AND(B67&gt;=20,C67&lt;=5),1,0)</f>
        <v>1</v>
      </c>
      <c r="G67" s="1">
        <f t="shared" si="9"/>
        <v>3</v>
      </c>
      <c r="H67" s="1" t="str">
        <f t="shared" ref="H67:H130" si="13">CONCATENATE(D67,E67)</f>
        <v>C1</v>
      </c>
      <c r="I67" s="10" t="str">
        <f t="shared" si="4"/>
        <v>C</v>
      </c>
      <c r="J67" s="1">
        <f t="shared" si="10"/>
        <v>1</v>
      </c>
      <c r="K67" s="1">
        <f t="shared" si="6"/>
        <v>0</v>
      </c>
      <c r="L67" s="1">
        <f t="shared" si="11"/>
        <v>0</v>
      </c>
      <c r="M67" s="1">
        <f t="shared" si="7"/>
        <v>0</v>
      </c>
      <c r="N67" s="1" t="str">
        <f t="shared" si="8"/>
        <v>C</v>
      </c>
      <c r="O67" s="1">
        <f t="shared" ref="O67:O130" si="14">IF(D67=I67,1,0)</f>
        <v>1</v>
      </c>
      <c r="P67" s="1">
        <f t="shared" ref="P67:P130" si="15">IF(J67=E67,1,0)</f>
        <v>1</v>
      </c>
    </row>
    <row r="68" spans="1:16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1">
        <f t="shared" si="12"/>
        <v>0</v>
      </c>
      <c r="G68" s="1">
        <f t="shared" si="9"/>
        <v>4</v>
      </c>
      <c r="H68" s="1" t="str">
        <f t="shared" si="13"/>
        <v>C2</v>
      </c>
      <c r="I68" s="10" t="str">
        <f t="shared" ref="I68:I131" si="16">IF(J68=0,0,IF(I67=0,N68,I67))</f>
        <v>C</v>
      </c>
      <c r="J68" s="1">
        <f t="shared" si="10"/>
        <v>2</v>
      </c>
      <c r="K68" s="1">
        <f t="shared" ref="K68:K131" si="17">IF(J67=0,1,0)</f>
        <v>0</v>
      </c>
      <c r="L68" s="1">
        <f t="shared" si="11"/>
        <v>1</v>
      </c>
      <c r="M68" s="1">
        <f t="shared" ref="M68:M131" si="18">IF(AND(J67=5,C67&gt;=20),1,0)</f>
        <v>0</v>
      </c>
      <c r="N68" s="1" t="str">
        <f t="shared" ref="N68:N131" si="19">IF(B67&gt;=10,"C","S")</f>
        <v>C</v>
      </c>
      <c r="O68" s="1">
        <f t="shared" si="14"/>
        <v>1</v>
      </c>
      <c r="P68" s="1">
        <f t="shared" si="15"/>
        <v>1</v>
      </c>
    </row>
    <row r="69" spans="1:16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1">
        <f t="shared" si="12"/>
        <v>0</v>
      </c>
      <c r="G69" s="1">
        <f t="shared" ref="G69:G132" si="20">IF(B68&lt;B69,G68+1,0)</f>
        <v>5</v>
      </c>
      <c r="H69" s="1" t="str">
        <f t="shared" si="13"/>
        <v>C2</v>
      </c>
      <c r="I69" s="10" t="str">
        <f t="shared" si="16"/>
        <v>C</v>
      </c>
      <c r="J69" s="1">
        <f t="shared" si="10"/>
        <v>2</v>
      </c>
      <c r="K69" s="1">
        <f t="shared" si="17"/>
        <v>0</v>
      </c>
      <c r="L69" s="1">
        <f t="shared" si="11"/>
        <v>0</v>
      </c>
      <c r="M69" s="1">
        <f t="shared" si="18"/>
        <v>0</v>
      </c>
      <c r="N69" s="1" t="str">
        <f t="shared" si="19"/>
        <v>C</v>
      </c>
      <c r="O69" s="1">
        <f t="shared" si="14"/>
        <v>1</v>
      </c>
      <c r="P69" s="1">
        <f t="shared" si="15"/>
        <v>1</v>
      </c>
    </row>
    <row r="70" spans="1:16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1">
        <f t="shared" si="12"/>
        <v>0</v>
      </c>
      <c r="G70" s="1">
        <f t="shared" si="20"/>
        <v>0</v>
      </c>
      <c r="H70" s="1" t="str">
        <f t="shared" si="13"/>
        <v>C2</v>
      </c>
      <c r="I70" s="10" t="str">
        <f t="shared" si="16"/>
        <v>C</v>
      </c>
      <c r="J70" s="1">
        <f t="shared" ref="J70:J133" si="21">IF(K70=1,1,IF(L70=1,J69+1,IF(M70=1,0,J69)))</f>
        <v>2</v>
      </c>
      <c r="K70" s="1">
        <f t="shared" si="17"/>
        <v>0</v>
      </c>
      <c r="L70" s="1">
        <f t="shared" ref="L70:L133" si="22">IF(AND(J67=J69,J69&lt;&gt;5),1,0)</f>
        <v>0</v>
      </c>
      <c r="M70" s="1">
        <f t="shared" si="18"/>
        <v>0</v>
      </c>
      <c r="N70" s="1" t="str">
        <f t="shared" si="19"/>
        <v>C</v>
      </c>
      <c r="O70" s="1">
        <f t="shared" si="14"/>
        <v>1</v>
      </c>
      <c r="P70" s="1">
        <f t="shared" si="15"/>
        <v>1</v>
      </c>
    </row>
    <row r="71" spans="1:16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1">
        <f t="shared" si="12"/>
        <v>1</v>
      </c>
      <c r="G71" s="1">
        <f t="shared" si="20"/>
        <v>0</v>
      </c>
      <c r="H71" s="1" t="str">
        <f t="shared" si="13"/>
        <v>C3</v>
      </c>
      <c r="I71" s="10" t="str">
        <f t="shared" si="16"/>
        <v>C</v>
      </c>
      <c r="J71" s="1">
        <f t="shared" si="21"/>
        <v>3</v>
      </c>
      <c r="K71" s="1">
        <f t="shared" si="17"/>
        <v>0</v>
      </c>
      <c r="L71" s="1">
        <f t="shared" si="22"/>
        <v>1</v>
      </c>
      <c r="M71" s="1">
        <f t="shared" si="18"/>
        <v>0</v>
      </c>
      <c r="N71" s="1" t="str">
        <f t="shared" si="19"/>
        <v>C</v>
      </c>
      <c r="O71" s="1">
        <f t="shared" si="14"/>
        <v>1</v>
      </c>
      <c r="P71" s="1">
        <f t="shared" si="15"/>
        <v>1</v>
      </c>
    </row>
    <row r="72" spans="1:16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1">
        <f t="shared" si="12"/>
        <v>0</v>
      </c>
      <c r="G72" s="1">
        <f t="shared" si="20"/>
        <v>0</v>
      </c>
      <c r="H72" s="1" t="str">
        <f t="shared" si="13"/>
        <v>C3</v>
      </c>
      <c r="I72" s="10" t="str">
        <f t="shared" si="16"/>
        <v>C</v>
      </c>
      <c r="J72" s="1">
        <f t="shared" si="21"/>
        <v>3</v>
      </c>
      <c r="K72" s="1">
        <f t="shared" si="17"/>
        <v>0</v>
      </c>
      <c r="L72" s="1">
        <f t="shared" si="22"/>
        <v>0</v>
      </c>
      <c r="M72" s="1">
        <f t="shared" si="18"/>
        <v>0</v>
      </c>
      <c r="N72" s="1" t="str">
        <f t="shared" si="19"/>
        <v>C</v>
      </c>
      <c r="O72" s="1">
        <f t="shared" si="14"/>
        <v>1</v>
      </c>
      <c r="P72" s="1">
        <f t="shared" si="15"/>
        <v>1</v>
      </c>
    </row>
    <row r="73" spans="1:16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1">
        <f t="shared" si="12"/>
        <v>0</v>
      </c>
      <c r="G73" s="1">
        <f t="shared" si="20"/>
        <v>0</v>
      </c>
      <c r="H73" s="1" t="str">
        <f t="shared" si="13"/>
        <v>C3</v>
      </c>
      <c r="I73" s="10" t="str">
        <f t="shared" si="16"/>
        <v>C</v>
      </c>
      <c r="J73" s="1">
        <f t="shared" si="21"/>
        <v>3</v>
      </c>
      <c r="K73" s="1">
        <f t="shared" si="17"/>
        <v>0</v>
      </c>
      <c r="L73" s="1">
        <f t="shared" si="22"/>
        <v>0</v>
      </c>
      <c r="M73" s="1">
        <f t="shared" si="18"/>
        <v>0</v>
      </c>
      <c r="N73" s="1" t="str">
        <f t="shared" si="19"/>
        <v>C</v>
      </c>
      <c r="O73" s="1">
        <f t="shared" si="14"/>
        <v>1</v>
      </c>
      <c r="P73" s="1">
        <f t="shared" si="15"/>
        <v>1</v>
      </c>
    </row>
    <row r="74" spans="1:16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1">
        <f t="shared" si="12"/>
        <v>0</v>
      </c>
      <c r="G74" s="1">
        <f t="shared" si="20"/>
        <v>0</v>
      </c>
      <c r="H74" s="1" t="str">
        <f t="shared" si="13"/>
        <v>C4</v>
      </c>
      <c r="I74" s="10" t="str">
        <f t="shared" si="16"/>
        <v>C</v>
      </c>
      <c r="J74" s="1">
        <f t="shared" si="21"/>
        <v>4</v>
      </c>
      <c r="K74" s="1">
        <f t="shared" si="17"/>
        <v>0</v>
      </c>
      <c r="L74" s="1">
        <f t="shared" si="22"/>
        <v>1</v>
      </c>
      <c r="M74" s="1">
        <f t="shared" si="18"/>
        <v>0</v>
      </c>
      <c r="N74" s="1" t="str">
        <f t="shared" si="19"/>
        <v>C</v>
      </c>
      <c r="O74" s="1">
        <f t="shared" si="14"/>
        <v>1</v>
      </c>
      <c r="P74" s="1">
        <f t="shared" si="15"/>
        <v>1</v>
      </c>
    </row>
    <row r="75" spans="1:16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1">
        <f t="shared" si="12"/>
        <v>0</v>
      </c>
      <c r="G75" s="1">
        <f t="shared" si="20"/>
        <v>0</v>
      </c>
      <c r="H75" s="1" t="str">
        <f t="shared" si="13"/>
        <v>C4</v>
      </c>
      <c r="I75" s="10" t="str">
        <f t="shared" si="16"/>
        <v>C</v>
      </c>
      <c r="J75" s="1">
        <f t="shared" si="21"/>
        <v>4</v>
      </c>
      <c r="K75" s="1">
        <f t="shared" si="17"/>
        <v>0</v>
      </c>
      <c r="L75" s="1">
        <f t="shared" si="22"/>
        <v>0</v>
      </c>
      <c r="M75" s="1">
        <f t="shared" si="18"/>
        <v>0</v>
      </c>
      <c r="N75" s="1" t="str">
        <f t="shared" si="19"/>
        <v>C</v>
      </c>
      <c r="O75" s="1">
        <f t="shared" si="14"/>
        <v>1</v>
      </c>
      <c r="P75" s="1">
        <f t="shared" si="15"/>
        <v>1</v>
      </c>
    </row>
    <row r="76" spans="1:16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1">
        <f t="shared" si="12"/>
        <v>0</v>
      </c>
      <c r="G76" s="1">
        <f t="shared" si="20"/>
        <v>0</v>
      </c>
      <c r="H76" s="1" t="str">
        <f t="shared" si="13"/>
        <v>C4</v>
      </c>
      <c r="I76" s="10" t="str">
        <f t="shared" si="16"/>
        <v>C</v>
      </c>
      <c r="J76" s="1">
        <f t="shared" si="21"/>
        <v>4</v>
      </c>
      <c r="K76" s="1">
        <f t="shared" si="17"/>
        <v>0</v>
      </c>
      <c r="L76" s="1">
        <f t="shared" si="22"/>
        <v>0</v>
      </c>
      <c r="M76" s="1">
        <f t="shared" si="18"/>
        <v>0</v>
      </c>
      <c r="N76" s="1" t="str">
        <f t="shared" si="19"/>
        <v>C</v>
      </c>
      <c r="O76" s="1">
        <f t="shared" si="14"/>
        <v>1</v>
      </c>
      <c r="P76" s="1">
        <f t="shared" si="15"/>
        <v>1</v>
      </c>
    </row>
    <row r="77" spans="1:16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1">
        <f t="shared" si="12"/>
        <v>0</v>
      </c>
      <c r="G77" s="1">
        <f t="shared" si="20"/>
        <v>1</v>
      </c>
      <c r="H77" s="1" t="str">
        <f t="shared" si="13"/>
        <v>C5</v>
      </c>
      <c r="I77" s="10" t="str">
        <f t="shared" si="16"/>
        <v>C</v>
      </c>
      <c r="J77" s="1">
        <f t="shared" si="21"/>
        <v>5</v>
      </c>
      <c r="K77" s="1">
        <f t="shared" si="17"/>
        <v>0</v>
      </c>
      <c r="L77" s="1">
        <f t="shared" si="22"/>
        <v>1</v>
      </c>
      <c r="M77" s="1">
        <f t="shared" si="18"/>
        <v>0</v>
      </c>
      <c r="N77" s="1" t="str">
        <f t="shared" si="19"/>
        <v>C</v>
      </c>
      <c r="O77" s="1">
        <f t="shared" si="14"/>
        <v>1</v>
      </c>
      <c r="P77" s="1">
        <f t="shared" si="15"/>
        <v>1</v>
      </c>
    </row>
    <row r="78" spans="1:16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1">
        <f t="shared" si="12"/>
        <v>0</v>
      </c>
      <c r="G78" s="1">
        <f t="shared" si="20"/>
        <v>2</v>
      </c>
      <c r="H78" s="1" t="str">
        <f t="shared" si="13"/>
        <v>00</v>
      </c>
      <c r="I78" s="10">
        <f t="shared" si="16"/>
        <v>0</v>
      </c>
      <c r="J78" s="1">
        <f t="shared" si="21"/>
        <v>0</v>
      </c>
      <c r="K78" s="1">
        <f t="shared" si="17"/>
        <v>0</v>
      </c>
      <c r="L78" s="1">
        <f t="shared" si="22"/>
        <v>0</v>
      </c>
      <c r="M78" s="1">
        <f t="shared" si="18"/>
        <v>1</v>
      </c>
      <c r="N78" s="1" t="str">
        <f t="shared" si="19"/>
        <v>C</v>
      </c>
      <c r="O78" s="1">
        <f t="shared" si="14"/>
        <v>1</v>
      </c>
      <c r="P78" s="1">
        <f t="shared" si="15"/>
        <v>1</v>
      </c>
    </row>
    <row r="79" spans="1:16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1">
        <f t="shared" si="12"/>
        <v>0</v>
      </c>
      <c r="G79" s="1">
        <f t="shared" si="20"/>
        <v>3</v>
      </c>
      <c r="H79" s="1" t="str">
        <f t="shared" si="13"/>
        <v>C1</v>
      </c>
      <c r="I79" s="10" t="str">
        <f t="shared" si="16"/>
        <v>C</v>
      </c>
      <c r="J79" s="1">
        <f t="shared" si="21"/>
        <v>1</v>
      </c>
      <c r="K79" s="1">
        <f t="shared" si="17"/>
        <v>1</v>
      </c>
      <c r="L79" s="1">
        <f t="shared" si="22"/>
        <v>0</v>
      </c>
      <c r="M79" s="1">
        <f t="shared" si="18"/>
        <v>0</v>
      </c>
      <c r="N79" s="1" t="str">
        <f t="shared" si="19"/>
        <v>C</v>
      </c>
      <c r="O79" s="1">
        <f t="shared" si="14"/>
        <v>1</v>
      </c>
      <c r="P79" s="1">
        <f t="shared" si="15"/>
        <v>1</v>
      </c>
    </row>
    <row r="80" spans="1:16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1">
        <f t="shared" si="12"/>
        <v>0</v>
      </c>
      <c r="G80" s="1">
        <f t="shared" si="20"/>
        <v>4</v>
      </c>
      <c r="H80" s="1" t="str">
        <f t="shared" si="13"/>
        <v>C1</v>
      </c>
      <c r="I80" s="10" t="str">
        <f t="shared" si="16"/>
        <v>C</v>
      </c>
      <c r="J80" s="1">
        <f t="shared" si="21"/>
        <v>1</v>
      </c>
      <c r="K80" s="1">
        <f t="shared" si="17"/>
        <v>0</v>
      </c>
      <c r="L80" s="1">
        <f t="shared" si="22"/>
        <v>0</v>
      </c>
      <c r="M80" s="1">
        <f t="shared" si="18"/>
        <v>0</v>
      </c>
      <c r="N80" s="1" t="str">
        <f t="shared" si="19"/>
        <v>C</v>
      </c>
      <c r="O80" s="1">
        <f t="shared" si="14"/>
        <v>1</v>
      </c>
      <c r="P80" s="1">
        <f t="shared" si="15"/>
        <v>1</v>
      </c>
    </row>
    <row r="81" spans="1:16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1">
        <f t="shared" si="12"/>
        <v>0</v>
      </c>
      <c r="G81" s="1">
        <f t="shared" si="20"/>
        <v>0</v>
      </c>
      <c r="H81" s="1" t="str">
        <f t="shared" si="13"/>
        <v>S1</v>
      </c>
      <c r="I81" s="10" t="str">
        <f t="shared" si="16"/>
        <v>C</v>
      </c>
      <c r="J81" s="1">
        <f t="shared" si="21"/>
        <v>1</v>
      </c>
      <c r="K81" s="1">
        <f t="shared" si="17"/>
        <v>0</v>
      </c>
      <c r="L81" s="1">
        <f t="shared" si="22"/>
        <v>0</v>
      </c>
      <c r="M81" s="1">
        <f t="shared" si="18"/>
        <v>0</v>
      </c>
      <c r="N81" s="1" t="str">
        <f t="shared" si="19"/>
        <v>C</v>
      </c>
      <c r="O81" s="1">
        <f t="shared" si="14"/>
        <v>0</v>
      </c>
      <c r="P81" s="1">
        <f t="shared" si="15"/>
        <v>1</v>
      </c>
    </row>
    <row r="82" spans="1:16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1">
        <f t="shared" si="12"/>
        <v>0</v>
      </c>
      <c r="G82" s="1">
        <f t="shared" si="20"/>
        <v>0</v>
      </c>
      <c r="H82" s="1" t="str">
        <f t="shared" si="13"/>
        <v>C2</v>
      </c>
      <c r="I82" s="10" t="str">
        <f t="shared" si="16"/>
        <v>C</v>
      </c>
      <c r="J82" s="1">
        <f t="shared" si="21"/>
        <v>2</v>
      </c>
      <c r="K82" s="1">
        <f t="shared" si="17"/>
        <v>0</v>
      </c>
      <c r="L82" s="1">
        <f t="shared" si="22"/>
        <v>1</v>
      </c>
      <c r="M82" s="1">
        <f t="shared" si="18"/>
        <v>0</v>
      </c>
      <c r="N82" s="1" t="str">
        <f t="shared" si="19"/>
        <v>C</v>
      </c>
      <c r="O82" s="1">
        <f t="shared" si="14"/>
        <v>1</v>
      </c>
      <c r="P82" s="1">
        <f t="shared" si="15"/>
        <v>1</v>
      </c>
    </row>
    <row r="83" spans="1:16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1">
        <f t="shared" si="12"/>
        <v>0</v>
      </c>
      <c r="G83" s="1">
        <f t="shared" si="20"/>
        <v>0</v>
      </c>
      <c r="H83" s="1" t="str">
        <f t="shared" si="13"/>
        <v>C2</v>
      </c>
      <c r="I83" s="10" t="str">
        <f t="shared" si="16"/>
        <v>C</v>
      </c>
      <c r="J83" s="1">
        <f t="shared" si="21"/>
        <v>2</v>
      </c>
      <c r="K83" s="1">
        <f t="shared" si="17"/>
        <v>0</v>
      </c>
      <c r="L83" s="1">
        <f t="shared" si="22"/>
        <v>0</v>
      </c>
      <c r="M83" s="1">
        <f t="shared" si="18"/>
        <v>0</v>
      </c>
      <c r="N83" s="1" t="str">
        <f t="shared" si="19"/>
        <v>C</v>
      </c>
      <c r="O83" s="1">
        <f t="shared" si="14"/>
        <v>1</v>
      </c>
      <c r="P83" s="1">
        <f t="shared" si="15"/>
        <v>1</v>
      </c>
    </row>
    <row r="84" spans="1:16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1">
        <f t="shared" si="12"/>
        <v>0</v>
      </c>
      <c r="G84" s="1">
        <f t="shared" si="20"/>
        <v>0</v>
      </c>
      <c r="H84" s="1" t="str">
        <f t="shared" si="13"/>
        <v>C2</v>
      </c>
      <c r="I84" s="10" t="str">
        <f t="shared" si="16"/>
        <v>C</v>
      </c>
      <c r="J84" s="1">
        <f t="shared" si="21"/>
        <v>2</v>
      </c>
      <c r="K84" s="1">
        <f t="shared" si="17"/>
        <v>0</v>
      </c>
      <c r="L84" s="1">
        <f t="shared" si="22"/>
        <v>0</v>
      </c>
      <c r="M84" s="1">
        <f t="shared" si="18"/>
        <v>0</v>
      </c>
      <c r="N84" s="1" t="str">
        <f t="shared" si="19"/>
        <v>S</v>
      </c>
      <c r="O84" s="1">
        <f t="shared" si="14"/>
        <v>1</v>
      </c>
      <c r="P84" s="1">
        <f t="shared" si="15"/>
        <v>1</v>
      </c>
    </row>
    <row r="85" spans="1:16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1">
        <f t="shared" si="12"/>
        <v>0</v>
      </c>
      <c r="G85" s="1">
        <f t="shared" si="20"/>
        <v>0</v>
      </c>
      <c r="H85" s="1" t="str">
        <f t="shared" si="13"/>
        <v>C3</v>
      </c>
      <c r="I85" s="10" t="str">
        <f t="shared" si="16"/>
        <v>C</v>
      </c>
      <c r="J85" s="1">
        <f t="shared" si="21"/>
        <v>3</v>
      </c>
      <c r="K85" s="1">
        <f t="shared" si="17"/>
        <v>0</v>
      </c>
      <c r="L85" s="1">
        <f t="shared" si="22"/>
        <v>1</v>
      </c>
      <c r="M85" s="1">
        <f t="shared" si="18"/>
        <v>0</v>
      </c>
      <c r="N85" s="1" t="str">
        <f t="shared" si="19"/>
        <v>S</v>
      </c>
      <c r="O85" s="1">
        <f t="shared" si="14"/>
        <v>1</v>
      </c>
      <c r="P85" s="1">
        <f t="shared" si="15"/>
        <v>1</v>
      </c>
    </row>
    <row r="86" spans="1:16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1">
        <f t="shared" si="12"/>
        <v>0</v>
      </c>
      <c r="G86" s="1">
        <f t="shared" si="20"/>
        <v>0</v>
      </c>
      <c r="H86" s="1" t="str">
        <f t="shared" si="13"/>
        <v>C3</v>
      </c>
      <c r="I86" s="10" t="str">
        <f t="shared" si="16"/>
        <v>C</v>
      </c>
      <c r="J86" s="1">
        <f t="shared" si="21"/>
        <v>3</v>
      </c>
      <c r="K86" s="1">
        <f t="shared" si="17"/>
        <v>0</v>
      </c>
      <c r="L86" s="1">
        <f t="shared" si="22"/>
        <v>0</v>
      </c>
      <c r="M86" s="1">
        <f t="shared" si="18"/>
        <v>0</v>
      </c>
      <c r="N86" s="1" t="str">
        <f t="shared" si="19"/>
        <v>S</v>
      </c>
      <c r="O86" s="1">
        <f t="shared" si="14"/>
        <v>1</v>
      </c>
      <c r="P86" s="1">
        <f t="shared" si="15"/>
        <v>1</v>
      </c>
    </row>
    <row r="87" spans="1:16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1">
        <f t="shared" si="12"/>
        <v>0</v>
      </c>
      <c r="G87" s="1">
        <f t="shared" si="20"/>
        <v>1</v>
      </c>
      <c r="H87" s="1" t="str">
        <f t="shared" si="13"/>
        <v>C3</v>
      </c>
      <c r="I87" s="10" t="str">
        <f t="shared" si="16"/>
        <v>C</v>
      </c>
      <c r="J87" s="1">
        <f t="shared" si="21"/>
        <v>3</v>
      </c>
      <c r="K87" s="1">
        <f t="shared" si="17"/>
        <v>0</v>
      </c>
      <c r="L87" s="1">
        <f t="shared" si="22"/>
        <v>0</v>
      </c>
      <c r="M87" s="1">
        <f t="shared" si="18"/>
        <v>0</v>
      </c>
      <c r="N87" s="1" t="str">
        <f t="shared" si="19"/>
        <v>S</v>
      </c>
      <c r="O87" s="1">
        <f t="shared" si="14"/>
        <v>1</v>
      </c>
      <c r="P87" s="1">
        <f t="shared" si="15"/>
        <v>1</v>
      </c>
    </row>
    <row r="88" spans="1:16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1">
        <f t="shared" si="12"/>
        <v>0</v>
      </c>
      <c r="G88" s="1">
        <f t="shared" si="20"/>
        <v>2</v>
      </c>
      <c r="H88" s="1" t="str">
        <f t="shared" si="13"/>
        <v>C4</v>
      </c>
      <c r="I88" s="10" t="str">
        <f t="shared" si="16"/>
        <v>C</v>
      </c>
      <c r="J88" s="1">
        <f t="shared" si="21"/>
        <v>4</v>
      </c>
      <c r="K88" s="1">
        <f t="shared" si="17"/>
        <v>0</v>
      </c>
      <c r="L88" s="1">
        <f t="shared" si="22"/>
        <v>1</v>
      </c>
      <c r="M88" s="1">
        <f t="shared" si="18"/>
        <v>0</v>
      </c>
      <c r="N88" s="1" t="str">
        <f t="shared" si="19"/>
        <v>S</v>
      </c>
      <c r="O88" s="1">
        <f t="shared" si="14"/>
        <v>1</v>
      </c>
      <c r="P88" s="1">
        <f t="shared" si="15"/>
        <v>1</v>
      </c>
    </row>
    <row r="89" spans="1:16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1">
        <f t="shared" si="12"/>
        <v>0</v>
      </c>
      <c r="G89" s="1">
        <f t="shared" si="20"/>
        <v>3</v>
      </c>
      <c r="H89" s="1" t="str">
        <f t="shared" si="13"/>
        <v>C4</v>
      </c>
      <c r="I89" s="10" t="str">
        <f t="shared" si="16"/>
        <v>C</v>
      </c>
      <c r="J89" s="1">
        <f t="shared" si="21"/>
        <v>4</v>
      </c>
      <c r="K89" s="1">
        <f t="shared" si="17"/>
        <v>0</v>
      </c>
      <c r="L89" s="1">
        <f t="shared" si="22"/>
        <v>0</v>
      </c>
      <c r="M89" s="1">
        <f t="shared" si="18"/>
        <v>0</v>
      </c>
      <c r="N89" s="1" t="str">
        <f t="shared" si="19"/>
        <v>S</v>
      </c>
      <c r="O89" s="1">
        <f t="shared" si="14"/>
        <v>1</v>
      </c>
      <c r="P89" s="1">
        <f t="shared" si="15"/>
        <v>1</v>
      </c>
    </row>
    <row r="90" spans="1:16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1">
        <f t="shared" si="12"/>
        <v>0</v>
      </c>
      <c r="G90" s="1">
        <f t="shared" si="20"/>
        <v>4</v>
      </c>
      <c r="H90" s="1" t="str">
        <f t="shared" si="13"/>
        <v>C4</v>
      </c>
      <c r="I90" s="10" t="str">
        <f t="shared" si="16"/>
        <v>C</v>
      </c>
      <c r="J90" s="1">
        <f t="shared" si="21"/>
        <v>4</v>
      </c>
      <c r="K90" s="1">
        <f t="shared" si="17"/>
        <v>0</v>
      </c>
      <c r="L90" s="1">
        <f t="shared" si="22"/>
        <v>0</v>
      </c>
      <c r="M90" s="1">
        <f t="shared" si="18"/>
        <v>0</v>
      </c>
      <c r="N90" s="1" t="str">
        <f t="shared" si="19"/>
        <v>S</v>
      </c>
      <c r="O90" s="1">
        <f t="shared" si="14"/>
        <v>1</v>
      </c>
      <c r="P90" s="1">
        <f t="shared" si="15"/>
        <v>1</v>
      </c>
    </row>
    <row r="91" spans="1:16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1">
        <f t="shared" si="12"/>
        <v>0</v>
      </c>
      <c r="G91" s="1">
        <f t="shared" si="20"/>
        <v>5</v>
      </c>
      <c r="H91" s="1" t="str">
        <f t="shared" si="13"/>
        <v>C5</v>
      </c>
      <c r="I91" s="10" t="str">
        <f t="shared" si="16"/>
        <v>C</v>
      </c>
      <c r="J91" s="1">
        <f t="shared" si="21"/>
        <v>5</v>
      </c>
      <c r="K91" s="1">
        <f t="shared" si="17"/>
        <v>0</v>
      </c>
      <c r="L91" s="1">
        <f t="shared" si="22"/>
        <v>1</v>
      </c>
      <c r="M91" s="1">
        <f t="shared" si="18"/>
        <v>0</v>
      </c>
      <c r="N91" s="1" t="str">
        <f t="shared" si="19"/>
        <v>S</v>
      </c>
      <c r="O91" s="1">
        <f t="shared" si="14"/>
        <v>1</v>
      </c>
      <c r="P91" s="1">
        <f t="shared" si="15"/>
        <v>1</v>
      </c>
    </row>
    <row r="92" spans="1:16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1">
        <f t="shared" si="12"/>
        <v>0</v>
      </c>
      <c r="G92" s="1">
        <f t="shared" si="20"/>
        <v>6</v>
      </c>
      <c r="H92" s="1" t="str">
        <f t="shared" si="13"/>
        <v>C5</v>
      </c>
      <c r="I92" s="10" t="str">
        <f t="shared" si="16"/>
        <v>C</v>
      </c>
      <c r="J92" s="1">
        <f t="shared" si="21"/>
        <v>5</v>
      </c>
      <c r="K92" s="1">
        <f t="shared" si="17"/>
        <v>0</v>
      </c>
      <c r="L92" s="1">
        <f t="shared" si="22"/>
        <v>0</v>
      </c>
      <c r="M92" s="1">
        <f t="shared" si="18"/>
        <v>0</v>
      </c>
      <c r="N92" s="1" t="str">
        <f t="shared" si="19"/>
        <v>C</v>
      </c>
      <c r="O92" s="1">
        <f t="shared" si="14"/>
        <v>1</v>
      </c>
      <c r="P92" s="1">
        <f t="shared" si="15"/>
        <v>1</v>
      </c>
    </row>
    <row r="93" spans="1:16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1">
        <f t="shared" si="12"/>
        <v>0</v>
      </c>
      <c r="G93" s="1">
        <f t="shared" si="20"/>
        <v>0</v>
      </c>
      <c r="H93" s="1" t="str">
        <f t="shared" si="13"/>
        <v>00</v>
      </c>
      <c r="I93" s="10">
        <f t="shared" si="16"/>
        <v>0</v>
      </c>
      <c r="J93" s="1">
        <f t="shared" si="21"/>
        <v>0</v>
      </c>
      <c r="K93" s="1">
        <f t="shared" si="17"/>
        <v>0</v>
      </c>
      <c r="L93" s="1">
        <f t="shared" si="22"/>
        <v>0</v>
      </c>
      <c r="M93" s="1">
        <f t="shared" si="18"/>
        <v>1</v>
      </c>
      <c r="N93" s="1" t="str">
        <f t="shared" si="19"/>
        <v>C</v>
      </c>
      <c r="O93" s="1">
        <f t="shared" si="14"/>
        <v>1</v>
      </c>
      <c r="P93" s="1">
        <f t="shared" si="15"/>
        <v>1</v>
      </c>
    </row>
    <row r="94" spans="1:16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1">
        <f t="shared" si="12"/>
        <v>0</v>
      </c>
      <c r="G94" s="1">
        <f t="shared" si="20"/>
        <v>0</v>
      </c>
      <c r="H94" s="1" t="str">
        <f t="shared" si="13"/>
        <v>S1</v>
      </c>
      <c r="I94" s="10" t="str">
        <f t="shared" si="16"/>
        <v>C</v>
      </c>
      <c r="J94" s="1">
        <f t="shared" si="21"/>
        <v>1</v>
      </c>
      <c r="K94" s="1">
        <f t="shared" si="17"/>
        <v>1</v>
      </c>
      <c r="L94" s="1">
        <f t="shared" si="22"/>
        <v>0</v>
      </c>
      <c r="M94" s="1">
        <f t="shared" si="18"/>
        <v>0</v>
      </c>
      <c r="N94" s="1" t="str">
        <f t="shared" si="19"/>
        <v>C</v>
      </c>
      <c r="O94" s="1">
        <f t="shared" si="14"/>
        <v>0</v>
      </c>
      <c r="P94" s="1">
        <f t="shared" si="15"/>
        <v>1</v>
      </c>
    </row>
    <row r="95" spans="1:16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1">
        <f t="shared" si="12"/>
        <v>0</v>
      </c>
      <c r="G95" s="1">
        <f t="shared" si="20"/>
        <v>0</v>
      </c>
      <c r="H95" s="1" t="str">
        <f t="shared" si="13"/>
        <v>S1</v>
      </c>
      <c r="I95" s="10" t="str">
        <f t="shared" si="16"/>
        <v>C</v>
      </c>
      <c r="J95" s="1">
        <f t="shared" si="21"/>
        <v>1</v>
      </c>
      <c r="K95" s="1">
        <f t="shared" si="17"/>
        <v>0</v>
      </c>
      <c r="L95" s="1">
        <f t="shared" si="22"/>
        <v>0</v>
      </c>
      <c r="M95" s="1">
        <f t="shared" si="18"/>
        <v>0</v>
      </c>
      <c r="N95" s="1" t="str">
        <f t="shared" si="19"/>
        <v>S</v>
      </c>
      <c r="O95" s="1">
        <f t="shared" si="14"/>
        <v>0</v>
      </c>
      <c r="P95" s="1">
        <f t="shared" si="15"/>
        <v>1</v>
      </c>
    </row>
    <row r="96" spans="1:16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1">
        <f t="shared" si="12"/>
        <v>0</v>
      </c>
      <c r="G96" s="1">
        <f t="shared" si="20"/>
        <v>0</v>
      </c>
      <c r="H96" s="1" t="str">
        <f t="shared" si="13"/>
        <v>S1</v>
      </c>
      <c r="I96" s="10" t="str">
        <f t="shared" si="16"/>
        <v>C</v>
      </c>
      <c r="J96" s="1">
        <f t="shared" si="21"/>
        <v>1</v>
      </c>
      <c r="K96" s="1">
        <f t="shared" si="17"/>
        <v>0</v>
      </c>
      <c r="L96" s="1">
        <f t="shared" si="22"/>
        <v>0</v>
      </c>
      <c r="M96" s="1">
        <f t="shared" si="18"/>
        <v>0</v>
      </c>
      <c r="N96" s="1" t="str">
        <f t="shared" si="19"/>
        <v>S</v>
      </c>
      <c r="O96" s="1">
        <f t="shared" si="14"/>
        <v>0</v>
      </c>
      <c r="P96" s="1">
        <f t="shared" si="15"/>
        <v>1</v>
      </c>
    </row>
    <row r="97" spans="1:16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1">
        <f t="shared" si="12"/>
        <v>0</v>
      </c>
      <c r="G97" s="1">
        <f t="shared" si="20"/>
        <v>0</v>
      </c>
      <c r="H97" s="1" t="str">
        <f t="shared" si="13"/>
        <v>S2</v>
      </c>
      <c r="I97" s="10" t="str">
        <f t="shared" si="16"/>
        <v>C</v>
      </c>
      <c r="J97" s="1">
        <f t="shared" si="21"/>
        <v>2</v>
      </c>
      <c r="K97" s="1">
        <f t="shared" si="17"/>
        <v>0</v>
      </c>
      <c r="L97" s="1">
        <f t="shared" si="22"/>
        <v>1</v>
      </c>
      <c r="M97" s="1">
        <f t="shared" si="18"/>
        <v>0</v>
      </c>
      <c r="N97" s="1" t="str">
        <f t="shared" si="19"/>
        <v>S</v>
      </c>
      <c r="O97" s="1">
        <f t="shared" si="14"/>
        <v>0</v>
      </c>
      <c r="P97" s="1">
        <f t="shared" si="15"/>
        <v>1</v>
      </c>
    </row>
    <row r="98" spans="1:16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1">
        <f t="shared" si="12"/>
        <v>0</v>
      </c>
      <c r="G98" s="1">
        <f t="shared" si="20"/>
        <v>1</v>
      </c>
      <c r="H98" s="1" t="str">
        <f t="shared" si="13"/>
        <v>S2</v>
      </c>
      <c r="I98" s="10" t="str">
        <f t="shared" si="16"/>
        <v>C</v>
      </c>
      <c r="J98" s="1">
        <f t="shared" si="21"/>
        <v>2</v>
      </c>
      <c r="K98" s="1">
        <f t="shared" si="17"/>
        <v>0</v>
      </c>
      <c r="L98" s="1">
        <f t="shared" si="22"/>
        <v>0</v>
      </c>
      <c r="M98" s="1">
        <f t="shared" si="18"/>
        <v>0</v>
      </c>
      <c r="N98" s="1" t="str">
        <f t="shared" si="19"/>
        <v>S</v>
      </c>
      <c r="O98" s="1">
        <f t="shared" si="14"/>
        <v>0</v>
      </c>
      <c r="P98" s="1">
        <f t="shared" si="15"/>
        <v>1</v>
      </c>
    </row>
    <row r="99" spans="1:16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1">
        <f t="shared" si="12"/>
        <v>0</v>
      </c>
      <c r="G99" s="1">
        <f t="shared" si="20"/>
        <v>2</v>
      </c>
      <c r="H99" s="1" t="str">
        <f t="shared" si="13"/>
        <v>S2</v>
      </c>
      <c r="I99" s="10" t="str">
        <f t="shared" si="16"/>
        <v>C</v>
      </c>
      <c r="J99" s="1">
        <f t="shared" si="21"/>
        <v>2</v>
      </c>
      <c r="K99" s="1">
        <f t="shared" si="17"/>
        <v>0</v>
      </c>
      <c r="L99" s="1">
        <f t="shared" si="22"/>
        <v>0</v>
      </c>
      <c r="M99" s="1">
        <f t="shared" si="18"/>
        <v>0</v>
      </c>
      <c r="N99" s="1" t="str">
        <f t="shared" si="19"/>
        <v>S</v>
      </c>
      <c r="O99" s="1">
        <f t="shared" si="14"/>
        <v>0</v>
      </c>
      <c r="P99" s="1">
        <f t="shared" si="15"/>
        <v>1</v>
      </c>
    </row>
    <row r="100" spans="1:16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1">
        <f t="shared" si="12"/>
        <v>0</v>
      </c>
      <c r="G100" s="1">
        <f t="shared" si="20"/>
        <v>3</v>
      </c>
      <c r="H100" s="1" t="str">
        <f t="shared" si="13"/>
        <v>S3</v>
      </c>
      <c r="I100" s="10" t="str">
        <f t="shared" si="16"/>
        <v>C</v>
      </c>
      <c r="J100" s="1">
        <f t="shared" si="21"/>
        <v>3</v>
      </c>
      <c r="K100" s="1">
        <f t="shared" si="17"/>
        <v>0</v>
      </c>
      <c r="L100" s="1">
        <f t="shared" si="22"/>
        <v>1</v>
      </c>
      <c r="M100" s="1">
        <f t="shared" si="18"/>
        <v>0</v>
      </c>
      <c r="N100" s="1" t="str">
        <f t="shared" si="19"/>
        <v>S</v>
      </c>
      <c r="O100" s="1">
        <f t="shared" si="14"/>
        <v>0</v>
      </c>
      <c r="P100" s="1">
        <f t="shared" si="15"/>
        <v>1</v>
      </c>
    </row>
    <row r="101" spans="1:16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1">
        <f t="shared" si="12"/>
        <v>0</v>
      </c>
      <c r="G101" s="1">
        <f t="shared" si="20"/>
        <v>4</v>
      </c>
      <c r="H101" s="1" t="str">
        <f t="shared" si="13"/>
        <v>S3</v>
      </c>
      <c r="I101" s="10" t="str">
        <f t="shared" si="16"/>
        <v>C</v>
      </c>
      <c r="J101" s="1">
        <f t="shared" si="21"/>
        <v>3</v>
      </c>
      <c r="K101" s="1">
        <f t="shared" si="17"/>
        <v>0</v>
      </c>
      <c r="L101" s="1">
        <f t="shared" si="22"/>
        <v>0</v>
      </c>
      <c r="M101" s="1">
        <f t="shared" si="18"/>
        <v>0</v>
      </c>
      <c r="N101" s="1" t="str">
        <f t="shared" si="19"/>
        <v>C</v>
      </c>
      <c r="O101" s="1">
        <f t="shared" si="14"/>
        <v>0</v>
      </c>
      <c r="P101" s="1">
        <f t="shared" si="15"/>
        <v>1</v>
      </c>
    </row>
    <row r="102" spans="1:16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1">
        <f t="shared" si="12"/>
        <v>1</v>
      </c>
      <c r="G102" s="1">
        <f t="shared" si="20"/>
        <v>5</v>
      </c>
      <c r="H102" s="1" t="str">
        <f t="shared" si="13"/>
        <v>S3</v>
      </c>
      <c r="I102" s="10" t="str">
        <f t="shared" si="16"/>
        <v>C</v>
      </c>
      <c r="J102" s="1">
        <f t="shared" si="21"/>
        <v>3</v>
      </c>
      <c r="K102" s="1">
        <f t="shared" si="17"/>
        <v>0</v>
      </c>
      <c r="L102" s="1">
        <f t="shared" si="22"/>
        <v>0</v>
      </c>
      <c r="M102" s="1">
        <f t="shared" si="18"/>
        <v>0</v>
      </c>
      <c r="N102" s="1" t="str">
        <f t="shared" si="19"/>
        <v>C</v>
      </c>
      <c r="O102" s="1">
        <f t="shared" si="14"/>
        <v>0</v>
      </c>
      <c r="P102" s="1">
        <f t="shared" si="15"/>
        <v>1</v>
      </c>
    </row>
    <row r="103" spans="1:16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1">
        <f t="shared" si="12"/>
        <v>0</v>
      </c>
      <c r="G103" s="1">
        <f t="shared" si="20"/>
        <v>6</v>
      </c>
      <c r="H103" s="1" t="str">
        <f t="shared" si="13"/>
        <v>S4</v>
      </c>
      <c r="I103" s="10" t="str">
        <f t="shared" si="16"/>
        <v>C</v>
      </c>
      <c r="J103" s="1">
        <f t="shared" si="21"/>
        <v>4</v>
      </c>
      <c r="K103" s="1">
        <f t="shared" si="17"/>
        <v>0</v>
      </c>
      <c r="L103" s="1">
        <f t="shared" si="22"/>
        <v>1</v>
      </c>
      <c r="M103" s="1">
        <f t="shared" si="18"/>
        <v>0</v>
      </c>
      <c r="N103" s="1" t="str">
        <f t="shared" si="19"/>
        <v>C</v>
      </c>
      <c r="O103" s="1">
        <f t="shared" si="14"/>
        <v>0</v>
      </c>
      <c r="P103" s="1">
        <f t="shared" si="15"/>
        <v>1</v>
      </c>
    </row>
    <row r="104" spans="1:16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1">
        <f t="shared" si="12"/>
        <v>0</v>
      </c>
      <c r="G104" s="1">
        <f t="shared" si="20"/>
        <v>7</v>
      </c>
      <c r="H104" s="1" t="str">
        <f t="shared" si="13"/>
        <v>S4</v>
      </c>
      <c r="I104" s="10" t="str">
        <f t="shared" si="16"/>
        <v>C</v>
      </c>
      <c r="J104" s="1">
        <f t="shared" si="21"/>
        <v>4</v>
      </c>
      <c r="K104" s="1">
        <f t="shared" si="17"/>
        <v>0</v>
      </c>
      <c r="L104" s="1">
        <f t="shared" si="22"/>
        <v>0</v>
      </c>
      <c r="M104" s="1">
        <f t="shared" si="18"/>
        <v>0</v>
      </c>
      <c r="N104" s="1" t="str">
        <f t="shared" si="19"/>
        <v>C</v>
      </c>
      <c r="O104" s="1">
        <f t="shared" si="14"/>
        <v>0</v>
      </c>
      <c r="P104" s="1">
        <f t="shared" si="15"/>
        <v>1</v>
      </c>
    </row>
    <row r="105" spans="1:16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1">
        <f t="shared" si="12"/>
        <v>0</v>
      </c>
      <c r="G105" s="1">
        <f t="shared" si="20"/>
        <v>0</v>
      </c>
      <c r="H105" s="1" t="str">
        <f t="shared" si="13"/>
        <v>S4</v>
      </c>
      <c r="I105" s="10" t="str">
        <f t="shared" si="16"/>
        <v>C</v>
      </c>
      <c r="J105" s="1">
        <f t="shared" si="21"/>
        <v>4</v>
      </c>
      <c r="K105" s="1">
        <f t="shared" si="17"/>
        <v>0</v>
      </c>
      <c r="L105" s="1">
        <f t="shared" si="22"/>
        <v>0</v>
      </c>
      <c r="M105" s="1">
        <f t="shared" si="18"/>
        <v>0</v>
      </c>
      <c r="N105" s="1" t="str">
        <f t="shared" si="19"/>
        <v>C</v>
      </c>
      <c r="O105" s="1">
        <f t="shared" si="14"/>
        <v>0</v>
      </c>
      <c r="P105" s="1">
        <f t="shared" si="15"/>
        <v>1</v>
      </c>
    </row>
    <row r="106" spans="1:16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1">
        <f t="shared" si="12"/>
        <v>0</v>
      </c>
      <c r="G106" s="1">
        <f t="shared" si="20"/>
        <v>0</v>
      </c>
      <c r="H106" s="1" t="str">
        <f t="shared" si="13"/>
        <v>S5</v>
      </c>
      <c r="I106" s="10" t="str">
        <f t="shared" si="16"/>
        <v>C</v>
      </c>
      <c r="J106" s="1">
        <f t="shared" si="21"/>
        <v>5</v>
      </c>
      <c r="K106" s="1">
        <f t="shared" si="17"/>
        <v>0</v>
      </c>
      <c r="L106" s="1">
        <f t="shared" si="22"/>
        <v>1</v>
      </c>
      <c r="M106" s="1">
        <f t="shared" si="18"/>
        <v>0</v>
      </c>
      <c r="N106" s="1" t="str">
        <f t="shared" si="19"/>
        <v>C</v>
      </c>
      <c r="O106" s="1">
        <f t="shared" si="14"/>
        <v>0</v>
      </c>
      <c r="P106" s="1">
        <f t="shared" si="15"/>
        <v>1</v>
      </c>
    </row>
    <row r="107" spans="1:16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1">
        <f t="shared" si="12"/>
        <v>0</v>
      </c>
      <c r="G107" s="1">
        <f t="shared" si="20"/>
        <v>0</v>
      </c>
      <c r="H107" s="1" t="str">
        <f t="shared" si="13"/>
        <v>00</v>
      </c>
      <c r="I107" s="10">
        <f t="shared" si="16"/>
        <v>0</v>
      </c>
      <c r="J107" s="1">
        <f t="shared" si="21"/>
        <v>0</v>
      </c>
      <c r="K107" s="1">
        <f t="shared" si="17"/>
        <v>0</v>
      </c>
      <c r="L107" s="1">
        <f t="shared" si="22"/>
        <v>0</v>
      </c>
      <c r="M107" s="1">
        <f t="shared" si="18"/>
        <v>1</v>
      </c>
      <c r="N107" s="1" t="str">
        <f t="shared" si="19"/>
        <v>C</v>
      </c>
      <c r="O107" s="1">
        <f t="shared" si="14"/>
        <v>1</v>
      </c>
      <c r="P107" s="1">
        <f t="shared" si="15"/>
        <v>1</v>
      </c>
    </row>
    <row r="108" spans="1:16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1">
        <f t="shared" si="12"/>
        <v>0</v>
      </c>
      <c r="G108" s="1">
        <f t="shared" si="20"/>
        <v>0</v>
      </c>
      <c r="H108" s="1" t="str">
        <f t="shared" si="13"/>
        <v>C1</v>
      </c>
      <c r="I108" s="10" t="str">
        <f t="shared" si="16"/>
        <v>C</v>
      </c>
      <c r="J108" s="1">
        <f t="shared" si="21"/>
        <v>1</v>
      </c>
      <c r="K108" s="1">
        <f t="shared" si="17"/>
        <v>1</v>
      </c>
      <c r="L108" s="1">
        <f t="shared" si="22"/>
        <v>0</v>
      </c>
      <c r="M108" s="1">
        <f t="shared" si="18"/>
        <v>0</v>
      </c>
      <c r="N108" s="1" t="str">
        <f t="shared" si="19"/>
        <v>C</v>
      </c>
      <c r="O108" s="1">
        <f t="shared" si="14"/>
        <v>1</v>
      </c>
      <c r="P108" s="1">
        <f t="shared" si="15"/>
        <v>1</v>
      </c>
    </row>
    <row r="109" spans="1:16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1">
        <f t="shared" si="12"/>
        <v>0</v>
      </c>
      <c r="G109" s="1">
        <f t="shared" si="20"/>
        <v>1</v>
      </c>
      <c r="H109" s="1" t="str">
        <f t="shared" si="13"/>
        <v>C1</v>
      </c>
      <c r="I109" s="10" t="str">
        <f t="shared" si="16"/>
        <v>C</v>
      </c>
      <c r="J109" s="1">
        <f t="shared" si="21"/>
        <v>1</v>
      </c>
      <c r="K109" s="1">
        <f t="shared" si="17"/>
        <v>0</v>
      </c>
      <c r="L109" s="1">
        <f t="shared" si="22"/>
        <v>0</v>
      </c>
      <c r="M109" s="1">
        <f t="shared" si="18"/>
        <v>0</v>
      </c>
      <c r="N109" s="1" t="str">
        <f t="shared" si="19"/>
        <v>C</v>
      </c>
      <c r="O109" s="1">
        <f t="shared" si="14"/>
        <v>1</v>
      </c>
      <c r="P109" s="1">
        <f t="shared" si="15"/>
        <v>1</v>
      </c>
    </row>
    <row r="110" spans="1:16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1">
        <f t="shared" si="12"/>
        <v>1</v>
      </c>
      <c r="G110" s="1">
        <f t="shared" si="20"/>
        <v>2</v>
      </c>
      <c r="H110" s="1" t="str">
        <f t="shared" si="13"/>
        <v>C1</v>
      </c>
      <c r="I110" s="10" t="str">
        <f t="shared" si="16"/>
        <v>C</v>
      </c>
      <c r="J110" s="1">
        <f t="shared" si="21"/>
        <v>1</v>
      </c>
      <c r="K110" s="1">
        <f t="shared" si="17"/>
        <v>0</v>
      </c>
      <c r="L110" s="1">
        <f t="shared" si="22"/>
        <v>0</v>
      </c>
      <c r="M110" s="1">
        <f t="shared" si="18"/>
        <v>0</v>
      </c>
      <c r="N110" s="1" t="str">
        <f t="shared" si="19"/>
        <v>C</v>
      </c>
      <c r="O110" s="1">
        <f t="shared" si="14"/>
        <v>1</v>
      </c>
      <c r="P110" s="1">
        <f t="shared" si="15"/>
        <v>1</v>
      </c>
    </row>
    <row r="111" spans="1:16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1">
        <f t="shared" si="12"/>
        <v>0</v>
      </c>
      <c r="G111" s="1">
        <f t="shared" si="20"/>
        <v>3</v>
      </c>
      <c r="H111" s="1" t="str">
        <f t="shared" si="13"/>
        <v>C2</v>
      </c>
      <c r="I111" s="10" t="str">
        <f t="shared" si="16"/>
        <v>C</v>
      </c>
      <c r="J111" s="1">
        <f t="shared" si="21"/>
        <v>2</v>
      </c>
      <c r="K111" s="1">
        <f t="shared" si="17"/>
        <v>0</v>
      </c>
      <c r="L111" s="1">
        <f t="shared" si="22"/>
        <v>1</v>
      </c>
      <c r="M111" s="1">
        <f t="shared" si="18"/>
        <v>0</v>
      </c>
      <c r="N111" s="1" t="str">
        <f t="shared" si="19"/>
        <v>C</v>
      </c>
      <c r="O111" s="1">
        <f t="shared" si="14"/>
        <v>1</v>
      </c>
      <c r="P111" s="1">
        <f t="shared" si="15"/>
        <v>1</v>
      </c>
    </row>
    <row r="112" spans="1:16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1">
        <f t="shared" si="12"/>
        <v>0</v>
      </c>
      <c r="G112" s="1">
        <f t="shared" si="20"/>
        <v>4</v>
      </c>
      <c r="H112" s="1" t="str">
        <f t="shared" si="13"/>
        <v>C2</v>
      </c>
      <c r="I112" s="10" t="str">
        <f t="shared" si="16"/>
        <v>C</v>
      </c>
      <c r="J112" s="1">
        <f t="shared" si="21"/>
        <v>2</v>
      </c>
      <c r="K112" s="1">
        <f t="shared" si="17"/>
        <v>0</v>
      </c>
      <c r="L112" s="1">
        <f t="shared" si="22"/>
        <v>0</v>
      </c>
      <c r="M112" s="1">
        <f t="shared" si="18"/>
        <v>0</v>
      </c>
      <c r="N112" s="1" t="str">
        <f t="shared" si="19"/>
        <v>C</v>
      </c>
      <c r="O112" s="1">
        <f t="shared" si="14"/>
        <v>1</v>
      </c>
      <c r="P112" s="1">
        <f t="shared" si="15"/>
        <v>1</v>
      </c>
    </row>
    <row r="113" spans="1:16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1">
        <f t="shared" si="12"/>
        <v>0</v>
      </c>
      <c r="G113" s="1">
        <f t="shared" si="20"/>
        <v>5</v>
      </c>
      <c r="H113" s="1" t="str">
        <f t="shared" si="13"/>
        <v>C2</v>
      </c>
      <c r="I113" s="10" t="str">
        <f t="shared" si="16"/>
        <v>C</v>
      </c>
      <c r="J113" s="1">
        <f t="shared" si="21"/>
        <v>2</v>
      </c>
      <c r="K113" s="1">
        <f t="shared" si="17"/>
        <v>0</v>
      </c>
      <c r="L113" s="1">
        <f t="shared" si="22"/>
        <v>0</v>
      </c>
      <c r="M113" s="1">
        <f t="shared" si="18"/>
        <v>0</v>
      </c>
      <c r="N113" s="1" t="str">
        <f t="shared" si="19"/>
        <v>C</v>
      </c>
      <c r="O113" s="1">
        <f t="shared" si="14"/>
        <v>1</v>
      </c>
      <c r="P113" s="1">
        <f t="shared" si="15"/>
        <v>1</v>
      </c>
    </row>
    <row r="114" spans="1:16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1">
        <f t="shared" si="12"/>
        <v>1</v>
      </c>
      <c r="G114" s="1">
        <f t="shared" si="20"/>
        <v>6</v>
      </c>
      <c r="H114" s="1" t="str">
        <f t="shared" si="13"/>
        <v>C3</v>
      </c>
      <c r="I114" s="10" t="str">
        <f t="shared" si="16"/>
        <v>C</v>
      </c>
      <c r="J114" s="1">
        <f t="shared" si="21"/>
        <v>3</v>
      </c>
      <c r="K114" s="1">
        <f t="shared" si="17"/>
        <v>0</v>
      </c>
      <c r="L114" s="1">
        <f t="shared" si="22"/>
        <v>1</v>
      </c>
      <c r="M114" s="1">
        <f t="shared" si="18"/>
        <v>0</v>
      </c>
      <c r="N114" s="1" t="str">
        <f t="shared" si="19"/>
        <v>C</v>
      </c>
      <c r="O114" s="1">
        <f t="shared" si="14"/>
        <v>1</v>
      </c>
      <c r="P114" s="1">
        <f t="shared" si="15"/>
        <v>1</v>
      </c>
    </row>
    <row r="115" spans="1:16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1">
        <f t="shared" si="12"/>
        <v>0</v>
      </c>
      <c r="G115" s="1">
        <f t="shared" si="20"/>
        <v>0</v>
      </c>
      <c r="H115" s="1" t="str">
        <f t="shared" si="13"/>
        <v>C3</v>
      </c>
      <c r="I115" s="10" t="str">
        <f t="shared" si="16"/>
        <v>C</v>
      </c>
      <c r="J115" s="1">
        <f t="shared" si="21"/>
        <v>3</v>
      </c>
      <c r="K115" s="1">
        <f t="shared" si="17"/>
        <v>0</v>
      </c>
      <c r="L115" s="1">
        <f t="shared" si="22"/>
        <v>0</v>
      </c>
      <c r="M115" s="1">
        <f t="shared" si="18"/>
        <v>0</v>
      </c>
      <c r="N115" s="1" t="str">
        <f t="shared" si="19"/>
        <v>C</v>
      </c>
      <c r="O115" s="1">
        <f t="shared" si="14"/>
        <v>1</v>
      </c>
      <c r="P115" s="1">
        <f t="shared" si="15"/>
        <v>1</v>
      </c>
    </row>
    <row r="116" spans="1:16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1">
        <f t="shared" si="12"/>
        <v>0</v>
      </c>
      <c r="G116" s="1">
        <f t="shared" si="20"/>
        <v>0</v>
      </c>
      <c r="H116" s="1" t="str">
        <f t="shared" si="13"/>
        <v>C3</v>
      </c>
      <c r="I116" s="10" t="str">
        <f t="shared" si="16"/>
        <v>C</v>
      </c>
      <c r="J116" s="1">
        <f t="shared" si="21"/>
        <v>3</v>
      </c>
      <c r="K116" s="1">
        <f t="shared" si="17"/>
        <v>0</v>
      </c>
      <c r="L116" s="1">
        <f t="shared" si="22"/>
        <v>0</v>
      </c>
      <c r="M116" s="1">
        <f t="shared" si="18"/>
        <v>0</v>
      </c>
      <c r="N116" s="1" t="str">
        <f t="shared" si="19"/>
        <v>C</v>
      </c>
      <c r="O116" s="1">
        <f t="shared" si="14"/>
        <v>1</v>
      </c>
      <c r="P116" s="1">
        <f t="shared" si="15"/>
        <v>1</v>
      </c>
    </row>
    <row r="117" spans="1:16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1">
        <f t="shared" si="12"/>
        <v>0</v>
      </c>
      <c r="G117" s="1">
        <f t="shared" si="20"/>
        <v>0</v>
      </c>
      <c r="H117" s="1" t="str">
        <f t="shared" si="13"/>
        <v>C4</v>
      </c>
      <c r="I117" s="10" t="str">
        <f t="shared" si="16"/>
        <v>C</v>
      </c>
      <c r="J117" s="1">
        <f t="shared" si="21"/>
        <v>4</v>
      </c>
      <c r="K117" s="1">
        <f t="shared" si="17"/>
        <v>0</v>
      </c>
      <c r="L117" s="1">
        <f t="shared" si="22"/>
        <v>1</v>
      </c>
      <c r="M117" s="1">
        <f t="shared" si="18"/>
        <v>0</v>
      </c>
      <c r="N117" s="1" t="str">
        <f t="shared" si="19"/>
        <v>C</v>
      </c>
      <c r="O117" s="1">
        <f t="shared" si="14"/>
        <v>1</v>
      </c>
      <c r="P117" s="1">
        <f t="shared" si="15"/>
        <v>1</v>
      </c>
    </row>
    <row r="118" spans="1:16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1">
        <f t="shared" si="12"/>
        <v>0</v>
      </c>
      <c r="G118" s="1">
        <f t="shared" si="20"/>
        <v>0</v>
      </c>
      <c r="H118" s="1" t="str">
        <f t="shared" si="13"/>
        <v>C4</v>
      </c>
      <c r="I118" s="10" t="str">
        <f t="shared" si="16"/>
        <v>C</v>
      </c>
      <c r="J118" s="1">
        <f t="shared" si="21"/>
        <v>4</v>
      </c>
      <c r="K118" s="1">
        <f t="shared" si="17"/>
        <v>0</v>
      </c>
      <c r="L118" s="1">
        <f t="shared" si="22"/>
        <v>0</v>
      </c>
      <c r="M118" s="1">
        <f t="shared" si="18"/>
        <v>0</v>
      </c>
      <c r="N118" s="1" t="str">
        <f t="shared" si="19"/>
        <v>C</v>
      </c>
      <c r="O118" s="1">
        <f t="shared" si="14"/>
        <v>1</v>
      </c>
      <c r="P118" s="1">
        <f t="shared" si="15"/>
        <v>1</v>
      </c>
    </row>
    <row r="119" spans="1:16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1">
        <f t="shared" si="12"/>
        <v>0</v>
      </c>
      <c r="G119" s="1">
        <f t="shared" si="20"/>
        <v>0</v>
      </c>
      <c r="H119" s="1" t="str">
        <f t="shared" si="13"/>
        <v>C4</v>
      </c>
      <c r="I119" s="10" t="str">
        <f t="shared" si="16"/>
        <v>C</v>
      </c>
      <c r="J119" s="1">
        <f t="shared" si="21"/>
        <v>4</v>
      </c>
      <c r="K119" s="1">
        <f t="shared" si="17"/>
        <v>0</v>
      </c>
      <c r="L119" s="1">
        <f t="shared" si="22"/>
        <v>0</v>
      </c>
      <c r="M119" s="1">
        <f t="shared" si="18"/>
        <v>0</v>
      </c>
      <c r="N119" s="1" t="str">
        <f t="shared" si="19"/>
        <v>C</v>
      </c>
      <c r="O119" s="1">
        <f t="shared" si="14"/>
        <v>1</v>
      </c>
      <c r="P119" s="1">
        <f t="shared" si="15"/>
        <v>1</v>
      </c>
    </row>
    <row r="120" spans="1:16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1">
        <f t="shared" si="12"/>
        <v>0</v>
      </c>
      <c r="G120" s="1">
        <f t="shared" si="20"/>
        <v>0</v>
      </c>
      <c r="H120" s="1" t="str">
        <f t="shared" si="13"/>
        <v>C5</v>
      </c>
      <c r="I120" s="10" t="str">
        <f t="shared" si="16"/>
        <v>C</v>
      </c>
      <c r="J120" s="1">
        <f t="shared" si="21"/>
        <v>5</v>
      </c>
      <c r="K120" s="1">
        <f t="shared" si="17"/>
        <v>0</v>
      </c>
      <c r="L120" s="1">
        <f t="shared" si="22"/>
        <v>1</v>
      </c>
      <c r="M120" s="1">
        <f t="shared" si="18"/>
        <v>0</v>
      </c>
      <c r="N120" s="1" t="str">
        <f t="shared" si="19"/>
        <v>C</v>
      </c>
      <c r="O120" s="1">
        <f t="shared" si="14"/>
        <v>1</v>
      </c>
      <c r="P120" s="1">
        <f t="shared" si="15"/>
        <v>1</v>
      </c>
    </row>
    <row r="121" spans="1:16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1">
        <f t="shared" si="12"/>
        <v>0</v>
      </c>
      <c r="G121" s="1">
        <f t="shared" si="20"/>
        <v>1</v>
      </c>
      <c r="H121" s="1" t="str">
        <f t="shared" si="13"/>
        <v>00</v>
      </c>
      <c r="I121" s="10">
        <f t="shared" si="16"/>
        <v>0</v>
      </c>
      <c r="J121" s="1">
        <f t="shared" si="21"/>
        <v>0</v>
      </c>
      <c r="K121" s="1">
        <f t="shared" si="17"/>
        <v>0</v>
      </c>
      <c r="L121" s="1">
        <f t="shared" si="22"/>
        <v>0</v>
      </c>
      <c r="M121" s="1">
        <f t="shared" si="18"/>
        <v>1</v>
      </c>
      <c r="N121" s="1" t="str">
        <f t="shared" si="19"/>
        <v>C</v>
      </c>
      <c r="O121" s="1">
        <f t="shared" si="14"/>
        <v>1</v>
      </c>
      <c r="P121" s="1">
        <f t="shared" si="15"/>
        <v>1</v>
      </c>
    </row>
    <row r="122" spans="1:16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1">
        <f t="shared" si="12"/>
        <v>0</v>
      </c>
      <c r="G122" s="1">
        <f t="shared" si="20"/>
        <v>2</v>
      </c>
      <c r="H122" s="1" t="str">
        <f t="shared" si="13"/>
        <v>C1</v>
      </c>
      <c r="I122" s="10" t="str">
        <f t="shared" si="16"/>
        <v>C</v>
      </c>
      <c r="J122" s="1">
        <f t="shared" si="21"/>
        <v>1</v>
      </c>
      <c r="K122" s="1">
        <f t="shared" si="17"/>
        <v>1</v>
      </c>
      <c r="L122" s="1">
        <f t="shared" si="22"/>
        <v>0</v>
      </c>
      <c r="M122" s="1">
        <f t="shared" si="18"/>
        <v>0</v>
      </c>
      <c r="N122" s="1" t="str">
        <f t="shared" si="19"/>
        <v>C</v>
      </c>
      <c r="O122" s="1">
        <f t="shared" si="14"/>
        <v>1</v>
      </c>
      <c r="P122" s="1">
        <f t="shared" si="15"/>
        <v>1</v>
      </c>
    </row>
    <row r="123" spans="1:16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1">
        <f t="shared" si="12"/>
        <v>1</v>
      </c>
      <c r="G123" s="1">
        <f t="shared" si="20"/>
        <v>3</v>
      </c>
      <c r="H123" s="1" t="str">
        <f t="shared" si="13"/>
        <v>C1</v>
      </c>
      <c r="I123" s="10" t="str">
        <f t="shared" si="16"/>
        <v>C</v>
      </c>
      <c r="J123" s="1">
        <f t="shared" si="21"/>
        <v>1</v>
      </c>
      <c r="K123" s="1">
        <f t="shared" si="17"/>
        <v>0</v>
      </c>
      <c r="L123" s="1">
        <f t="shared" si="22"/>
        <v>0</v>
      </c>
      <c r="M123" s="1">
        <f t="shared" si="18"/>
        <v>0</v>
      </c>
      <c r="N123" s="1" t="str">
        <f t="shared" si="19"/>
        <v>C</v>
      </c>
      <c r="O123" s="1">
        <f t="shared" si="14"/>
        <v>1</v>
      </c>
      <c r="P123" s="1">
        <f t="shared" si="15"/>
        <v>1</v>
      </c>
    </row>
    <row r="124" spans="1:16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1">
        <f t="shared" si="12"/>
        <v>0</v>
      </c>
      <c r="G124" s="1">
        <f t="shared" si="20"/>
        <v>4</v>
      </c>
      <c r="H124" s="1" t="str">
        <f t="shared" si="13"/>
        <v>C1</v>
      </c>
      <c r="I124" s="10" t="str">
        <f t="shared" si="16"/>
        <v>C</v>
      </c>
      <c r="J124" s="1">
        <f t="shared" si="21"/>
        <v>1</v>
      </c>
      <c r="K124" s="1">
        <f t="shared" si="17"/>
        <v>0</v>
      </c>
      <c r="L124" s="1">
        <f t="shared" si="22"/>
        <v>0</v>
      </c>
      <c r="M124" s="1">
        <f t="shared" si="18"/>
        <v>0</v>
      </c>
      <c r="N124" s="1" t="str">
        <f t="shared" si="19"/>
        <v>C</v>
      </c>
      <c r="O124" s="1">
        <f t="shared" si="14"/>
        <v>1</v>
      </c>
      <c r="P124" s="1">
        <f t="shared" si="15"/>
        <v>1</v>
      </c>
    </row>
    <row r="125" spans="1:16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1">
        <f t="shared" si="12"/>
        <v>0</v>
      </c>
      <c r="G125" s="1">
        <f t="shared" si="20"/>
        <v>0</v>
      </c>
      <c r="H125" s="1" t="str">
        <f t="shared" si="13"/>
        <v>C2</v>
      </c>
      <c r="I125" s="10" t="str">
        <f t="shared" si="16"/>
        <v>C</v>
      </c>
      <c r="J125" s="1">
        <f t="shared" si="21"/>
        <v>2</v>
      </c>
      <c r="K125" s="1">
        <f t="shared" si="17"/>
        <v>0</v>
      </c>
      <c r="L125" s="1">
        <f t="shared" si="22"/>
        <v>1</v>
      </c>
      <c r="M125" s="1">
        <f t="shared" si="18"/>
        <v>0</v>
      </c>
      <c r="N125" s="1" t="str">
        <f t="shared" si="19"/>
        <v>C</v>
      </c>
      <c r="O125" s="1">
        <f t="shared" si="14"/>
        <v>1</v>
      </c>
      <c r="P125" s="1">
        <f t="shared" si="15"/>
        <v>1</v>
      </c>
    </row>
    <row r="126" spans="1:16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1">
        <f t="shared" si="12"/>
        <v>0</v>
      </c>
      <c r="G126" s="1">
        <f t="shared" si="20"/>
        <v>0</v>
      </c>
      <c r="H126" s="1" t="str">
        <f t="shared" si="13"/>
        <v>C2</v>
      </c>
      <c r="I126" s="10" t="str">
        <f t="shared" si="16"/>
        <v>C</v>
      </c>
      <c r="J126" s="1">
        <f t="shared" si="21"/>
        <v>2</v>
      </c>
      <c r="K126" s="1">
        <f t="shared" si="17"/>
        <v>0</v>
      </c>
      <c r="L126" s="1">
        <f t="shared" si="22"/>
        <v>0</v>
      </c>
      <c r="M126" s="1">
        <f t="shared" si="18"/>
        <v>0</v>
      </c>
      <c r="N126" s="1" t="str">
        <f t="shared" si="19"/>
        <v>C</v>
      </c>
      <c r="O126" s="1">
        <f t="shared" si="14"/>
        <v>1</v>
      </c>
      <c r="P126" s="1">
        <f t="shared" si="15"/>
        <v>1</v>
      </c>
    </row>
    <row r="127" spans="1:16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1">
        <f t="shared" si="12"/>
        <v>0</v>
      </c>
      <c r="G127" s="1">
        <f t="shared" si="20"/>
        <v>0</v>
      </c>
      <c r="H127" s="1" t="str">
        <f t="shared" si="13"/>
        <v>C2</v>
      </c>
      <c r="I127" s="10" t="str">
        <f t="shared" si="16"/>
        <v>C</v>
      </c>
      <c r="J127" s="1">
        <f t="shared" si="21"/>
        <v>2</v>
      </c>
      <c r="K127" s="1">
        <f t="shared" si="17"/>
        <v>0</v>
      </c>
      <c r="L127" s="1">
        <f t="shared" si="22"/>
        <v>0</v>
      </c>
      <c r="M127" s="1">
        <f t="shared" si="18"/>
        <v>0</v>
      </c>
      <c r="N127" s="1" t="str">
        <f t="shared" si="19"/>
        <v>C</v>
      </c>
      <c r="O127" s="1">
        <f t="shared" si="14"/>
        <v>1</v>
      </c>
      <c r="P127" s="1">
        <f t="shared" si="15"/>
        <v>1</v>
      </c>
    </row>
    <row r="128" spans="1:16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1">
        <f t="shared" si="12"/>
        <v>0</v>
      </c>
      <c r="G128" s="1">
        <f t="shared" si="20"/>
        <v>0</v>
      </c>
      <c r="H128" s="1" t="str">
        <f t="shared" si="13"/>
        <v>C3</v>
      </c>
      <c r="I128" s="10" t="str">
        <f t="shared" si="16"/>
        <v>C</v>
      </c>
      <c r="J128" s="1">
        <f t="shared" si="21"/>
        <v>3</v>
      </c>
      <c r="K128" s="1">
        <f t="shared" si="17"/>
        <v>0</v>
      </c>
      <c r="L128" s="1">
        <f t="shared" si="22"/>
        <v>1</v>
      </c>
      <c r="M128" s="1">
        <f t="shared" si="18"/>
        <v>0</v>
      </c>
      <c r="N128" s="1" t="str">
        <f t="shared" si="19"/>
        <v>C</v>
      </c>
      <c r="O128" s="1">
        <f t="shared" si="14"/>
        <v>1</v>
      </c>
      <c r="P128" s="1">
        <f t="shared" si="15"/>
        <v>1</v>
      </c>
    </row>
    <row r="129" spans="1:16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1">
        <f t="shared" si="12"/>
        <v>0</v>
      </c>
      <c r="G129" s="1">
        <f t="shared" si="20"/>
        <v>0</v>
      </c>
      <c r="H129" s="1" t="str">
        <f t="shared" si="13"/>
        <v>C3</v>
      </c>
      <c r="I129" s="10" t="str">
        <f t="shared" si="16"/>
        <v>C</v>
      </c>
      <c r="J129" s="1">
        <f t="shared" si="21"/>
        <v>3</v>
      </c>
      <c r="K129" s="1">
        <f t="shared" si="17"/>
        <v>0</v>
      </c>
      <c r="L129" s="1">
        <f t="shared" si="22"/>
        <v>0</v>
      </c>
      <c r="M129" s="1">
        <f t="shared" si="18"/>
        <v>0</v>
      </c>
      <c r="N129" s="1" t="str">
        <f t="shared" si="19"/>
        <v>C</v>
      </c>
      <c r="O129" s="1">
        <f t="shared" si="14"/>
        <v>1</v>
      </c>
      <c r="P129" s="1">
        <f t="shared" si="15"/>
        <v>1</v>
      </c>
    </row>
    <row r="130" spans="1:16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1">
        <f t="shared" si="12"/>
        <v>0</v>
      </c>
      <c r="G130" s="1">
        <f t="shared" si="20"/>
        <v>0</v>
      </c>
      <c r="H130" s="1" t="str">
        <f t="shared" si="13"/>
        <v>C3</v>
      </c>
      <c r="I130" s="10" t="str">
        <f t="shared" si="16"/>
        <v>C</v>
      </c>
      <c r="J130" s="1">
        <f t="shared" si="21"/>
        <v>3</v>
      </c>
      <c r="K130" s="1">
        <f t="shared" si="17"/>
        <v>0</v>
      </c>
      <c r="L130" s="1">
        <f t="shared" si="22"/>
        <v>0</v>
      </c>
      <c r="M130" s="1">
        <f t="shared" si="18"/>
        <v>0</v>
      </c>
      <c r="N130" s="1" t="str">
        <f t="shared" si="19"/>
        <v>S</v>
      </c>
      <c r="O130" s="1">
        <f t="shared" si="14"/>
        <v>1</v>
      </c>
      <c r="P130" s="1">
        <f t="shared" si="15"/>
        <v>1</v>
      </c>
    </row>
    <row r="131" spans="1:16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1">
        <f t="shared" ref="F131:F194" si="23">IF(AND(B131&gt;=20,C131&lt;=5),1,0)</f>
        <v>0</v>
      </c>
      <c r="G131" s="1">
        <f t="shared" si="20"/>
        <v>0</v>
      </c>
      <c r="H131" s="1" t="str">
        <f t="shared" ref="H131:H194" si="24">CONCATENATE(D131,E131)</f>
        <v>C4</v>
      </c>
      <c r="I131" s="10" t="str">
        <f t="shared" si="16"/>
        <v>C</v>
      </c>
      <c r="J131" s="1">
        <f t="shared" si="21"/>
        <v>4</v>
      </c>
      <c r="K131" s="1">
        <f t="shared" si="17"/>
        <v>0</v>
      </c>
      <c r="L131" s="1">
        <f t="shared" si="22"/>
        <v>1</v>
      </c>
      <c r="M131" s="1">
        <f t="shared" si="18"/>
        <v>0</v>
      </c>
      <c r="N131" s="1" t="str">
        <f t="shared" si="19"/>
        <v>S</v>
      </c>
      <c r="O131" s="1">
        <f t="shared" ref="O131:O194" si="25">IF(D131=I131,1,0)</f>
        <v>1</v>
      </c>
      <c r="P131" s="1">
        <f t="shared" ref="P131:P194" si="26">IF(J131=E131,1,0)</f>
        <v>1</v>
      </c>
    </row>
    <row r="132" spans="1:16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1">
        <f t="shared" si="23"/>
        <v>0</v>
      </c>
      <c r="G132" s="1">
        <f t="shared" si="20"/>
        <v>1</v>
      </c>
      <c r="H132" s="1" t="str">
        <f t="shared" si="24"/>
        <v>C4</v>
      </c>
      <c r="I132" s="10" t="str">
        <f t="shared" ref="I132:I195" si="27">IF(J132=0,0,IF(I131=0,N132,I131))</f>
        <v>C</v>
      </c>
      <c r="J132" s="1">
        <f t="shared" si="21"/>
        <v>4</v>
      </c>
      <c r="K132" s="1">
        <f t="shared" ref="K132:K195" si="28">IF(J131=0,1,0)</f>
        <v>0</v>
      </c>
      <c r="L132" s="1">
        <f t="shared" si="22"/>
        <v>0</v>
      </c>
      <c r="M132" s="1">
        <f t="shared" ref="M132:M195" si="29">IF(AND(J131=5,C131&gt;=20),1,0)</f>
        <v>0</v>
      </c>
      <c r="N132" s="1" t="str">
        <f t="shared" ref="N132:N195" si="30">IF(B131&gt;=10,"C","S")</f>
        <v>S</v>
      </c>
      <c r="O132" s="1">
        <f t="shared" si="25"/>
        <v>1</v>
      </c>
      <c r="P132" s="1">
        <f t="shared" si="26"/>
        <v>1</v>
      </c>
    </row>
    <row r="133" spans="1:16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1">
        <f t="shared" si="23"/>
        <v>0</v>
      </c>
      <c r="G133" s="1">
        <f t="shared" ref="G133:G196" si="31">IF(B132&lt;B133,G132+1,0)</f>
        <v>2</v>
      </c>
      <c r="H133" s="1" t="str">
        <f t="shared" si="24"/>
        <v>C4</v>
      </c>
      <c r="I133" s="10" t="str">
        <f t="shared" si="27"/>
        <v>C</v>
      </c>
      <c r="J133" s="1">
        <f t="shared" si="21"/>
        <v>4</v>
      </c>
      <c r="K133" s="1">
        <f t="shared" si="28"/>
        <v>0</v>
      </c>
      <c r="L133" s="1">
        <f t="shared" si="22"/>
        <v>0</v>
      </c>
      <c r="M133" s="1">
        <f t="shared" si="29"/>
        <v>0</v>
      </c>
      <c r="N133" s="1" t="str">
        <f t="shared" si="30"/>
        <v>S</v>
      </c>
      <c r="O133" s="1">
        <f t="shared" si="25"/>
        <v>1</v>
      </c>
      <c r="P133" s="1">
        <f t="shared" si="26"/>
        <v>1</v>
      </c>
    </row>
    <row r="134" spans="1:16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1">
        <f t="shared" si="23"/>
        <v>0</v>
      </c>
      <c r="G134" s="1">
        <f t="shared" si="31"/>
        <v>3</v>
      </c>
      <c r="H134" s="1" t="str">
        <f t="shared" si="24"/>
        <v>C5</v>
      </c>
      <c r="I134" s="10" t="str">
        <f t="shared" si="27"/>
        <v>C</v>
      </c>
      <c r="J134" s="1">
        <f t="shared" ref="J134:J197" si="32">IF(K134=1,1,IF(L134=1,J133+1,IF(M134=1,0,J133)))</f>
        <v>5</v>
      </c>
      <c r="K134" s="1">
        <f t="shared" si="28"/>
        <v>0</v>
      </c>
      <c r="L134" s="1">
        <f t="shared" ref="L134:L197" si="33">IF(AND(J131=J133,J133&lt;&gt;5),1,0)</f>
        <v>1</v>
      </c>
      <c r="M134" s="1">
        <f t="shared" si="29"/>
        <v>0</v>
      </c>
      <c r="N134" s="1" t="str">
        <f t="shared" si="30"/>
        <v>S</v>
      </c>
      <c r="O134" s="1">
        <f t="shared" si="25"/>
        <v>1</v>
      </c>
      <c r="P134" s="1">
        <f t="shared" si="26"/>
        <v>1</v>
      </c>
    </row>
    <row r="135" spans="1:16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1">
        <f t="shared" si="23"/>
        <v>0</v>
      </c>
      <c r="G135" s="1">
        <f t="shared" si="31"/>
        <v>4</v>
      </c>
      <c r="H135" s="1" t="str">
        <f t="shared" si="24"/>
        <v>C5</v>
      </c>
      <c r="I135" s="10" t="str">
        <f t="shared" si="27"/>
        <v>C</v>
      </c>
      <c r="J135" s="1">
        <f t="shared" si="32"/>
        <v>5</v>
      </c>
      <c r="K135" s="1">
        <f t="shared" si="28"/>
        <v>0</v>
      </c>
      <c r="L135" s="1">
        <f t="shared" si="33"/>
        <v>0</v>
      </c>
      <c r="M135" s="1">
        <f t="shared" si="29"/>
        <v>0</v>
      </c>
      <c r="N135" s="1" t="str">
        <f t="shared" si="30"/>
        <v>S</v>
      </c>
      <c r="O135" s="1">
        <f t="shared" si="25"/>
        <v>1</v>
      </c>
      <c r="P135" s="1">
        <f t="shared" si="26"/>
        <v>1</v>
      </c>
    </row>
    <row r="136" spans="1:16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1">
        <f t="shared" si="23"/>
        <v>0</v>
      </c>
      <c r="G136" s="1">
        <f t="shared" si="31"/>
        <v>0</v>
      </c>
      <c r="H136" s="1" t="str">
        <f t="shared" si="24"/>
        <v>00</v>
      </c>
      <c r="I136" s="10">
        <f t="shared" si="27"/>
        <v>0</v>
      </c>
      <c r="J136" s="1">
        <f t="shared" si="32"/>
        <v>0</v>
      </c>
      <c r="K136" s="1">
        <f t="shared" si="28"/>
        <v>0</v>
      </c>
      <c r="L136" s="1">
        <f t="shared" si="33"/>
        <v>0</v>
      </c>
      <c r="M136" s="1">
        <f t="shared" si="29"/>
        <v>1</v>
      </c>
      <c r="N136" s="1" t="str">
        <f t="shared" si="30"/>
        <v>C</v>
      </c>
      <c r="O136" s="1">
        <f t="shared" si="25"/>
        <v>1</v>
      </c>
      <c r="P136" s="1">
        <f t="shared" si="26"/>
        <v>1</v>
      </c>
    </row>
    <row r="137" spans="1:16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1">
        <f t="shared" si="23"/>
        <v>0</v>
      </c>
      <c r="G137" s="1">
        <f t="shared" si="31"/>
        <v>0</v>
      </c>
      <c r="H137" s="1" t="str">
        <f t="shared" si="24"/>
        <v>S1</v>
      </c>
      <c r="I137" s="10" t="str">
        <f t="shared" si="27"/>
        <v>C</v>
      </c>
      <c r="J137" s="1">
        <f t="shared" si="32"/>
        <v>1</v>
      </c>
      <c r="K137" s="1">
        <f t="shared" si="28"/>
        <v>1</v>
      </c>
      <c r="L137" s="1">
        <f t="shared" si="33"/>
        <v>0</v>
      </c>
      <c r="M137" s="1">
        <f t="shared" si="29"/>
        <v>0</v>
      </c>
      <c r="N137" s="1" t="str">
        <f t="shared" si="30"/>
        <v>C</v>
      </c>
      <c r="O137" s="1">
        <f t="shared" si="25"/>
        <v>0</v>
      </c>
      <c r="P137" s="1">
        <f t="shared" si="26"/>
        <v>1</v>
      </c>
    </row>
    <row r="138" spans="1:16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1">
        <f t="shared" si="23"/>
        <v>0</v>
      </c>
      <c r="G138" s="1">
        <f t="shared" si="31"/>
        <v>0</v>
      </c>
      <c r="H138" s="1" t="str">
        <f t="shared" si="24"/>
        <v>S1</v>
      </c>
      <c r="I138" s="10" t="str">
        <f t="shared" si="27"/>
        <v>C</v>
      </c>
      <c r="J138" s="1">
        <f t="shared" si="32"/>
        <v>1</v>
      </c>
      <c r="K138" s="1">
        <f t="shared" si="28"/>
        <v>0</v>
      </c>
      <c r="L138" s="1">
        <f t="shared" si="33"/>
        <v>0</v>
      </c>
      <c r="M138" s="1">
        <f t="shared" si="29"/>
        <v>0</v>
      </c>
      <c r="N138" s="1" t="str">
        <f t="shared" si="30"/>
        <v>S</v>
      </c>
      <c r="O138" s="1">
        <f t="shared" si="25"/>
        <v>0</v>
      </c>
      <c r="P138" s="1">
        <f t="shared" si="26"/>
        <v>1</v>
      </c>
    </row>
    <row r="139" spans="1:16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1">
        <f t="shared" si="23"/>
        <v>0</v>
      </c>
      <c r="G139" s="1">
        <f t="shared" si="31"/>
        <v>0</v>
      </c>
      <c r="H139" s="1" t="str">
        <f t="shared" si="24"/>
        <v>S1</v>
      </c>
      <c r="I139" s="10" t="str">
        <f t="shared" si="27"/>
        <v>C</v>
      </c>
      <c r="J139" s="1">
        <f t="shared" si="32"/>
        <v>1</v>
      </c>
      <c r="K139" s="1">
        <f t="shared" si="28"/>
        <v>0</v>
      </c>
      <c r="L139" s="1">
        <f t="shared" si="33"/>
        <v>0</v>
      </c>
      <c r="M139" s="1">
        <f t="shared" si="29"/>
        <v>0</v>
      </c>
      <c r="N139" s="1" t="str">
        <f t="shared" si="30"/>
        <v>S</v>
      </c>
      <c r="O139" s="1">
        <f t="shared" si="25"/>
        <v>0</v>
      </c>
      <c r="P139" s="1">
        <f t="shared" si="26"/>
        <v>1</v>
      </c>
    </row>
    <row r="140" spans="1:16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1">
        <f t="shared" si="23"/>
        <v>0</v>
      </c>
      <c r="G140" s="1">
        <f t="shared" si="31"/>
        <v>0</v>
      </c>
      <c r="H140" s="1" t="str">
        <f t="shared" si="24"/>
        <v>S2</v>
      </c>
      <c r="I140" s="10" t="str">
        <f t="shared" si="27"/>
        <v>C</v>
      </c>
      <c r="J140" s="1">
        <f t="shared" si="32"/>
        <v>2</v>
      </c>
      <c r="K140" s="1">
        <f t="shared" si="28"/>
        <v>0</v>
      </c>
      <c r="L140" s="1">
        <f t="shared" si="33"/>
        <v>1</v>
      </c>
      <c r="M140" s="1">
        <f t="shared" si="29"/>
        <v>0</v>
      </c>
      <c r="N140" s="1" t="str">
        <f t="shared" si="30"/>
        <v>S</v>
      </c>
      <c r="O140" s="1">
        <f t="shared" si="25"/>
        <v>0</v>
      </c>
      <c r="P140" s="1">
        <f t="shared" si="26"/>
        <v>1</v>
      </c>
    </row>
    <row r="141" spans="1:16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1">
        <f t="shared" si="23"/>
        <v>0</v>
      </c>
      <c r="G141" s="1">
        <f t="shared" si="31"/>
        <v>0</v>
      </c>
      <c r="H141" s="1" t="str">
        <f t="shared" si="24"/>
        <v>S2</v>
      </c>
      <c r="I141" s="10" t="str">
        <f t="shared" si="27"/>
        <v>C</v>
      </c>
      <c r="J141" s="1">
        <f t="shared" si="32"/>
        <v>2</v>
      </c>
      <c r="K141" s="1">
        <f t="shared" si="28"/>
        <v>0</v>
      </c>
      <c r="L141" s="1">
        <f t="shared" si="33"/>
        <v>0</v>
      </c>
      <c r="M141" s="1">
        <f t="shared" si="29"/>
        <v>0</v>
      </c>
      <c r="N141" s="1" t="str">
        <f t="shared" si="30"/>
        <v>S</v>
      </c>
      <c r="O141" s="1">
        <f t="shared" si="25"/>
        <v>0</v>
      </c>
      <c r="P141" s="1">
        <f t="shared" si="26"/>
        <v>1</v>
      </c>
    </row>
    <row r="142" spans="1:16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1">
        <f t="shared" si="23"/>
        <v>0</v>
      </c>
      <c r="G142" s="1">
        <f t="shared" si="31"/>
        <v>1</v>
      </c>
      <c r="H142" s="1" t="str">
        <f t="shared" si="24"/>
        <v>S2</v>
      </c>
      <c r="I142" s="10" t="str">
        <f t="shared" si="27"/>
        <v>C</v>
      </c>
      <c r="J142" s="1">
        <f t="shared" si="32"/>
        <v>2</v>
      </c>
      <c r="K142" s="1">
        <f t="shared" si="28"/>
        <v>0</v>
      </c>
      <c r="L142" s="1">
        <f t="shared" si="33"/>
        <v>0</v>
      </c>
      <c r="M142" s="1">
        <f t="shared" si="29"/>
        <v>0</v>
      </c>
      <c r="N142" s="1" t="str">
        <f t="shared" si="30"/>
        <v>S</v>
      </c>
      <c r="O142" s="1">
        <f t="shared" si="25"/>
        <v>0</v>
      </c>
      <c r="P142" s="1">
        <f t="shared" si="26"/>
        <v>1</v>
      </c>
    </row>
    <row r="143" spans="1:16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1">
        <f t="shared" si="23"/>
        <v>0</v>
      </c>
      <c r="G143" s="1">
        <f t="shared" si="31"/>
        <v>2</v>
      </c>
      <c r="H143" s="1" t="str">
        <f t="shared" si="24"/>
        <v>S3</v>
      </c>
      <c r="I143" s="10" t="str">
        <f t="shared" si="27"/>
        <v>C</v>
      </c>
      <c r="J143" s="1">
        <f t="shared" si="32"/>
        <v>3</v>
      </c>
      <c r="K143" s="1">
        <f t="shared" si="28"/>
        <v>0</v>
      </c>
      <c r="L143" s="1">
        <f t="shared" si="33"/>
        <v>1</v>
      </c>
      <c r="M143" s="1">
        <f t="shared" si="29"/>
        <v>0</v>
      </c>
      <c r="N143" s="1" t="str">
        <f t="shared" si="30"/>
        <v>S</v>
      </c>
      <c r="O143" s="1">
        <f t="shared" si="25"/>
        <v>0</v>
      </c>
      <c r="P143" s="1">
        <f t="shared" si="26"/>
        <v>1</v>
      </c>
    </row>
    <row r="144" spans="1:16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1">
        <f t="shared" si="23"/>
        <v>0</v>
      </c>
      <c r="G144" s="1">
        <f t="shared" si="31"/>
        <v>3</v>
      </c>
      <c r="H144" s="1" t="str">
        <f t="shared" si="24"/>
        <v>S3</v>
      </c>
      <c r="I144" s="10" t="str">
        <f t="shared" si="27"/>
        <v>C</v>
      </c>
      <c r="J144" s="1">
        <f t="shared" si="32"/>
        <v>3</v>
      </c>
      <c r="K144" s="1">
        <f t="shared" si="28"/>
        <v>0</v>
      </c>
      <c r="L144" s="1">
        <f t="shared" si="33"/>
        <v>0</v>
      </c>
      <c r="M144" s="1">
        <f t="shared" si="29"/>
        <v>0</v>
      </c>
      <c r="N144" s="1" t="str">
        <f t="shared" si="30"/>
        <v>S</v>
      </c>
      <c r="O144" s="1">
        <f t="shared" si="25"/>
        <v>0</v>
      </c>
      <c r="P144" s="1">
        <f t="shared" si="26"/>
        <v>1</v>
      </c>
    </row>
    <row r="145" spans="1:16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1">
        <f t="shared" si="23"/>
        <v>0</v>
      </c>
      <c r="G145" s="1">
        <f t="shared" si="31"/>
        <v>4</v>
      </c>
      <c r="H145" s="1" t="str">
        <f t="shared" si="24"/>
        <v>S3</v>
      </c>
      <c r="I145" s="10" t="str">
        <f t="shared" si="27"/>
        <v>C</v>
      </c>
      <c r="J145" s="1">
        <f t="shared" si="32"/>
        <v>3</v>
      </c>
      <c r="K145" s="1">
        <f t="shared" si="28"/>
        <v>0</v>
      </c>
      <c r="L145" s="1">
        <f t="shared" si="33"/>
        <v>0</v>
      </c>
      <c r="M145" s="1">
        <f t="shared" si="29"/>
        <v>0</v>
      </c>
      <c r="N145" s="1" t="str">
        <f t="shared" si="30"/>
        <v>S</v>
      </c>
      <c r="O145" s="1">
        <f t="shared" si="25"/>
        <v>0</v>
      </c>
      <c r="P145" s="1">
        <f t="shared" si="26"/>
        <v>1</v>
      </c>
    </row>
    <row r="146" spans="1:16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1">
        <f t="shared" si="23"/>
        <v>0</v>
      </c>
      <c r="G146" s="1">
        <f t="shared" si="31"/>
        <v>5</v>
      </c>
      <c r="H146" s="1" t="str">
        <f t="shared" si="24"/>
        <v>S4</v>
      </c>
      <c r="I146" s="10" t="str">
        <f t="shared" si="27"/>
        <v>C</v>
      </c>
      <c r="J146" s="1">
        <f t="shared" si="32"/>
        <v>4</v>
      </c>
      <c r="K146" s="1">
        <f t="shared" si="28"/>
        <v>0</v>
      </c>
      <c r="L146" s="1">
        <f t="shared" si="33"/>
        <v>1</v>
      </c>
      <c r="M146" s="1">
        <f t="shared" si="29"/>
        <v>0</v>
      </c>
      <c r="N146" s="1" t="str">
        <f t="shared" si="30"/>
        <v>C</v>
      </c>
      <c r="O146" s="1">
        <f t="shared" si="25"/>
        <v>0</v>
      </c>
      <c r="P146" s="1">
        <f t="shared" si="26"/>
        <v>1</v>
      </c>
    </row>
    <row r="147" spans="1:16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1">
        <f t="shared" si="23"/>
        <v>0</v>
      </c>
      <c r="G147" s="1">
        <f t="shared" si="31"/>
        <v>6</v>
      </c>
      <c r="H147" s="1" t="str">
        <f t="shared" si="24"/>
        <v>S4</v>
      </c>
      <c r="I147" s="10" t="str">
        <f t="shared" si="27"/>
        <v>C</v>
      </c>
      <c r="J147" s="1">
        <f t="shared" si="32"/>
        <v>4</v>
      </c>
      <c r="K147" s="1">
        <f t="shared" si="28"/>
        <v>0</v>
      </c>
      <c r="L147" s="1">
        <f t="shared" si="33"/>
        <v>0</v>
      </c>
      <c r="M147" s="1">
        <f t="shared" si="29"/>
        <v>0</v>
      </c>
      <c r="N147" s="1" t="str">
        <f t="shared" si="30"/>
        <v>C</v>
      </c>
      <c r="O147" s="1">
        <f t="shared" si="25"/>
        <v>0</v>
      </c>
      <c r="P147" s="1">
        <f t="shared" si="26"/>
        <v>1</v>
      </c>
    </row>
    <row r="148" spans="1:16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1">
        <f t="shared" si="23"/>
        <v>0</v>
      </c>
      <c r="G148" s="1">
        <f t="shared" si="31"/>
        <v>0</v>
      </c>
      <c r="H148" s="1" t="str">
        <f t="shared" si="24"/>
        <v>S4</v>
      </c>
      <c r="I148" s="10" t="str">
        <f t="shared" si="27"/>
        <v>C</v>
      </c>
      <c r="J148" s="1">
        <f t="shared" si="32"/>
        <v>4</v>
      </c>
      <c r="K148" s="1">
        <f t="shared" si="28"/>
        <v>0</v>
      </c>
      <c r="L148" s="1">
        <f t="shared" si="33"/>
        <v>0</v>
      </c>
      <c r="M148" s="1">
        <f t="shared" si="29"/>
        <v>0</v>
      </c>
      <c r="N148" s="1" t="str">
        <f t="shared" si="30"/>
        <v>C</v>
      </c>
      <c r="O148" s="1">
        <f t="shared" si="25"/>
        <v>0</v>
      </c>
      <c r="P148" s="1">
        <f t="shared" si="26"/>
        <v>1</v>
      </c>
    </row>
    <row r="149" spans="1:16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1">
        <f t="shared" si="23"/>
        <v>0</v>
      </c>
      <c r="G149" s="1">
        <f t="shared" si="31"/>
        <v>0</v>
      </c>
      <c r="H149" s="1" t="str">
        <f t="shared" si="24"/>
        <v>S5</v>
      </c>
      <c r="I149" s="10" t="str">
        <f t="shared" si="27"/>
        <v>C</v>
      </c>
      <c r="J149" s="1">
        <f t="shared" si="32"/>
        <v>5</v>
      </c>
      <c r="K149" s="1">
        <f t="shared" si="28"/>
        <v>0</v>
      </c>
      <c r="L149" s="1">
        <f t="shared" si="33"/>
        <v>1</v>
      </c>
      <c r="M149" s="1">
        <f t="shared" si="29"/>
        <v>0</v>
      </c>
      <c r="N149" s="1" t="str">
        <f t="shared" si="30"/>
        <v>C</v>
      </c>
      <c r="O149" s="1">
        <f t="shared" si="25"/>
        <v>0</v>
      </c>
      <c r="P149" s="1">
        <f t="shared" si="26"/>
        <v>1</v>
      </c>
    </row>
    <row r="150" spans="1:16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1">
        <f t="shared" si="23"/>
        <v>0</v>
      </c>
      <c r="G150" s="1">
        <f t="shared" si="31"/>
        <v>0</v>
      </c>
      <c r="H150" s="1" t="str">
        <f t="shared" si="24"/>
        <v>S5</v>
      </c>
      <c r="I150" s="10" t="str">
        <f t="shared" si="27"/>
        <v>C</v>
      </c>
      <c r="J150" s="1">
        <f t="shared" si="32"/>
        <v>5</v>
      </c>
      <c r="K150" s="1">
        <f t="shared" si="28"/>
        <v>0</v>
      </c>
      <c r="L150" s="1">
        <f t="shared" si="33"/>
        <v>0</v>
      </c>
      <c r="M150" s="1">
        <f t="shared" si="29"/>
        <v>0</v>
      </c>
      <c r="N150" s="1" t="str">
        <f t="shared" si="30"/>
        <v>C</v>
      </c>
      <c r="O150" s="1">
        <f t="shared" si="25"/>
        <v>0</v>
      </c>
      <c r="P150" s="1">
        <f t="shared" si="26"/>
        <v>1</v>
      </c>
    </row>
    <row r="151" spans="1:16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1">
        <f t="shared" si="23"/>
        <v>0</v>
      </c>
      <c r="G151" s="1">
        <f t="shared" si="31"/>
        <v>0</v>
      </c>
      <c r="H151" s="1" t="str">
        <f t="shared" si="24"/>
        <v>00</v>
      </c>
      <c r="I151" s="10">
        <f t="shared" si="27"/>
        <v>0</v>
      </c>
      <c r="J151" s="1">
        <f t="shared" si="32"/>
        <v>0</v>
      </c>
      <c r="K151" s="1">
        <f t="shared" si="28"/>
        <v>0</v>
      </c>
      <c r="L151" s="1">
        <f t="shared" si="33"/>
        <v>0</v>
      </c>
      <c r="M151" s="1">
        <f t="shared" si="29"/>
        <v>1</v>
      </c>
      <c r="N151" s="1" t="str">
        <f t="shared" si="30"/>
        <v>C</v>
      </c>
      <c r="O151" s="1">
        <f t="shared" si="25"/>
        <v>1</v>
      </c>
      <c r="P151" s="1">
        <f t="shared" si="26"/>
        <v>1</v>
      </c>
    </row>
    <row r="152" spans="1:16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1">
        <f t="shared" si="23"/>
        <v>0</v>
      </c>
      <c r="G152" s="1">
        <f t="shared" si="31"/>
        <v>1</v>
      </c>
      <c r="H152" s="1" t="str">
        <f t="shared" si="24"/>
        <v>C1</v>
      </c>
      <c r="I152" s="10" t="str">
        <f t="shared" si="27"/>
        <v>C</v>
      </c>
      <c r="J152" s="1">
        <f t="shared" si="32"/>
        <v>1</v>
      </c>
      <c r="K152" s="1">
        <f t="shared" si="28"/>
        <v>1</v>
      </c>
      <c r="L152" s="1">
        <f t="shared" si="33"/>
        <v>0</v>
      </c>
      <c r="M152" s="1">
        <f t="shared" si="29"/>
        <v>0</v>
      </c>
      <c r="N152" s="1" t="str">
        <f t="shared" si="30"/>
        <v>C</v>
      </c>
      <c r="O152" s="1">
        <f t="shared" si="25"/>
        <v>1</v>
      </c>
      <c r="P152" s="1">
        <f t="shared" si="26"/>
        <v>1</v>
      </c>
    </row>
    <row r="153" spans="1:16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1">
        <f t="shared" si="23"/>
        <v>0</v>
      </c>
      <c r="G153" s="1">
        <f t="shared" si="31"/>
        <v>2</v>
      </c>
      <c r="H153" s="1" t="str">
        <f t="shared" si="24"/>
        <v>C1</v>
      </c>
      <c r="I153" s="10" t="str">
        <f t="shared" si="27"/>
        <v>C</v>
      </c>
      <c r="J153" s="1">
        <f t="shared" si="32"/>
        <v>1</v>
      </c>
      <c r="K153" s="1">
        <f t="shared" si="28"/>
        <v>0</v>
      </c>
      <c r="L153" s="1">
        <f t="shared" si="33"/>
        <v>0</v>
      </c>
      <c r="M153" s="1">
        <f t="shared" si="29"/>
        <v>0</v>
      </c>
      <c r="N153" s="1" t="str">
        <f t="shared" si="30"/>
        <v>C</v>
      </c>
      <c r="O153" s="1">
        <f t="shared" si="25"/>
        <v>1</v>
      </c>
      <c r="P153" s="1">
        <f t="shared" si="26"/>
        <v>1</v>
      </c>
    </row>
    <row r="154" spans="1:16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1">
        <f t="shared" si="23"/>
        <v>0</v>
      </c>
      <c r="G154" s="1">
        <f t="shared" si="31"/>
        <v>3</v>
      </c>
      <c r="H154" s="1" t="str">
        <f t="shared" si="24"/>
        <v>C1</v>
      </c>
      <c r="I154" s="10" t="str">
        <f t="shared" si="27"/>
        <v>C</v>
      </c>
      <c r="J154" s="1">
        <f t="shared" si="32"/>
        <v>1</v>
      </c>
      <c r="K154" s="1">
        <f t="shared" si="28"/>
        <v>0</v>
      </c>
      <c r="L154" s="1">
        <f t="shared" si="33"/>
        <v>0</v>
      </c>
      <c r="M154" s="1">
        <f t="shared" si="29"/>
        <v>0</v>
      </c>
      <c r="N154" s="1" t="str">
        <f t="shared" si="30"/>
        <v>C</v>
      </c>
      <c r="O154" s="1">
        <f t="shared" si="25"/>
        <v>1</v>
      </c>
      <c r="P154" s="1">
        <f t="shared" si="26"/>
        <v>1</v>
      </c>
    </row>
    <row r="155" spans="1:16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1">
        <f t="shared" si="23"/>
        <v>0</v>
      </c>
      <c r="G155" s="1">
        <f t="shared" si="31"/>
        <v>4</v>
      </c>
      <c r="H155" s="1" t="str">
        <f t="shared" si="24"/>
        <v>C2</v>
      </c>
      <c r="I155" s="10" t="str">
        <f t="shared" si="27"/>
        <v>C</v>
      </c>
      <c r="J155" s="1">
        <f t="shared" si="32"/>
        <v>2</v>
      </c>
      <c r="K155" s="1">
        <f t="shared" si="28"/>
        <v>0</v>
      </c>
      <c r="L155" s="1">
        <f t="shared" si="33"/>
        <v>1</v>
      </c>
      <c r="M155" s="1">
        <f t="shared" si="29"/>
        <v>0</v>
      </c>
      <c r="N155" s="1" t="str">
        <f t="shared" si="30"/>
        <v>C</v>
      </c>
      <c r="O155" s="1">
        <f t="shared" si="25"/>
        <v>1</v>
      </c>
      <c r="P155" s="1">
        <f t="shared" si="26"/>
        <v>1</v>
      </c>
    </row>
    <row r="156" spans="1:16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1">
        <f t="shared" si="23"/>
        <v>0</v>
      </c>
      <c r="G156" s="1">
        <f t="shared" si="31"/>
        <v>5</v>
      </c>
      <c r="H156" s="1" t="str">
        <f t="shared" si="24"/>
        <v>C2</v>
      </c>
      <c r="I156" s="10" t="str">
        <f t="shared" si="27"/>
        <v>C</v>
      </c>
      <c r="J156" s="1">
        <f t="shared" si="32"/>
        <v>2</v>
      </c>
      <c r="K156" s="1">
        <f t="shared" si="28"/>
        <v>0</v>
      </c>
      <c r="L156" s="1">
        <f t="shared" si="33"/>
        <v>0</v>
      </c>
      <c r="M156" s="1">
        <f t="shared" si="29"/>
        <v>0</v>
      </c>
      <c r="N156" s="1" t="str">
        <f t="shared" si="30"/>
        <v>C</v>
      </c>
      <c r="O156" s="1">
        <f t="shared" si="25"/>
        <v>1</v>
      </c>
      <c r="P156" s="1">
        <f t="shared" si="26"/>
        <v>1</v>
      </c>
    </row>
    <row r="157" spans="1:16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1">
        <f t="shared" si="23"/>
        <v>0</v>
      </c>
      <c r="G157" s="1">
        <f t="shared" si="31"/>
        <v>6</v>
      </c>
      <c r="H157" s="1" t="str">
        <f t="shared" si="24"/>
        <v>C2</v>
      </c>
      <c r="I157" s="10" t="str">
        <f t="shared" si="27"/>
        <v>C</v>
      </c>
      <c r="J157" s="1">
        <f t="shared" si="32"/>
        <v>2</v>
      </c>
      <c r="K157" s="1">
        <f t="shared" si="28"/>
        <v>0</v>
      </c>
      <c r="L157" s="1">
        <f t="shared" si="33"/>
        <v>0</v>
      </c>
      <c r="M157" s="1">
        <f t="shared" si="29"/>
        <v>0</v>
      </c>
      <c r="N157" s="1" t="str">
        <f t="shared" si="30"/>
        <v>C</v>
      </c>
      <c r="O157" s="1">
        <f t="shared" si="25"/>
        <v>1</v>
      </c>
      <c r="P157" s="1">
        <f t="shared" si="26"/>
        <v>1</v>
      </c>
    </row>
    <row r="158" spans="1:16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1">
        <f t="shared" si="23"/>
        <v>1</v>
      </c>
      <c r="G158" s="1">
        <f t="shared" si="31"/>
        <v>7</v>
      </c>
      <c r="H158" s="1" t="str">
        <f t="shared" si="24"/>
        <v>C3</v>
      </c>
      <c r="I158" s="10" t="str">
        <f t="shared" si="27"/>
        <v>C</v>
      </c>
      <c r="J158" s="1">
        <f t="shared" si="32"/>
        <v>3</v>
      </c>
      <c r="K158" s="1">
        <f t="shared" si="28"/>
        <v>0</v>
      </c>
      <c r="L158" s="1">
        <f t="shared" si="33"/>
        <v>1</v>
      </c>
      <c r="M158" s="1">
        <f t="shared" si="29"/>
        <v>0</v>
      </c>
      <c r="N158" s="1" t="str">
        <f t="shared" si="30"/>
        <v>C</v>
      </c>
      <c r="O158" s="1">
        <f t="shared" si="25"/>
        <v>1</v>
      </c>
      <c r="P158" s="1">
        <f t="shared" si="26"/>
        <v>1</v>
      </c>
    </row>
    <row r="159" spans="1:16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1">
        <f t="shared" si="23"/>
        <v>0</v>
      </c>
      <c r="G159" s="1">
        <f t="shared" si="31"/>
        <v>0</v>
      </c>
      <c r="H159" s="1" t="str">
        <f t="shared" si="24"/>
        <v>C3</v>
      </c>
      <c r="I159" s="10" t="str">
        <f t="shared" si="27"/>
        <v>C</v>
      </c>
      <c r="J159" s="1">
        <f t="shared" si="32"/>
        <v>3</v>
      </c>
      <c r="K159" s="1">
        <f t="shared" si="28"/>
        <v>0</v>
      </c>
      <c r="L159" s="1">
        <f t="shared" si="33"/>
        <v>0</v>
      </c>
      <c r="M159" s="1">
        <f t="shared" si="29"/>
        <v>0</v>
      </c>
      <c r="N159" s="1" t="str">
        <f t="shared" si="30"/>
        <v>C</v>
      </c>
      <c r="O159" s="1">
        <f t="shared" si="25"/>
        <v>1</v>
      </c>
      <c r="P159" s="1">
        <f t="shared" si="26"/>
        <v>1</v>
      </c>
    </row>
    <row r="160" spans="1:16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1">
        <f t="shared" si="23"/>
        <v>1</v>
      </c>
      <c r="G160" s="1">
        <f t="shared" si="31"/>
        <v>0</v>
      </c>
      <c r="H160" s="1" t="str">
        <f t="shared" si="24"/>
        <v>C3</v>
      </c>
      <c r="I160" s="10" t="str">
        <f t="shared" si="27"/>
        <v>C</v>
      </c>
      <c r="J160" s="1">
        <f t="shared" si="32"/>
        <v>3</v>
      </c>
      <c r="K160" s="1">
        <f t="shared" si="28"/>
        <v>0</v>
      </c>
      <c r="L160" s="1">
        <f t="shared" si="33"/>
        <v>0</v>
      </c>
      <c r="M160" s="1">
        <f t="shared" si="29"/>
        <v>0</v>
      </c>
      <c r="N160" s="1" t="str">
        <f t="shared" si="30"/>
        <v>C</v>
      </c>
      <c r="O160" s="1">
        <f t="shared" si="25"/>
        <v>1</v>
      </c>
      <c r="P160" s="1">
        <f t="shared" si="26"/>
        <v>1</v>
      </c>
    </row>
    <row r="161" spans="1:16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1">
        <f t="shared" si="23"/>
        <v>0</v>
      </c>
      <c r="G161" s="1">
        <f t="shared" si="31"/>
        <v>0</v>
      </c>
      <c r="H161" s="1" t="str">
        <f t="shared" si="24"/>
        <v>C4</v>
      </c>
      <c r="I161" s="10" t="str">
        <f t="shared" si="27"/>
        <v>C</v>
      </c>
      <c r="J161" s="1">
        <f t="shared" si="32"/>
        <v>4</v>
      </c>
      <c r="K161" s="1">
        <f t="shared" si="28"/>
        <v>0</v>
      </c>
      <c r="L161" s="1">
        <f t="shared" si="33"/>
        <v>1</v>
      </c>
      <c r="M161" s="1">
        <f t="shared" si="29"/>
        <v>0</v>
      </c>
      <c r="N161" s="1" t="str">
        <f t="shared" si="30"/>
        <v>C</v>
      </c>
      <c r="O161" s="1">
        <f t="shared" si="25"/>
        <v>1</v>
      </c>
      <c r="P161" s="1">
        <f t="shared" si="26"/>
        <v>1</v>
      </c>
    </row>
    <row r="162" spans="1:16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1">
        <f t="shared" si="23"/>
        <v>0</v>
      </c>
      <c r="G162" s="1">
        <f t="shared" si="31"/>
        <v>0</v>
      </c>
      <c r="H162" s="1" t="str">
        <f t="shared" si="24"/>
        <v>C4</v>
      </c>
      <c r="I162" s="10" t="str">
        <f t="shared" si="27"/>
        <v>C</v>
      </c>
      <c r="J162" s="1">
        <f t="shared" si="32"/>
        <v>4</v>
      </c>
      <c r="K162" s="1">
        <f t="shared" si="28"/>
        <v>0</v>
      </c>
      <c r="L162" s="1">
        <f t="shared" si="33"/>
        <v>0</v>
      </c>
      <c r="M162" s="1">
        <f t="shared" si="29"/>
        <v>0</v>
      </c>
      <c r="N162" s="1" t="str">
        <f t="shared" si="30"/>
        <v>C</v>
      </c>
      <c r="O162" s="1">
        <f t="shared" si="25"/>
        <v>1</v>
      </c>
      <c r="P162" s="1">
        <f t="shared" si="26"/>
        <v>1</v>
      </c>
    </row>
    <row r="163" spans="1:16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1">
        <f t="shared" si="23"/>
        <v>0</v>
      </c>
      <c r="G163" s="1">
        <f t="shared" si="31"/>
        <v>0</v>
      </c>
      <c r="H163" s="1" t="str">
        <f t="shared" si="24"/>
        <v>C4</v>
      </c>
      <c r="I163" s="10" t="str">
        <f t="shared" si="27"/>
        <v>C</v>
      </c>
      <c r="J163" s="1">
        <f t="shared" si="32"/>
        <v>4</v>
      </c>
      <c r="K163" s="1">
        <f t="shared" si="28"/>
        <v>0</v>
      </c>
      <c r="L163" s="1">
        <f t="shared" si="33"/>
        <v>0</v>
      </c>
      <c r="M163" s="1">
        <f t="shared" si="29"/>
        <v>0</v>
      </c>
      <c r="N163" s="1" t="str">
        <f t="shared" si="30"/>
        <v>C</v>
      </c>
      <c r="O163" s="1">
        <f t="shared" si="25"/>
        <v>1</v>
      </c>
      <c r="P163" s="1">
        <f t="shared" si="26"/>
        <v>1</v>
      </c>
    </row>
    <row r="164" spans="1:16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1">
        <f t="shared" si="23"/>
        <v>0</v>
      </c>
      <c r="G164" s="1">
        <f t="shared" si="31"/>
        <v>1</v>
      </c>
      <c r="H164" s="1" t="str">
        <f t="shared" si="24"/>
        <v>C5</v>
      </c>
      <c r="I164" s="10" t="str">
        <f t="shared" si="27"/>
        <v>C</v>
      </c>
      <c r="J164" s="1">
        <f t="shared" si="32"/>
        <v>5</v>
      </c>
      <c r="K164" s="1">
        <f t="shared" si="28"/>
        <v>0</v>
      </c>
      <c r="L164" s="1">
        <f t="shared" si="33"/>
        <v>1</v>
      </c>
      <c r="M164" s="1">
        <f t="shared" si="29"/>
        <v>0</v>
      </c>
      <c r="N164" s="1" t="str">
        <f t="shared" si="30"/>
        <v>C</v>
      </c>
      <c r="O164" s="1">
        <f t="shared" si="25"/>
        <v>1</v>
      </c>
      <c r="P164" s="1">
        <f t="shared" si="26"/>
        <v>1</v>
      </c>
    </row>
    <row r="165" spans="1:16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1">
        <f t="shared" si="23"/>
        <v>1</v>
      </c>
      <c r="G165" s="1">
        <f t="shared" si="31"/>
        <v>2</v>
      </c>
      <c r="H165" s="1" t="str">
        <f t="shared" si="24"/>
        <v>00</v>
      </c>
      <c r="I165" s="10">
        <f t="shared" si="27"/>
        <v>0</v>
      </c>
      <c r="J165" s="1">
        <f t="shared" si="32"/>
        <v>0</v>
      </c>
      <c r="K165" s="1">
        <f t="shared" si="28"/>
        <v>0</v>
      </c>
      <c r="L165" s="1">
        <f t="shared" si="33"/>
        <v>0</v>
      </c>
      <c r="M165" s="1">
        <f t="shared" si="29"/>
        <v>1</v>
      </c>
      <c r="N165" s="1" t="str">
        <f t="shared" si="30"/>
        <v>C</v>
      </c>
      <c r="O165" s="1">
        <f t="shared" si="25"/>
        <v>1</v>
      </c>
      <c r="P165" s="1">
        <f t="shared" si="26"/>
        <v>1</v>
      </c>
    </row>
    <row r="166" spans="1:16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1">
        <f t="shared" si="23"/>
        <v>1</v>
      </c>
      <c r="G166" s="1">
        <f t="shared" si="31"/>
        <v>3</v>
      </c>
      <c r="H166" s="1" t="str">
        <f t="shared" si="24"/>
        <v>S1</v>
      </c>
      <c r="I166" s="10" t="str">
        <f t="shared" si="27"/>
        <v>C</v>
      </c>
      <c r="J166" s="1">
        <f t="shared" si="32"/>
        <v>1</v>
      </c>
      <c r="K166" s="1">
        <f t="shared" si="28"/>
        <v>1</v>
      </c>
      <c r="L166" s="1">
        <f t="shared" si="33"/>
        <v>0</v>
      </c>
      <c r="M166" s="1">
        <f t="shared" si="29"/>
        <v>0</v>
      </c>
      <c r="N166" s="1" t="str">
        <f t="shared" si="30"/>
        <v>C</v>
      </c>
      <c r="O166" s="1">
        <f t="shared" si="25"/>
        <v>0</v>
      </c>
      <c r="P166" s="1">
        <f t="shared" si="26"/>
        <v>1</v>
      </c>
    </row>
    <row r="167" spans="1:16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1">
        <f t="shared" si="23"/>
        <v>1</v>
      </c>
      <c r="G167" s="1">
        <f t="shared" si="31"/>
        <v>4</v>
      </c>
      <c r="H167" s="1" t="str">
        <f t="shared" si="24"/>
        <v>S1</v>
      </c>
      <c r="I167" s="10" t="str">
        <f t="shared" si="27"/>
        <v>C</v>
      </c>
      <c r="J167" s="1">
        <f t="shared" si="32"/>
        <v>1</v>
      </c>
      <c r="K167" s="1">
        <f t="shared" si="28"/>
        <v>0</v>
      </c>
      <c r="L167" s="1">
        <f t="shared" si="33"/>
        <v>0</v>
      </c>
      <c r="M167" s="1">
        <f t="shared" si="29"/>
        <v>0</v>
      </c>
      <c r="N167" s="1" t="str">
        <f t="shared" si="30"/>
        <v>C</v>
      </c>
      <c r="O167" s="1">
        <f t="shared" si="25"/>
        <v>0</v>
      </c>
      <c r="P167" s="1">
        <f t="shared" si="26"/>
        <v>1</v>
      </c>
    </row>
    <row r="168" spans="1:16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1">
        <f t="shared" si="23"/>
        <v>1</v>
      </c>
      <c r="G168" s="1">
        <f t="shared" si="31"/>
        <v>5</v>
      </c>
      <c r="H168" s="1" t="str">
        <f t="shared" si="24"/>
        <v>S1</v>
      </c>
      <c r="I168" s="10" t="str">
        <f t="shared" si="27"/>
        <v>C</v>
      </c>
      <c r="J168" s="1">
        <f t="shared" si="32"/>
        <v>1</v>
      </c>
      <c r="K168" s="1">
        <f t="shared" si="28"/>
        <v>0</v>
      </c>
      <c r="L168" s="1">
        <f t="shared" si="33"/>
        <v>0</v>
      </c>
      <c r="M168" s="1">
        <f t="shared" si="29"/>
        <v>0</v>
      </c>
      <c r="N168" s="1" t="str">
        <f t="shared" si="30"/>
        <v>C</v>
      </c>
      <c r="O168" s="1">
        <f t="shared" si="25"/>
        <v>0</v>
      </c>
      <c r="P168" s="1">
        <f t="shared" si="26"/>
        <v>1</v>
      </c>
    </row>
    <row r="169" spans="1:16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1">
        <f t="shared" si="23"/>
        <v>0</v>
      </c>
      <c r="G169" s="1">
        <f t="shared" si="31"/>
        <v>0</v>
      </c>
      <c r="H169" s="1" t="str">
        <f t="shared" si="24"/>
        <v>S2</v>
      </c>
      <c r="I169" s="10" t="str">
        <f t="shared" si="27"/>
        <v>C</v>
      </c>
      <c r="J169" s="1">
        <f t="shared" si="32"/>
        <v>2</v>
      </c>
      <c r="K169" s="1">
        <f t="shared" si="28"/>
        <v>0</v>
      </c>
      <c r="L169" s="1">
        <f t="shared" si="33"/>
        <v>1</v>
      </c>
      <c r="M169" s="1">
        <f t="shared" si="29"/>
        <v>0</v>
      </c>
      <c r="N169" s="1" t="str">
        <f t="shared" si="30"/>
        <v>C</v>
      </c>
      <c r="O169" s="1">
        <f t="shared" si="25"/>
        <v>0</v>
      </c>
      <c r="P169" s="1">
        <f t="shared" si="26"/>
        <v>1</v>
      </c>
    </row>
    <row r="170" spans="1:16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1">
        <f t="shared" si="23"/>
        <v>1</v>
      </c>
      <c r="G170" s="1">
        <f t="shared" si="31"/>
        <v>0</v>
      </c>
      <c r="H170" s="1" t="str">
        <f t="shared" si="24"/>
        <v>S2</v>
      </c>
      <c r="I170" s="10" t="str">
        <f t="shared" si="27"/>
        <v>C</v>
      </c>
      <c r="J170" s="1">
        <f t="shared" si="32"/>
        <v>2</v>
      </c>
      <c r="K170" s="1">
        <f t="shared" si="28"/>
        <v>0</v>
      </c>
      <c r="L170" s="1">
        <f t="shared" si="33"/>
        <v>0</v>
      </c>
      <c r="M170" s="1">
        <f t="shared" si="29"/>
        <v>0</v>
      </c>
      <c r="N170" s="1" t="str">
        <f t="shared" si="30"/>
        <v>C</v>
      </c>
      <c r="O170" s="1">
        <f t="shared" si="25"/>
        <v>0</v>
      </c>
      <c r="P170" s="1">
        <f t="shared" si="26"/>
        <v>1</v>
      </c>
    </row>
    <row r="171" spans="1:16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1">
        <f t="shared" si="23"/>
        <v>0</v>
      </c>
      <c r="G171" s="1">
        <f t="shared" si="31"/>
        <v>0</v>
      </c>
      <c r="H171" s="1" t="str">
        <f t="shared" si="24"/>
        <v>S2</v>
      </c>
      <c r="I171" s="10" t="str">
        <f t="shared" si="27"/>
        <v>C</v>
      </c>
      <c r="J171" s="1">
        <f t="shared" si="32"/>
        <v>2</v>
      </c>
      <c r="K171" s="1">
        <f t="shared" si="28"/>
        <v>0</v>
      </c>
      <c r="L171" s="1">
        <f t="shared" si="33"/>
        <v>0</v>
      </c>
      <c r="M171" s="1">
        <f t="shared" si="29"/>
        <v>0</v>
      </c>
      <c r="N171" s="1" t="str">
        <f t="shared" si="30"/>
        <v>C</v>
      </c>
      <c r="O171" s="1">
        <f t="shared" si="25"/>
        <v>0</v>
      </c>
      <c r="P171" s="1">
        <f t="shared" si="26"/>
        <v>1</v>
      </c>
    </row>
    <row r="172" spans="1:16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1">
        <f t="shared" si="23"/>
        <v>0</v>
      </c>
      <c r="G172" s="1">
        <f t="shared" si="31"/>
        <v>0</v>
      </c>
      <c r="H172" s="1" t="str">
        <f t="shared" si="24"/>
        <v>S3</v>
      </c>
      <c r="I172" s="10" t="str">
        <f t="shared" si="27"/>
        <v>C</v>
      </c>
      <c r="J172" s="1">
        <f t="shared" si="32"/>
        <v>3</v>
      </c>
      <c r="K172" s="1">
        <f t="shared" si="28"/>
        <v>0</v>
      </c>
      <c r="L172" s="1">
        <f t="shared" si="33"/>
        <v>1</v>
      </c>
      <c r="M172" s="1">
        <f t="shared" si="29"/>
        <v>0</v>
      </c>
      <c r="N172" s="1" t="str">
        <f t="shared" si="30"/>
        <v>C</v>
      </c>
      <c r="O172" s="1">
        <f t="shared" si="25"/>
        <v>0</v>
      </c>
      <c r="P172" s="1">
        <f t="shared" si="26"/>
        <v>1</v>
      </c>
    </row>
    <row r="173" spans="1:16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1">
        <f t="shared" si="23"/>
        <v>0</v>
      </c>
      <c r="G173" s="1">
        <f t="shared" si="31"/>
        <v>0</v>
      </c>
      <c r="H173" s="1" t="str">
        <f t="shared" si="24"/>
        <v>S3</v>
      </c>
      <c r="I173" s="10" t="str">
        <f t="shared" si="27"/>
        <v>C</v>
      </c>
      <c r="J173" s="1">
        <f t="shared" si="32"/>
        <v>3</v>
      </c>
      <c r="K173" s="1">
        <f t="shared" si="28"/>
        <v>0</v>
      </c>
      <c r="L173" s="1">
        <f t="shared" si="33"/>
        <v>0</v>
      </c>
      <c r="M173" s="1">
        <f t="shared" si="29"/>
        <v>0</v>
      </c>
      <c r="N173" s="1" t="str">
        <f t="shared" si="30"/>
        <v>C</v>
      </c>
      <c r="O173" s="1">
        <f t="shared" si="25"/>
        <v>0</v>
      </c>
      <c r="P173" s="1">
        <f t="shared" si="26"/>
        <v>1</v>
      </c>
    </row>
    <row r="174" spans="1:16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1">
        <f t="shared" si="23"/>
        <v>0</v>
      </c>
      <c r="G174" s="1">
        <f t="shared" si="31"/>
        <v>0</v>
      </c>
      <c r="H174" s="1" t="str">
        <f t="shared" si="24"/>
        <v>S3</v>
      </c>
      <c r="I174" s="10" t="str">
        <f t="shared" si="27"/>
        <v>C</v>
      </c>
      <c r="J174" s="1">
        <f t="shared" si="32"/>
        <v>3</v>
      </c>
      <c r="K174" s="1">
        <f t="shared" si="28"/>
        <v>0</v>
      </c>
      <c r="L174" s="1">
        <f t="shared" si="33"/>
        <v>0</v>
      </c>
      <c r="M174" s="1">
        <f t="shared" si="29"/>
        <v>0</v>
      </c>
      <c r="N174" s="1" t="str">
        <f t="shared" si="30"/>
        <v>C</v>
      </c>
      <c r="O174" s="1">
        <f t="shared" si="25"/>
        <v>0</v>
      </c>
      <c r="P174" s="1">
        <f t="shared" si="26"/>
        <v>1</v>
      </c>
    </row>
    <row r="175" spans="1:16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1">
        <f t="shared" si="23"/>
        <v>0</v>
      </c>
      <c r="G175" s="1">
        <f t="shared" si="31"/>
        <v>0</v>
      </c>
      <c r="H175" s="1" t="str">
        <f t="shared" si="24"/>
        <v>S4</v>
      </c>
      <c r="I175" s="10" t="str">
        <f t="shared" si="27"/>
        <v>C</v>
      </c>
      <c r="J175" s="1">
        <f t="shared" si="32"/>
        <v>4</v>
      </c>
      <c r="K175" s="1">
        <f t="shared" si="28"/>
        <v>0</v>
      </c>
      <c r="L175" s="1">
        <f t="shared" si="33"/>
        <v>1</v>
      </c>
      <c r="M175" s="1">
        <f t="shared" si="29"/>
        <v>0</v>
      </c>
      <c r="N175" s="1" t="str">
        <f t="shared" si="30"/>
        <v>C</v>
      </c>
      <c r="O175" s="1">
        <f t="shared" si="25"/>
        <v>0</v>
      </c>
      <c r="P175" s="1">
        <f t="shared" si="26"/>
        <v>1</v>
      </c>
    </row>
    <row r="176" spans="1:16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1">
        <f t="shared" si="23"/>
        <v>0</v>
      </c>
      <c r="G176" s="1">
        <f t="shared" si="31"/>
        <v>1</v>
      </c>
      <c r="H176" s="1" t="str">
        <f t="shared" si="24"/>
        <v>S4</v>
      </c>
      <c r="I176" s="10" t="str">
        <f t="shared" si="27"/>
        <v>C</v>
      </c>
      <c r="J176" s="1">
        <f t="shared" si="32"/>
        <v>4</v>
      </c>
      <c r="K176" s="1">
        <f t="shared" si="28"/>
        <v>0</v>
      </c>
      <c r="L176" s="1">
        <f t="shared" si="33"/>
        <v>0</v>
      </c>
      <c r="M176" s="1">
        <f t="shared" si="29"/>
        <v>0</v>
      </c>
      <c r="N176" s="1" t="str">
        <f t="shared" si="30"/>
        <v>C</v>
      </c>
      <c r="O176" s="1">
        <f t="shared" si="25"/>
        <v>0</v>
      </c>
      <c r="P176" s="1">
        <f t="shared" si="26"/>
        <v>1</v>
      </c>
    </row>
    <row r="177" spans="1:16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1">
        <f t="shared" si="23"/>
        <v>0</v>
      </c>
      <c r="G177" s="1">
        <f t="shared" si="31"/>
        <v>2</v>
      </c>
      <c r="H177" s="1" t="str">
        <f t="shared" si="24"/>
        <v>S4</v>
      </c>
      <c r="I177" s="10" t="str">
        <f t="shared" si="27"/>
        <v>C</v>
      </c>
      <c r="J177" s="1">
        <f t="shared" si="32"/>
        <v>4</v>
      </c>
      <c r="K177" s="1">
        <f t="shared" si="28"/>
        <v>0</v>
      </c>
      <c r="L177" s="1">
        <f t="shared" si="33"/>
        <v>0</v>
      </c>
      <c r="M177" s="1">
        <f t="shared" si="29"/>
        <v>0</v>
      </c>
      <c r="N177" s="1" t="str">
        <f t="shared" si="30"/>
        <v>C</v>
      </c>
      <c r="O177" s="1">
        <f t="shared" si="25"/>
        <v>0</v>
      </c>
      <c r="P177" s="1">
        <f t="shared" si="26"/>
        <v>1</v>
      </c>
    </row>
    <row r="178" spans="1:16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1">
        <f t="shared" si="23"/>
        <v>0</v>
      </c>
      <c r="G178" s="1">
        <f t="shared" si="31"/>
        <v>3</v>
      </c>
      <c r="H178" s="1" t="str">
        <f t="shared" si="24"/>
        <v>S5</v>
      </c>
      <c r="I178" s="10" t="str">
        <f t="shared" si="27"/>
        <v>C</v>
      </c>
      <c r="J178" s="1">
        <f t="shared" si="32"/>
        <v>5</v>
      </c>
      <c r="K178" s="1">
        <f t="shared" si="28"/>
        <v>0</v>
      </c>
      <c r="L178" s="1">
        <f t="shared" si="33"/>
        <v>1</v>
      </c>
      <c r="M178" s="1">
        <f t="shared" si="29"/>
        <v>0</v>
      </c>
      <c r="N178" s="1" t="str">
        <f t="shared" si="30"/>
        <v>C</v>
      </c>
      <c r="O178" s="1">
        <f t="shared" si="25"/>
        <v>0</v>
      </c>
      <c r="P178" s="1">
        <f t="shared" si="26"/>
        <v>1</v>
      </c>
    </row>
    <row r="179" spans="1:16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1">
        <f t="shared" si="23"/>
        <v>0</v>
      </c>
      <c r="G179" s="1">
        <f t="shared" si="31"/>
        <v>4</v>
      </c>
      <c r="H179" s="1" t="str">
        <f t="shared" si="24"/>
        <v>00</v>
      </c>
      <c r="I179" s="10">
        <f t="shared" si="27"/>
        <v>0</v>
      </c>
      <c r="J179" s="1">
        <f t="shared" si="32"/>
        <v>0</v>
      </c>
      <c r="K179" s="1">
        <f t="shared" si="28"/>
        <v>0</v>
      </c>
      <c r="L179" s="1">
        <f t="shared" si="33"/>
        <v>0</v>
      </c>
      <c r="M179" s="1">
        <f t="shared" si="29"/>
        <v>1</v>
      </c>
      <c r="N179" s="1" t="str">
        <f t="shared" si="30"/>
        <v>C</v>
      </c>
      <c r="O179" s="1">
        <f t="shared" si="25"/>
        <v>1</v>
      </c>
      <c r="P179" s="1">
        <f t="shared" si="26"/>
        <v>1</v>
      </c>
    </row>
    <row r="180" spans="1:16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1">
        <f t="shared" si="23"/>
        <v>0</v>
      </c>
      <c r="G180" s="1">
        <f t="shared" si="31"/>
        <v>0</v>
      </c>
      <c r="H180" s="1" t="str">
        <f t="shared" si="24"/>
        <v>C1</v>
      </c>
      <c r="I180" s="10" t="str">
        <f t="shared" si="27"/>
        <v>C</v>
      </c>
      <c r="J180" s="1">
        <f t="shared" si="32"/>
        <v>1</v>
      </c>
      <c r="K180" s="1">
        <f t="shared" si="28"/>
        <v>1</v>
      </c>
      <c r="L180" s="1">
        <f t="shared" si="33"/>
        <v>0</v>
      </c>
      <c r="M180" s="1">
        <f t="shared" si="29"/>
        <v>0</v>
      </c>
      <c r="N180" s="1" t="str">
        <f t="shared" si="30"/>
        <v>C</v>
      </c>
      <c r="O180" s="1">
        <f t="shared" si="25"/>
        <v>1</v>
      </c>
      <c r="P180" s="1">
        <f t="shared" si="26"/>
        <v>1</v>
      </c>
    </row>
    <row r="181" spans="1:16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1">
        <f t="shared" si="23"/>
        <v>0</v>
      </c>
      <c r="G181" s="1">
        <f t="shared" si="31"/>
        <v>0</v>
      </c>
      <c r="H181" s="1" t="str">
        <f t="shared" si="24"/>
        <v>C1</v>
      </c>
      <c r="I181" s="10" t="str">
        <f t="shared" si="27"/>
        <v>C</v>
      </c>
      <c r="J181" s="1">
        <f t="shared" si="32"/>
        <v>1</v>
      </c>
      <c r="K181" s="1">
        <f t="shared" si="28"/>
        <v>0</v>
      </c>
      <c r="L181" s="1">
        <f t="shared" si="33"/>
        <v>0</v>
      </c>
      <c r="M181" s="1">
        <f t="shared" si="29"/>
        <v>0</v>
      </c>
      <c r="N181" s="1" t="str">
        <f t="shared" si="30"/>
        <v>C</v>
      </c>
      <c r="O181" s="1">
        <f t="shared" si="25"/>
        <v>1</v>
      </c>
      <c r="P181" s="1">
        <f t="shared" si="26"/>
        <v>1</v>
      </c>
    </row>
    <row r="182" spans="1:16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1">
        <f t="shared" si="23"/>
        <v>0</v>
      </c>
      <c r="G182" s="1">
        <f t="shared" si="31"/>
        <v>0</v>
      </c>
      <c r="H182" s="1" t="str">
        <f t="shared" si="24"/>
        <v>C1</v>
      </c>
      <c r="I182" s="10" t="str">
        <f t="shared" si="27"/>
        <v>C</v>
      </c>
      <c r="J182" s="1">
        <f t="shared" si="32"/>
        <v>1</v>
      </c>
      <c r="K182" s="1">
        <f t="shared" si="28"/>
        <v>0</v>
      </c>
      <c r="L182" s="1">
        <f t="shared" si="33"/>
        <v>0</v>
      </c>
      <c r="M182" s="1">
        <f t="shared" si="29"/>
        <v>0</v>
      </c>
      <c r="N182" s="1" t="str">
        <f t="shared" si="30"/>
        <v>C</v>
      </c>
      <c r="O182" s="1">
        <f t="shared" si="25"/>
        <v>1</v>
      </c>
      <c r="P182" s="1">
        <f t="shared" si="26"/>
        <v>1</v>
      </c>
    </row>
    <row r="183" spans="1:16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1">
        <f t="shared" si="23"/>
        <v>0</v>
      </c>
      <c r="G183" s="1">
        <f t="shared" si="31"/>
        <v>0</v>
      </c>
      <c r="H183" s="1" t="str">
        <f t="shared" si="24"/>
        <v>C2</v>
      </c>
      <c r="I183" s="10" t="str">
        <f t="shared" si="27"/>
        <v>C</v>
      </c>
      <c r="J183" s="1">
        <f t="shared" si="32"/>
        <v>2</v>
      </c>
      <c r="K183" s="1">
        <f t="shared" si="28"/>
        <v>0</v>
      </c>
      <c r="L183" s="1">
        <f t="shared" si="33"/>
        <v>1</v>
      </c>
      <c r="M183" s="1">
        <f t="shared" si="29"/>
        <v>0</v>
      </c>
      <c r="N183" s="1" t="str">
        <f t="shared" si="30"/>
        <v>S</v>
      </c>
      <c r="O183" s="1">
        <f t="shared" si="25"/>
        <v>1</v>
      </c>
      <c r="P183" s="1">
        <f t="shared" si="26"/>
        <v>1</v>
      </c>
    </row>
    <row r="184" spans="1:16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1">
        <f t="shared" si="23"/>
        <v>0</v>
      </c>
      <c r="G184" s="1">
        <f t="shared" si="31"/>
        <v>0</v>
      </c>
      <c r="H184" s="1" t="str">
        <f t="shared" si="24"/>
        <v>C2</v>
      </c>
      <c r="I184" s="10" t="str">
        <f t="shared" si="27"/>
        <v>C</v>
      </c>
      <c r="J184" s="1">
        <f t="shared" si="32"/>
        <v>2</v>
      </c>
      <c r="K184" s="1">
        <f t="shared" si="28"/>
        <v>0</v>
      </c>
      <c r="L184" s="1">
        <f t="shared" si="33"/>
        <v>0</v>
      </c>
      <c r="M184" s="1">
        <f t="shared" si="29"/>
        <v>0</v>
      </c>
      <c r="N184" s="1" t="str">
        <f t="shared" si="30"/>
        <v>S</v>
      </c>
      <c r="O184" s="1">
        <f t="shared" si="25"/>
        <v>1</v>
      </c>
      <c r="P184" s="1">
        <f t="shared" si="26"/>
        <v>1</v>
      </c>
    </row>
    <row r="185" spans="1:16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1">
        <f t="shared" si="23"/>
        <v>0</v>
      </c>
      <c r="G185" s="1">
        <f t="shared" si="31"/>
        <v>0</v>
      </c>
      <c r="H185" s="1" t="str">
        <f t="shared" si="24"/>
        <v>C2</v>
      </c>
      <c r="I185" s="10" t="str">
        <f t="shared" si="27"/>
        <v>C</v>
      </c>
      <c r="J185" s="1">
        <f t="shared" si="32"/>
        <v>2</v>
      </c>
      <c r="K185" s="1">
        <f t="shared" si="28"/>
        <v>0</v>
      </c>
      <c r="L185" s="1">
        <f t="shared" si="33"/>
        <v>0</v>
      </c>
      <c r="M185" s="1">
        <f t="shared" si="29"/>
        <v>0</v>
      </c>
      <c r="N185" s="1" t="str">
        <f t="shared" si="30"/>
        <v>S</v>
      </c>
      <c r="O185" s="1">
        <f t="shared" si="25"/>
        <v>1</v>
      </c>
      <c r="P185" s="1">
        <f t="shared" si="26"/>
        <v>1</v>
      </c>
    </row>
    <row r="186" spans="1:16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1">
        <f t="shared" si="23"/>
        <v>0</v>
      </c>
      <c r="G186" s="1">
        <f t="shared" si="31"/>
        <v>0</v>
      </c>
      <c r="H186" s="1" t="str">
        <f t="shared" si="24"/>
        <v>C3</v>
      </c>
      <c r="I186" s="10" t="str">
        <f t="shared" si="27"/>
        <v>C</v>
      </c>
      <c r="J186" s="1">
        <f t="shared" si="32"/>
        <v>3</v>
      </c>
      <c r="K186" s="1">
        <f t="shared" si="28"/>
        <v>0</v>
      </c>
      <c r="L186" s="1">
        <f t="shared" si="33"/>
        <v>1</v>
      </c>
      <c r="M186" s="1">
        <f t="shared" si="29"/>
        <v>0</v>
      </c>
      <c r="N186" s="1" t="str">
        <f t="shared" si="30"/>
        <v>S</v>
      </c>
      <c r="O186" s="1">
        <f t="shared" si="25"/>
        <v>1</v>
      </c>
      <c r="P186" s="1">
        <f t="shared" si="26"/>
        <v>1</v>
      </c>
    </row>
    <row r="187" spans="1:16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1">
        <f t="shared" si="23"/>
        <v>0</v>
      </c>
      <c r="G187" s="1">
        <f t="shared" si="31"/>
        <v>1</v>
      </c>
      <c r="H187" s="1" t="str">
        <f t="shared" si="24"/>
        <v>C3</v>
      </c>
      <c r="I187" s="10" t="str">
        <f t="shared" si="27"/>
        <v>C</v>
      </c>
      <c r="J187" s="1">
        <f t="shared" si="32"/>
        <v>3</v>
      </c>
      <c r="K187" s="1">
        <f t="shared" si="28"/>
        <v>0</v>
      </c>
      <c r="L187" s="1">
        <f t="shared" si="33"/>
        <v>0</v>
      </c>
      <c r="M187" s="1">
        <f t="shared" si="29"/>
        <v>0</v>
      </c>
      <c r="N187" s="1" t="str">
        <f t="shared" si="30"/>
        <v>S</v>
      </c>
      <c r="O187" s="1">
        <f t="shared" si="25"/>
        <v>1</v>
      </c>
      <c r="P187" s="1">
        <f t="shared" si="26"/>
        <v>1</v>
      </c>
    </row>
    <row r="188" spans="1:16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1">
        <f t="shared" si="23"/>
        <v>0</v>
      </c>
      <c r="G188" s="1">
        <f t="shared" si="31"/>
        <v>2</v>
      </c>
      <c r="H188" s="1" t="str">
        <f t="shared" si="24"/>
        <v>C3</v>
      </c>
      <c r="I188" s="10" t="str">
        <f t="shared" si="27"/>
        <v>C</v>
      </c>
      <c r="J188" s="1">
        <f t="shared" si="32"/>
        <v>3</v>
      </c>
      <c r="K188" s="1">
        <f t="shared" si="28"/>
        <v>0</v>
      </c>
      <c r="L188" s="1">
        <f t="shared" si="33"/>
        <v>0</v>
      </c>
      <c r="M188" s="1">
        <f t="shared" si="29"/>
        <v>0</v>
      </c>
      <c r="N188" s="1" t="str">
        <f t="shared" si="30"/>
        <v>S</v>
      </c>
      <c r="O188" s="1">
        <f t="shared" si="25"/>
        <v>1</v>
      </c>
      <c r="P188" s="1">
        <f t="shared" si="26"/>
        <v>1</v>
      </c>
    </row>
    <row r="189" spans="1:16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1">
        <f t="shared" si="23"/>
        <v>0</v>
      </c>
      <c r="G189" s="1">
        <f t="shared" si="31"/>
        <v>3</v>
      </c>
      <c r="H189" s="1" t="str">
        <f t="shared" si="24"/>
        <v>C4</v>
      </c>
      <c r="I189" s="10" t="str">
        <f t="shared" si="27"/>
        <v>C</v>
      </c>
      <c r="J189" s="1">
        <f t="shared" si="32"/>
        <v>4</v>
      </c>
      <c r="K189" s="1">
        <f t="shared" si="28"/>
        <v>0</v>
      </c>
      <c r="L189" s="1">
        <f t="shared" si="33"/>
        <v>1</v>
      </c>
      <c r="M189" s="1">
        <f t="shared" si="29"/>
        <v>0</v>
      </c>
      <c r="N189" s="1" t="str">
        <f t="shared" si="30"/>
        <v>S</v>
      </c>
      <c r="O189" s="1">
        <f t="shared" si="25"/>
        <v>1</v>
      </c>
      <c r="P189" s="1">
        <f t="shared" si="26"/>
        <v>1</v>
      </c>
    </row>
    <row r="190" spans="1:16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1">
        <f t="shared" si="23"/>
        <v>0</v>
      </c>
      <c r="G190" s="1">
        <f t="shared" si="31"/>
        <v>4</v>
      </c>
      <c r="H190" s="1" t="str">
        <f t="shared" si="24"/>
        <v>C4</v>
      </c>
      <c r="I190" s="10" t="str">
        <f t="shared" si="27"/>
        <v>C</v>
      </c>
      <c r="J190" s="1">
        <f t="shared" si="32"/>
        <v>4</v>
      </c>
      <c r="K190" s="1">
        <f t="shared" si="28"/>
        <v>0</v>
      </c>
      <c r="L190" s="1">
        <f t="shared" si="33"/>
        <v>0</v>
      </c>
      <c r="M190" s="1">
        <f t="shared" si="29"/>
        <v>0</v>
      </c>
      <c r="N190" s="1" t="str">
        <f t="shared" si="30"/>
        <v>S</v>
      </c>
      <c r="O190" s="1">
        <f t="shared" si="25"/>
        <v>1</v>
      </c>
      <c r="P190" s="1">
        <f t="shared" si="26"/>
        <v>1</v>
      </c>
    </row>
    <row r="191" spans="1:16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1">
        <f t="shared" si="23"/>
        <v>0</v>
      </c>
      <c r="G191" s="1">
        <f t="shared" si="31"/>
        <v>5</v>
      </c>
      <c r="H191" s="1" t="str">
        <f t="shared" si="24"/>
        <v>C4</v>
      </c>
      <c r="I191" s="10" t="str">
        <f t="shared" si="27"/>
        <v>C</v>
      </c>
      <c r="J191" s="1">
        <f t="shared" si="32"/>
        <v>4</v>
      </c>
      <c r="K191" s="1">
        <f t="shared" si="28"/>
        <v>0</v>
      </c>
      <c r="L191" s="1">
        <f t="shared" si="33"/>
        <v>0</v>
      </c>
      <c r="M191" s="1">
        <f t="shared" si="29"/>
        <v>0</v>
      </c>
      <c r="N191" s="1" t="str">
        <f t="shared" si="30"/>
        <v>S</v>
      </c>
      <c r="O191" s="1">
        <f t="shared" si="25"/>
        <v>1</v>
      </c>
      <c r="P191" s="1">
        <f t="shared" si="26"/>
        <v>1</v>
      </c>
    </row>
    <row r="192" spans="1:16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1">
        <f t="shared" si="23"/>
        <v>0</v>
      </c>
      <c r="G192" s="1">
        <f t="shared" si="31"/>
        <v>0</v>
      </c>
      <c r="H192" s="1" t="str">
        <f t="shared" si="24"/>
        <v>C5</v>
      </c>
      <c r="I192" s="10" t="str">
        <f t="shared" si="27"/>
        <v>C</v>
      </c>
      <c r="J192" s="1">
        <f t="shared" si="32"/>
        <v>5</v>
      </c>
      <c r="K192" s="1">
        <f t="shared" si="28"/>
        <v>0</v>
      </c>
      <c r="L192" s="1">
        <f t="shared" si="33"/>
        <v>1</v>
      </c>
      <c r="M192" s="1">
        <f t="shared" si="29"/>
        <v>0</v>
      </c>
      <c r="N192" s="1" t="str">
        <f t="shared" si="30"/>
        <v>C</v>
      </c>
      <c r="O192" s="1">
        <f t="shared" si="25"/>
        <v>1</v>
      </c>
      <c r="P192" s="1">
        <f t="shared" si="26"/>
        <v>1</v>
      </c>
    </row>
    <row r="193" spans="1:16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1">
        <f t="shared" si="23"/>
        <v>0</v>
      </c>
      <c r="G193" s="1">
        <f t="shared" si="31"/>
        <v>0</v>
      </c>
      <c r="H193" s="1" t="str">
        <f t="shared" si="24"/>
        <v>00</v>
      </c>
      <c r="I193" s="10">
        <f t="shared" si="27"/>
        <v>0</v>
      </c>
      <c r="J193" s="1">
        <f t="shared" si="32"/>
        <v>0</v>
      </c>
      <c r="K193" s="1">
        <f t="shared" si="28"/>
        <v>0</v>
      </c>
      <c r="L193" s="1">
        <f t="shared" si="33"/>
        <v>0</v>
      </c>
      <c r="M193" s="1">
        <f t="shared" si="29"/>
        <v>1</v>
      </c>
      <c r="N193" s="1" t="str">
        <f t="shared" si="30"/>
        <v>S</v>
      </c>
      <c r="O193" s="1">
        <f t="shared" si="25"/>
        <v>1</v>
      </c>
      <c r="P193" s="1">
        <f t="shared" si="26"/>
        <v>1</v>
      </c>
    </row>
    <row r="194" spans="1:16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1">
        <f t="shared" si="23"/>
        <v>0</v>
      </c>
      <c r="G194" s="1">
        <f t="shared" si="31"/>
        <v>0</v>
      </c>
      <c r="H194" s="1" t="str">
        <f t="shared" si="24"/>
        <v>S1</v>
      </c>
      <c r="I194" s="10" t="str">
        <f t="shared" si="27"/>
        <v>S</v>
      </c>
      <c r="J194" s="1">
        <f t="shared" si="32"/>
        <v>1</v>
      </c>
      <c r="K194" s="1">
        <f t="shared" si="28"/>
        <v>1</v>
      </c>
      <c r="L194" s="1">
        <f t="shared" si="33"/>
        <v>0</v>
      </c>
      <c r="M194" s="1">
        <f t="shared" si="29"/>
        <v>0</v>
      </c>
      <c r="N194" s="1" t="str">
        <f t="shared" si="30"/>
        <v>S</v>
      </c>
      <c r="O194" s="1">
        <f t="shared" si="25"/>
        <v>1</v>
      </c>
      <c r="P194" s="1">
        <f t="shared" si="26"/>
        <v>1</v>
      </c>
    </row>
    <row r="195" spans="1:16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1">
        <f t="shared" ref="F195:F258" si="34">IF(AND(B195&gt;=20,C195&lt;=5),1,0)</f>
        <v>0</v>
      </c>
      <c r="G195" s="1">
        <f t="shared" si="31"/>
        <v>0</v>
      </c>
      <c r="H195" s="1" t="str">
        <f t="shared" ref="H195:H258" si="35">CONCATENATE(D195,E195)</f>
        <v>S1</v>
      </c>
      <c r="I195" s="10" t="str">
        <f t="shared" si="27"/>
        <v>S</v>
      </c>
      <c r="J195" s="1">
        <f t="shared" si="32"/>
        <v>1</v>
      </c>
      <c r="K195" s="1">
        <f t="shared" si="28"/>
        <v>0</v>
      </c>
      <c r="L195" s="1">
        <f t="shared" si="33"/>
        <v>0</v>
      </c>
      <c r="M195" s="1">
        <f t="shared" si="29"/>
        <v>0</v>
      </c>
      <c r="N195" s="1" t="str">
        <f t="shared" si="30"/>
        <v>S</v>
      </c>
      <c r="O195" s="1">
        <f t="shared" ref="O195:O258" si="36">IF(D195=I195,1,0)</f>
        <v>1</v>
      </c>
      <c r="P195" s="1">
        <f t="shared" ref="P195:P258" si="37">IF(J195=E195,1,0)</f>
        <v>1</v>
      </c>
    </row>
    <row r="196" spans="1:16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1">
        <f t="shared" si="34"/>
        <v>0</v>
      </c>
      <c r="G196" s="1">
        <f t="shared" si="31"/>
        <v>0</v>
      </c>
      <c r="H196" s="1" t="str">
        <f t="shared" si="35"/>
        <v>S1</v>
      </c>
      <c r="I196" s="10" t="str">
        <f t="shared" ref="I196:I259" si="38">IF(J196=0,0,IF(I195=0,N196,I195))</f>
        <v>S</v>
      </c>
      <c r="J196" s="1">
        <f t="shared" si="32"/>
        <v>1</v>
      </c>
      <c r="K196" s="1">
        <f t="shared" ref="K196:K259" si="39">IF(J195=0,1,0)</f>
        <v>0</v>
      </c>
      <c r="L196" s="1">
        <f t="shared" si="33"/>
        <v>0</v>
      </c>
      <c r="M196" s="1">
        <f t="shared" ref="M196:M259" si="40">IF(AND(J195=5,C195&gt;=20),1,0)</f>
        <v>0</v>
      </c>
      <c r="N196" s="1" t="str">
        <f t="shared" ref="N196:N259" si="41">IF(B195&gt;=10,"C","S")</f>
        <v>S</v>
      </c>
      <c r="O196" s="1">
        <f t="shared" si="36"/>
        <v>1</v>
      </c>
      <c r="P196" s="1">
        <f t="shared" si="37"/>
        <v>1</v>
      </c>
    </row>
    <row r="197" spans="1:16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1">
        <f t="shared" si="34"/>
        <v>0</v>
      </c>
      <c r="G197" s="1">
        <f t="shared" ref="G197:G260" si="42">IF(B196&lt;B197,G196+1,0)</f>
        <v>1</v>
      </c>
      <c r="H197" s="1" t="str">
        <f t="shared" si="35"/>
        <v>S2</v>
      </c>
      <c r="I197" s="10" t="str">
        <f t="shared" si="38"/>
        <v>S</v>
      </c>
      <c r="J197" s="1">
        <f t="shared" si="32"/>
        <v>2</v>
      </c>
      <c r="K197" s="1">
        <f t="shared" si="39"/>
        <v>0</v>
      </c>
      <c r="L197" s="1">
        <f t="shared" si="33"/>
        <v>1</v>
      </c>
      <c r="M197" s="1">
        <f t="shared" si="40"/>
        <v>0</v>
      </c>
      <c r="N197" s="1" t="str">
        <f t="shared" si="41"/>
        <v>S</v>
      </c>
      <c r="O197" s="1">
        <f t="shared" si="36"/>
        <v>1</v>
      </c>
      <c r="P197" s="1">
        <f t="shared" si="37"/>
        <v>1</v>
      </c>
    </row>
    <row r="198" spans="1:16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1">
        <f t="shared" si="34"/>
        <v>0</v>
      </c>
      <c r="G198" s="1">
        <f t="shared" si="42"/>
        <v>2</v>
      </c>
      <c r="H198" s="1" t="str">
        <f t="shared" si="35"/>
        <v>S2</v>
      </c>
      <c r="I198" s="10" t="str">
        <f t="shared" si="38"/>
        <v>S</v>
      </c>
      <c r="J198" s="1">
        <f t="shared" ref="J198:J261" si="43">IF(K198=1,1,IF(L198=1,J197+1,IF(M198=1,0,J197)))</f>
        <v>2</v>
      </c>
      <c r="K198" s="1">
        <f t="shared" si="39"/>
        <v>0</v>
      </c>
      <c r="L198" s="1">
        <f t="shared" ref="L198:L261" si="44">IF(AND(J195=J197,J197&lt;&gt;5),1,0)</f>
        <v>0</v>
      </c>
      <c r="M198" s="1">
        <f t="shared" si="40"/>
        <v>0</v>
      </c>
      <c r="N198" s="1" t="str">
        <f t="shared" si="41"/>
        <v>S</v>
      </c>
      <c r="O198" s="1">
        <f t="shared" si="36"/>
        <v>1</v>
      </c>
      <c r="P198" s="1">
        <f t="shared" si="37"/>
        <v>1</v>
      </c>
    </row>
    <row r="199" spans="1:16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1">
        <f t="shared" si="34"/>
        <v>0</v>
      </c>
      <c r="G199" s="1">
        <f t="shared" si="42"/>
        <v>3</v>
      </c>
      <c r="H199" s="1" t="str">
        <f t="shared" si="35"/>
        <v>S2</v>
      </c>
      <c r="I199" s="10" t="str">
        <f t="shared" si="38"/>
        <v>S</v>
      </c>
      <c r="J199" s="1">
        <f t="shared" si="43"/>
        <v>2</v>
      </c>
      <c r="K199" s="1">
        <f t="shared" si="39"/>
        <v>0</v>
      </c>
      <c r="L199" s="1">
        <f t="shared" si="44"/>
        <v>0</v>
      </c>
      <c r="M199" s="1">
        <f t="shared" si="40"/>
        <v>0</v>
      </c>
      <c r="N199" s="1" t="str">
        <f t="shared" si="41"/>
        <v>S</v>
      </c>
      <c r="O199" s="1">
        <f t="shared" si="36"/>
        <v>1</v>
      </c>
      <c r="P199" s="1">
        <f t="shared" si="37"/>
        <v>1</v>
      </c>
    </row>
    <row r="200" spans="1:16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1">
        <f t="shared" si="34"/>
        <v>0</v>
      </c>
      <c r="G200" s="1">
        <f t="shared" si="42"/>
        <v>4</v>
      </c>
      <c r="H200" s="1" t="str">
        <f t="shared" si="35"/>
        <v>S3</v>
      </c>
      <c r="I200" s="10" t="str">
        <f t="shared" si="38"/>
        <v>S</v>
      </c>
      <c r="J200" s="1">
        <f t="shared" si="43"/>
        <v>3</v>
      </c>
      <c r="K200" s="1">
        <f t="shared" si="39"/>
        <v>0</v>
      </c>
      <c r="L200" s="1">
        <f t="shared" si="44"/>
        <v>1</v>
      </c>
      <c r="M200" s="1">
        <f t="shared" si="40"/>
        <v>0</v>
      </c>
      <c r="N200" s="1" t="str">
        <f t="shared" si="41"/>
        <v>C</v>
      </c>
      <c r="O200" s="1">
        <f t="shared" si="36"/>
        <v>1</v>
      </c>
      <c r="P200" s="1">
        <f t="shared" si="37"/>
        <v>1</v>
      </c>
    </row>
    <row r="201" spans="1:16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1">
        <f t="shared" si="34"/>
        <v>0</v>
      </c>
      <c r="G201" s="1">
        <f t="shared" si="42"/>
        <v>5</v>
      </c>
      <c r="H201" s="1" t="str">
        <f t="shared" si="35"/>
        <v>S3</v>
      </c>
      <c r="I201" s="10" t="str">
        <f t="shared" si="38"/>
        <v>S</v>
      </c>
      <c r="J201" s="1">
        <f t="shared" si="43"/>
        <v>3</v>
      </c>
      <c r="K201" s="1">
        <f t="shared" si="39"/>
        <v>0</v>
      </c>
      <c r="L201" s="1">
        <f t="shared" si="44"/>
        <v>0</v>
      </c>
      <c r="M201" s="1">
        <f t="shared" si="40"/>
        <v>0</v>
      </c>
      <c r="N201" s="1" t="str">
        <f t="shared" si="41"/>
        <v>C</v>
      </c>
      <c r="O201" s="1">
        <f t="shared" si="36"/>
        <v>1</v>
      </c>
      <c r="P201" s="1">
        <f t="shared" si="37"/>
        <v>1</v>
      </c>
    </row>
    <row r="202" spans="1:16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1">
        <f t="shared" si="34"/>
        <v>1</v>
      </c>
      <c r="G202" s="1">
        <f t="shared" si="42"/>
        <v>6</v>
      </c>
      <c r="H202" s="1" t="str">
        <f t="shared" si="35"/>
        <v>S3</v>
      </c>
      <c r="I202" s="10" t="str">
        <f t="shared" si="38"/>
        <v>S</v>
      </c>
      <c r="J202" s="1">
        <f t="shared" si="43"/>
        <v>3</v>
      </c>
      <c r="K202" s="1">
        <f t="shared" si="39"/>
        <v>0</v>
      </c>
      <c r="L202" s="1">
        <f t="shared" si="44"/>
        <v>0</v>
      </c>
      <c r="M202" s="1">
        <f t="shared" si="40"/>
        <v>0</v>
      </c>
      <c r="N202" s="1" t="str">
        <f t="shared" si="41"/>
        <v>C</v>
      </c>
      <c r="O202" s="1">
        <f t="shared" si="36"/>
        <v>1</v>
      </c>
      <c r="P202" s="1">
        <f t="shared" si="37"/>
        <v>1</v>
      </c>
    </row>
    <row r="203" spans="1:16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1">
        <f t="shared" si="34"/>
        <v>0</v>
      </c>
      <c r="G203" s="1">
        <f t="shared" si="42"/>
        <v>7</v>
      </c>
      <c r="H203" s="1" t="str">
        <f t="shared" si="35"/>
        <v>S4</v>
      </c>
      <c r="I203" s="10" t="str">
        <f t="shared" si="38"/>
        <v>S</v>
      </c>
      <c r="J203" s="1">
        <f t="shared" si="43"/>
        <v>4</v>
      </c>
      <c r="K203" s="1">
        <f t="shared" si="39"/>
        <v>0</v>
      </c>
      <c r="L203" s="1">
        <f t="shared" si="44"/>
        <v>1</v>
      </c>
      <c r="M203" s="1">
        <f t="shared" si="40"/>
        <v>0</v>
      </c>
      <c r="N203" s="1" t="str">
        <f t="shared" si="41"/>
        <v>C</v>
      </c>
      <c r="O203" s="1">
        <f t="shared" si="36"/>
        <v>1</v>
      </c>
      <c r="P203" s="1">
        <f t="shared" si="37"/>
        <v>1</v>
      </c>
    </row>
    <row r="204" spans="1:16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1">
        <f t="shared" si="34"/>
        <v>0</v>
      </c>
      <c r="G204" s="1">
        <f t="shared" si="42"/>
        <v>0</v>
      </c>
      <c r="H204" s="1" t="str">
        <f t="shared" si="35"/>
        <v>S4</v>
      </c>
      <c r="I204" s="10" t="str">
        <f t="shared" si="38"/>
        <v>S</v>
      </c>
      <c r="J204" s="1">
        <f t="shared" si="43"/>
        <v>4</v>
      </c>
      <c r="K204" s="1">
        <f t="shared" si="39"/>
        <v>0</v>
      </c>
      <c r="L204" s="1">
        <f t="shared" si="44"/>
        <v>0</v>
      </c>
      <c r="M204" s="1">
        <f t="shared" si="40"/>
        <v>0</v>
      </c>
      <c r="N204" s="1" t="str">
        <f t="shared" si="41"/>
        <v>C</v>
      </c>
      <c r="O204" s="1">
        <f t="shared" si="36"/>
        <v>1</v>
      </c>
      <c r="P204" s="1">
        <f t="shared" si="37"/>
        <v>1</v>
      </c>
    </row>
    <row r="205" spans="1:16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1">
        <f t="shared" si="34"/>
        <v>0</v>
      </c>
      <c r="G205" s="1">
        <f t="shared" si="42"/>
        <v>0</v>
      </c>
      <c r="H205" s="1" t="str">
        <f t="shared" si="35"/>
        <v>S4</v>
      </c>
      <c r="I205" s="10" t="str">
        <f t="shared" si="38"/>
        <v>S</v>
      </c>
      <c r="J205" s="1">
        <f t="shared" si="43"/>
        <v>4</v>
      </c>
      <c r="K205" s="1">
        <f t="shared" si="39"/>
        <v>0</v>
      </c>
      <c r="L205" s="1">
        <f t="shared" si="44"/>
        <v>0</v>
      </c>
      <c r="M205" s="1">
        <f t="shared" si="40"/>
        <v>0</v>
      </c>
      <c r="N205" s="1" t="str">
        <f t="shared" si="41"/>
        <v>C</v>
      </c>
      <c r="O205" s="1">
        <f t="shared" si="36"/>
        <v>1</v>
      </c>
      <c r="P205" s="1">
        <f t="shared" si="37"/>
        <v>1</v>
      </c>
    </row>
    <row r="206" spans="1:16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1">
        <f t="shared" si="34"/>
        <v>0</v>
      </c>
      <c r="G206" s="1">
        <f t="shared" si="42"/>
        <v>0</v>
      </c>
      <c r="H206" s="1" t="str">
        <f t="shared" si="35"/>
        <v>S5</v>
      </c>
      <c r="I206" s="10" t="str">
        <f t="shared" si="38"/>
        <v>S</v>
      </c>
      <c r="J206" s="1">
        <f t="shared" si="43"/>
        <v>5</v>
      </c>
      <c r="K206" s="1">
        <f t="shared" si="39"/>
        <v>0</v>
      </c>
      <c r="L206" s="1">
        <f t="shared" si="44"/>
        <v>1</v>
      </c>
      <c r="M206" s="1">
        <f t="shared" si="40"/>
        <v>0</v>
      </c>
      <c r="N206" s="1" t="str">
        <f t="shared" si="41"/>
        <v>C</v>
      </c>
      <c r="O206" s="1">
        <f t="shared" si="36"/>
        <v>1</v>
      </c>
      <c r="P206" s="1">
        <f t="shared" si="37"/>
        <v>1</v>
      </c>
    </row>
    <row r="207" spans="1:16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1">
        <f t="shared" si="34"/>
        <v>0</v>
      </c>
      <c r="G207" s="1">
        <f t="shared" si="42"/>
        <v>0</v>
      </c>
      <c r="H207" s="1" t="str">
        <f t="shared" si="35"/>
        <v>S5</v>
      </c>
      <c r="I207" s="10" t="str">
        <f t="shared" si="38"/>
        <v>S</v>
      </c>
      <c r="J207" s="1">
        <f t="shared" si="43"/>
        <v>5</v>
      </c>
      <c r="K207" s="1">
        <f t="shared" si="39"/>
        <v>0</v>
      </c>
      <c r="L207" s="1">
        <f t="shared" si="44"/>
        <v>0</v>
      </c>
      <c r="M207" s="1">
        <f t="shared" si="40"/>
        <v>0</v>
      </c>
      <c r="N207" s="1" t="str">
        <f t="shared" si="41"/>
        <v>C</v>
      </c>
      <c r="O207" s="1">
        <f t="shared" si="36"/>
        <v>1</v>
      </c>
      <c r="P207" s="1">
        <f t="shared" si="37"/>
        <v>1</v>
      </c>
    </row>
    <row r="208" spans="1:16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1">
        <f t="shared" si="34"/>
        <v>0</v>
      </c>
      <c r="G208" s="1">
        <f t="shared" si="42"/>
        <v>1</v>
      </c>
      <c r="H208" s="1" t="str">
        <f t="shared" si="35"/>
        <v>S5</v>
      </c>
      <c r="I208" s="10" t="str">
        <f t="shared" si="38"/>
        <v>S</v>
      </c>
      <c r="J208" s="1">
        <f t="shared" si="43"/>
        <v>5</v>
      </c>
      <c r="K208" s="1">
        <f t="shared" si="39"/>
        <v>0</v>
      </c>
      <c r="L208" s="1">
        <f t="shared" si="44"/>
        <v>0</v>
      </c>
      <c r="M208" s="1">
        <f t="shared" si="40"/>
        <v>0</v>
      </c>
      <c r="N208" s="1" t="str">
        <f t="shared" si="41"/>
        <v>C</v>
      </c>
      <c r="O208" s="1">
        <f t="shared" si="36"/>
        <v>1</v>
      </c>
      <c r="P208" s="1">
        <f t="shared" si="37"/>
        <v>1</v>
      </c>
    </row>
    <row r="209" spans="1:16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1">
        <f t="shared" si="34"/>
        <v>0</v>
      </c>
      <c r="G209" s="1">
        <f t="shared" si="42"/>
        <v>2</v>
      </c>
      <c r="H209" s="1" t="str">
        <f t="shared" si="35"/>
        <v>S5</v>
      </c>
      <c r="I209" s="10" t="str">
        <f t="shared" si="38"/>
        <v>S</v>
      </c>
      <c r="J209" s="1">
        <f t="shared" si="43"/>
        <v>5</v>
      </c>
      <c r="K209" s="1">
        <f t="shared" si="39"/>
        <v>0</v>
      </c>
      <c r="L209" s="1">
        <f t="shared" si="44"/>
        <v>0</v>
      </c>
      <c r="M209" s="1">
        <f t="shared" si="40"/>
        <v>0</v>
      </c>
      <c r="N209" s="1" t="str">
        <f t="shared" si="41"/>
        <v>C</v>
      </c>
      <c r="O209" s="1">
        <f t="shared" si="36"/>
        <v>1</v>
      </c>
      <c r="P209" s="1">
        <f t="shared" si="37"/>
        <v>1</v>
      </c>
    </row>
    <row r="210" spans="1:16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1">
        <f t="shared" si="34"/>
        <v>0</v>
      </c>
      <c r="G210" s="1">
        <f t="shared" si="42"/>
        <v>3</v>
      </c>
      <c r="H210" s="1" t="str">
        <f t="shared" si="35"/>
        <v>S5</v>
      </c>
      <c r="I210" s="10" t="str">
        <f t="shared" si="38"/>
        <v>S</v>
      </c>
      <c r="J210" s="1">
        <f t="shared" si="43"/>
        <v>5</v>
      </c>
      <c r="K210" s="1">
        <f t="shared" si="39"/>
        <v>0</v>
      </c>
      <c r="L210" s="1">
        <f t="shared" si="44"/>
        <v>0</v>
      </c>
      <c r="M210" s="1">
        <f t="shared" si="40"/>
        <v>0</v>
      </c>
      <c r="N210" s="1" t="str">
        <f t="shared" si="41"/>
        <v>C</v>
      </c>
      <c r="O210" s="1">
        <f t="shared" si="36"/>
        <v>1</v>
      </c>
      <c r="P210" s="1">
        <f t="shared" si="37"/>
        <v>1</v>
      </c>
    </row>
    <row r="211" spans="1:16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1">
        <f t="shared" si="34"/>
        <v>0</v>
      </c>
      <c r="G211" s="1">
        <f t="shared" si="42"/>
        <v>4</v>
      </c>
      <c r="H211" s="1" t="str">
        <f t="shared" si="35"/>
        <v>S5</v>
      </c>
      <c r="I211" s="10" t="str">
        <f t="shared" si="38"/>
        <v>S</v>
      </c>
      <c r="J211" s="1">
        <f t="shared" si="43"/>
        <v>5</v>
      </c>
      <c r="K211" s="1">
        <f t="shared" si="39"/>
        <v>0</v>
      </c>
      <c r="L211" s="1">
        <f t="shared" si="44"/>
        <v>0</v>
      </c>
      <c r="M211" s="1">
        <f t="shared" si="40"/>
        <v>0</v>
      </c>
      <c r="N211" s="1" t="str">
        <f t="shared" si="41"/>
        <v>C</v>
      </c>
      <c r="O211" s="1">
        <f t="shared" si="36"/>
        <v>1</v>
      </c>
      <c r="P211" s="1">
        <f t="shared" si="37"/>
        <v>1</v>
      </c>
    </row>
    <row r="212" spans="1:16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1">
        <f t="shared" si="34"/>
        <v>1</v>
      </c>
      <c r="G212" s="1">
        <f t="shared" si="42"/>
        <v>5</v>
      </c>
      <c r="H212" s="1" t="str">
        <f t="shared" si="35"/>
        <v>00</v>
      </c>
      <c r="I212" s="10">
        <f t="shared" si="38"/>
        <v>0</v>
      </c>
      <c r="J212" s="1">
        <f t="shared" si="43"/>
        <v>0</v>
      </c>
      <c r="K212" s="1">
        <f t="shared" si="39"/>
        <v>0</v>
      </c>
      <c r="L212" s="1">
        <f t="shared" si="44"/>
        <v>0</v>
      </c>
      <c r="M212" s="1">
        <f t="shared" si="40"/>
        <v>1</v>
      </c>
      <c r="N212" s="1" t="str">
        <f t="shared" si="41"/>
        <v>C</v>
      </c>
      <c r="O212" s="1">
        <f t="shared" si="36"/>
        <v>1</v>
      </c>
      <c r="P212" s="1">
        <f t="shared" si="37"/>
        <v>1</v>
      </c>
    </row>
    <row r="213" spans="1:16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1">
        <f t="shared" si="34"/>
        <v>1</v>
      </c>
      <c r="G213" s="1">
        <f t="shared" si="42"/>
        <v>6</v>
      </c>
      <c r="H213" s="1" t="str">
        <f t="shared" si="35"/>
        <v>C1</v>
      </c>
      <c r="I213" s="10" t="str">
        <f t="shared" si="38"/>
        <v>C</v>
      </c>
      <c r="J213" s="1">
        <f t="shared" si="43"/>
        <v>1</v>
      </c>
      <c r="K213" s="1">
        <f t="shared" si="39"/>
        <v>1</v>
      </c>
      <c r="L213" s="1">
        <f t="shared" si="44"/>
        <v>0</v>
      </c>
      <c r="M213" s="1">
        <f t="shared" si="40"/>
        <v>0</v>
      </c>
      <c r="N213" s="1" t="str">
        <f t="shared" si="41"/>
        <v>C</v>
      </c>
      <c r="O213" s="1">
        <f t="shared" si="36"/>
        <v>1</v>
      </c>
      <c r="P213" s="1">
        <f t="shared" si="37"/>
        <v>1</v>
      </c>
    </row>
    <row r="214" spans="1:16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1">
        <f t="shared" si="34"/>
        <v>1</v>
      </c>
      <c r="G214" s="1">
        <f t="shared" si="42"/>
        <v>0</v>
      </c>
      <c r="H214" s="1" t="str">
        <f t="shared" si="35"/>
        <v>C1</v>
      </c>
      <c r="I214" s="10" t="str">
        <f t="shared" si="38"/>
        <v>C</v>
      </c>
      <c r="J214" s="1">
        <f t="shared" si="43"/>
        <v>1</v>
      </c>
      <c r="K214" s="1">
        <f t="shared" si="39"/>
        <v>0</v>
      </c>
      <c r="L214" s="1">
        <f t="shared" si="44"/>
        <v>0</v>
      </c>
      <c r="M214" s="1">
        <f t="shared" si="40"/>
        <v>0</v>
      </c>
      <c r="N214" s="1" t="str">
        <f t="shared" si="41"/>
        <v>C</v>
      </c>
      <c r="O214" s="1">
        <f t="shared" si="36"/>
        <v>1</v>
      </c>
      <c r="P214" s="1">
        <f t="shared" si="37"/>
        <v>1</v>
      </c>
    </row>
    <row r="215" spans="1:16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1">
        <f t="shared" si="34"/>
        <v>1</v>
      </c>
      <c r="G215" s="1">
        <f t="shared" si="42"/>
        <v>0</v>
      </c>
      <c r="H215" s="1" t="str">
        <f t="shared" si="35"/>
        <v>C1</v>
      </c>
      <c r="I215" s="10" t="str">
        <f t="shared" si="38"/>
        <v>C</v>
      </c>
      <c r="J215" s="1">
        <f t="shared" si="43"/>
        <v>1</v>
      </c>
      <c r="K215" s="1">
        <f t="shared" si="39"/>
        <v>0</v>
      </c>
      <c r="L215" s="1">
        <f t="shared" si="44"/>
        <v>0</v>
      </c>
      <c r="M215" s="1">
        <f t="shared" si="40"/>
        <v>0</v>
      </c>
      <c r="N215" s="1" t="str">
        <f t="shared" si="41"/>
        <v>C</v>
      </c>
      <c r="O215" s="1">
        <f t="shared" si="36"/>
        <v>1</v>
      </c>
      <c r="P215" s="1">
        <f t="shared" si="37"/>
        <v>1</v>
      </c>
    </row>
    <row r="216" spans="1:16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1">
        <f t="shared" si="34"/>
        <v>0</v>
      </c>
      <c r="G216" s="1">
        <f t="shared" si="42"/>
        <v>0</v>
      </c>
      <c r="H216" s="1" t="str">
        <f t="shared" si="35"/>
        <v>C1</v>
      </c>
      <c r="I216" s="10" t="str">
        <f t="shared" si="38"/>
        <v>C</v>
      </c>
      <c r="J216" s="1">
        <f t="shared" si="43"/>
        <v>2</v>
      </c>
      <c r="K216" s="1">
        <f t="shared" si="39"/>
        <v>0</v>
      </c>
      <c r="L216" s="1">
        <f t="shared" si="44"/>
        <v>1</v>
      </c>
      <c r="M216" s="1">
        <f t="shared" si="40"/>
        <v>0</v>
      </c>
      <c r="N216" s="1" t="str">
        <f t="shared" si="41"/>
        <v>C</v>
      </c>
      <c r="O216" s="1">
        <f t="shared" si="36"/>
        <v>1</v>
      </c>
      <c r="P216" s="1">
        <f t="shared" si="37"/>
        <v>0</v>
      </c>
    </row>
    <row r="217" spans="1:16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1">
        <f t="shared" si="34"/>
        <v>1</v>
      </c>
      <c r="G217" s="1">
        <f t="shared" si="42"/>
        <v>0</v>
      </c>
      <c r="H217" s="1" t="str">
        <f t="shared" si="35"/>
        <v>C2</v>
      </c>
      <c r="I217" s="10" t="str">
        <f t="shared" si="38"/>
        <v>C</v>
      </c>
      <c r="J217" s="1">
        <f t="shared" si="43"/>
        <v>2</v>
      </c>
      <c r="K217" s="1">
        <f t="shared" si="39"/>
        <v>0</v>
      </c>
      <c r="L217" s="1">
        <f t="shared" si="44"/>
        <v>0</v>
      </c>
      <c r="M217" s="1">
        <f t="shared" si="40"/>
        <v>0</v>
      </c>
      <c r="N217" s="1" t="str">
        <f t="shared" si="41"/>
        <v>C</v>
      </c>
      <c r="O217" s="1">
        <f t="shared" si="36"/>
        <v>1</v>
      </c>
      <c r="P217" s="1">
        <f t="shared" si="37"/>
        <v>1</v>
      </c>
    </row>
    <row r="218" spans="1:16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1">
        <f t="shared" si="34"/>
        <v>0</v>
      </c>
      <c r="G218" s="1">
        <f t="shared" si="42"/>
        <v>0</v>
      </c>
      <c r="H218" s="1" t="str">
        <f t="shared" si="35"/>
        <v>C2</v>
      </c>
      <c r="I218" s="10" t="str">
        <f t="shared" si="38"/>
        <v>C</v>
      </c>
      <c r="J218" s="1">
        <f t="shared" si="43"/>
        <v>2</v>
      </c>
      <c r="K218" s="1">
        <f t="shared" si="39"/>
        <v>0</v>
      </c>
      <c r="L218" s="1">
        <f t="shared" si="44"/>
        <v>0</v>
      </c>
      <c r="M218" s="1">
        <f t="shared" si="40"/>
        <v>0</v>
      </c>
      <c r="N218" s="1" t="str">
        <f t="shared" si="41"/>
        <v>C</v>
      </c>
      <c r="O218" s="1">
        <f t="shared" si="36"/>
        <v>1</v>
      </c>
      <c r="P218" s="1">
        <f t="shared" si="37"/>
        <v>1</v>
      </c>
    </row>
    <row r="219" spans="1:16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1">
        <f t="shared" si="34"/>
        <v>0</v>
      </c>
      <c r="G219" s="1">
        <f t="shared" si="42"/>
        <v>0</v>
      </c>
      <c r="H219" s="1" t="str">
        <f t="shared" si="35"/>
        <v>C3</v>
      </c>
      <c r="I219" s="10" t="str">
        <f t="shared" si="38"/>
        <v>C</v>
      </c>
      <c r="J219" s="1">
        <f t="shared" si="43"/>
        <v>3</v>
      </c>
      <c r="K219" s="1">
        <f t="shared" si="39"/>
        <v>0</v>
      </c>
      <c r="L219" s="1">
        <f t="shared" si="44"/>
        <v>1</v>
      </c>
      <c r="M219" s="1">
        <f t="shared" si="40"/>
        <v>0</v>
      </c>
      <c r="N219" s="1" t="str">
        <f t="shared" si="41"/>
        <v>C</v>
      </c>
      <c r="O219" s="1">
        <f t="shared" si="36"/>
        <v>1</v>
      </c>
      <c r="P219" s="1">
        <f t="shared" si="37"/>
        <v>1</v>
      </c>
    </row>
    <row r="220" spans="1:16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1">
        <f t="shared" si="34"/>
        <v>0</v>
      </c>
      <c r="G220" s="1">
        <f t="shared" si="42"/>
        <v>1</v>
      </c>
      <c r="H220" s="1" t="str">
        <f t="shared" si="35"/>
        <v>C3</v>
      </c>
      <c r="I220" s="10" t="str">
        <f t="shared" si="38"/>
        <v>C</v>
      </c>
      <c r="J220" s="1">
        <f t="shared" si="43"/>
        <v>3</v>
      </c>
      <c r="K220" s="1">
        <f t="shared" si="39"/>
        <v>0</v>
      </c>
      <c r="L220" s="1">
        <f t="shared" si="44"/>
        <v>0</v>
      </c>
      <c r="M220" s="1">
        <f t="shared" si="40"/>
        <v>0</v>
      </c>
      <c r="N220" s="1" t="str">
        <f t="shared" si="41"/>
        <v>C</v>
      </c>
      <c r="O220" s="1">
        <f t="shared" si="36"/>
        <v>1</v>
      </c>
      <c r="P220" s="1">
        <f t="shared" si="37"/>
        <v>1</v>
      </c>
    </row>
    <row r="221" spans="1:16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1">
        <f t="shared" si="34"/>
        <v>1</v>
      </c>
      <c r="G221" s="1">
        <f t="shared" si="42"/>
        <v>2</v>
      </c>
      <c r="H221" s="1" t="str">
        <f t="shared" si="35"/>
        <v>C3</v>
      </c>
      <c r="I221" s="10" t="str">
        <f t="shared" si="38"/>
        <v>C</v>
      </c>
      <c r="J221" s="1">
        <f t="shared" si="43"/>
        <v>3</v>
      </c>
      <c r="K221" s="1">
        <f t="shared" si="39"/>
        <v>0</v>
      </c>
      <c r="L221" s="1">
        <f t="shared" si="44"/>
        <v>0</v>
      </c>
      <c r="M221" s="1">
        <f t="shared" si="40"/>
        <v>0</v>
      </c>
      <c r="N221" s="1" t="str">
        <f t="shared" si="41"/>
        <v>C</v>
      </c>
      <c r="O221" s="1">
        <f t="shared" si="36"/>
        <v>1</v>
      </c>
      <c r="P221" s="1">
        <f t="shared" si="37"/>
        <v>1</v>
      </c>
    </row>
    <row r="222" spans="1:16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1">
        <f t="shared" si="34"/>
        <v>1</v>
      </c>
      <c r="G222" s="1">
        <f t="shared" si="42"/>
        <v>3</v>
      </c>
      <c r="H222" s="1" t="str">
        <f t="shared" si="35"/>
        <v>C4</v>
      </c>
      <c r="I222" s="10" t="str">
        <f t="shared" si="38"/>
        <v>C</v>
      </c>
      <c r="J222" s="1">
        <f t="shared" si="43"/>
        <v>4</v>
      </c>
      <c r="K222" s="1">
        <f t="shared" si="39"/>
        <v>0</v>
      </c>
      <c r="L222" s="1">
        <f t="shared" si="44"/>
        <v>1</v>
      </c>
      <c r="M222" s="1">
        <f t="shared" si="40"/>
        <v>0</v>
      </c>
      <c r="N222" s="1" t="str">
        <f t="shared" si="41"/>
        <v>C</v>
      </c>
      <c r="O222" s="1">
        <f t="shared" si="36"/>
        <v>1</v>
      </c>
      <c r="P222" s="1">
        <f t="shared" si="37"/>
        <v>1</v>
      </c>
    </row>
    <row r="223" spans="1:16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1">
        <f t="shared" si="34"/>
        <v>0</v>
      </c>
      <c r="G223" s="1">
        <f t="shared" si="42"/>
        <v>4</v>
      </c>
      <c r="H223" s="1" t="str">
        <f t="shared" si="35"/>
        <v>C4</v>
      </c>
      <c r="I223" s="10" t="str">
        <f t="shared" si="38"/>
        <v>C</v>
      </c>
      <c r="J223" s="1">
        <f t="shared" si="43"/>
        <v>4</v>
      </c>
      <c r="K223" s="1">
        <f t="shared" si="39"/>
        <v>0</v>
      </c>
      <c r="L223" s="1">
        <f t="shared" si="44"/>
        <v>0</v>
      </c>
      <c r="M223" s="1">
        <f t="shared" si="40"/>
        <v>0</v>
      </c>
      <c r="N223" s="1" t="str">
        <f t="shared" si="41"/>
        <v>C</v>
      </c>
      <c r="O223" s="1">
        <f t="shared" si="36"/>
        <v>1</v>
      </c>
      <c r="P223" s="1">
        <f t="shared" si="37"/>
        <v>1</v>
      </c>
    </row>
    <row r="224" spans="1:16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1">
        <f t="shared" si="34"/>
        <v>0</v>
      </c>
      <c r="G224" s="1">
        <f t="shared" si="42"/>
        <v>0</v>
      </c>
      <c r="H224" s="1" t="str">
        <f t="shared" si="35"/>
        <v>C4</v>
      </c>
      <c r="I224" s="10" t="str">
        <f t="shared" si="38"/>
        <v>C</v>
      </c>
      <c r="J224" s="1">
        <f t="shared" si="43"/>
        <v>4</v>
      </c>
      <c r="K224" s="1">
        <f t="shared" si="39"/>
        <v>0</v>
      </c>
      <c r="L224" s="1">
        <f t="shared" si="44"/>
        <v>0</v>
      </c>
      <c r="M224" s="1">
        <f t="shared" si="40"/>
        <v>0</v>
      </c>
      <c r="N224" s="1" t="str">
        <f t="shared" si="41"/>
        <v>C</v>
      </c>
      <c r="O224" s="1">
        <f t="shared" si="36"/>
        <v>1</v>
      </c>
      <c r="P224" s="1">
        <f t="shared" si="37"/>
        <v>1</v>
      </c>
    </row>
    <row r="225" spans="1:16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1">
        <f t="shared" si="34"/>
        <v>0</v>
      </c>
      <c r="G225" s="1">
        <f t="shared" si="42"/>
        <v>0</v>
      </c>
      <c r="H225" s="1" t="str">
        <f t="shared" si="35"/>
        <v>C5</v>
      </c>
      <c r="I225" s="10" t="str">
        <f t="shared" si="38"/>
        <v>C</v>
      </c>
      <c r="J225" s="1">
        <f t="shared" si="43"/>
        <v>5</v>
      </c>
      <c r="K225" s="1">
        <f t="shared" si="39"/>
        <v>0</v>
      </c>
      <c r="L225" s="1">
        <f t="shared" si="44"/>
        <v>1</v>
      </c>
      <c r="M225" s="1">
        <f t="shared" si="40"/>
        <v>0</v>
      </c>
      <c r="N225" s="1" t="str">
        <f t="shared" si="41"/>
        <v>C</v>
      </c>
      <c r="O225" s="1">
        <f t="shared" si="36"/>
        <v>1</v>
      </c>
      <c r="P225" s="1">
        <f t="shared" si="37"/>
        <v>1</v>
      </c>
    </row>
    <row r="226" spans="1:16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1">
        <f t="shared" si="34"/>
        <v>0</v>
      </c>
      <c r="G226" s="1">
        <f t="shared" si="42"/>
        <v>0</v>
      </c>
      <c r="H226" s="1" t="str">
        <f t="shared" si="35"/>
        <v>C5</v>
      </c>
      <c r="I226" s="10" t="str">
        <f t="shared" si="38"/>
        <v>C</v>
      </c>
      <c r="J226" s="1">
        <f t="shared" si="43"/>
        <v>5</v>
      </c>
      <c r="K226" s="1">
        <f t="shared" si="39"/>
        <v>0</v>
      </c>
      <c r="L226" s="1">
        <f t="shared" si="44"/>
        <v>0</v>
      </c>
      <c r="M226" s="1">
        <f t="shared" si="40"/>
        <v>0</v>
      </c>
      <c r="N226" s="1" t="str">
        <f t="shared" si="41"/>
        <v>C</v>
      </c>
      <c r="O226" s="1">
        <f t="shared" si="36"/>
        <v>1</v>
      </c>
      <c r="P226" s="1">
        <f t="shared" si="37"/>
        <v>1</v>
      </c>
    </row>
    <row r="227" spans="1:16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1">
        <f t="shared" si="34"/>
        <v>0</v>
      </c>
      <c r="G227" s="1">
        <f t="shared" si="42"/>
        <v>0</v>
      </c>
      <c r="H227" s="1" t="str">
        <f t="shared" si="35"/>
        <v>00</v>
      </c>
      <c r="I227" s="10">
        <f t="shared" si="38"/>
        <v>0</v>
      </c>
      <c r="J227" s="1">
        <f t="shared" si="43"/>
        <v>0</v>
      </c>
      <c r="K227" s="1">
        <f t="shared" si="39"/>
        <v>0</v>
      </c>
      <c r="L227" s="1">
        <f t="shared" si="44"/>
        <v>0</v>
      </c>
      <c r="M227" s="1">
        <f t="shared" si="40"/>
        <v>1</v>
      </c>
      <c r="N227" s="1" t="str">
        <f t="shared" si="41"/>
        <v>C</v>
      </c>
      <c r="O227" s="1">
        <f t="shared" si="36"/>
        <v>1</v>
      </c>
      <c r="P227" s="1">
        <f t="shared" si="37"/>
        <v>1</v>
      </c>
    </row>
    <row r="228" spans="1:16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1">
        <f t="shared" si="34"/>
        <v>0</v>
      </c>
      <c r="G228" s="1">
        <f t="shared" si="42"/>
        <v>0</v>
      </c>
      <c r="H228" s="1" t="str">
        <f t="shared" si="35"/>
        <v>S1</v>
      </c>
      <c r="I228" s="10" t="str">
        <f t="shared" si="38"/>
        <v>C</v>
      </c>
      <c r="J228" s="1">
        <f t="shared" si="43"/>
        <v>1</v>
      </c>
      <c r="K228" s="1">
        <f t="shared" si="39"/>
        <v>1</v>
      </c>
      <c r="L228" s="1">
        <f t="shared" si="44"/>
        <v>0</v>
      </c>
      <c r="M228" s="1">
        <f t="shared" si="40"/>
        <v>0</v>
      </c>
      <c r="N228" s="1" t="str">
        <f t="shared" si="41"/>
        <v>C</v>
      </c>
      <c r="O228" s="1">
        <f t="shared" si="36"/>
        <v>0</v>
      </c>
      <c r="P228" s="1">
        <f t="shared" si="37"/>
        <v>1</v>
      </c>
    </row>
    <row r="229" spans="1:16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1">
        <f t="shared" si="34"/>
        <v>0</v>
      </c>
      <c r="G229" s="1">
        <f t="shared" si="42"/>
        <v>0</v>
      </c>
      <c r="H229" s="1" t="str">
        <f t="shared" si="35"/>
        <v>S1</v>
      </c>
      <c r="I229" s="10" t="str">
        <f t="shared" si="38"/>
        <v>C</v>
      </c>
      <c r="J229" s="1">
        <f t="shared" si="43"/>
        <v>1</v>
      </c>
      <c r="K229" s="1">
        <f t="shared" si="39"/>
        <v>0</v>
      </c>
      <c r="L229" s="1">
        <f t="shared" si="44"/>
        <v>0</v>
      </c>
      <c r="M229" s="1">
        <f t="shared" si="40"/>
        <v>0</v>
      </c>
      <c r="N229" s="1" t="str">
        <f t="shared" si="41"/>
        <v>S</v>
      </c>
      <c r="O229" s="1">
        <f t="shared" si="36"/>
        <v>0</v>
      </c>
      <c r="P229" s="1">
        <f t="shared" si="37"/>
        <v>1</v>
      </c>
    </row>
    <row r="230" spans="1:16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1">
        <f t="shared" si="34"/>
        <v>0</v>
      </c>
      <c r="G230" s="1">
        <f t="shared" si="42"/>
        <v>0</v>
      </c>
      <c r="H230" s="1" t="str">
        <f t="shared" si="35"/>
        <v>S1</v>
      </c>
      <c r="I230" s="10" t="str">
        <f t="shared" si="38"/>
        <v>C</v>
      </c>
      <c r="J230" s="1">
        <f t="shared" si="43"/>
        <v>1</v>
      </c>
      <c r="K230" s="1">
        <f t="shared" si="39"/>
        <v>0</v>
      </c>
      <c r="L230" s="1">
        <f t="shared" si="44"/>
        <v>0</v>
      </c>
      <c r="M230" s="1">
        <f t="shared" si="40"/>
        <v>0</v>
      </c>
      <c r="N230" s="1" t="str">
        <f t="shared" si="41"/>
        <v>S</v>
      </c>
      <c r="O230" s="1">
        <f t="shared" si="36"/>
        <v>0</v>
      </c>
      <c r="P230" s="1">
        <f t="shared" si="37"/>
        <v>1</v>
      </c>
    </row>
    <row r="231" spans="1:16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1">
        <f t="shared" si="34"/>
        <v>0</v>
      </c>
      <c r="G231" s="1">
        <f t="shared" si="42"/>
        <v>1</v>
      </c>
      <c r="H231" s="1" t="str">
        <f t="shared" si="35"/>
        <v>S2</v>
      </c>
      <c r="I231" s="10" t="str">
        <f t="shared" si="38"/>
        <v>C</v>
      </c>
      <c r="J231" s="1">
        <f t="shared" si="43"/>
        <v>2</v>
      </c>
      <c r="K231" s="1">
        <f t="shared" si="39"/>
        <v>0</v>
      </c>
      <c r="L231" s="1">
        <f t="shared" si="44"/>
        <v>1</v>
      </c>
      <c r="M231" s="1">
        <f t="shared" si="40"/>
        <v>0</v>
      </c>
      <c r="N231" s="1" t="str">
        <f t="shared" si="41"/>
        <v>S</v>
      </c>
      <c r="O231" s="1">
        <f t="shared" si="36"/>
        <v>0</v>
      </c>
      <c r="P231" s="1">
        <f t="shared" si="37"/>
        <v>1</v>
      </c>
    </row>
    <row r="232" spans="1:16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1">
        <f t="shared" si="34"/>
        <v>0</v>
      </c>
      <c r="G232" s="1">
        <f t="shared" si="42"/>
        <v>2</v>
      </c>
      <c r="H232" s="1" t="str">
        <f t="shared" si="35"/>
        <v>S2</v>
      </c>
      <c r="I232" s="10" t="str">
        <f t="shared" si="38"/>
        <v>C</v>
      </c>
      <c r="J232" s="1">
        <f t="shared" si="43"/>
        <v>2</v>
      </c>
      <c r="K232" s="1">
        <f t="shared" si="39"/>
        <v>0</v>
      </c>
      <c r="L232" s="1">
        <f t="shared" si="44"/>
        <v>0</v>
      </c>
      <c r="M232" s="1">
        <f t="shared" si="40"/>
        <v>0</v>
      </c>
      <c r="N232" s="1" t="str">
        <f t="shared" si="41"/>
        <v>S</v>
      </c>
      <c r="O232" s="1">
        <f t="shared" si="36"/>
        <v>0</v>
      </c>
      <c r="P232" s="1">
        <f t="shared" si="37"/>
        <v>1</v>
      </c>
    </row>
    <row r="233" spans="1:16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1">
        <f t="shared" si="34"/>
        <v>0</v>
      </c>
      <c r="G233" s="1">
        <f t="shared" si="42"/>
        <v>3</v>
      </c>
      <c r="H233" s="1" t="str">
        <f t="shared" si="35"/>
        <v>S2</v>
      </c>
      <c r="I233" s="10" t="str">
        <f t="shared" si="38"/>
        <v>C</v>
      </c>
      <c r="J233" s="1">
        <f t="shared" si="43"/>
        <v>2</v>
      </c>
      <c r="K233" s="1">
        <f t="shared" si="39"/>
        <v>0</v>
      </c>
      <c r="L233" s="1">
        <f t="shared" si="44"/>
        <v>0</v>
      </c>
      <c r="M233" s="1">
        <f t="shared" si="40"/>
        <v>0</v>
      </c>
      <c r="N233" s="1" t="str">
        <f t="shared" si="41"/>
        <v>S</v>
      </c>
      <c r="O233" s="1">
        <f t="shared" si="36"/>
        <v>0</v>
      </c>
      <c r="P233" s="1">
        <f t="shared" si="37"/>
        <v>1</v>
      </c>
    </row>
    <row r="234" spans="1:16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1">
        <f t="shared" si="34"/>
        <v>0</v>
      </c>
      <c r="G234" s="1">
        <f t="shared" si="42"/>
        <v>4</v>
      </c>
      <c r="H234" s="1" t="str">
        <f t="shared" si="35"/>
        <v>S3</v>
      </c>
      <c r="I234" s="10" t="str">
        <f t="shared" si="38"/>
        <v>C</v>
      </c>
      <c r="J234" s="1">
        <f t="shared" si="43"/>
        <v>3</v>
      </c>
      <c r="K234" s="1">
        <f t="shared" si="39"/>
        <v>0</v>
      </c>
      <c r="L234" s="1">
        <f t="shared" si="44"/>
        <v>1</v>
      </c>
      <c r="M234" s="1">
        <f t="shared" si="40"/>
        <v>0</v>
      </c>
      <c r="N234" s="1" t="str">
        <f t="shared" si="41"/>
        <v>C</v>
      </c>
      <c r="O234" s="1">
        <f t="shared" si="36"/>
        <v>0</v>
      </c>
      <c r="P234" s="1">
        <f t="shared" si="37"/>
        <v>1</v>
      </c>
    </row>
    <row r="235" spans="1:16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1">
        <f t="shared" si="34"/>
        <v>0</v>
      </c>
      <c r="G235" s="1">
        <f t="shared" si="42"/>
        <v>0</v>
      </c>
      <c r="H235" s="1" t="str">
        <f t="shared" si="35"/>
        <v>S3</v>
      </c>
      <c r="I235" s="10" t="str">
        <f t="shared" si="38"/>
        <v>C</v>
      </c>
      <c r="J235" s="1">
        <f t="shared" si="43"/>
        <v>3</v>
      </c>
      <c r="K235" s="1">
        <f t="shared" si="39"/>
        <v>0</v>
      </c>
      <c r="L235" s="1">
        <f t="shared" si="44"/>
        <v>0</v>
      </c>
      <c r="M235" s="1">
        <f t="shared" si="40"/>
        <v>0</v>
      </c>
      <c r="N235" s="1" t="str">
        <f t="shared" si="41"/>
        <v>C</v>
      </c>
      <c r="O235" s="1">
        <f t="shared" si="36"/>
        <v>0</v>
      </c>
      <c r="P235" s="1">
        <f t="shared" si="37"/>
        <v>1</v>
      </c>
    </row>
    <row r="236" spans="1:16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1">
        <f t="shared" si="34"/>
        <v>0</v>
      </c>
      <c r="G236" s="1">
        <f t="shared" si="42"/>
        <v>0</v>
      </c>
      <c r="H236" s="1" t="str">
        <f t="shared" si="35"/>
        <v>S3</v>
      </c>
      <c r="I236" s="10" t="str">
        <f t="shared" si="38"/>
        <v>C</v>
      </c>
      <c r="J236" s="1">
        <f t="shared" si="43"/>
        <v>3</v>
      </c>
      <c r="K236" s="1">
        <f t="shared" si="39"/>
        <v>0</v>
      </c>
      <c r="L236" s="1">
        <f t="shared" si="44"/>
        <v>0</v>
      </c>
      <c r="M236" s="1">
        <f t="shared" si="40"/>
        <v>0</v>
      </c>
      <c r="N236" s="1" t="str">
        <f t="shared" si="41"/>
        <v>C</v>
      </c>
      <c r="O236" s="1">
        <f t="shared" si="36"/>
        <v>0</v>
      </c>
      <c r="P236" s="1">
        <f t="shared" si="37"/>
        <v>1</v>
      </c>
    </row>
    <row r="237" spans="1:16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1">
        <f t="shared" si="34"/>
        <v>0</v>
      </c>
      <c r="G237" s="1">
        <f t="shared" si="42"/>
        <v>0</v>
      </c>
      <c r="H237" s="1" t="str">
        <f t="shared" si="35"/>
        <v>S4</v>
      </c>
      <c r="I237" s="10" t="str">
        <f t="shared" si="38"/>
        <v>C</v>
      </c>
      <c r="J237" s="1">
        <f t="shared" si="43"/>
        <v>4</v>
      </c>
      <c r="K237" s="1">
        <f t="shared" si="39"/>
        <v>0</v>
      </c>
      <c r="L237" s="1">
        <f t="shared" si="44"/>
        <v>1</v>
      </c>
      <c r="M237" s="1">
        <f t="shared" si="40"/>
        <v>0</v>
      </c>
      <c r="N237" s="1" t="str">
        <f t="shared" si="41"/>
        <v>S</v>
      </c>
      <c r="O237" s="1">
        <f t="shared" si="36"/>
        <v>0</v>
      </c>
      <c r="P237" s="1">
        <f t="shared" si="37"/>
        <v>1</v>
      </c>
    </row>
    <row r="238" spans="1:16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1">
        <f t="shared" si="34"/>
        <v>0</v>
      </c>
      <c r="G238" s="1">
        <f t="shared" si="42"/>
        <v>0</v>
      </c>
      <c r="H238" s="1" t="str">
        <f t="shared" si="35"/>
        <v>S4</v>
      </c>
      <c r="I238" s="10" t="str">
        <f t="shared" si="38"/>
        <v>C</v>
      </c>
      <c r="J238" s="1">
        <f t="shared" si="43"/>
        <v>4</v>
      </c>
      <c r="K238" s="1">
        <f t="shared" si="39"/>
        <v>0</v>
      </c>
      <c r="L238" s="1">
        <f t="shared" si="44"/>
        <v>0</v>
      </c>
      <c r="M238" s="1">
        <f t="shared" si="40"/>
        <v>0</v>
      </c>
      <c r="N238" s="1" t="str">
        <f t="shared" si="41"/>
        <v>S</v>
      </c>
      <c r="O238" s="1">
        <f t="shared" si="36"/>
        <v>0</v>
      </c>
      <c r="P238" s="1">
        <f t="shared" si="37"/>
        <v>1</v>
      </c>
    </row>
    <row r="239" spans="1:16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1">
        <f t="shared" si="34"/>
        <v>0</v>
      </c>
      <c r="G239" s="1">
        <f t="shared" si="42"/>
        <v>0</v>
      </c>
      <c r="H239" s="1" t="str">
        <f t="shared" si="35"/>
        <v>S4</v>
      </c>
      <c r="I239" s="10" t="str">
        <f t="shared" si="38"/>
        <v>C</v>
      </c>
      <c r="J239" s="1">
        <f t="shared" si="43"/>
        <v>4</v>
      </c>
      <c r="K239" s="1">
        <f t="shared" si="39"/>
        <v>0</v>
      </c>
      <c r="L239" s="1">
        <f t="shared" si="44"/>
        <v>0</v>
      </c>
      <c r="M239" s="1">
        <f t="shared" si="40"/>
        <v>0</v>
      </c>
      <c r="N239" s="1" t="str">
        <f t="shared" si="41"/>
        <v>S</v>
      </c>
      <c r="O239" s="1">
        <f t="shared" si="36"/>
        <v>0</v>
      </c>
      <c r="P239" s="1">
        <f t="shared" si="37"/>
        <v>1</v>
      </c>
    </row>
    <row r="240" spans="1:16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1">
        <f t="shared" si="34"/>
        <v>0</v>
      </c>
      <c r="G240" s="1">
        <f t="shared" si="42"/>
        <v>0</v>
      </c>
      <c r="H240" s="1" t="str">
        <f t="shared" si="35"/>
        <v>S5</v>
      </c>
      <c r="I240" s="10" t="str">
        <f t="shared" si="38"/>
        <v>C</v>
      </c>
      <c r="J240" s="1">
        <f t="shared" si="43"/>
        <v>5</v>
      </c>
      <c r="K240" s="1">
        <f t="shared" si="39"/>
        <v>0</v>
      </c>
      <c r="L240" s="1">
        <f t="shared" si="44"/>
        <v>1</v>
      </c>
      <c r="M240" s="1">
        <f t="shared" si="40"/>
        <v>0</v>
      </c>
      <c r="N240" s="1" t="str">
        <f t="shared" si="41"/>
        <v>S</v>
      </c>
      <c r="O240" s="1">
        <f t="shared" si="36"/>
        <v>0</v>
      </c>
      <c r="P240" s="1">
        <f t="shared" si="37"/>
        <v>1</v>
      </c>
    </row>
    <row r="241" spans="1:16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1">
        <f t="shared" si="34"/>
        <v>0</v>
      </c>
      <c r="G241" s="1">
        <f t="shared" si="42"/>
        <v>1</v>
      </c>
      <c r="H241" s="1" t="str">
        <f t="shared" si="35"/>
        <v>00</v>
      </c>
      <c r="I241" s="10">
        <f t="shared" si="38"/>
        <v>0</v>
      </c>
      <c r="J241" s="1">
        <f t="shared" si="43"/>
        <v>0</v>
      </c>
      <c r="K241" s="1">
        <f t="shared" si="39"/>
        <v>0</v>
      </c>
      <c r="L241" s="1">
        <f t="shared" si="44"/>
        <v>0</v>
      </c>
      <c r="M241" s="1">
        <f t="shared" si="40"/>
        <v>1</v>
      </c>
      <c r="N241" s="1" t="str">
        <f t="shared" si="41"/>
        <v>S</v>
      </c>
      <c r="O241" s="1">
        <f t="shared" si="36"/>
        <v>1</v>
      </c>
      <c r="P241" s="1">
        <f t="shared" si="37"/>
        <v>1</v>
      </c>
    </row>
    <row r="242" spans="1:16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1">
        <f t="shared" si="34"/>
        <v>0</v>
      </c>
      <c r="G242" s="1">
        <f t="shared" si="42"/>
        <v>2</v>
      </c>
      <c r="H242" s="1" t="str">
        <f t="shared" si="35"/>
        <v>S1</v>
      </c>
      <c r="I242" s="10" t="str">
        <f t="shared" si="38"/>
        <v>S</v>
      </c>
      <c r="J242" s="1">
        <f t="shared" si="43"/>
        <v>1</v>
      </c>
      <c r="K242" s="1">
        <f t="shared" si="39"/>
        <v>1</v>
      </c>
      <c r="L242" s="1">
        <f t="shared" si="44"/>
        <v>0</v>
      </c>
      <c r="M242" s="1">
        <f t="shared" si="40"/>
        <v>0</v>
      </c>
      <c r="N242" s="1" t="str">
        <f t="shared" si="41"/>
        <v>S</v>
      </c>
      <c r="O242" s="1">
        <f t="shared" si="36"/>
        <v>1</v>
      </c>
      <c r="P242" s="1">
        <f t="shared" si="37"/>
        <v>1</v>
      </c>
    </row>
    <row r="243" spans="1:16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1">
        <f t="shared" si="34"/>
        <v>0</v>
      </c>
      <c r="G243" s="1">
        <f t="shared" si="42"/>
        <v>3</v>
      </c>
      <c r="H243" s="1" t="str">
        <f t="shared" si="35"/>
        <v>S1</v>
      </c>
      <c r="I243" s="10" t="str">
        <f t="shared" si="38"/>
        <v>S</v>
      </c>
      <c r="J243" s="1">
        <f t="shared" si="43"/>
        <v>1</v>
      </c>
      <c r="K243" s="1">
        <f t="shared" si="39"/>
        <v>0</v>
      </c>
      <c r="L243" s="1">
        <f t="shared" si="44"/>
        <v>0</v>
      </c>
      <c r="M243" s="1">
        <f t="shared" si="40"/>
        <v>0</v>
      </c>
      <c r="N243" s="1" t="str">
        <f t="shared" si="41"/>
        <v>S</v>
      </c>
      <c r="O243" s="1">
        <f t="shared" si="36"/>
        <v>1</v>
      </c>
      <c r="P243" s="1">
        <f t="shared" si="37"/>
        <v>1</v>
      </c>
    </row>
    <row r="244" spans="1:16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1">
        <f t="shared" si="34"/>
        <v>0</v>
      </c>
      <c r="G244" s="1">
        <f t="shared" si="42"/>
        <v>4</v>
      </c>
      <c r="H244" s="1" t="str">
        <f t="shared" si="35"/>
        <v>S1</v>
      </c>
      <c r="I244" s="10" t="str">
        <f t="shared" si="38"/>
        <v>S</v>
      </c>
      <c r="J244" s="1">
        <f t="shared" si="43"/>
        <v>1</v>
      </c>
      <c r="K244" s="1">
        <f t="shared" si="39"/>
        <v>0</v>
      </c>
      <c r="L244" s="1">
        <f t="shared" si="44"/>
        <v>0</v>
      </c>
      <c r="M244" s="1">
        <f t="shared" si="40"/>
        <v>0</v>
      </c>
      <c r="N244" s="1" t="str">
        <f t="shared" si="41"/>
        <v>S</v>
      </c>
      <c r="O244" s="1">
        <f t="shared" si="36"/>
        <v>1</v>
      </c>
      <c r="P244" s="1">
        <f t="shared" si="37"/>
        <v>1</v>
      </c>
    </row>
    <row r="245" spans="1:16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1">
        <f t="shared" si="34"/>
        <v>0</v>
      </c>
      <c r="G245" s="1">
        <f t="shared" si="42"/>
        <v>5</v>
      </c>
      <c r="H245" s="1" t="str">
        <f t="shared" si="35"/>
        <v>S2</v>
      </c>
      <c r="I245" s="10" t="str">
        <f t="shared" si="38"/>
        <v>S</v>
      </c>
      <c r="J245" s="1">
        <f t="shared" si="43"/>
        <v>2</v>
      </c>
      <c r="K245" s="1">
        <f t="shared" si="39"/>
        <v>0</v>
      </c>
      <c r="L245" s="1">
        <f t="shared" si="44"/>
        <v>1</v>
      </c>
      <c r="M245" s="1">
        <f t="shared" si="40"/>
        <v>0</v>
      </c>
      <c r="N245" s="1" t="str">
        <f t="shared" si="41"/>
        <v>C</v>
      </c>
      <c r="O245" s="1">
        <f t="shared" si="36"/>
        <v>1</v>
      </c>
      <c r="P245" s="1">
        <f t="shared" si="37"/>
        <v>1</v>
      </c>
    </row>
    <row r="246" spans="1:16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1">
        <f t="shared" si="34"/>
        <v>0</v>
      </c>
      <c r="G246" s="1">
        <f t="shared" si="42"/>
        <v>6</v>
      </c>
      <c r="H246" s="1" t="str">
        <f t="shared" si="35"/>
        <v>S2</v>
      </c>
      <c r="I246" s="10" t="str">
        <f t="shared" si="38"/>
        <v>S</v>
      </c>
      <c r="J246" s="1">
        <f t="shared" si="43"/>
        <v>2</v>
      </c>
      <c r="K246" s="1">
        <f t="shared" si="39"/>
        <v>0</v>
      </c>
      <c r="L246" s="1">
        <f t="shared" si="44"/>
        <v>0</v>
      </c>
      <c r="M246" s="1">
        <f t="shared" si="40"/>
        <v>0</v>
      </c>
      <c r="N246" s="1" t="str">
        <f t="shared" si="41"/>
        <v>C</v>
      </c>
      <c r="O246" s="1">
        <f t="shared" si="36"/>
        <v>1</v>
      </c>
      <c r="P246" s="1">
        <f t="shared" si="37"/>
        <v>1</v>
      </c>
    </row>
    <row r="247" spans="1:16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1">
        <f t="shared" si="34"/>
        <v>0</v>
      </c>
      <c r="G247" s="1">
        <f t="shared" si="42"/>
        <v>0</v>
      </c>
      <c r="H247" s="1" t="str">
        <f t="shared" si="35"/>
        <v>S2</v>
      </c>
      <c r="I247" s="10" t="str">
        <f t="shared" si="38"/>
        <v>S</v>
      </c>
      <c r="J247" s="1">
        <f t="shared" si="43"/>
        <v>2</v>
      </c>
      <c r="K247" s="1">
        <f t="shared" si="39"/>
        <v>0</v>
      </c>
      <c r="L247" s="1">
        <f t="shared" si="44"/>
        <v>0</v>
      </c>
      <c r="M247" s="1">
        <f t="shared" si="40"/>
        <v>0</v>
      </c>
      <c r="N247" s="1" t="str">
        <f t="shared" si="41"/>
        <v>C</v>
      </c>
      <c r="O247" s="1">
        <f t="shared" si="36"/>
        <v>1</v>
      </c>
      <c r="P247" s="1">
        <f t="shared" si="37"/>
        <v>1</v>
      </c>
    </row>
    <row r="248" spans="1:16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1">
        <f t="shared" si="34"/>
        <v>0</v>
      </c>
      <c r="G248" s="1">
        <f t="shared" si="42"/>
        <v>0</v>
      </c>
      <c r="H248" s="1" t="str">
        <f t="shared" si="35"/>
        <v>S3</v>
      </c>
      <c r="I248" s="10" t="str">
        <f t="shared" si="38"/>
        <v>S</v>
      </c>
      <c r="J248" s="1">
        <f t="shared" si="43"/>
        <v>3</v>
      </c>
      <c r="K248" s="1">
        <f t="shared" si="39"/>
        <v>0</v>
      </c>
      <c r="L248" s="1">
        <f t="shared" si="44"/>
        <v>1</v>
      </c>
      <c r="M248" s="1">
        <f t="shared" si="40"/>
        <v>0</v>
      </c>
      <c r="N248" s="1" t="str">
        <f t="shared" si="41"/>
        <v>C</v>
      </c>
      <c r="O248" s="1">
        <f t="shared" si="36"/>
        <v>1</v>
      </c>
      <c r="P248" s="1">
        <f t="shared" si="37"/>
        <v>1</v>
      </c>
    </row>
    <row r="249" spans="1:16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1">
        <f t="shared" si="34"/>
        <v>0</v>
      </c>
      <c r="G249" s="1">
        <f t="shared" si="42"/>
        <v>0</v>
      </c>
      <c r="H249" s="1" t="str">
        <f t="shared" si="35"/>
        <v>S3</v>
      </c>
      <c r="I249" s="10" t="str">
        <f t="shared" si="38"/>
        <v>S</v>
      </c>
      <c r="J249" s="1">
        <f t="shared" si="43"/>
        <v>3</v>
      </c>
      <c r="K249" s="1">
        <f t="shared" si="39"/>
        <v>0</v>
      </c>
      <c r="L249" s="1">
        <f t="shared" si="44"/>
        <v>0</v>
      </c>
      <c r="M249" s="1">
        <f t="shared" si="40"/>
        <v>0</v>
      </c>
      <c r="N249" s="1" t="str">
        <f t="shared" si="41"/>
        <v>C</v>
      </c>
      <c r="O249" s="1">
        <f t="shared" si="36"/>
        <v>1</v>
      </c>
      <c r="P249" s="1">
        <f t="shared" si="37"/>
        <v>1</v>
      </c>
    </row>
    <row r="250" spans="1:16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1">
        <f t="shared" si="34"/>
        <v>0</v>
      </c>
      <c r="G250" s="1">
        <f t="shared" si="42"/>
        <v>0</v>
      </c>
      <c r="H250" s="1" t="str">
        <f t="shared" si="35"/>
        <v>S3</v>
      </c>
      <c r="I250" s="10" t="str">
        <f t="shared" si="38"/>
        <v>S</v>
      </c>
      <c r="J250" s="1">
        <f t="shared" si="43"/>
        <v>3</v>
      </c>
      <c r="K250" s="1">
        <f t="shared" si="39"/>
        <v>0</v>
      </c>
      <c r="L250" s="1">
        <f t="shared" si="44"/>
        <v>0</v>
      </c>
      <c r="M250" s="1">
        <f t="shared" si="40"/>
        <v>0</v>
      </c>
      <c r="N250" s="1" t="str">
        <f t="shared" si="41"/>
        <v>C</v>
      </c>
      <c r="O250" s="1">
        <f t="shared" si="36"/>
        <v>1</v>
      </c>
      <c r="P250" s="1">
        <f t="shared" si="37"/>
        <v>1</v>
      </c>
    </row>
    <row r="251" spans="1:16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1">
        <f t="shared" si="34"/>
        <v>0</v>
      </c>
      <c r="G251" s="1">
        <f t="shared" si="42"/>
        <v>1</v>
      </c>
      <c r="H251" s="1" t="str">
        <f t="shared" si="35"/>
        <v>S4</v>
      </c>
      <c r="I251" s="10" t="str">
        <f t="shared" si="38"/>
        <v>S</v>
      </c>
      <c r="J251" s="1">
        <f t="shared" si="43"/>
        <v>4</v>
      </c>
      <c r="K251" s="1">
        <f t="shared" si="39"/>
        <v>0</v>
      </c>
      <c r="L251" s="1">
        <f t="shared" si="44"/>
        <v>1</v>
      </c>
      <c r="M251" s="1">
        <f t="shared" si="40"/>
        <v>0</v>
      </c>
      <c r="N251" s="1" t="str">
        <f t="shared" si="41"/>
        <v>C</v>
      </c>
      <c r="O251" s="1">
        <f t="shared" si="36"/>
        <v>1</v>
      </c>
      <c r="P251" s="1">
        <f t="shared" si="37"/>
        <v>1</v>
      </c>
    </row>
    <row r="252" spans="1:16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1">
        <f t="shared" si="34"/>
        <v>0</v>
      </c>
      <c r="G252" s="1">
        <f t="shared" si="42"/>
        <v>2</v>
      </c>
      <c r="H252" s="1" t="str">
        <f t="shared" si="35"/>
        <v>S4</v>
      </c>
      <c r="I252" s="10" t="str">
        <f t="shared" si="38"/>
        <v>S</v>
      </c>
      <c r="J252" s="1">
        <f t="shared" si="43"/>
        <v>4</v>
      </c>
      <c r="K252" s="1">
        <f t="shared" si="39"/>
        <v>0</v>
      </c>
      <c r="L252" s="1">
        <f t="shared" si="44"/>
        <v>0</v>
      </c>
      <c r="M252" s="1">
        <f t="shared" si="40"/>
        <v>0</v>
      </c>
      <c r="N252" s="1" t="str">
        <f t="shared" si="41"/>
        <v>C</v>
      </c>
      <c r="O252" s="1">
        <f t="shared" si="36"/>
        <v>1</v>
      </c>
      <c r="P252" s="1">
        <f t="shared" si="37"/>
        <v>1</v>
      </c>
    </row>
    <row r="253" spans="1:16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1">
        <f t="shared" si="34"/>
        <v>0</v>
      </c>
      <c r="G253" s="1">
        <f t="shared" si="42"/>
        <v>3</v>
      </c>
      <c r="H253" s="1" t="str">
        <f t="shared" si="35"/>
        <v>S4</v>
      </c>
      <c r="I253" s="10" t="str">
        <f t="shared" si="38"/>
        <v>S</v>
      </c>
      <c r="J253" s="1">
        <f t="shared" si="43"/>
        <v>4</v>
      </c>
      <c r="K253" s="1">
        <f t="shared" si="39"/>
        <v>0</v>
      </c>
      <c r="L253" s="1">
        <f t="shared" si="44"/>
        <v>0</v>
      </c>
      <c r="M253" s="1">
        <f t="shared" si="40"/>
        <v>0</v>
      </c>
      <c r="N253" s="1" t="str">
        <f t="shared" si="41"/>
        <v>C</v>
      </c>
      <c r="O253" s="1">
        <f t="shared" si="36"/>
        <v>1</v>
      </c>
      <c r="P253" s="1">
        <f t="shared" si="37"/>
        <v>1</v>
      </c>
    </row>
    <row r="254" spans="1:16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1">
        <f t="shared" si="34"/>
        <v>0</v>
      </c>
      <c r="G254" s="1">
        <f t="shared" si="42"/>
        <v>4</v>
      </c>
      <c r="H254" s="1" t="str">
        <f t="shared" si="35"/>
        <v>S5</v>
      </c>
      <c r="I254" s="10" t="str">
        <f t="shared" si="38"/>
        <v>S</v>
      </c>
      <c r="J254" s="1">
        <f t="shared" si="43"/>
        <v>5</v>
      </c>
      <c r="K254" s="1">
        <f t="shared" si="39"/>
        <v>0</v>
      </c>
      <c r="L254" s="1">
        <f t="shared" si="44"/>
        <v>1</v>
      </c>
      <c r="M254" s="1">
        <f t="shared" si="40"/>
        <v>0</v>
      </c>
      <c r="N254" s="1" t="str">
        <f t="shared" si="41"/>
        <v>C</v>
      </c>
      <c r="O254" s="1">
        <f t="shared" si="36"/>
        <v>1</v>
      </c>
      <c r="P254" s="1">
        <f t="shared" si="37"/>
        <v>1</v>
      </c>
    </row>
    <row r="255" spans="1:16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1">
        <f t="shared" si="34"/>
        <v>1</v>
      </c>
      <c r="G255" s="1">
        <f t="shared" si="42"/>
        <v>5</v>
      </c>
      <c r="H255" s="1" t="str">
        <f t="shared" si="35"/>
        <v>00</v>
      </c>
      <c r="I255" s="10">
        <f t="shared" si="38"/>
        <v>0</v>
      </c>
      <c r="J255" s="1">
        <f t="shared" si="43"/>
        <v>0</v>
      </c>
      <c r="K255" s="1">
        <f t="shared" si="39"/>
        <v>0</v>
      </c>
      <c r="L255" s="1">
        <f t="shared" si="44"/>
        <v>0</v>
      </c>
      <c r="M255" s="1">
        <f t="shared" si="40"/>
        <v>1</v>
      </c>
      <c r="N255" s="1" t="str">
        <f t="shared" si="41"/>
        <v>C</v>
      </c>
      <c r="O255" s="1">
        <f t="shared" si="36"/>
        <v>1</v>
      </c>
      <c r="P255" s="1">
        <f t="shared" si="37"/>
        <v>1</v>
      </c>
    </row>
    <row r="256" spans="1:16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1">
        <f t="shared" si="34"/>
        <v>1</v>
      </c>
      <c r="G256" s="1">
        <f t="shared" si="42"/>
        <v>6</v>
      </c>
      <c r="H256" s="1" t="str">
        <f t="shared" si="35"/>
        <v>C1</v>
      </c>
      <c r="I256" s="10" t="str">
        <f t="shared" si="38"/>
        <v>C</v>
      </c>
      <c r="J256" s="1">
        <f t="shared" si="43"/>
        <v>1</v>
      </c>
      <c r="K256" s="1">
        <f t="shared" si="39"/>
        <v>1</v>
      </c>
      <c r="L256" s="1">
        <f t="shared" si="44"/>
        <v>0</v>
      </c>
      <c r="M256" s="1">
        <f t="shared" si="40"/>
        <v>0</v>
      </c>
      <c r="N256" s="1" t="str">
        <f t="shared" si="41"/>
        <v>C</v>
      </c>
      <c r="O256" s="1">
        <f t="shared" si="36"/>
        <v>1</v>
      </c>
      <c r="P256" s="1">
        <f t="shared" si="37"/>
        <v>1</v>
      </c>
    </row>
    <row r="257" spans="1:16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1">
        <f t="shared" si="34"/>
        <v>1</v>
      </c>
      <c r="G257" s="1">
        <f t="shared" si="42"/>
        <v>7</v>
      </c>
      <c r="H257" s="1" t="str">
        <f t="shared" si="35"/>
        <v>C1</v>
      </c>
      <c r="I257" s="10" t="str">
        <f t="shared" si="38"/>
        <v>C</v>
      </c>
      <c r="J257" s="1">
        <f t="shared" si="43"/>
        <v>1</v>
      </c>
      <c r="K257" s="1">
        <f t="shared" si="39"/>
        <v>0</v>
      </c>
      <c r="L257" s="1">
        <f t="shared" si="44"/>
        <v>0</v>
      </c>
      <c r="M257" s="1">
        <f t="shared" si="40"/>
        <v>0</v>
      </c>
      <c r="N257" s="1" t="str">
        <f t="shared" si="41"/>
        <v>C</v>
      </c>
      <c r="O257" s="1">
        <f t="shared" si="36"/>
        <v>1</v>
      </c>
      <c r="P257" s="1">
        <f t="shared" si="37"/>
        <v>1</v>
      </c>
    </row>
    <row r="258" spans="1:16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1">
        <f t="shared" si="34"/>
        <v>1</v>
      </c>
      <c r="G258" s="1">
        <f t="shared" si="42"/>
        <v>0</v>
      </c>
      <c r="H258" s="1" t="str">
        <f t="shared" si="35"/>
        <v>C1</v>
      </c>
      <c r="I258" s="10" t="str">
        <f t="shared" si="38"/>
        <v>C</v>
      </c>
      <c r="J258" s="1">
        <f t="shared" si="43"/>
        <v>1</v>
      </c>
      <c r="K258" s="1">
        <f t="shared" si="39"/>
        <v>0</v>
      </c>
      <c r="L258" s="1">
        <f t="shared" si="44"/>
        <v>0</v>
      </c>
      <c r="M258" s="1">
        <f t="shared" si="40"/>
        <v>0</v>
      </c>
      <c r="N258" s="1" t="str">
        <f t="shared" si="41"/>
        <v>C</v>
      </c>
      <c r="O258" s="1">
        <f t="shared" si="36"/>
        <v>1</v>
      </c>
      <c r="P258" s="1">
        <f t="shared" si="37"/>
        <v>1</v>
      </c>
    </row>
    <row r="259" spans="1:16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1">
        <f t="shared" ref="F259:F322" si="45">IF(AND(B259&gt;=20,C259&lt;=5),1,0)</f>
        <v>0</v>
      </c>
      <c r="G259" s="1">
        <f t="shared" si="42"/>
        <v>0</v>
      </c>
      <c r="H259" s="1" t="str">
        <f t="shared" ref="H259:H322" si="46">CONCATENATE(D259,E259)</f>
        <v>C2</v>
      </c>
      <c r="I259" s="10" t="str">
        <f t="shared" si="38"/>
        <v>C</v>
      </c>
      <c r="J259" s="1">
        <f t="shared" si="43"/>
        <v>2</v>
      </c>
      <c r="K259" s="1">
        <f t="shared" si="39"/>
        <v>0</v>
      </c>
      <c r="L259" s="1">
        <f t="shared" si="44"/>
        <v>1</v>
      </c>
      <c r="M259" s="1">
        <f t="shared" si="40"/>
        <v>0</v>
      </c>
      <c r="N259" s="1" t="str">
        <f t="shared" si="41"/>
        <v>C</v>
      </c>
      <c r="O259" s="1">
        <f t="shared" ref="O259:O301" si="47">IF(D259=I259,1,0)</f>
        <v>1</v>
      </c>
      <c r="P259" s="1">
        <f t="shared" ref="P259:P301" si="48">IF(J259=E259,1,0)</f>
        <v>1</v>
      </c>
    </row>
    <row r="260" spans="1:16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1">
        <f t="shared" si="45"/>
        <v>1</v>
      </c>
      <c r="G260" s="1">
        <f t="shared" si="42"/>
        <v>0</v>
      </c>
      <c r="H260" s="1" t="str">
        <f t="shared" si="46"/>
        <v>C2</v>
      </c>
      <c r="I260" s="10" t="str">
        <f t="shared" ref="I260:I301" si="49">IF(J260=0,0,IF(I259=0,N260,I259))</f>
        <v>C</v>
      </c>
      <c r="J260" s="1">
        <f t="shared" si="43"/>
        <v>2</v>
      </c>
      <c r="K260" s="1">
        <f t="shared" ref="K260:K301" si="50">IF(J259=0,1,0)</f>
        <v>0</v>
      </c>
      <c r="L260" s="1">
        <f t="shared" si="44"/>
        <v>0</v>
      </c>
      <c r="M260" s="1">
        <f t="shared" ref="M260:M323" si="51">IF(AND(J259=5,C259&gt;=20),1,0)</f>
        <v>0</v>
      </c>
      <c r="N260" s="1" t="str">
        <f t="shared" ref="N260:N323" si="52">IF(B259&gt;=10,"C","S")</f>
        <v>C</v>
      </c>
      <c r="O260" s="1">
        <f t="shared" si="47"/>
        <v>1</v>
      </c>
      <c r="P260" s="1">
        <f t="shared" si="48"/>
        <v>1</v>
      </c>
    </row>
    <row r="261" spans="1:16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1">
        <f t="shared" si="45"/>
        <v>0</v>
      </c>
      <c r="G261" s="1">
        <f t="shared" ref="G261:G324" si="53">IF(B260&lt;B261,G260+1,0)</f>
        <v>0</v>
      </c>
      <c r="H261" s="1" t="str">
        <f t="shared" si="46"/>
        <v>C2</v>
      </c>
      <c r="I261" s="10" t="str">
        <f t="shared" si="49"/>
        <v>C</v>
      </c>
      <c r="J261" s="1">
        <f t="shared" si="43"/>
        <v>2</v>
      </c>
      <c r="K261" s="1">
        <f t="shared" si="50"/>
        <v>0</v>
      </c>
      <c r="L261" s="1">
        <f t="shared" si="44"/>
        <v>0</v>
      </c>
      <c r="M261" s="1">
        <f t="shared" si="51"/>
        <v>0</v>
      </c>
      <c r="N261" s="1" t="str">
        <f t="shared" si="52"/>
        <v>C</v>
      </c>
      <c r="O261" s="1">
        <f t="shared" si="47"/>
        <v>1</v>
      </c>
      <c r="P261" s="1">
        <f t="shared" si="48"/>
        <v>1</v>
      </c>
    </row>
    <row r="262" spans="1:16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1">
        <f t="shared" si="45"/>
        <v>0</v>
      </c>
      <c r="G262" s="1">
        <f t="shared" si="53"/>
        <v>0</v>
      </c>
      <c r="H262" s="1" t="str">
        <f t="shared" si="46"/>
        <v>C3</v>
      </c>
      <c r="I262" s="10" t="str">
        <f t="shared" si="49"/>
        <v>C</v>
      </c>
      <c r="J262" s="1">
        <f t="shared" ref="J262:J300" si="54">IF(K262=1,1,IF(L262=1,J261+1,IF(M262=1,0,J261)))</f>
        <v>3</v>
      </c>
      <c r="K262" s="1">
        <f t="shared" si="50"/>
        <v>0</v>
      </c>
      <c r="L262" s="1">
        <f t="shared" ref="L262:L301" si="55">IF(AND(J259=J261,J261&lt;&gt;5),1,0)</f>
        <v>1</v>
      </c>
      <c r="M262" s="1">
        <f t="shared" si="51"/>
        <v>0</v>
      </c>
      <c r="N262" s="1" t="str">
        <f t="shared" si="52"/>
        <v>C</v>
      </c>
      <c r="O262" s="1">
        <f t="shared" si="47"/>
        <v>1</v>
      </c>
      <c r="P262" s="1">
        <f t="shared" si="48"/>
        <v>1</v>
      </c>
    </row>
    <row r="263" spans="1:16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1">
        <f t="shared" si="45"/>
        <v>0</v>
      </c>
      <c r="G263" s="1">
        <f t="shared" si="53"/>
        <v>1</v>
      </c>
      <c r="H263" s="1" t="str">
        <f t="shared" si="46"/>
        <v>C3</v>
      </c>
      <c r="I263" s="10" t="str">
        <f t="shared" si="49"/>
        <v>C</v>
      </c>
      <c r="J263" s="1">
        <f t="shared" si="54"/>
        <v>3</v>
      </c>
      <c r="K263" s="1">
        <f t="shared" si="50"/>
        <v>0</v>
      </c>
      <c r="L263" s="1">
        <f t="shared" si="55"/>
        <v>0</v>
      </c>
      <c r="M263" s="1">
        <f t="shared" si="51"/>
        <v>0</v>
      </c>
      <c r="N263" s="1" t="str">
        <f t="shared" si="52"/>
        <v>C</v>
      </c>
      <c r="O263" s="1">
        <f t="shared" si="47"/>
        <v>1</v>
      </c>
      <c r="P263" s="1">
        <f t="shared" si="48"/>
        <v>1</v>
      </c>
    </row>
    <row r="264" spans="1:16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1">
        <f t="shared" si="45"/>
        <v>0</v>
      </c>
      <c r="G264" s="1">
        <f t="shared" si="53"/>
        <v>2</v>
      </c>
      <c r="H264" s="1" t="str">
        <f t="shared" si="46"/>
        <v>C3</v>
      </c>
      <c r="I264" s="10" t="str">
        <f t="shared" si="49"/>
        <v>C</v>
      </c>
      <c r="J264" s="1">
        <f t="shared" si="54"/>
        <v>3</v>
      </c>
      <c r="K264" s="1">
        <f t="shared" si="50"/>
        <v>0</v>
      </c>
      <c r="L264" s="1">
        <f t="shared" si="55"/>
        <v>0</v>
      </c>
      <c r="M264" s="1">
        <f t="shared" si="51"/>
        <v>0</v>
      </c>
      <c r="N264" s="1" t="str">
        <f t="shared" si="52"/>
        <v>C</v>
      </c>
      <c r="O264" s="1">
        <f t="shared" si="47"/>
        <v>1</v>
      </c>
      <c r="P264" s="1">
        <f t="shared" si="48"/>
        <v>1</v>
      </c>
    </row>
    <row r="265" spans="1:16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1">
        <f t="shared" si="45"/>
        <v>0</v>
      </c>
      <c r="G265" s="1">
        <f t="shared" si="53"/>
        <v>3</v>
      </c>
      <c r="H265" s="1" t="str">
        <f t="shared" si="46"/>
        <v>C4</v>
      </c>
      <c r="I265" s="10" t="str">
        <f t="shared" si="49"/>
        <v>C</v>
      </c>
      <c r="J265" s="1">
        <f t="shared" si="54"/>
        <v>4</v>
      </c>
      <c r="K265" s="1">
        <f t="shared" si="50"/>
        <v>0</v>
      </c>
      <c r="L265" s="1">
        <f t="shared" si="55"/>
        <v>1</v>
      </c>
      <c r="M265" s="1">
        <f t="shared" si="51"/>
        <v>0</v>
      </c>
      <c r="N265" s="1" t="str">
        <f t="shared" si="52"/>
        <v>C</v>
      </c>
      <c r="O265" s="1">
        <f t="shared" si="47"/>
        <v>1</v>
      </c>
      <c r="P265" s="1">
        <f t="shared" si="48"/>
        <v>1</v>
      </c>
    </row>
    <row r="266" spans="1:16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1">
        <f t="shared" si="45"/>
        <v>0</v>
      </c>
      <c r="G266" s="1">
        <f t="shared" si="53"/>
        <v>4</v>
      </c>
      <c r="H266" s="1" t="str">
        <f t="shared" si="46"/>
        <v>C4</v>
      </c>
      <c r="I266" s="10" t="str">
        <f t="shared" si="49"/>
        <v>C</v>
      </c>
      <c r="J266" s="1">
        <f t="shared" si="54"/>
        <v>4</v>
      </c>
      <c r="K266" s="1">
        <f t="shared" si="50"/>
        <v>0</v>
      </c>
      <c r="L266" s="1">
        <f t="shared" si="55"/>
        <v>0</v>
      </c>
      <c r="M266" s="1">
        <f t="shared" si="51"/>
        <v>0</v>
      </c>
      <c r="N266" s="1" t="str">
        <f t="shared" si="52"/>
        <v>C</v>
      </c>
      <c r="O266" s="1">
        <f t="shared" si="47"/>
        <v>1</v>
      </c>
      <c r="P266" s="1">
        <f t="shared" si="48"/>
        <v>1</v>
      </c>
    </row>
    <row r="267" spans="1:16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1">
        <f t="shared" si="45"/>
        <v>1</v>
      </c>
      <c r="G267" s="1">
        <f t="shared" si="53"/>
        <v>5</v>
      </c>
      <c r="H267" s="1" t="str">
        <f t="shared" si="46"/>
        <v>C4</v>
      </c>
      <c r="I267" s="10" t="str">
        <f t="shared" si="49"/>
        <v>C</v>
      </c>
      <c r="J267" s="1">
        <f t="shared" si="54"/>
        <v>4</v>
      </c>
      <c r="K267" s="1">
        <f t="shared" si="50"/>
        <v>0</v>
      </c>
      <c r="L267" s="1">
        <f t="shared" si="55"/>
        <v>0</v>
      </c>
      <c r="M267" s="1">
        <f t="shared" si="51"/>
        <v>0</v>
      </c>
      <c r="N267" s="1" t="str">
        <f t="shared" si="52"/>
        <v>C</v>
      </c>
      <c r="O267" s="1">
        <f t="shared" si="47"/>
        <v>1</v>
      </c>
      <c r="P267" s="1">
        <f t="shared" si="48"/>
        <v>1</v>
      </c>
    </row>
    <row r="268" spans="1:16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1">
        <f t="shared" si="45"/>
        <v>0</v>
      </c>
      <c r="G268" s="1">
        <f t="shared" si="53"/>
        <v>0</v>
      </c>
      <c r="H268" s="1" t="str">
        <f t="shared" si="46"/>
        <v>C5</v>
      </c>
      <c r="I268" s="10" t="str">
        <f t="shared" si="49"/>
        <v>C</v>
      </c>
      <c r="J268" s="1">
        <f t="shared" si="54"/>
        <v>5</v>
      </c>
      <c r="K268" s="1">
        <f t="shared" si="50"/>
        <v>0</v>
      </c>
      <c r="L268" s="1">
        <f t="shared" si="55"/>
        <v>1</v>
      </c>
      <c r="M268" s="1">
        <f t="shared" si="51"/>
        <v>0</v>
      </c>
      <c r="N268" s="1" t="str">
        <f t="shared" si="52"/>
        <v>C</v>
      </c>
      <c r="O268" s="1">
        <f t="shared" si="47"/>
        <v>1</v>
      </c>
      <c r="P268" s="1">
        <f t="shared" si="48"/>
        <v>1</v>
      </c>
    </row>
    <row r="269" spans="1:16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1">
        <f t="shared" si="45"/>
        <v>1</v>
      </c>
      <c r="G269" s="1">
        <f t="shared" si="53"/>
        <v>0</v>
      </c>
      <c r="H269" s="1" t="str">
        <f t="shared" si="46"/>
        <v>00</v>
      </c>
      <c r="I269" s="10">
        <f t="shared" si="49"/>
        <v>0</v>
      </c>
      <c r="J269" s="1">
        <f t="shared" si="54"/>
        <v>0</v>
      </c>
      <c r="K269" s="1">
        <f t="shared" si="50"/>
        <v>0</v>
      </c>
      <c r="L269" s="1">
        <f t="shared" si="55"/>
        <v>0</v>
      </c>
      <c r="M269" s="1">
        <f t="shared" si="51"/>
        <v>1</v>
      </c>
      <c r="N269" s="1" t="str">
        <f t="shared" si="52"/>
        <v>C</v>
      </c>
      <c r="O269" s="1">
        <f t="shared" si="47"/>
        <v>1</v>
      </c>
      <c r="P269" s="1">
        <f t="shared" si="48"/>
        <v>1</v>
      </c>
    </row>
    <row r="270" spans="1:16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1">
        <f t="shared" si="45"/>
        <v>1</v>
      </c>
      <c r="G270" s="1">
        <f t="shared" si="53"/>
        <v>0</v>
      </c>
      <c r="H270" s="1" t="str">
        <f t="shared" si="46"/>
        <v>C1</v>
      </c>
      <c r="I270" s="10" t="str">
        <f t="shared" si="49"/>
        <v>C</v>
      </c>
      <c r="J270" s="1">
        <f t="shared" si="54"/>
        <v>1</v>
      </c>
      <c r="K270" s="1">
        <f t="shared" si="50"/>
        <v>1</v>
      </c>
      <c r="L270" s="1">
        <f t="shared" si="55"/>
        <v>0</v>
      </c>
      <c r="M270" s="1">
        <f t="shared" si="51"/>
        <v>0</v>
      </c>
      <c r="N270" s="1" t="str">
        <f t="shared" si="52"/>
        <v>C</v>
      </c>
      <c r="O270" s="1">
        <f t="shared" si="47"/>
        <v>1</v>
      </c>
      <c r="P270" s="1">
        <f t="shared" si="48"/>
        <v>1</v>
      </c>
    </row>
    <row r="271" spans="1:16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1">
        <f t="shared" si="45"/>
        <v>0</v>
      </c>
      <c r="G271" s="1">
        <f t="shared" si="53"/>
        <v>0</v>
      </c>
      <c r="H271" s="1" t="str">
        <f t="shared" si="46"/>
        <v>C1</v>
      </c>
      <c r="I271" s="10" t="str">
        <f t="shared" si="49"/>
        <v>C</v>
      </c>
      <c r="J271" s="1">
        <f t="shared" si="54"/>
        <v>1</v>
      </c>
      <c r="K271" s="1">
        <f t="shared" si="50"/>
        <v>0</v>
      </c>
      <c r="L271" s="1">
        <f t="shared" si="55"/>
        <v>0</v>
      </c>
      <c r="M271" s="1">
        <f t="shared" si="51"/>
        <v>0</v>
      </c>
      <c r="N271" s="1" t="str">
        <f t="shared" si="52"/>
        <v>C</v>
      </c>
      <c r="O271" s="1">
        <f t="shared" si="47"/>
        <v>1</v>
      </c>
      <c r="P271" s="1">
        <f t="shared" si="48"/>
        <v>1</v>
      </c>
    </row>
    <row r="272" spans="1:16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1">
        <f t="shared" si="45"/>
        <v>0</v>
      </c>
      <c r="G272" s="1">
        <f t="shared" si="53"/>
        <v>0</v>
      </c>
      <c r="H272" s="1" t="str">
        <f t="shared" si="46"/>
        <v>C1</v>
      </c>
      <c r="I272" s="10" t="str">
        <f t="shared" si="49"/>
        <v>C</v>
      </c>
      <c r="J272" s="1">
        <f t="shared" si="54"/>
        <v>1</v>
      </c>
      <c r="K272" s="1">
        <f t="shared" si="50"/>
        <v>0</v>
      </c>
      <c r="L272" s="1">
        <f t="shared" si="55"/>
        <v>0</v>
      </c>
      <c r="M272" s="1">
        <f t="shared" si="51"/>
        <v>0</v>
      </c>
      <c r="N272" s="1" t="str">
        <f t="shared" si="52"/>
        <v>C</v>
      </c>
      <c r="O272" s="1">
        <f t="shared" si="47"/>
        <v>1</v>
      </c>
      <c r="P272" s="1">
        <f t="shared" si="48"/>
        <v>1</v>
      </c>
    </row>
    <row r="273" spans="1:16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1">
        <f t="shared" si="45"/>
        <v>0</v>
      </c>
      <c r="G273" s="1">
        <f t="shared" si="53"/>
        <v>0</v>
      </c>
      <c r="H273" s="1" t="str">
        <f t="shared" si="46"/>
        <v>C2</v>
      </c>
      <c r="I273" s="10" t="str">
        <f t="shared" si="49"/>
        <v>C</v>
      </c>
      <c r="J273" s="1">
        <f t="shared" si="54"/>
        <v>2</v>
      </c>
      <c r="K273" s="1">
        <f t="shared" si="50"/>
        <v>0</v>
      </c>
      <c r="L273" s="1">
        <f t="shared" si="55"/>
        <v>1</v>
      </c>
      <c r="M273" s="1">
        <f t="shared" si="51"/>
        <v>0</v>
      </c>
      <c r="N273" s="1" t="str">
        <f t="shared" si="52"/>
        <v>C</v>
      </c>
      <c r="O273" s="1">
        <f t="shared" si="47"/>
        <v>1</v>
      </c>
      <c r="P273" s="1">
        <f t="shared" si="48"/>
        <v>1</v>
      </c>
    </row>
    <row r="274" spans="1:16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1">
        <f t="shared" si="45"/>
        <v>0</v>
      </c>
      <c r="G274" s="1">
        <f t="shared" si="53"/>
        <v>0</v>
      </c>
      <c r="H274" s="1" t="str">
        <f t="shared" si="46"/>
        <v>C2</v>
      </c>
      <c r="I274" s="10" t="str">
        <f t="shared" si="49"/>
        <v>C</v>
      </c>
      <c r="J274" s="1">
        <f t="shared" si="54"/>
        <v>2</v>
      </c>
      <c r="K274" s="1">
        <f t="shared" si="50"/>
        <v>0</v>
      </c>
      <c r="L274" s="1">
        <f t="shared" si="55"/>
        <v>0</v>
      </c>
      <c r="M274" s="1">
        <f t="shared" si="51"/>
        <v>0</v>
      </c>
      <c r="N274" s="1" t="str">
        <f t="shared" si="52"/>
        <v>C</v>
      </c>
      <c r="O274" s="1">
        <f t="shared" si="47"/>
        <v>1</v>
      </c>
      <c r="P274" s="1">
        <f t="shared" si="48"/>
        <v>1</v>
      </c>
    </row>
    <row r="275" spans="1:16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1">
        <f t="shared" si="45"/>
        <v>0</v>
      </c>
      <c r="G275" s="1">
        <f t="shared" si="53"/>
        <v>1</v>
      </c>
      <c r="H275" s="1" t="str">
        <f t="shared" si="46"/>
        <v>C2</v>
      </c>
      <c r="I275" s="10" t="str">
        <f t="shared" si="49"/>
        <v>C</v>
      </c>
      <c r="J275" s="1">
        <f t="shared" si="54"/>
        <v>2</v>
      </c>
      <c r="K275" s="1">
        <f t="shared" si="50"/>
        <v>0</v>
      </c>
      <c r="L275" s="1">
        <f t="shared" si="55"/>
        <v>0</v>
      </c>
      <c r="M275" s="1">
        <f t="shared" si="51"/>
        <v>0</v>
      </c>
      <c r="N275" s="1" t="str">
        <f t="shared" si="52"/>
        <v>C</v>
      </c>
      <c r="O275" s="1">
        <f t="shared" si="47"/>
        <v>1</v>
      </c>
      <c r="P275" s="1">
        <f t="shared" si="48"/>
        <v>1</v>
      </c>
    </row>
    <row r="276" spans="1:16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1">
        <f t="shared" si="45"/>
        <v>0</v>
      </c>
      <c r="G276" s="1">
        <f t="shared" si="53"/>
        <v>2</v>
      </c>
      <c r="H276" s="1" t="str">
        <f t="shared" si="46"/>
        <v>C3</v>
      </c>
      <c r="I276" s="10" t="str">
        <f t="shared" si="49"/>
        <v>C</v>
      </c>
      <c r="J276" s="1">
        <f t="shared" si="54"/>
        <v>3</v>
      </c>
      <c r="K276" s="1">
        <f t="shared" si="50"/>
        <v>0</v>
      </c>
      <c r="L276" s="1">
        <f t="shared" si="55"/>
        <v>1</v>
      </c>
      <c r="M276" s="1">
        <f t="shared" si="51"/>
        <v>0</v>
      </c>
      <c r="N276" s="1" t="str">
        <f t="shared" si="52"/>
        <v>C</v>
      </c>
      <c r="O276" s="1">
        <f t="shared" si="47"/>
        <v>1</v>
      </c>
      <c r="P276" s="1">
        <f t="shared" si="48"/>
        <v>1</v>
      </c>
    </row>
    <row r="277" spans="1:16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1">
        <f t="shared" si="45"/>
        <v>0</v>
      </c>
      <c r="G277" s="1">
        <f t="shared" si="53"/>
        <v>3</v>
      </c>
      <c r="H277" s="1" t="str">
        <f t="shared" si="46"/>
        <v>C3</v>
      </c>
      <c r="I277" s="10" t="str">
        <f t="shared" si="49"/>
        <v>C</v>
      </c>
      <c r="J277" s="1">
        <f t="shared" si="54"/>
        <v>3</v>
      </c>
      <c r="K277" s="1">
        <f t="shared" si="50"/>
        <v>0</v>
      </c>
      <c r="L277" s="1">
        <f t="shared" si="55"/>
        <v>0</v>
      </c>
      <c r="M277" s="1">
        <f t="shared" si="51"/>
        <v>0</v>
      </c>
      <c r="N277" s="1" t="str">
        <f t="shared" si="52"/>
        <v>C</v>
      </c>
      <c r="O277" s="1">
        <f t="shared" si="47"/>
        <v>1</v>
      </c>
      <c r="P277" s="1">
        <f t="shared" si="48"/>
        <v>1</v>
      </c>
    </row>
    <row r="278" spans="1:16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1">
        <f t="shared" si="45"/>
        <v>0</v>
      </c>
      <c r="G278" s="1">
        <f t="shared" si="53"/>
        <v>4</v>
      </c>
      <c r="H278" s="1" t="str">
        <f t="shared" si="46"/>
        <v>C3</v>
      </c>
      <c r="I278" s="10" t="str">
        <f t="shared" si="49"/>
        <v>C</v>
      </c>
      <c r="J278" s="1">
        <f t="shared" si="54"/>
        <v>3</v>
      </c>
      <c r="K278" s="1">
        <f t="shared" si="50"/>
        <v>0</v>
      </c>
      <c r="L278" s="1">
        <f t="shared" si="55"/>
        <v>0</v>
      </c>
      <c r="M278" s="1">
        <f t="shared" si="51"/>
        <v>0</v>
      </c>
      <c r="N278" s="1" t="str">
        <f t="shared" si="52"/>
        <v>C</v>
      </c>
      <c r="O278" s="1">
        <f t="shared" si="47"/>
        <v>1</v>
      </c>
      <c r="P278" s="1">
        <f t="shared" si="48"/>
        <v>1</v>
      </c>
    </row>
    <row r="279" spans="1:16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1">
        <f t="shared" si="45"/>
        <v>0</v>
      </c>
      <c r="G279" s="1">
        <f t="shared" si="53"/>
        <v>0</v>
      </c>
      <c r="H279" s="1" t="str">
        <f t="shared" si="46"/>
        <v>C4</v>
      </c>
      <c r="I279" s="10" t="str">
        <f t="shared" si="49"/>
        <v>C</v>
      </c>
      <c r="J279" s="1">
        <f t="shared" si="54"/>
        <v>4</v>
      </c>
      <c r="K279" s="1">
        <f t="shared" si="50"/>
        <v>0</v>
      </c>
      <c r="L279" s="1">
        <f t="shared" si="55"/>
        <v>1</v>
      </c>
      <c r="M279" s="1">
        <f t="shared" si="51"/>
        <v>0</v>
      </c>
      <c r="N279" s="1" t="str">
        <f t="shared" si="52"/>
        <v>C</v>
      </c>
      <c r="O279" s="1">
        <f t="shared" si="47"/>
        <v>1</v>
      </c>
      <c r="P279" s="1">
        <f t="shared" si="48"/>
        <v>1</v>
      </c>
    </row>
    <row r="280" spans="1:16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1">
        <f t="shared" si="45"/>
        <v>0</v>
      </c>
      <c r="G280" s="1">
        <f t="shared" si="53"/>
        <v>0</v>
      </c>
      <c r="H280" s="1" t="str">
        <f t="shared" si="46"/>
        <v>C4</v>
      </c>
      <c r="I280" s="10" t="str">
        <f t="shared" si="49"/>
        <v>C</v>
      </c>
      <c r="J280" s="1">
        <f t="shared" si="54"/>
        <v>4</v>
      </c>
      <c r="K280" s="1">
        <f t="shared" si="50"/>
        <v>0</v>
      </c>
      <c r="L280" s="1">
        <f t="shared" si="55"/>
        <v>0</v>
      </c>
      <c r="M280" s="1">
        <f t="shared" si="51"/>
        <v>0</v>
      </c>
      <c r="N280" s="1" t="str">
        <f t="shared" si="52"/>
        <v>C</v>
      </c>
      <c r="O280" s="1">
        <f t="shared" si="47"/>
        <v>1</v>
      </c>
      <c r="P280" s="1">
        <f t="shared" si="48"/>
        <v>1</v>
      </c>
    </row>
    <row r="281" spans="1:16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1">
        <f t="shared" si="45"/>
        <v>0</v>
      </c>
      <c r="G281" s="1">
        <f t="shared" si="53"/>
        <v>0</v>
      </c>
      <c r="H281" s="1" t="str">
        <f t="shared" si="46"/>
        <v>C4</v>
      </c>
      <c r="I281" s="10" t="str">
        <f t="shared" si="49"/>
        <v>C</v>
      </c>
      <c r="J281" s="1">
        <f t="shared" si="54"/>
        <v>4</v>
      </c>
      <c r="K281" s="1">
        <f t="shared" si="50"/>
        <v>0</v>
      </c>
      <c r="L281" s="1">
        <f t="shared" si="55"/>
        <v>0</v>
      </c>
      <c r="M281" s="1">
        <f t="shared" si="51"/>
        <v>0</v>
      </c>
      <c r="N281" s="1" t="str">
        <f t="shared" si="52"/>
        <v>C</v>
      </c>
      <c r="O281" s="1">
        <f t="shared" si="47"/>
        <v>1</v>
      </c>
      <c r="P281" s="1">
        <f t="shared" si="48"/>
        <v>1</v>
      </c>
    </row>
    <row r="282" spans="1:16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1">
        <f t="shared" si="45"/>
        <v>0</v>
      </c>
      <c r="G282" s="1">
        <f t="shared" si="53"/>
        <v>0</v>
      </c>
      <c r="H282" s="1" t="str">
        <f t="shared" si="46"/>
        <v>C5</v>
      </c>
      <c r="I282" s="10" t="str">
        <f t="shared" si="49"/>
        <v>C</v>
      </c>
      <c r="J282" s="1">
        <f t="shared" si="54"/>
        <v>5</v>
      </c>
      <c r="K282" s="1">
        <f t="shared" si="50"/>
        <v>0</v>
      </c>
      <c r="L282" s="1">
        <f t="shared" si="55"/>
        <v>1</v>
      </c>
      <c r="M282" s="1">
        <f t="shared" si="51"/>
        <v>0</v>
      </c>
      <c r="N282" s="1" t="str">
        <f t="shared" si="52"/>
        <v>C</v>
      </c>
      <c r="O282" s="1">
        <f t="shared" si="47"/>
        <v>1</v>
      </c>
      <c r="P282" s="1">
        <f t="shared" si="48"/>
        <v>1</v>
      </c>
    </row>
    <row r="283" spans="1:16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1">
        <f t="shared" si="45"/>
        <v>0</v>
      </c>
      <c r="G283" s="1">
        <f t="shared" si="53"/>
        <v>0</v>
      </c>
      <c r="H283" s="1" t="str">
        <f t="shared" si="46"/>
        <v>C5</v>
      </c>
      <c r="I283" s="10" t="str">
        <f t="shared" si="49"/>
        <v>C</v>
      </c>
      <c r="J283" s="1">
        <f t="shared" si="54"/>
        <v>5</v>
      </c>
      <c r="K283" s="1">
        <f t="shared" si="50"/>
        <v>0</v>
      </c>
      <c r="L283" s="1">
        <f t="shared" si="55"/>
        <v>0</v>
      </c>
      <c r="M283" s="1">
        <f t="shared" si="51"/>
        <v>0</v>
      </c>
      <c r="N283" s="1" t="str">
        <f t="shared" si="52"/>
        <v>S</v>
      </c>
      <c r="O283" s="1">
        <f t="shared" si="47"/>
        <v>1</v>
      </c>
      <c r="P283" s="1">
        <f t="shared" si="48"/>
        <v>1</v>
      </c>
    </row>
    <row r="284" spans="1:16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1">
        <f t="shared" si="45"/>
        <v>0</v>
      </c>
      <c r="G284" s="1">
        <f t="shared" si="53"/>
        <v>0</v>
      </c>
      <c r="H284" s="1" t="str">
        <f t="shared" si="46"/>
        <v>C5</v>
      </c>
      <c r="I284" s="10" t="str">
        <f t="shared" si="49"/>
        <v>C</v>
      </c>
      <c r="J284" s="1">
        <f t="shared" si="54"/>
        <v>5</v>
      </c>
      <c r="K284" s="1">
        <f t="shared" si="50"/>
        <v>0</v>
      </c>
      <c r="L284" s="1">
        <f t="shared" si="55"/>
        <v>0</v>
      </c>
      <c r="M284" s="1">
        <f t="shared" si="51"/>
        <v>0</v>
      </c>
      <c r="N284" s="1" t="str">
        <f t="shared" si="52"/>
        <v>S</v>
      </c>
      <c r="O284" s="1">
        <f t="shared" si="47"/>
        <v>1</v>
      </c>
      <c r="P284" s="1">
        <f t="shared" si="48"/>
        <v>1</v>
      </c>
    </row>
    <row r="285" spans="1:16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1">
        <f t="shared" si="45"/>
        <v>0</v>
      </c>
      <c r="G285" s="1">
        <f t="shared" si="53"/>
        <v>0</v>
      </c>
      <c r="H285" s="1" t="str">
        <f t="shared" si="46"/>
        <v>C5</v>
      </c>
      <c r="I285" s="10" t="str">
        <f t="shared" si="49"/>
        <v>C</v>
      </c>
      <c r="J285" s="1">
        <f t="shared" si="54"/>
        <v>5</v>
      </c>
      <c r="K285" s="1">
        <f t="shared" si="50"/>
        <v>0</v>
      </c>
      <c r="L285" s="1">
        <f t="shared" si="55"/>
        <v>0</v>
      </c>
      <c r="M285" s="1">
        <f t="shared" si="51"/>
        <v>0</v>
      </c>
      <c r="N285" s="1" t="str">
        <f t="shared" si="52"/>
        <v>S</v>
      </c>
      <c r="O285" s="1">
        <f t="shared" si="47"/>
        <v>1</v>
      </c>
      <c r="P285" s="1">
        <f t="shared" si="48"/>
        <v>1</v>
      </c>
    </row>
    <row r="286" spans="1:16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1">
        <f t="shared" si="45"/>
        <v>0</v>
      </c>
      <c r="G286" s="1">
        <f t="shared" si="53"/>
        <v>1</v>
      </c>
      <c r="H286" s="1" t="str">
        <f t="shared" si="46"/>
        <v>00</v>
      </c>
      <c r="I286" s="10">
        <f t="shared" si="49"/>
        <v>0</v>
      </c>
      <c r="J286" s="1">
        <f t="shared" si="54"/>
        <v>0</v>
      </c>
      <c r="K286" s="1">
        <f t="shared" si="50"/>
        <v>0</v>
      </c>
      <c r="L286" s="1">
        <f t="shared" si="55"/>
        <v>0</v>
      </c>
      <c r="M286" s="1">
        <f t="shared" si="51"/>
        <v>1</v>
      </c>
      <c r="N286" s="1" t="str">
        <f t="shared" si="52"/>
        <v>S</v>
      </c>
      <c r="O286" s="1">
        <f t="shared" si="47"/>
        <v>1</v>
      </c>
      <c r="P286" s="1">
        <f t="shared" si="48"/>
        <v>1</v>
      </c>
    </row>
    <row r="287" spans="1:16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1">
        <f t="shared" si="45"/>
        <v>0</v>
      </c>
      <c r="G287" s="1">
        <f t="shared" si="53"/>
        <v>2</v>
      </c>
      <c r="H287" s="1" t="str">
        <f t="shared" si="46"/>
        <v>S1</v>
      </c>
      <c r="I287" s="10" t="str">
        <f t="shared" si="49"/>
        <v>S</v>
      </c>
      <c r="J287" s="1">
        <f t="shared" si="54"/>
        <v>1</v>
      </c>
      <c r="K287" s="1">
        <f t="shared" si="50"/>
        <v>1</v>
      </c>
      <c r="L287" s="1">
        <f t="shared" si="55"/>
        <v>0</v>
      </c>
      <c r="M287" s="1">
        <f t="shared" si="51"/>
        <v>0</v>
      </c>
      <c r="N287" s="1" t="str">
        <f t="shared" si="52"/>
        <v>S</v>
      </c>
      <c r="O287" s="1">
        <f t="shared" si="47"/>
        <v>1</v>
      </c>
      <c r="P287" s="1">
        <f t="shared" si="48"/>
        <v>1</v>
      </c>
    </row>
    <row r="288" spans="1:16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1">
        <f t="shared" si="45"/>
        <v>0</v>
      </c>
      <c r="G288" s="1">
        <f t="shared" si="53"/>
        <v>3</v>
      </c>
      <c r="H288" s="1" t="str">
        <f t="shared" si="46"/>
        <v>S1</v>
      </c>
      <c r="I288" s="10" t="str">
        <f t="shared" si="49"/>
        <v>S</v>
      </c>
      <c r="J288" s="1">
        <f t="shared" si="54"/>
        <v>1</v>
      </c>
      <c r="K288" s="1">
        <f t="shared" si="50"/>
        <v>0</v>
      </c>
      <c r="L288" s="1">
        <f t="shared" si="55"/>
        <v>0</v>
      </c>
      <c r="M288" s="1">
        <f t="shared" si="51"/>
        <v>0</v>
      </c>
      <c r="N288" s="1" t="str">
        <f t="shared" si="52"/>
        <v>S</v>
      </c>
      <c r="O288" s="1">
        <f t="shared" si="47"/>
        <v>1</v>
      </c>
      <c r="P288" s="1">
        <f t="shared" si="48"/>
        <v>1</v>
      </c>
    </row>
    <row r="289" spans="1:26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1">
        <f t="shared" si="45"/>
        <v>0</v>
      </c>
      <c r="G289" s="1">
        <f t="shared" si="53"/>
        <v>4</v>
      </c>
      <c r="H289" s="1" t="str">
        <f t="shared" si="46"/>
        <v>S1</v>
      </c>
      <c r="I289" s="10" t="str">
        <f t="shared" si="49"/>
        <v>S</v>
      </c>
      <c r="J289" s="1">
        <f t="shared" si="54"/>
        <v>1</v>
      </c>
      <c r="K289" s="1">
        <f t="shared" si="50"/>
        <v>0</v>
      </c>
      <c r="L289" s="1">
        <f t="shared" si="55"/>
        <v>0</v>
      </c>
      <c r="M289" s="1">
        <f t="shared" si="51"/>
        <v>0</v>
      </c>
      <c r="N289" s="1" t="str">
        <f t="shared" si="52"/>
        <v>S</v>
      </c>
      <c r="O289" s="1">
        <f t="shared" si="47"/>
        <v>1</v>
      </c>
      <c r="P289" s="1">
        <f t="shared" si="48"/>
        <v>1</v>
      </c>
    </row>
    <row r="290" spans="1:26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1">
        <f t="shared" si="45"/>
        <v>0</v>
      </c>
      <c r="G290" s="1">
        <f t="shared" si="53"/>
        <v>5</v>
      </c>
      <c r="H290" s="1" t="str">
        <f t="shared" si="46"/>
        <v>S2</v>
      </c>
      <c r="I290" s="10" t="str">
        <f t="shared" si="49"/>
        <v>S</v>
      </c>
      <c r="J290" s="1">
        <f t="shared" si="54"/>
        <v>2</v>
      </c>
      <c r="K290" s="1">
        <f t="shared" si="50"/>
        <v>0</v>
      </c>
      <c r="L290" s="1">
        <f t="shared" si="55"/>
        <v>1</v>
      </c>
      <c r="M290" s="1">
        <f t="shared" si="51"/>
        <v>0</v>
      </c>
      <c r="N290" s="1" t="str">
        <f t="shared" si="52"/>
        <v>S</v>
      </c>
      <c r="O290" s="1">
        <f t="shared" si="47"/>
        <v>1</v>
      </c>
      <c r="P290" s="1">
        <f t="shared" si="48"/>
        <v>1</v>
      </c>
    </row>
    <row r="291" spans="1:26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1">
        <f t="shared" si="45"/>
        <v>0</v>
      </c>
      <c r="G291" s="1">
        <f t="shared" si="53"/>
        <v>0</v>
      </c>
      <c r="H291" s="1" t="str">
        <f t="shared" si="46"/>
        <v>S2</v>
      </c>
      <c r="I291" s="10" t="str">
        <f t="shared" si="49"/>
        <v>S</v>
      </c>
      <c r="J291" s="1">
        <f t="shared" si="54"/>
        <v>2</v>
      </c>
      <c r="K291" s="1">
        <f t="shared" si="50"/>
        <v>0</v>
      </c>
      <c r="L291" s="1">
        <f t="shared" si="55"/>
        <v>0</v>
      </c>
      <c r="M291" s="1">
        <f t="shared" si="51"/>
        <v>0</v>
      </c>
      <c r="N291" s="1" t="str">
        <f t="shared" si="52"/>
        <v>C</v>
      </c>
      <c r="O291" s="1">
        <f t="shared" si="47"/>
        <v>1</v>
      </c>
      <c r="P291" s="1">
        <f t="shared" si="48"/>
        <v>1</v>
      </c>
    </row>
    <row r="292" spans="1:26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1">
        <f t="shared" si="45"/>
        <v>0</v>
      </c>
      <c r="G292" s="1">
        <f t="shared" si="53"/>
        <v>0</v>
      </c>
      <c r="H292" s="1" t="str">
        <f t="shared" si="46"/>
        <v>S2</v>
      </c>
      <c r="I292" s="10" t="str">
        <f t="shared" si="49"/>
        <v>S</v>
      </c>
      <c r="J292" s="1">
        <f t="shared" si="54"/>
        <v>2</v>
      </c>
      <c r="K292" s="1">
        <f t="shared" si="50"/>
        <v>0</v>
      </c>
      <c r="L292" s="1">
        <f t="shared" si="55"/>
        <v>0</v>
      </c>
      <c r="M292" s="1">
        <f t="shared" si="51"/>
        <v>0</v>
      </c>
      <c r="N292" s="1" t="str">
        <f t="shared" si="52"/>
        <v>S</v>
      </c>
      <c r="O292" s="1">
        <f t="shared" si="47"/>
        <v>1</v>
      </c>
      <c r="P292" s="1">
        <f t="shared" si="48"/>
        <v>1</v>
      </c>
    </row>
    <row r="293" spans="1:26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1">
        <f t="shared" si="45"/>
        <v>0</v>
      </c>
      <c r="G293" s="1">
        <f t="shared" si="53"/>
        <v>0</v>
      </c>
      <c r="H293" s="1" t="str">
        <f t="shared" si="46"/>
        <v>S3</v>
      </c>
      <c r="I293" s="10" t="str">
        <f t="shared" si="49"/>
        <v>S</v>
      </c>
      <c r="J293" s="1">
        <f t="shared" si="54"/>
        <v>3</v>
      </c>
      <c r="K293" s="1">
        <f t="shared" si="50"/>
        <v>0</v>
      </c>
      <c r="L293" s="1">
        <f t="shared" si="55"/>
        <v>1</v>
      </c>
      <c r="M293" s="1">
        <f t="shared" si="51"/>
        <v>0</v>
      </c>
      <c r="N293" s="1" t="str">
        <f t="shared" si="52"/>
        <v>S</v>
      </c>
      <c r="O293" s="1">
        <f t="shared" si="47"/>
        <v>1</v>
      </c>
      <c r="P293" s="1">
        <f t="shared" si="48"/>
        <v>1</v>
      </c>
    </row>
    <row r="294" spans="1:26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1">
        <f t="shared" si="45"/>
        <v>0</v>
      </c>
      <c r="G294" s="1">
        <f t="shared" si="53"/>
        <v>0</v>
      </c>
      <c r="H294" s="1" t="str">
        <f t="shared" si="46"/>
        <v>S3</v>
      </c>
      <c r="I294" s="10" t="str">
        <f t="shared" si="49"/>
        <v>S</v>
      </c>
      <c r="J294" s="1">
        <f t="shared" si="54"/>
        <v>3</v>
      </c>
      <c r="K294" s="1">
        <f t="shared" si="50"/>
        <v>0</v>
      </c>
      <c r="L294" s="1">
        <f t="shared" si="55"/>
        <v>0</v>
      </c>
      <c r="M294" s="1">
        <f t="shared" si="51"/>
        <v>0</v>
      </c>
      <c r="N294" s="1" t="str">
        <f t="shared" si="52"/>
        <v>S</v>
      </c>
      <c r="O294" s="1">
        <f t="shared" si="47"/>
        <v>1</v>
      </c>
      <c r="P294" s="1">
        <f t="shared" si="48"/>
        <v>1</v>
      </c>
    </row>
    <row r="295" spans="1:26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1">
        <f t="shared" si="45"/>
        <v>0</v>
      </c>
      <c r="G295" s="1">
        <f t="shared" si="53"/>
        <v>0</v>
      </c>
      <c r="H295" s="1" t="str">
        <f t="shared" si="46"/>
        <v>S3</v>
      </c>
      <c r="I295" s="10" t="str">
        <f t="shared" si="49"/>
        <v>S</v>
      </c>
      <c r="J295" s="1">
        <f t="shared" si="54"/>
        <v>3</v>
      </c>
      <c r="K295" s="1">
        <f t="shared" si="50"/>
        <v>0</v>
      </c>
      <c r="L295" s="1">
        <f t="shared" si="55"/>
        <v>0</v>
      </c>
      <c r="M295" s="1">
        <f t="shared" si="51"/>
        <v>0</v>
      </c>
      <c r="N295" s="1" t="str">
        <f t="shared" si="52"/>
        <v>S</v>
      </c>
      <c r="O295" s="1">
        <f t="shared" si="47"/>
        <v>1</v>
      </c>
      <c r="P295" s="1">
        <f t="shared" si="48"/>
        <v>1</v>
      </c>
    </row>
    <row r="296" spans="1:26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1">
        <f t="shared" si="45"/>
        <v>0</v>
      </c>
      <c r="G296" s="1">
        <f t="shared" si="53"/>
        <v>1</v>
      </c>
      <c r="H296" s="1" t="str">
        <f t="shared" si="46"/>
        <v>S4</v>
      </c>
      <c r="I296" s="10" t="str">
        <f t="shared" si="49"/>
        <v>S</v>
      </c>
      <c r="J296" s="1">
        <f t="shared" si="54"/>
        <v>4</v>
      </c>
      <c r="K296" s="1">
        <f t="shared" si="50"/>
        <v>0</v>
      </c>
      <c r="L296" s="1">
        <f t="shared" si="55"/>
        <v>1</v>
      </c>
      <c r="M296" s="1">
        <f t="shared" si="51"/>
        <v>0</v>
      </c>
      <c r="N296" s="1" t="str">
        <f t="shared" si="52"/>
        <v>S</v>
      </c>
      <c r="O296" s="1">
        <f t="shared" si="47"/>
        <v>1</v>
      </c>
      <c r="P296" s="1">
        <f t="shared" si="48"/>
        <v>1</v>
      </c>
    </row>
    <row r="297" spans="1:26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1">
        <f t="shared" si="45"/>
        <v>0</v>
      </c>
      <c r="G297" s="1">
        <f t="shared" si="53"/>
        <v>2</v>
      </c>
      <c r="H297" s="1" t="str">
        <f t="shared" si="46"/>
        <v>S4</v>
      </c>
      <c r="I297" s="10" t="str">
        <f t="shared" si="49"/>
        <v>S</v>
      </c>
      <c r="J297" s="1">
        <f t="shared" si="54"/>
        <v>4</v>
      </c>
      <c r="K297" s="1">
        <f t="shared" si="50"/>
        <v>0</v>
      </c>
      <c r="L297" s="1">
        <f t="shared" si="55"/>
        <v>0</v>
      </c>
      <c r="M297" s="1">
        <f t="shared" si="51"/>
        <v>0</v>
      </c>
      <c r="N297" s="1" t="str">
        <f t="shared" si="52"/>
        <v>S</v>
      </c>
      <c r="O297" s="1">
        <f t="shared" si="47"/>
        <v>1</v>
      </c>
      <c r="P297" s="1">
        <f t="shared" si="48"/>
        <v>1</v>
      </c>
    </row>
    <row r="298" spans="1:26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1">
        <f t="shared" si="45"/>
        <v>0</v>
      </c>
      <c r="G298" s="1">
        <f t="shared" si="53"/>
        <v>3</v>
      </c>
      <c r="H298" s="1" t="str">
        <f t="shared" si="46"/>
        <v>S5</v>
      </c>
      <c r="I298" s="10" t="str">
        <f t="shared" si="49"/>
        <v>S</v>
      </c>
      <c r="J298" s="1">
        <f t="shared" si="54"/>
        <v>4</v>
      </c>
      <c r="K298" s="1">
        <f t="shared" si="50"/>
        <v>0</v>
      </c>
      <c r="L298" s="1">
        <f t="shared" si="55"/>
        <v>0</v>
      </c>
      <c r="M298" s="1">
        <f t="shared" si="51"/>
        <v>0</v>
      </c>
      <c r="N298" s="1" t="str">
        <f t="shared" si="52"/>
        <v>S</v>
      </c>
      <c r="O298" s="1">
        <f t="shared" si="47"/>
        <v>1</v>
      </c>
      <c r="P298" s="1">
        <f t="shared" si="48"/>
        <v>0</v>
      </c>
    </row>
    <row r="299" spans="1:26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1">
        <f t="shared" si="45"/>
        <v>0</v>
      </c>
      <c r="G299" s="1">
        <f t="shared" si="53"/>
        <v>4</v>
      </c>
      <c r="H299" s="1" t="str">
        <f t="shared" si="46"/>
        <v>S5</v>
      </c>
      <c r="I299" s="10" t="str">
        <f t="shared" si="49"/>
        <v>S</v>
      </c>
      <c r="J299" s="1">
        <f t="shared" si="54"/>
        <v>5</v>
      </c>
      <c r="K299" s="1">
        <f t="shared" si="50"/>
        <v>0</v>
      </c>
      <c r="L299" s="1">
        <f t="shared" si="55"/>
        <v>1</v>
      </c>
      <c r="M299" s="1">
        <f t="shared" si="51"/>
        <v>0</v>
      </c>
      <c r="N299" s="1" t="str">
        <f t="shared" si="52"/>
        <v>C</v>
      </c>
      <c r="O299" s="1">
        <f t="shared" si="47"/>
        <v>1</v>
      </c>
      <c r="P299" s="1">
        <f t="shared" si="48"/>
        <v>1</v>
      </c>
    </row>
    <row r="300" spans="1:26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1">
        <f t="shared" si="45"/>
        <v>0</v>
      </c>
      <c r="G300" s="1">
        <f t="shared" si="53"/>
        <v>5</v>
      </c>
      <c r="H300" s="1" t="str">
        <f t="shared" si="46"/>
        <v>00</v>
      </c>
      <c r="I300" s="10">
        <f t="shared" si="49"/>
        <v>0</v>
      </c>
      <c r="J300" s="1">
        <f t="shared" si="54"/>
        <v>0</v>
      </c>
      <c r="K300" s="1">
        <f t="shared" si="50"/>
        <v>0</v>
      </c>
      <c r="L300" s="1">
        <f t="shared" si="55"/>
        <v>0</v>
      </c>
      <c r="M300" s="1">
        <f t="shared" si="51"/>
        <v>1</v>
      </c>
      <c r="N300" s="1" t="str">
        <f t="shared" si="52"/>
        <v>C</v>
      </c>
      <c r="O300" s="1">
        <f t="shared" si="47"/>
        <v>1</v>
      </c>
      <c r="P300" s="1">
        <f t="shared" si="48"/>
        <v>1</v>
      </c>
    </row>
    <row r="301" spans="1:26" x14ac:dyDescent="0.25">
      <c r="A301" s="8">
        <v>300</v>
      </c>
      <c r="B301" s="8">
        <v>19.899999999999999</v>
      </c>
      <c r="C301" s="8">
        <v>5</v>
      </c>
      <c r="D301" s="8" t="s">
        <v>5</v>
      </c>
      <c r="E301" s="8">
        <v>1</v>
      </c>
      <c r="F301" s="8">
        <f t="shared" si="45"/>
        <v>0</v>
      </c>
      <c r="G301" s="8">
        <f t="shared" si="53"/>
        <v>6</v>
      </c>
      <c r="H301" s="8" t="str">
        <f t="shared" si="46"/>
        <v>C1</v>
      </c>
      <c r="I301" s="10" t="str">
        <f t="shared" si="49"/>
        <v>C</v>
      </c>
      <c r="J301" s="8">
        <f>IF(K301=1,1,IF(L301=1,J300+1,IF(M301=1,0,J300)))</f>
        <v>1</v>
      </c>
      <c r="K301" s="8">
        <f t="shared" si="50"/>
        <v>1</v>
      </c>
      <c r="L301" s="8">
        <f t="shared" si="55"/>
        <v>0</v>
      </c>
      <c r="M301" s="1">
        <f t="shared" si="51"/>
        <v>0</v>
      </c>
      <c r="N301" s="1" t="str">
        <f t="shared" si="52"/>
        <v>C</v>
      </c>
      <c r="O301" s="1">
        <f t="shared" si="47"/>
        <v>1</v>
      </c>
      <c r="P301" s="1">
        <f t="shared" si="48"/>
        <v>1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1">
        <v>301</v>
      </c>
      <c r="B302" s="1">
        <v>20</v>
      </c>
      <c r="C302" s="1">
        <v>4</v>
      </c>
      <c r="D302" s="1" t="str">
        <f>IF(E302=0,0,IF(D301=0,N302,D301))</f>
        <v>C</v>
      </c>
      <c r="E302" s="1">
        <f>IF(K302=1,1,IF(L302=1,E301+1,IF(M302=1,0,E301)))</f>
        <v>1</v>
      </c>
      <c r="F302" s="1">
        <f t="shared" si="45"/>
        <v>1</v>
      </c>
      <c r="G302" s="1">
        <f t="shared" si="53"/>
        <v>7</v>
      </c>
      <c r="H302" s="1" t="str">
        <f t="shared" si="46"/>
        <v>C1</v>
      </c>
      <c r="K302" s="1">
        <f>IF(E301=0,1,0)</f>
        <v>0</v>
      </c>
      <c r="L302" s="1">
        <f>IF(AND(E299=E301,E301&lt;&gt;5),1,0)</f>
        <v>0</v>
      </c>
      <c r="M302" s="1">
        <f>IF(AND(E301=5,C301&gt;=20),1,0)</f>
        <v>0</v>
      </c>
      <c r="N302" s="1" t="str">
        <f t="shared" si="52"/>
        <v>C</v>
      </c>
    </row>
    <row r="303" spans="1:26" x14ac:dyDescent="0.25">
      <c r="A303" s="1">
        <v>302</v>
      </c>
      <c r="B303" s="1">
        <v>18.899999999999999</v>
      </c>
      <c r="C303" s="1">
        <v>5</v>
      </c>
      <c r="D303" s="1" t="str">
        <f t="shared" ref="D303:D366" si="56">IF(E303=0,0,IF(D302=0,N303,D302))</f>
        <v>C</v>
      </c>
      <c r="E303" s="1">
        <f t="shared" ref="E303:E366" si="57">IF(K303=1,1,IF(L303=1,E302+1,IF(M303=1,0,E302)))</f>
        <v>1</v>
      </c>
      <c r="F303" s="1">
        <f t="shared" si="45"/>
        <v>0</v>
      </c>
      <c r="G303" s="1">
        <f t="shared" si="53"/>
        <v>0</v>
      </c>
      <c r="H303" s="1" t="str">
        <f t="shared" si="46"/>
        <v>C1</v>
      </c>
      <c r="K303" s="1">
        <f t="shared" ref="K303:K366" si="58">IF(E302=0,1,0)</f>
        <v>0</v>
      </c>
      <c r="L303" s="1">
        <f t="shared" ref="L303:L366" si="59">IF(AND(E300=E302,E302&lt;&gt;5),1,0)</f>
        <v>0</v>
      </c>
      <c r="M303" s="1">
        <f t="shared" ref="M303:M366" si="60">IF(AND(E302=5,C302&gt;=20),1,0)</f>
        <v>0</v>
      </c>
      <c r="N303" s="1" t="str">
        <f t="shared" si="52"/>
        <v>C</v>
      </c>
    </row>
    <row r="304" spans="1:26" x14ac:dyDescent="0.25">
      <c r="A304" s="1">
        <v>303</v>
      </c>
      <c r="B304" s="1">
        <v>17.3</v>
      </c>
      <c r="C304" s="1">
        <v>2</v>
      </c>
      <c r="D304" s="1" t="str">
        <f t="shared" si="56"/>
        <v>C</v>
      </c>
      <c r="E304" s="1">
        <f t="shared" si="57"/>
        <v>2</v>
      </c>
      <c r="F304" s="1">
        <f t="shared" si="45"/>
        <v>0</v>
      </c>
      <c r="G304" s="1">
        <f t="shared" si="53"/>
        <v>0</v>
      </c>
      <c r="H304" s="1" t="str">
        <f t="shared" si="46"/>
        <v>C2</v>
      </c>
      <c r="K304" s="1">
        <f t="shared" si="58"/>
        <v>0</v>
      </c>
      <c r="L304" s="1">
        <f t="shared" si="59"/>
        <v>1</v>
      </c>
      <c r="M304" s="1">
        <f t="shared" si="60"/>
        <v>0</v>
      </c>
      <c r="N304" s="1" t="str">
        <f t="shared" si="52"/>
        <v>C</v>
      </c>
    </row>
    <row r="305" spans="1:14" x14ac:dyDescent="0.25">
      <c r="A305" s="1">
        <v>304</v>
      </c>
      <c r="B305" s="1">
        <v>16</v>
      </c>
      <c r="C305" s="1">
        <v>7</v>
      </c>
      <c r="D305" s="1" t="str">
        <f t="shared" si="56"/>
        <v>C</v>
      </c>
      <c r="E305" s="1">
        <f t="shared" si="57"/>
        <v>2</v>
      </c>
      <c r="F305" s="1">
        <f t="shared" si="45"/>
        <v>0</v>
      </c>
      <c r="G305" s="1">
        <f t="shared" si="53"/>
        <v>0</v>
      </c>
      <c r="H305" s="1" t="str">
        <f t="shared" si="46"/>
        <v>C2</v>
      </c>
      <c r="K305" s="1">
        <f t="shared" si="58"/>
        <v>0</v>
      </c>
      <c r="L305" s="1">
        <f t="shared" si="59"/>
        <v>0</v>
      </c>
      <c r="M305" s="1">
        <f t="shared" si="60"/>
        <v>0</v>
      </c>
      <c r="N305" s="1" t="str">
        <f t="shared" si="52"/>
        <v>C</v>
      </c>
    </row>
    <row r="306" spans="1:14" x14ac:dyDescent="0.25">
      <c r="A306" s="1">
        <v>305</v>
      </c>
      <c r="B306" s="1">
        <v>15.9</v>
      </c>
      <c r="C306" s="1">
        <v>4</v>
      </c>
      <c r="D306" s="1" t="str">
        <f t="shared" si="56"/>
        <v>C</v>
      </c>
      <c r="E306" s="1">
        <f t="shared" si="57"/>
        <v>2</v>
      </c>
      <c r="F306" s="1">
        <f t="shared" si="45"/>
        <v>0</v>
      </c>
      <c r="G306" s="1">
        <f t="shared" si="53"/>
        <v>0</v>
      </c>
      <c r="H306" s="1" t="str">
        <f t="shared" si="46"/>
        <v>C2</v>
      </c>
      <c r="K306" s="1">
        <f t="shared" si="58"/>
        <v>0</v>
      </c>
      <c r="L306" s="1">
        <f t="shared" si="59"/>
        <v>0</v>
      </c>
      <c r="M306" s="1">
        <f t="shared" si="60"/>
        <v>0</v>
      </c>
      <c r="N306" s="1" t="str">
        <f t="shared" si="52"/>
        <v>C</v>
      </c>
    </row>
    <row r="307" spans="1:14" x14ac:dyDescent="0.25">
      <c r="A307" s="1">
        <v>306</v>
      </c>
      <c r="B307" s="1">
        <v>17.3</v>
      </c>
      <c r="C307" s="1">
        <v>17</v>
      </c>
      <c r="D307" s="1" t="str">
        <f t="shared" si="56"/>
        <v>C</v>
      </c>
      <c r="E307" s="1">
        <f t="shared" si="57"/>
        <v>3</v>
      </c>
      <c r="F307" s="1">
        <f t="shared" si="45"/>
        <v>0</v>
      </c>
      <c r="G307" s="1">
        <f t="shared" si="53"/>
        <v>1</v>
      </c>
      <c r="H307" s="1" t="str">
        <f t="shared" si="46"/>
        <v>C3</v>
      </c>
      <c r="K307" s="1">
        <f t="shared" si="58"/>
        <v>0</v>
      </c>
      <c r="L307" s="1">
        <f t="shared" si="59"/>
        <v>1</v>
      </c>
      <c r="M307" s="1">
        <f t="shared" si="60"/>
        <v>0</v>
      </c>
      <c r="N307" s="1" t="str">
        <f t="shared" si="52"/>
        <v>C</v>
      </c>
    </row>
    <row r="308" spans="1:14" x14ac:dyDescent="0.25">
      <c r="A308" s="1">
        <v>307</v>
      </c>
      <c r="B308" s="1">
        <v>20</v>
      </c>
      <c r="C308" s="1">
        <v>14</v>
      </c>
      <c r="D308" s="1" t="str">
        <f t="shared" si="56"/>
        <v>C</v>
      </c>
      <c r="E308" s="1">
        <f t="shared" si="57"/>
        <v>3</v>
      </c>
      <c r="F308" s="1">
        <f t="shared" si="45"/>
        <v>0</v>
      </c>
      <c r="G308" s="1">
        <f t="shared" si="53"/>
        <v>2</v>
      </c>
      <c r="H308" s="1" t="str">
        <f t="shared" si="46"/>
        <v>C3</v>
      </c>
      <c r="K308" s="1">
        <f t="shared" si="58"/>
        <v>0</v>
      </c>
      <c r="L308" s="1">
        <f t="shared" si="59"/>
        <v>0</v>
      </c>
      <c r="M308" s="1">
        <f t="shared" si="60"/>
        <v>0</v>
      </c>
      <c r="N308" s="1" t="str">
        <f t="shared" si="52"/>
        <v>C</v>
      </c>
    </row>
    <row r="309" spans="1:14" x14ac:dyDescent="0.25">
      <c r="A309" s="1">
        <v>308</v>
      </c>
      <c r="B309" s="1">
        <v>23.4</v>
      </c>
      <c r="C309" s="1">
        <v>9</v>
      </c>
      <c r="D309" s="1" t="str">
        <f t="shared" si="56"/>
        <v>C</v>
      </c>
      <c r="E309" s="1">
        <f t="shared" si="57"/>
        <v>3</v>
      </c>
      <c r="F309" s="1">
        <f t="shared" si="45"/>
        <v>0</v>
      </c>
      <c r="G309" s="1">
        <f t="shared" si="53"/>
        <v>3</v>
      </c>
      <c r="H309" s="1" t="str">
        <f t="shared" si="46"/>
        <v>C3</v>
      </c>
      <c r="K309" s="1">
        <f t="shared" si="58"/>
        <v>0</v>
      </c>
      <c r="L309" s="1">
        <f t="shared" si="59"/>
        <v>0</v>
      </c>
      <c r="M309" s="1">
        <f t="shared" si="60"/>
        <v>0</v>
      </c>
      <c r="N309" s="1" t="str">
        <f t="shared" si="52"/>
        <v>C</v>
      </c>
    </row>
    <row r="310" spans="1:14" x14ac:dyDescent="0.25">
      <c r="A310" s="1">
        <v>309</v>
      </c>
      <c r="B310" s="1">
        <v>26.8</v>
      </c>
      <c r="C310" s="1">
        <v>6</v>
      </c>
      <c r="D310" s="1" t="str">
        <f t="shared" si="56"/>
        <v>C</v>
      </c>
      <c r="E310" s="1">
        <f t="shared" si="57"/>
        <v>4</v>
      </c>
      <c r="F310" s="1">
        <f t="shared" si="45"/>
        <v>0</v>
      </c>
      <c r="G310" s="1">
        <f t="shared" si="53"/>
        <v>4</v>
      </c>
      <c r="H310" s="1" t="str">
        <f t="shared" si="46"/>
        <v>C4</v>
      </c>
      <c r="K310" s="1">
        <f t="shared" si="58"/>
        <v>0</v>
      </c>
      <c r="L310" s="1">
        <f t="shared" si="59"/>
        <v>1</v>
      </c>
      <c r="M310" s="1">
        <f t="shared" si="60"/>
        <v>0</v>
      </c>
      <c r="N310" s="1" t="str">
        <f t="shared" si="52"/>
        <v>C</v>
      </c>
    </row>
    <row r="311" spans="1:14" x14ac:dyDescent="0.25">
      <c r="A311" s="1">
        <v>310</v>
      </c>
      <c r="B311" s="1">
        <v>29.1</v>
      </c>
      <c r="C311" s="1">
        <v>16</v>
      </c>
      <c r="D311" s="1" t="str">
        <f t="shared" si="56"/>
        <v>C</v>
      </c>
      <c r="E311" s="1">
        <f t="shared" si="57"/>
        <v>4</v>
      </c>
      <c r="F311" s="1">
        <f t="shared" si="45"/>
        <v>0</v>
      </c>
      <c r="G311" s="1">
        <f t="shared" si="53"/>
        <v>5</v>
      </c>
      <c r="H311" s="1" t="str">
        <f t="shared" si="46"/>
        <v>C4</v>
      </c>
      <c r="K311" s="1">
        <f t="shared" si="58"/>
        <v>0</v>
      </c>
      <c r="L311" s="1">
        <f t="shared" si="59"/>
        <v>0</v>
      </c>
      <c r="M311" s="1">
        <f t="shared" si="60"/>
        <v>0</v>
      </c>
      <c r="N311" s="1" t="str">
        <f t="shared" si="52"/>
        <v>C</v>
      </c>
    </row>
    <row r="312" spans="1:14" x14ac:dyDescent="0.25">
      <c r="A312" s="1">
        <v>311</v>
      </c>
      <c r="B312" s="1">
        <v>29.8</v>
      </c>
      <c r="C312" s="1">
        <v>2</v>
      </c>
      <c r="D312" s="1" t="str">
        <f t="shared" si="56"/>
        <v>C</v>
      </c>
      <c r="E312" s="1">
        <f t="shared" si="57"/>
        <v>4</v>
      </c>
      <c r="F312" s="1">
        <f t="shared" si="45"/>
        <v>1</v>
      </c>
      <c r="G312" s="1">
        <f t="shared" si="53"/>
        <v>6</v>
      </c>
      <c r="H312" s="1" t="str">
        <f t="shared" si="46"/>
        <v>C4</v>
      </c>
      <c r="K312" s="1">
        <f t="shared" si="58"/>
        <v>0</v>
      </c>
      <c r="L312" s="1">
        <f t="shared" si="59"/>
        <v>0</v>
      </c>
      <c r="M312" s="1">
        <f t="shared" si="60"/>
        <v>0</v>
      </c>
      <c r="N312" s="1" t="str">
        <f t="shared" si="52"/>
        <v>C</v>
      </c>
    </row>
    <row r="313" spans="1:14" x14ac:dyDescent="0.25">
      <c r="A313" s="1">
        <v>312</v>
      </c>
      <c r="B313" s="1">
        <v>28.8</v>
      </c>
      <c r="C313" s="1">
        <v>25</v>
      </c>
      <c r="D313" s="1" t="str">
        <f t="shared" si="56"/>
        <v>C</v>
      </c>
      <c r="E313" s="1">
        <f t="shared" si="57"/>
        <v>5</v>
      </c>
      <c r="F313" s="1">
        <f t="shared" si="45"/>
        <v>0</v>
      </c>
      <c r="G313" s="1">
        <f t="shared" si="53"/>
        <v>0</v>
      </c>
      <c r="H313" s="1" t="str">
        <f t="shared" si="46"/>
        <v>C5</v>
      </c>
      <c r="K313" s="1">
        <f t="shared" si="58"/>
        <v>0</v>
      </c>
      <c r="L313" s="1">
        <f t="shared" si="59"/>
        <v>1</v>
      </c>
      <c r="M313" s="1">
        <f t="shared" si="60"/>
        <v>0</v>
      </c>
      <c r="N313" s="1" t="str">
        <f t="shared" si="52"/>
        <v>C</v>
      </c>
    </row>
    <row r="314" spans="1:14" x14ac:dyDescent="0.25">
      <c r="A314" s="1">
        <v>313</v>
      </c>
      <c r="B314" s="1">
        <v>26.4</v>
      </c>
      <c r="C314" s="1">
        <v>0</v>
      </c>
      <c r="D314" s="1">
        <f t="shared" si="56"/>
        <v>0</v>
      </c>
      <c r="E314" s="1">
        <f t="shared" si="57"/>
        <v>0</v>
      </c>
      <c r="F314" s="1">
        <f t="shared" si="45"/>
        <v>1</v>
      </c>
      <c r="G314" s="1">
        <f t="shared" si="53"/>
        <v>0</v>
      </c>
      <c r="H314" s="1" t="str">
        <f t="shared" si="46"/>
        <v>00</v>
      </c>
      <c r="K314" s="1">
        <f t="shared" si="58"/>
        <v>0</v>
      </c>
      <c r="L314" s="1">
        <f t="shared" si="59"/>
        <v>0</v>
      </c>
      <c r="M314" s="1">
        <f t="shared" si="60"/>
        <v>1</v>
      </c>
      <c r="N314" s="1" t="str">
        <f t="shared" si="52"/>
        <v>C</v>
      </c>
    </row>
    <row r="315" spans="1:14" x14ac:dyDescent="0.25">
      <c r="A315" s="1">
        <v>314</v>
      </c>
      <c r="B315" s="1">
        <v>23.4</v>
      </c>
      <c r="C315" s="1">
        <v>3</v>
      </c>
      <c r="D315" s="1" t="str">
        <f t="shared" si="56"/>
        <v>C</v>
      </c>
      <c r="E315" s="1">
        <f t="shared" si="57"/>
        <v>1</v>
      </c>
      <c r="F315" s="1">
        <f t="shared" si="45"/>
        <v>1</v>
      </c>
      <c r="G315" s="1">
        <f t="shared" si="53"/>
        <v>0</v>
      </c>
      <c r="H315" s="1" t="str">
        <f t="shared" si="46"/>
        <v>C1</v>
      </c>
      <c r="K315" s="1">
        <f t="shared" si="58"/>
        <v>1</v>
      </c>
      <c r="L315" s="1">
        <f t="shared" si="59"/>
        <v>0</v>
      </c>
      <c r="M315" s="1">
        <f t="shared" si="60"/>
        <v>0</v>
      </c>
      <c r="N315" s="1" t="str">
        <f t="shared" si="52"/>
        <v>C</v>
      </c>
    </row>
    <row r="316" spans="1:14" x14ac:dyDescent="0.25">
      <c r="A316" s="1">
        <v>315</v>
      </c>
      <c r="B316" s="1">
        <v>20.7</v>
      </c>
      <c r="C316" s="1">
        <v>4</v>
      </c>
      <c r="D316" s="1" t="str">
        <f t="shared" si="56"/>
        <v>C</v>
      </c>
      <c r="E316" s="1">
        <f t="shared" si="57"/>
        <v>1</v>
      </c>
      <c r="F316" s="1">
        <f t="shared" si="45"/>
        <v>1</v>
      </c>
      <c r="G316" s="1">
        <f t="shared" si="53"/>
        <v>0</v>
      </c>
      <c r="H316" s="1" t="str">
        <f t="shared" si="46"/>
        <v>C1</v>
      </c>
      <c r="K316" s="1">
        <f t="shared" si="58"/>
        <v>0</v>
      </c>
      <c r="L316" s="1">
        <f t="shared" si="59"/>
        <v>0</v>
      </c>
      <c r="M316" s="1">
        <f t="shared" si="60"/>
        <v>0</v>
      </c>
      <c r="N316" s="1" t="str">
        <f t="shared" si="52"/>
        <v>C</v>
      </c>
    </row>
    <row r="317" spans="1:14" x14ac:dyDescent="0.25">
      <c r="A317" s="1">
        <v>316</v>
      </c>
      <c r="B317" s="1">
        <v>19.100000000000001</v>
      </c>
      <c r="C317" s="1">
        <v>6</v>
      </c>
      <c r="D317" s="1" t="str">
        <f t="shared" si="56"/>
        <v>C</v>
      </c>
      <c r="E317" s="1">
        <f t="shared" si="57"/>
        <v>1</v>
      </c>
      <c r="F317" s="1">
        <f t="shared" si="45"/>
        <v>0</v>
      </c>
      <c r="G317" s="1">
        <f t="shared" si="53"/>
        <v>0</v>
      </c>
      <c r="H317" s="1" t="str">
        <f t="shared" si="46"/>
        <v>C1</v>
      </c>
      <c r="K317" s="1">
        <f t="shared" si="58"/>
        <v>0</v>
      </c>
      <c r="L317" s="1">
        <f t="shared" si="59"/>
        <v>0</v>
      </c>
      <c r="M317" s="1">
        <f t="shared" si="60"/>
        <v>0</v>
      </c>
      <c r="N317" s="1" t="str">
        <f t="shared" si="52"/>
        <v>C</v>
      </c>
    </row>
    <row r="318" spans="1:14" x14ac:dyDescent="0.25">
      <c r="A318" s="1">
        <v>317</v>
      </c>
      <c r="B318" s="1">
        <v>18.899999999999999</v>
      </c>
      <c r="C318" s="1">
        <v>6</v>
      </c>
      <c r="D318" s="1" t="str">
        <f t="shared" si="56"/>
        <v>C</v>
      </c>
      <c r="E318" s="1">
        <f t="shared" si="57"/>
        <v>2</v>
      </c>
      <c r="F318" s="1">
        <f t="shared" si="45"/>
        <v>0</v>
      </c>
      <c r="G318" s="1">
        <f t="shared" si="53"/>
        <v>0</v>
      </c>
      <c r="H318" s="1" t="str">
        <f t="shared" si="46"/>
        <v>C2</v>
      </c>
      <c r="K318" s="1">
        <f t="shared" si="58"/>
        <v>0</v>
      </c>
      <c r="L318" s="1">
        <f t="shared" si="59"/>
        <v>1</v>
      </c>
      <c r="M318" s="1">
        <f t="shared" si="60"/>
        <v>0</v>
      </c>
      <c r="N318" s="1" t="str">
        <f t="shared" si="52"/>
        <v>C</v>
      </c>
    </row>
    <row r="319" spans="1:14" x14ac:dyDescent="0.25">
      <c r="A319" s="1">
        <v>318</v>
      </c>
      <c r="B319" s="1">
        <v>20</v>
      </c>
      <c r="C319" s="1">
        <v>5</v>
      </c>
      <c r="D319" s="1" t="str">
        <f t="shared" si="56"/>
        <v>C</v>
      </c>
      <c r="E319" s="1">
        <f t="shared" si="57"/>
        <v>2</v>
      </c>
      <c r="F319" s="1">
        <f t="shared" si="45"/>
        <v>1</v>
      </c>
      <c r="G319" s="1">
        <f t="shared" si="53"/>
        <v>1</v>
      </c>
      <c r="H319" s="1" t="str">
        <f t="shared" si="46"/>
        <v>C2</v>
      </c>
      <c r="K319" s="1">
        <f t="shared" si="58"/>
        <v>0</v>
      </c>
      <c r="L319" s="1">
        <f t="shared" si="59"/>
        <v>0</v>
      </c>
      <c r="M319" s="1">
        <f t="shared" si="60"/>
        <v>0</v>
      </c>
      <c r="N319" s="1" t="str">
        <f t="shared" si="52"/>
        <v>C</v>
      </c>
    </row>
    <row r="320" spans="1:14" x14ac:dyDescent="0.25">
      <c r="A320" s="1">
        <v>319</v>
      </c>
      <c r="B320" s="1">
        <v>21.8</v>
      </c>
      <c r="C320" s="1">
        <v>4</v>
      </c>
      <c r="D320" s="1" t="str">
        <f t="shared" si="56"/>
        <v>C</v>
      </c>
      <c r="E320" s="1">
        <f t="shared" si="57"/>
        <v>2</v>
      </c>
      <c r="F320" s="1">
        <f t="shared" si="45"/>
        <v>1</v>
      </c>
      <c r="G320" s="1">
        <f t="shared" si="53"/>
        <v>2</v>
      </c>
      <c r="H320" s="1" t="str">
        <f t="shared" si="46"/>
        <v>C2</v>
      </c>
      <c r="K320" s="1">
        <f t="shared" si="58"/>
        <v>0</v>
      </c>
      <c r="L320" s="1">
        <f t="shared" si="59"/>
        <v>0</v>
      </c>
      <c r="M320" s="1">
        <f t="shared" si="60"/>
        <v>0</v>
      </c>
      <c r="N320" s="1" t="str">
        <f t="shared" si="52"/>
        <v>C</v>
      </c>
    </row>
    <row r="321" spans="1:14" x14ac:dyDescent="0.25">
      <c r="A321" s="1">
        <v>320</v>
      </c>
      <c r="B321" s="1">
        <v>23.6</v>
      </c>
      <c r="C321" s="1">
        <v>7</v>
      </c>
      <c r="D321" s="1" t="str">
        <f t="shared" si="56"/>
        <v>C</v>
      </c>
      <c r="E321" s="1">
        <f t="shared" si="57"/>
        <v>3</v>
      </c>
      <c r="F321" s="1">
        <f t="shared" si="45"/>
        <v>0</v>
      </c>
      <c r="G321" s="1">
        <f t="shared" si="53"/>
        <v>3</v>
      </c>
      <c r="H321" s="1" t="str">
        <f t="shared" si="46"/>
        <v>C3</v>
      </c>
      <c r="K321" s="1">
        <f t="shared" si="58"/>
        <v>0</v>
      </c>
      <c r="L321" s="1">
        <f t="shared" si="59"/>
        <v>1</v>
      </c>
      <c r="M321" s="1">
        <f t="shared" si="60"/>
        <v>0</v>
      </c>
      <c r="N321" s="1" t="str">
        <f t="shared" si="52"/>
        <v>C</v>
      </c>
    </row>
    <row r="322" spans="1:14" x14ac:dyDescent="0.25">
      <c r="A322" s="1">
        <v>321</v>
      </c>
      <c r="B322" s="1">
        <v>24.4</v>
      </c>
      <c r="C322" s="1">
        <v>12</v>
      </c>
      <c r="D322" s="1" t="str">
        <f t="shared" si="56"/>
        <v>C</v>
      </c>
      <c r="E322" s="1">
        <f t="shared" si="57"/>
        <v>3</v>
      </c>
      <c r="F322" s="1">
        <f t="shared" si="45"/>
        <v>0</v>
      </c>
      <c r="G322" s="1">
        <f t="shared" si="53"/>
        <v>4</v>
      </c>
      <c r="H322" s="1" t="str">
        <f t="shared" si="46"/>
        <v>C3</v>
      </c>
      <c r="K322" s="1">
        <f t="shared" si="58"/>
        <v>0</v>
      </c>
      <c r="L322" s="1">
        <f t="shared" si="59"/>
        <v>0</v>
      </c>
      <c r="M322" s="1">
        <f t="shared" si="60"/>
        <v>0</v>
      </c>
      <c r="N322" s="1" t="str">
        <f t="shared" si="52"/>
        <v>C</v>
      </c>
    </row>
    <row r="323" spans="1:14" x14ac:dyDescent="0.25">
      <c r="A323" s="1">
        <v>322</v>
      </c>
      <c r="B323" s="1">
        <v>23.6</v>
      </c>
      <c r="C323" s="1">
        <v>5</v>
      </c>
      <c r="D323" s="1" t="str">
        <f t="shared" si="56"/>
        <v>C</v>
      </c>
      <c r="E323" s="1">
        <f t="shared" si="57"/>
        <v>3</v>
      </c>
      <c r="F323" s="1">
        <f t="shared" ref="F323:F386" si="61">IF(AND(B323&gt;=20,C323&lt;=5),1,0)</f>
        <v>1</v>
      </c>
      <c r="G323" s="1">
        <f t="shared" si="53"/>
        <v>0</v>
      </c>
      <c r="H323" s="1" t="str">
        <f t="shared" ref="H323:H386" si="62">CONCATENATE(D323,E323)</f>
        <v>C3</v>
      </c>
      <c r="K323" s="1">
        <f t="shared" si="58"/>
        <v>0</v>
      </c>
      <c r="L323" s="1">
        <f t="shared" si="59"/>
        <v>0</v>
      </c>
      <c r="M323" s="1">
        <f t="shared" si="60"/>
        <v>0</v>
      </c>
      <c r="N323" s="1" t="str">
        <f t="shared" si="52"/>
        <v>C</v>
      </c>
    </row>
    <row r="324" spans="1:14" x14ac:dyDescent="0.25">
      <c r="A324" s="1">
        <v>323</v>
      </c>
      <c r="B324" s="1">
        <v>21.3</v>
      </c>
      <c r="C324" s="1">
        <v>3</v>
      </c>
      <c r="D324" s="1" t="str">
        <f t="shared" si="56"/>
        <v>C</v>
      </c>
      <c r="E324" s="1">
        <f t="shared" si="57"/>
        <v>4</v>
      </c>
      <c r="F324" s="1">
        <f t="shared" si="61"/>
        <v>1</v>
      </c>
      <c r="G324" s="1">
        <f t="shared" si="53"/>
        <v>0</v>
      </c>
      <c r="H324" s="1" t="str">
        <f t="shared" si="62"/>
        <v>C4</v>
      </c>
      <c r="K324" s="1">
        <f t="shared" si="58"/>
        <v>0</v>
      </c>
      <c r="L324" s="1">
        <f t="shared" si="59"/>
        <v>1</v>
      </c>
      <c r="M324" s="1">
        <f t="shared" si="60"/>
        <v>0</v>
      </c>
      <c r="N324" s="1" t="str">
        <f t="shared" ref="N324:N387" si="63">IF(B323&gt;=10,"C","S")</f>
        <v>C</v>
      </c>
    </row>
    <row r="325" spans="1:14" x14ac:dyDescent="0.25">
      <c r="A325" s="1">
        <v>324</v>
      </c>
      <c r="B325" s="1">
        <v>17.7</v>
      </c>
      <c r="C325" s="1">
        <v>21</v>
      </c>
      <c r="D325" s="1" t="str">
        <f t="shared" si="56"/>
        <v>C</v>
      </c>
      <c r="E325" s="1">
        <f t="shared" si="57"/>
        <v>4</v>
      </c>
      <c r="F325" s="1">
        <f t="shared" si="61"/>
        <v>0</v>
      </c>
      <c r="G325" s="1">
        <f t="shared" ref="G325:G388" si="64">IF(B324&lt;B325,G324+1,0)</f>
        <v>0</v>
      </c>
      <c r="H325" s="1" t="str">
        <f t="shared" si="62"/>
        <v>C4</v>
      </c>
      <c r="K325" s="1">
        <f t="shared" si="58"/>
        <v>0</v>
      </c>
      <c r="L325" s="1">
        <f t="shared" si="59"/>
        <v>0</v>
      </c>
      <c r="M325" s="1">
        <f t="shared" si="60"/>
        <v>0</v>
      </c>
      <c r="N325" s="1" t="str">
        <f t="shared" si="63"/>
        <v>C</v>
      </c>
    </row>
    <row r="326" spans="1:14" x14ac:dyDescent="0.25">
      <c r="A326" s="1">
        <v>325</v>
      </c>
      <c r="B326" s="1">
        <v>13.6</v>
      </c>
      <c r="C326" s="1">
        <v>18</v>
      </c>
      <c r="D326" s="1" t="str">
        <f t="shared" si="56"/>
        <v>C</v>
      </c>
      <c r="E326" s="1">
        <f t="shared" si="57"/>
        <v>4</v>
      </c>
      <c r="F326" s="1">
        <f t="shared" si="61"/>
        <v>0</v>
      </c>
      <c r="G326" s="1">
        <f t="shared" si="64"/>
        <v>0</v>
      </c>
      <c r="H326" s="1" t="str">
        <f t="shared" si="62"/>
        <v>C4</v>
      </c>
      <c r="K326" s="1">
        <f t="shared" si="58"/>
        <v>0</v>
      </c>
      <c r="L326" s="1">
        <f t="shared" si="59"/>
        <v>0</v>
      </c>
      <c r="M326" s="1">
        <f t="shared" si="60"/>
        <v>0</v>
      </c>
      <c r="N326" s="1" t="str">
        <f t="shared" si="63"/>
        <v>C</v>
      </c>
    </row>
    <row r="327" spans="1:14" x14ac:dyDescent="0.25">
      <c r="A327" s="1">
        <v>326</v>
      </c>
      <c r="B327" s="1">
        <v>10</v>
      </c>
      <c r="C327" s="1">
        <v>13</v>
      </c>
      <c r="D327" s="1" t="str">
        <f t="shared" si="56"/>
        <v>C</v>
      </c>
      <c r="E327" s="1">
        <f t="shared" si="57"/>
        <v>5</v>
      </c>
      <c r="F327" s="1">
        <f t="shared" si="61"/>
        <v>0</v>
      </c>
      <c r="G327" s="1">
        <f t="shared" si="64"/>
        <v>0</v>
      </c>
      <c r="H327" s="1" t="str">
        <f t="shared" si="62"/>
        <v>C5</v>
      </c>
      <c r="K327" s="1">
        <f t="shared" si="58"/>
        <v>0</v>
      </c>
      <c r="L327" s="1">
        <f t="shared" si="59"/>
        <v>1</v>
      </c>
      <c r="M327" s="1">
        <f t="shared" si="60"/>
        <v>0</v>
      </c>
      <c r="N327" s="1" t="str">
        <f t="shared" si="63"/>
        <v>C</v>
      </c>
    </row>
    <row r="328" spans="1:14" x14ac:dyDescent="0.25">
      <c r="A328" s="1">
        <v>327</v>
      </c>
      <c r="B328" s="1">
        <v>7.6</v>
      </c>
      <c r="C328" s="1">
        <v>28</v>
      </c>
      <c r="D328" s="1" t="str">
        <f t="shared" si="56"/>
        <v>C</v>
      </c>
      <c r="E328" s="1">
        <f t="shared" si="57"/>
        <v>5</v>
      </c>
      <c r="F328" s="1">
        <f t="shared" si="61"/>
        <v>0</v>
      </c>
      <c r="G328" s="1">
        <f t="shared" si="64"/>
        <v>0</v>
      </c>
      <c r="H328" s="1" t="str">
        <f t="shared" si="62"/>
        <v>C5</v>
      </c>
      <c r="K328" s="1">
        <f t="shared" si="58"/>
        <v>0</v>
      </c>
      <c r="L328" s="1">
        <f t="shared" si="59"/>
        <v>0</v>
      </c>
      <c r="M328" s="1">
        <f t="shared" si="60"/>
        <v>0</v>
      </c>
      <c r="N328" s="1" t="str">
        <f t="shared" si="63"/>
        <v>C</v>
      </c>
    </row>
    <row r="329" spans="1:14" x14ac:dyDescent="0.25">
      <c r="A329" s="1">
        <v>328</v>
      </c>
      <c r="B329" s="1">
        <v>6.8</v>
      </c>
      <c r="C329" s="1">
        <v>0</v>
      </c>
      <c r="D329" s="1">
        <f t="shared" si="56"/>
        <v>0</v>
      </c>
      <c r="E329" s="1">
        <f t="shared" si="57"/>
        <v>0</v>
      </c>
      <c r="F329" s="1">
        <f t="shared" si="61"/>
        <v>0</v>
      </c>
      <c r="G329" s="1">
        <f t="shared" si="64"/>
        <v>0</v>
      </c>
      <c r="H329" s="1" t="str">
        <f t="shared" si="62"/>
        <v>00</v>
      </c>
      <c r="K329" s="1">
        <f t="shared" si="58"/>
        <v>0</v>
      </c>
      <c r="L329" s="1">
        <f t="shared" si="59"/>
        <v>0</v>
      </c>
      <c r="M329" s="1">
        <f t="shared" si="60"/>
        <v>1</v>
      </c>
      <c r="N329" s="1" t="str">
        <f t="shared" si="63"/>
        <v>S</v>
      </c>
    </row>
    <row r="330" spans="1:14" x14ac:dyDescent="0.25">
      <c r="A330" s="1">
        <v>329</v>
      </c>
      <c r="B330" s="1">
        <v>7.5</v>
      </c>
      <c r="C330" s="1">
        <v>2</v>
      </c>
      <c r="D330" s="1" t="str">
        <f t="shared" si="56"/>
        <v>S</v>
      </c>
      <c r="E330" s="1">
        <f t="shared" si="57"/>
        <v>1</v>
      </c>
      <c r="F330" s="1">
        <f t="shared" si="61"/>
        <v>0</v>
      </c>
      <c r="G330" s="1">
        <f t="shared" si="64"/>
        <v>1</v>
      </c>
      <c r="H330" s="1" t="str">
        <f t="shared" si="62"/>
        <v>S1</v>
      </c>
      <c r="K330" s="1">
        <f t="shared" si="58"/>
        <v>1</v>
      </c>
      <c r="L330" s="1">
        <f t="shared" si="59"/>
        <v>0</v>
      </c>
      <c r="M330" s="1">
        <f t="shared" si="60"/>
        <v>0</v>
      </c>
      <c r="N330" s="1" t="str">
        <f t="shared" si="63"/>
        <v>S</v>
      </c>
    </row>
    <row r="331" spans="1:14" x14ac:dyDescent="0.25">
      <c r="A331" s="1">
        <v>330</v>
      </c>
      <c r="B331" s="1">
        <v>9.1</v>
      </c>
      <c r="C331" s="1">
        <v>2</v>
      </c>
      <c r="D331" s="1" t="str">
        <f t="shared" si="56"/>
        <v>S</v>
      </c>
      <c r="E331" s="1">
        <f t="shared" si="57"/>
        <v>1</v>
      </c>
      <c r="F331" s="1">
        <f t="shared" si="61"/>
        <v>0</v>
      </c>
      <c r="G331" s="1">
        <f t="shared" si="64"/>
        <v>2</v>
      </c>
      <c r="H331" s="1" t="str">
        <f t="shared" si="62"/>
        <v>S1</v>
      </c>
      <c r="K331" s="1">
        <f t="shared" si="58"/>
        <v>0</v>
      </c>
      <c r="L331" s="1">
        <f t="shared" si="59"/>
        <v>0</v>
      </c>
      <c r="M331" s="1">
        <f t="shared" si="60"/>
        <v>0</v>
      </c>
      <c r="N331" s="1" t="str">
        <f t="shared" si="63"/>
        <v>S</v>
      </c>
    </row>
    <row r="332" spans="1:14" x14ac:dyDescent="0.25">
      <c r="A332" s="1">
        <v>331</v>
      </c>
      <c r="B332" s="1">
        <v>10.9</v>
      </c>
      <c r="C332" s="1">
        <v>6</v>
      </c>
      <c r="D332" s="1" t="str">
        <f t="shared" si="56"/>
        <v>S</v>
      </c>
      <c r="E332" s="1">
        <f t="shared" si="57"/>
        <v>1</v>
      </c>
      <c r="F332" s="1">
        <f t="shared" si="61"/>
        <v>0</v>
      </c>
      <c r="G332" s="1">
        <f t="shared" si="64"/>
        <v>3</v>
      </c>
      <c r="H332" s="1" t="str">
        <f t="shared" si="62"/>
        <v>S1</v>
      </c>
      <c r="K332" s="1">
        <f t="shared" si="58"/>
        <v>0</v>
      </c>
      <c r="L332" s="1">
        <f t="shared" si="59"/>
        <v>0</v>
      </c>
      <c r="M332" s="1">
        <f t="shared" si="60"/>
        <v>0</v>
      </c>
      <c r="N332" s="1" t="str">
        <f t="shared" si="63"/>
        <v>S</v>
      </c>
    </row>
    <row r="333" spans="1:14" x14ac:dyDescent="0.25">
      <c r="A333" s="1">
        <v>332</v>
      </c>
      <c r="B333" s="1">
        <v>11.8</v>
      </c>
      <c r="C333" s="1">
        <v>11</v>
      </c>
      <c r="D333" s="1" t="str">
        <f t="shared" si="56"/>
        <v>S</v>
      </c>
      <c r="E333" s="1">
        <f t="shared" si="57"/>
        <v>2</v>
      </c>
      <c r="F333" s="1">
        <f t="shared" si="61"/>
        <v>0</v>
      </c>
      <c r="G333" s="1">
        <f t="shared" si="64"/>
        <v>4</v>
      </c>
      <c r="H333" s="1" t="str">
        <f t="shared" si="62"/>
        <v>S2</v>
      </c>
      <c r="K333" s="1">
        <f t="shared" si="58"/>
        <v>0</v>
      </c>
      <c r="L333" s="1">
        <f t="shared" si="59"/>
        <v>1</v>
      </c>
      <c r="M333" s="1">
        <f t="shared" si="60"/>
        <v>0</v>
      </c>
      <c r="N333" s="1" t="str">
        <f t="shared" si="63"/>
        <v>C</v>
      </c>
    </row>
    <row r="334" spans="1:14" x14ac:dyDescent="0.25">
      <c r="A334" s="1">
        <v>333</v>
      </c>
      <c r="B334" s="1">
        <v>11.5</v>
      </c>
      <c r="C334" s="1">
        <v>9</v>
      </c>
      <c r="D334" s="1" t="str">
        <f t="shared" si="56"/>
        <v>S</v>
      </c>
      <c r="E334" s="1">
        <f t="shared" si="57"/>
        <v>2</v>
      </c>
      <c r="F334" s="1">
        <f t="shared" si="61"/>
        <v>0</v>
      </c>
      <c r="G334" s="1">
        <f t="shared" si="64"/>
        <v>0</v>
      </c>
      <c r="H334" s="1" t="str">
        <f t="shared" si="62"/>
        <v>S2</v>
      </c>
      <c r="K334" s="1">
        <f t="shared" si="58"/>
        <v>0</v>
      </c>
      <c r="L334" s="1">
        <f t="shared" si="59"/>
        <v>0</v>
      </c>
      <c r="M334" s="1">
        <f t="shared" si="60"/>
        <v>0</v>
      </c>
      <c r="N334" s="1" t="str">
        <f t="shared" si="63"/>
        <v>C</v>
      </c>
    </row>
    <row r="335" spans="1:14" x14ac:dyDescent="0.25">
      <c r="A335" s="1">
        <v>334</v>
      </c>
      <c r="B335" s="1">
        <v>9.6999999999999993</v>
      </c>
      <c r="C335" s="1">
        <v>7</v>
      </c>
      <c r="D335" s="1" t="str">
        <f t="shared" si="56"/>
        <v>S</v>
      </c>
      <c r="E335" s="1">
        <f t="shared" si="57"/>
        <v>2</v>
      </c>
      <c r="F335" s="1">
        <f t="shared" si="61"/>
        <v>0</v>
      </c>
      <c r="G335" s="1">
        <f t="shared" si="64"/>
        <v>0</v>
      </c>
      <c r="H335" s="1" t="str">
        <f t="shared" si="62"/>
        <v>S2</v>
      </c>
      <c r="K335" s="1">
        <f t="shared" si="58"/>
        <v>0</v>
      </c>
      <c r="L335" s="1">
        <f t="shared" si="59"/>
        <v>0</v>
      </c>
      <c r="M335" s="1">
        <f t="shared" si="60"/>
        <v>0</v>
      </c>
      <c r="N335" s="1" t="str">
        <f t="shared" si="63"/>
        <v>C</v>
      </c>
    </row>
    <row r="336" spans="1:14" x14ac:dyDescent="0.25">
      <c r="A336" s="1">
        <v>335</v>
      </c>
      <c r="B336" s="1">
        <v>6.9</v>
      </c>
      <c r="C336" s="1">
        <v>17</v>
      </c>
      <c r="D336" s="1" t="str">
        <f t="shared" si="56"/>
        <v>S</v>
      </c>
      <c r="E336" s="1">
        <f t="shared" si="57"/>
        <v>3</v>
      </c>
      <c r="F336" s="1">
        <f t="shared" si="61"/>
        <v>0</v>
      </c>
      <c r="G336" s="1">
        <f t="shared" si="64"/>
        <v>0</v>
      </c>
      <c r="H336" s="1" t="str">
        <f t="shared" si="62"/>
        <v>S3</v>
      </c>
      <c r="K336" s="1">
        <f t="shared" si="58"/>
        <v>0</v>
      </c>
      <c r="L336" s="1">
        <f t="shared" si="59"/>
        <v>1</v>
      </c>
      <c r="M336" s="1">
        <f t="shared" si="60"/>
        <v>0</v>
      </c>
      <c r="N336" s="1" t="str">
        <f t="shared" si="63"/>
        <v>S</v>
      </c>
    </row>
    <row r="337" spans="1:14" x14ac:dyDescent="0.25">
      <c r="A337" s="1">
        <v>336</v>
      </c>
      <c r="B337" s="1">
        <v>3.8</v>
      </c>
      <c r="C337" s="1">
        <v>1</v>
      </c>
      <c r="D337" s="1" t="str">
        <f t="shared" si="56"/>
        <v>S</v>
      </c>
      <c r="E337" s="1">
        <f t="shared" si="57"/>
        <v>3</v>
      </c>
      <c r="F337" s="1">
        <f t="shared" si="61"/>
        <v>0</v>
      </c>
      <c r="G337" s="1">
        <f t="shared" si="64"/>
        <v>0</v>
      </c>
      <c r="H337" s="1" t="str">
        <f t="shared" si="62"/>
        <v>S3</v>
      </c>
      <c r="K337" s="1">
        <f t="shared" si="58"/>
        <v>0</v>
      </c>
      <c r="L337" s="1">
        <f t="shared" si="59"/>
        <v>0</v>
      </c>
      <c r="M337" s="1">
        <f t="shared" si="60"/>
        <v>0</v>
      </c>
      <c r="N337" s="1" t="str">
        <f t="shared" si="63"/>
        <v>S</v>
      </c>
    </row>
    <row r="338" spans="1:14" x14ac:dyDescent="0.25">
      <c r="A338" s="1">
        <v>337</v>
      </c>
      <c r="B338" s="1">
        <v>1.2</v>
      </c>
      <c r="C338" s="1">
        <v>2</v>
      </c>
      <c r="D338" s="1" t="str">
        <f t="shared" si="56"/>
        <v>S</v>
      </c>
      <c r="E338" s="1">
        <f t="shared" si="57"/>
        <v>3</v>
      </c>
      <c r="F338" s="1">
        <f t="shared" si="61"/>
        <v>0</v>
      </c>
      <c r="G338" s="1">
        <f t="shared" si="64"/>
        <v>0</v>
      </c>
      <c r="H338" s="1" t="str">
        <f t="shared" si="62"/>
        <v>S3</v>
      </c>
      <c r="K338" s="1">
        <f t="shared" si="58"/>
        <v>0</v>
      </c>
      <c r="L338" s="1">
        <f t="shared" si="59"/>
        <v>0</v>
      </c>
      <c r="M338" s="1">
        <f t="shared" si="60"/>
        <v>0</v>
      </c>
      <c r="N338" s="1" t="str">
        <f t="shared" si="63"/>
        <v>S</v>
      </c>
    </row>
    <row r="339" spans="1:14" x14ac:dyDescent="0.25">
      <c r="A339" s="1">
        <v>338</v>
      </c>
      <c r="B339" s="1">
        <v>0.1</v>
      </c>
      <c r="C339" s="1">
        <v>15</v>
      </c>
      <c r="D339" s="1" t="str">
        <f t="shared" si="56"/>
        <v>S</v>
      </c>
      <c r="E339" s="1">
        <f t="shared" si="57"/>
        <v>4</v>
      </c>
      <c r="F339" s="1">
        <f t="shared" si="61"/>
        <v>0</v>
      </c>
      <c r="G339" s="1">
        <f t="shared" si="64"/>
        <v>0</v>
      </c>
      <c r="H339" s="1" t="str">
        <f t="shared" si="62"/>
        <v>S4</v>
      </c>
      <c r="K339" s="1">
        <f t="shared" si="58"/>
        <v>0</v>
      </c>
      <c r="L339" s="1">
        <f t="shared" si="59"/>
        <v>1</v>
      </c>
      <c r="M339" s="1">
        <f t="shared" si="60"/>
        <v>0</v>
      </c>
      <c r="N339" s="1" t="str">
        <f t="shared" si="63"/>
        <v>S</v>
      </c>
    </row>
    <row r="340" spans="1:14" x14ac:dyDescent="0.25">
      <c r="A340" s="1">
        <v>339</v>
      </c>
      <c r="B340" s="1">
        <v>0.6</v>
      </c>
      <c r="C340" s="1">
        <v>21</v>
      </c>
      <c r="D340" s="1" t="str">
        <f t="shared" si="56"/>
        <v>S</v>
      </c>
      <c r="E340" s="1">
        <f t="shared" si="57"/>
        <v>4</v>
      </c>
      <c r="F340" s="1">
        <f t="shared" si="61"/>
        <v>0</v>
      </c>
      <c r="G340" s="1">
        <f t="shared" si="64"/>
        <v>1</v>
      </c>
      <c r="H340" s="1" t="str">
        <f t="shared" si="62"/>
        <v>S4</v>
      </c>
      <c r="K340" s="1">
        <f t="shared" si="58"/>
        <v>0</v>
      </c>
      <c r="L340" s="1">
        <f t="shared" si="59"/>
        <v>0</v>
      </c>
      <c r="M340" s="1">
        <f t="shared" si="60"/>
        <v>0</v>
      </c>
      <c r="N340" s="1" t="str">
        <f t="shared" si="63"/>
        <v>S</v>
      </c>
    </row>
    <row r="341" spans="1:14" x14ac:dyDescent="0.25">
      <c r="A341" s="1">
        <v>340</v>
      </c>
      <c r="B341" s="1">
        <v>2.8</v>
      </c>
      <c r="C341" s="1">
        <v>8</v>
      </c>
      <c r="D341" s="1" t="str">
        <f t="shared" si="56"/>
        <v>S</v>
      </c>
      <c r="E341" s="1">
        <f t="shared" si="57"/>
        <v>4</v>
      </c>
      <c r="F341" s="1">
        <f t="shared" si="61"/>
        <v>0</v>
      </c>
      <c r="G341" s="1">
        <f t="shared" si="64"/>
        <v>2</v>
      </c>
      <c r="H341" s="1" t="str">
        <f t="shared" si="62"/>
        <v>S4</v>
      </c>
      <c r="K341" s="1">
        <f t="shared" si="58"/>
        <v>0</v>
      </c>
      <c r="L341" s="1">
        <f t="shared" si="59"/>
        <v>0</v>
      </c>
      <c r="M341" s="1">
        <f t="shared" si="60"/>
        <v>0</v>
      </c>
      <c r="N341" s="1" t="str">
        <f t="shared" si="63"/>
        <v>S</v>
      </c>
    </row>
    <row r="342" spans="1:14" x14ac:dyDescent="0.25">
      <c r="A342" s="1">
        <v>341</v>
      </c>
      <c r="B342" s="1">
        <v>6</v>
      </c>
      <c r="C342" s="1">
        <v>27</v>
      </c>
      <c r="D342" s="1" t="str">
        <f t="shared" si="56"/>
        <v>S</v>
      </c>
      <c r="E342" s="1">
        <f t="shared" si="57"/>
        <v>5</v>
      </c>
      <c r="F342" s="1">
        <f t="shared" si="61"/>
        <v>0</v>
      </c>
      <c r="G342" s="1">
        <f t="shared" si="64"/>
        <v>3</v>
      </c>
      <c r="H342" s="1" t="str">
        <f t="shared" si="62"/>
        <v>S5</v>
      </c>
      <c r="K342" s="1">
        <f t="shared" si="58"/>
        <v>0</v>
      </c>
      <c r="L342" s="1">
        <f t="shared" si="59"/>
        <v>1</v>
      </c>
      <c r="M342" s="1">
        <f t="shared" si="60"/>
        <v>0</v>
      </c>
      <c r="N342" s="1" t="str">
        <f t="shared" si="63"/>
        <v>S</v>
      </c>
    </row>
    <row r="343" spans="1:14" x14ac:dyDescent="0.25">
      <c r="A343" s="1">
        <v>342</v>
      </c>
      <c r="B343" s="1">
        <v>9.3000000000000007</v>
      </c>
      <c r="C343" s="1">
        <v>0</v>
      </c>
      <c r="D343" s="1">
        <f t="shared" si="56"/>
        <v>0</v>
      </c>
      <c r="E343" s="1">
        <f t="shared" si="57"/>
        <v>0</v>
      </c>
      <c r="F343" s="1">
        <f t="shared" si="61"/>
        <v>0</v>
      </c>
      <c r="G343" s="1">
        <f t="shared" si="64"/>
        <v>4</v>
      </c>
      <c r="H343" s="1" t="str">
        <f t="shared" si="62"/>
        <v>00</v>
      </c>
      <c r="K343" s="1">
        <f t="shared" si="58"/>
        <v>0</v>
      </c>
      <c r="L343" s="1">
        <f t="shared" si="59"/>
        <v>0</v>
      </c>
      <c r="M343" s="1">
        <f t="shared" si="60"/>
        <v>1</v>
      </c>
      <c r="N343" s="1" t="str">
        <f t="shared" si="63"/>
        <v>S</v>
      </c>
    </row>
    <row r="344" spans="1:14" x14ac:dyDescent="0.25">
      <c r="A344" s="1">
        <v>343</v>
      </c>
      <c r="B344" s="1">
        <v>11.8</v>
      </c>
      <c r="C344" s="1">
        <v>1</v>
      </c>
      <c r="D344" s="1" t="str">
        <f t="shared" si="56"/>
        <v>S</v>
      </c>
      <c r="E344" s="1">
        <f t="shared" si="57"/>
        <v>1</v>
      </c>
      <c r="F344" s="1">
        <f t="shared" si="61"/>
        <v>0</v>
      </c>
      <c r="G344" s="1">
        <f t="shared" si="64"/>
        <v>5</v>
      </c>
      <c r="H344" s="1" t="str">
        <f t="shared" si="62"/>
        <v>S1</v>
      </c>
      <c r="K344" s="1">
        <f t="shared" si="58"/>
        <v>1</v>
      </c>
      <c r="L344" s="1">
        <f t="shared" si="59"/>
        <v>0</v>
      </c>
      <c r="M344" s="1">
        <f t="shared" si="60"/>
        <v>0</v>
      </c>
      <c r="N344" s="1" t="str">
        <f t="shared" si="63"/>
        <v>S</v>
      </c>
    </row>
    <row r="345" spans="1:14" x14ac:dyDescent="0.25">
      <c r="A345" s="1">
        <v>344</v>
      </c>
      <c r="B345" s="1">
        <v>13.1</v>
      </c>
      <c r="C345" s="1">
        <v>4</v>
      </c>
      <c r="D345" s="1" t="str">
        <f t="shared" si="56"/>
        <v>S</v>
      </c>
      <c r="E345" s="1">
        <f t="shared" si="57"/>
        <v>1</v>
      </c>
      <c r="F345" s="1">
        <f t="shared" si="61"/>
        <v>0</v>
      </c>
      <c r="G345" s="1">
        <f t="shared" si="64"/>
        <v>6</v>
      </c>
      <c r="H345" s="1" t="str">
        <f t="shared" si="62"/>
        <v>S1</v>
      </c>
      <c r="K345" s="1">
        <f t="shared" si="58"/>
        <v>0</v>
      </c>
      <c r="L345" s="1">
        <f t="shared" si="59"/>
        <v>0</v>
      </c>
      <c r="M345" s="1">
        <f t="shared" si="60"/>
        <v>0</v>
      </c>
      <c r="N345" s="1" t="str">
        <f t="shared" si="63"/>
        <v>C</v>
      </c>
    </row>
    <row r="346" spans="1:14" x14ac:dyDescent="0.25">
      <c r="A346" s="1">
        <v>345</v>
      </c>
      <c r="B346" s="1">
        <v>12.9</v>
      </c>
      <c r="C346" s="1">
        <v>1</v>
      </c>
      <c r="D346" s="1" t="str">
        <f t="shared" si="56"/>
        <v>S</v>
      </c>
      <c r="E346" s="1">
        <f t="shared" si="57"/>
        <v>1</v>
      </c>
      <c r="F346" s="1">
        <f t="shared" si="61"/>
        <v>0</v>
      </c>
      <c r="G346" s="1">
        <f t="shared" si="64"/>
        <v>0</v>
      </c>
      <c r="H346" s="1" t="str">
        <f t="shared" si="62"/>
        <v>S1</v>
      </c>
      <c r="K346" s="1">
        <f t="shared" si="58"/>
        <v>0</v>
      </c>
      <c r="L346" s="1">
        <f t="shared" si="59"/>
        <v>0</v>
      </c>
      <c r="M346" s="1">
        <f t="shared" si="60"/>
        <v>0</v>
      </c>
      <c r="N346" s="1" t="str">
        <f t="shared" si="63"/>
        <v>C</v>
      </c>
    </row>
    <row r="347" spans="1:14" x14ac:dyDescent="0.25">
      <c r="A347" s="1">
        <v>346</v>
      </c>
      <c r="B347" s="1">
        <v>11.6</v>
      </c>
      <c r="C347" s="1">
        <v>2</v>
      </c>
      <c r="D347" s="1" t="str">
        <f t="shared" si="56"/>
        <v>S</v>
      </c>
      <c r="E347" s="1">
        <f t="shared" si="57"/>
        <v>2</v>
      </c>
      <c r="F347" s="1">
        <f t="shared" si="61"/>
        <v>0</v>
      </c>
      <c r="G347" s="1">
        <f t="shared" si="64"/>
        <v>0</v>
      </c>
      <c r="H347" s="1" t="str">
        <f t="shared" si="62"/>
        <v>S2</v>
      </c>
      <c r="K347" s="1">
        <f t="shared" si="58"/>
        <v>0</v>
      </c>
      <c r="L347" s="1">
        <f t="shared" si="59"/>
        <v>1</v>
      </c>
      <c r="M347" s="1">
        <f t="shared" si="60"/>
        <v>0</v>
      </c>
      <c r="N347" s="1" t="str">
        <f t="shared" si="63"/>
        <v>C</v>
      </c>
    </row>
    <row r="348" spans="1:14" x14ac:dyDescent="0.25">
      <c r="A348" s="1">
        <v>347</v>
      </c>
      <c r="B348" s="1">
        <v>9.9</v>
      </c>
      <c r="C348" s="1">
        <v>3</v>
      </c>
      <c r="D348" s="1" t="str">
        <f t="shared" si="56"/>
        <v>S</v>
      </c>
      <c r="E348" s="1">
        <f t="shared" si="57"/>
        <v>2</v>
      </c>
      <c r="F348" s="1">
        <f t="shared" si="61"/>
        <v>0</v>
      </c>
      <c r="G348" s="1">
        <f t="shared" si="64"/>
        <v>0</v>
      </c>
      <c r="H348" s="1" t="str">
        <f t="shared" si="62"/>
        <v>S2</v>
      </c>
      <c r="K348" s="1">
        <f t="shared" si="58"/>
        <v>0</v>
      </c>
      <c r="L348" s="1">
        <f t="shared" si="59"/>
        <v>0</v>
      </c>
      <c r="M348" s="1">
        <f t="shared" si="60"/>
        <v>0</v>
      </c>
      <c r="N348" s="1" t="str">
        <f t="shared" si="63"/>
        <v>C</v>
      </c>
    </row>
    <row r="349" spans="1:14" x14ac:dyDescent="0.25">
      <c r="A349" s="1">
        <v>348</v>
      </c>
      <c r="B349" s="1">
        <v>8.6999999999999993</v>
      </c>
      <c r="C349" s="1">
        <v>8</v>
      </c>
      <c r="D349" s="1" t="str">
        <f t="shared" si="56"/>
        <v>S</v>
      </c>
      <c r="E349" s="1">
        <f t="shared" si="57"/>
        <v>2</v>
      </c>
      <c r="F349" s="1">
        <f t="shared" si="61"/>
        <v>0</v>
      </c>
      <c r="G349" s="1">
        <f t="shared" si="64"/>
        <v>0</v>
      </c>
      <c r="H349" s="1" t="str">
        <f t="shared" si="62"/>
        <v>S2</v>
      </c>
      <c r="K349" s="1">
        <f t="shared" si="58"/>
        <v>0</v>
      </c>
      <c r="L349" s="1">
        <f t="shared" si="59"/>
        <v>0</v>
      </c>
      <c r="M349" s="1">
        <f t="shared" si="60"/>
        <v>0</v>
      </c>
      <c r="N349" s="1" t="str">
        <f t="shared" si="63"/>
        <v>S</v>
      </c>
    </row>
    <row r="350" spans="1:14" x14ac:dyDescent="0.25">
      <c r="A350" s="1">
        <v>349</v>
      </c>
      <c r="B350" s="1">
        <v>8.8000000000000007</v>
      </c>
      <c r="C350" s="1">
        <v>18</v>
      </c>
      <c r="D350" s="1" t="str">
        <f t="shared" si="56"/>
        <v>S</v>
      </c>
      <c r="E350" s="1">
        <f t="shared" si="57"/>
        <v>3</v>
      </c>
      <c r="F350" s="1">
        <f t="shared" si="61"/>
        <v>0</v>
      </c>
      <c r="G350" s="1">
        <f t="shared" si="64"/>
        <v>1</v>
      </c>
      <c r="H350" s="1" t="str">
        <f t="shared" si="62"/>
        <v>S3</v>
      </c>
      <c r="K350" s="1">
        <f t="shared" si="58"/>
        <v>0</v>
      </c>
      <c r="L350" s="1">
        <f t="shared" si="59"/>
        <v>1</v>
      </c>
      <c r="M350" s="1">
        <f t="shared" si="60"/>
        <v>0</v>
      </c>
      <c r="N350" s="1" t="str">
        <f t="shared" si="63"/>
        <v>S</v>
      </c>
    </row>
    <row r="351" spans="1:14" x14ac:dyDescent="0.25">
      <c r="A351" s="1">
        <v>350</v>
      </c>
      <c r="B351" s="1">
        <v>10.5</v>
      </c>
      <c r="C351" s="1">
        <v>15</v>
      </c>
      <c r="D351" s="1" t="str">
        <f t="shared" si="56"/>
        <v>S</v>
      </c>
      <c r="E351" s="1">
        <f t="shared" si="57"/>
        <v>3</v>
      </c>
      <c r="F351" s="1">
        <f t="shared" si="61"/>
        <v>0</v>
      </c>
      <c r="G351" s="1">
        <f t="shared" si="64"/>
        <v>2</v>
      </c>
      <c r="H351" s="1" t="str">
        <f t="shared" si="62"/>
        <v>S3</v>
      </c>
      <c r="K351" s="1">
        <f t="shared" si="58"/>
        <v>0</v>
      </c>
      <c r="L351" s="1">
        <f t="shared" si="59"/>
        <v>0</v>
      </c>
      <c r="M351" s="1">
        <f t="shared" si="60"/>
        <v>0</v>
      </c>
      <c r="N351" s="1" t="str">
        <f t="shared" si="63"/>
        <v>S</v>
      </c>
    </row>
    <row r="352" spans="1:14" x14ac:dyDescent="0.25">
      <c r="A352" s="1">
        <v>351</v>
      </c>
      <c r="B352" s="1">
        <v>13.5</v>
      </c>
      <c r="C352" s="1">
        <v>1</v>
      </c>
      <c r="D352" s="1" t="str">
        <f t="shared" si="56"/>
        <v>S</v>
      </c>
      <c r="E352" s="1">
        <f t="shared" si="57"/>
        <v>3</v>
      </c>
      <c r="F352" s="1">
        <f t="shared" si="61"/>
        <v>0</v>
      </c>
      <c r="G352" s="1">
        <f t="shared" si="64"/>
        <v>3</v>
      </c>
      <c r="H352" s="1" t="str">
        <f t="shared" si="62"/>
        <v>S3</v>
      </c>
      <c r="K352" s="1">
        <f t="shared" si="58"/>
        <v>0</v>
      </c>
      <c r="L352" s="1">
        <f t="shared" si="59"/>
        <v>0</v>
      </c>
      <c r="M352" s="1">
        <f t="shared" si="60"/>
        <v>0</v>
      </c>
      <c r="N352" s="1" t="str">
        <f t="shared" si="63"/>
        <v>C</v>
      </c>
    </row>
    <row r="353" spans="1:14" x14ac:dyDescent="0.25">
      <c r="A353" s="1">
        <v>352</v>
      </c>
      <c r="B353" s="1">
        <v>17.5</v>
      </c>
      <c r="C353" s="1">
        <v>22</v>
      </c>
      <c r="D353" s="1" t="str">
        <f t="shared" si="56"/>
        <v>S</v>
      </c>
      <c r="E353" s="1">
        <f t="shared" si="57"/>
        <v>4</v>
      </c>
      <c r="F353" s="1">
        <f t="shared" si="61"/>
        <v>0</v>
      </c>
      <c r="G353" s="1">
        <f t="shared" si="64"/>
        <v>4</v>
      </c>
      <c r="H353" s="1" t="str">
        <f t="shared" si="62"/>
        <v>S4</v>
      </c>
      <c r="K353" s="1">
        <f t="shared" si="58"/>
        <v>0</v>
      </c>
      <c r="L353" s="1">
        <f t="shared" si="59"/>
        <v>1</v>
      </c>
      <c r="M353" s="1">
        <f t="shared" si="60"/>
        <v>0</v>
      </c>
      <c r="N353" s="1" t="str">
        <f t="shared" si="63"/>
        <v>C</v>
      </c>
    </row>
    <row r="354" spans="1:14" x14ac:dyDescent="0.25">
      <c r="A354" s="1">
        <v>353</v>
      </c>
      <c r="B354" s="1">
        <v>21.4</v>
      </c>
      <c r="C354" s="1">
        <v>4</v>
      </c>
      <c r="D354" s="1" t="str">
        <f t="shared" si="56"/>
        <v>S</v>
      </c>
      <c r="E354" s="1">
        <f t="shared" si="57"/>
        <v>4</v>
      </c>
      <c r="F354" s="1">
        <f t="shared" si="61"/>
        <v>1</v>
      </c>
      <c r="G354" s="1">
        <f t="shared" si="64"/>
        <v>5</v>
      </c>
      <c r="H354" s="1" t="str">
        <f t="shared" si="62"/>
        <v>S4</v>
      </c>
      <c r="K354" s="1">
        <f t="shared" si="58"/>
        <v>0</v>
      </c>
      <c r="L354" s="1">
        <f t="shared" si="59"/>
        <v>0</v>
      </c>
      <c r="M354" s="1">
        <f t="shared" si="60"/>
        <v>0</v>
      </c>
      <c r="N354" s="1" t="str">
        <f t="shared" si="63"/>
        <v>C</v>
      </c>
    </row>
    <row r="355" spans="1:14" x14ac:dyDescent="0.25">
      <c r="A355" s="1">
        <v>354</v>
      </c>
      <c r="B355" s="1">
        <v>24.4</v>
      </c>
      <c r="C355" s="1">
        <v>4</v>
      </c>
      <c r="D355" s="1" t="str">
        <f t="shared" si="56"/>
        <v>S</v>
      </c>
      <c r="E355" s="1">
        <f t="shared" si="57"/>
        <v>4</v>
      </c>
      <c r="F355" s="1">
        <f t="shared" si="61"/>
        <v>1</v>
      </c>
      <c r="G355" s="1">
        <f t="shared" si="64"/>
        <v>6</v>
      </c>
      <c r="H355" s="1" t="str">
        <f t="shared" si="62"/>
        <v>S4</v>
      </c>
      <c r="K355" s="1">
        <f t="shared" si="58"/>
        <v>0</v>
      </c>
      <c r="L355" s="1">
        <f t="shared" si="59"/>
        <v>0</v>
      </c>
      <c r="M355" s="1">
        <f t="shared" si="60"/>
        <v>0</v>
      </c>
      <c r="N355" s="1" t="str">
        <f t="shared" si="63"/>
        <v>C</v>
      </c>
    </row>
    <row r="356" spans="1:14" x14ac:dyDescent="0.25">
      <c r="A356" s="1">
        <v>355</v>
      </c>
      <c r="B356" s="1">
        <v>25.8</v>
      </c>
      <c r="C356" s="1">
        <v>11</v>
      </c>
      <c r="D356" s="1" t="str">
        <f t="shared" si="56"/>
        <v>S</v>
      </c>
      <c r="E356" s="1">
        <f t="shared" si="57"/>
        <v>5</v>
      </c>
      <c r="F356" s="1">
        <f t="shared" si="61"/>
        <v>0</v>
      </c>
      <c r="G356" s="1">
        <f t="shared" si="64"/>
        <v>7</v>
      </c>
      <c r="H356" s="1" t="str">
        <f t="shared" si="62"/>
        <v>S5</v>
      </c>
      <c r="K356" s="1">
        <f t="shared" si="58"/>
        <v>0</v>
      </c>
      <c r="L356" s="1">
        <f t="shared" si="59"/>
        <v>1</v>
      </c>
      <c r="M356" s="1">
        <f t="shared" si="60"/>
        <v>0</v>
      </c>
      <c r="N356" s="1" t="str">
        <f t="shared" si="63"/>
        <v>C</v>
      </c>
    </row>
    <row r="357" spans="1:14" x14ac:dyDescent="0.25">
      <c r="A357" s="1">
        <v>356</v>
      </c>
      <c r="B357" s="1">
        <v>25.6</v>
      </c>
      <c r="C357" s="1">
        <v>25</v>
      </c>
      <c r="D357" s="1" t="str">
        <f t="shared" si="56"/>
        <v>S</v>
      </c>
      <c r="E357" s="1">
        <f t="shared" si="57"/>
        <v>5</v>
      </c>
      <c r="F357" s="1">
        <f t="shared" si="61"/>
        <v>0</v>
      </c>
      <c r="G357" s="1">
        <f t="shared" si="64"/>
        <v>0</v>
      </c>
      <c r="H357" s="1" t="str">
        <f t="shared" si="62"/>
        <v>S5</v>
      </c>
      <c r="K357" s="1">
        <f t="shared" si="58"/>
        <v>0</v>
      </c>
      <c r="L357" s="1">
        <f t="shared" si="59"/>
        <v>0</v>
      </c>
      <c r="M357" s="1">
        <f t="shared" si="60"/>
        <v>0</v>
      </c>
      <c r="N357" s="1" t="str">
        <f t="shared" si="63"/>
        <v>C</v>
      </c>
    </row>
    <row r="358" spans="1:14" x14ac:dyDescent="0.25">
      <c r="A358" s="1">
        <v>357</v>
      </c>
      <c r="B358" s="1">
        <v>24.1</v>
      </c>
      <c r="C358" s="1">
        <v>0</v>
      </c>
      <c r="D358" s="1">
        <f t="shared" si="56"/>
        <v>0</v>
      </c>
      <c r="E358" s="1">
        <f t="shared" si="57"/>
        <v>0</v>
      </c>
      <c r="F358" s="1">
        <f t="shared" si="61"/>
        <v>1</v>
      </c>
      <c r="G358" s="1">
        <f t="shared" si="64"/>
        <v>0</v>
      </c>
      <c r="H358" s="1" t="str">
        <f t="shared" si="62"/>
        <v>00</v>
      </c>
      <c r="K358" s="1">
        <f t="shared" si="58"/>
        <v>0</v>
      </c>
      <c r="L358" s="1">
        <f t="shared" si="59"/>
        <v>0</v>
      </c>
      <c r="M358" s="1">
        <f t="shared" si="60"/>
        <v>1</v>
      </c>
      <c r="N358" s="1" t="str">
        <f t="shared" si="63"/>
        <v>C</v>
      </c>
    </row>
    <row r="359" spans="1:14" x14ac:dyDescent="0.25">
      <c r="A359" s="1">
        <v>358</v>
      </c>
      <c r="B359" s="1">
        <v>22</v>
      </c>
      <c r="C359" s="1">
        <v>4</v>
      </c>
      <c r="D359" s="1" t="str">
        <f t="shared" si="56"/>
        <v>C</v>
      </c>
      <c r="E359" s="1">
        <f t="shared" si="57"/>
        <v>1</v>
      </c>
      <c r="F359" s="1">
        <f t="shared" si="61"/>
        <v>1</v>
      </c>
      <c r="G359" s="1">
        <f t="shared" si="64"/>
        <v>0</v>
      </c>
      <c r="H359" s="1" t="str">
        <f t="shared" si="62"/>
        <v>C1</v>
      </c>
      <c r="K359" s="1">
        <f t="shared" si="58"/>
        <v>1</v>
      </c>
      <c r="L359" s="1">
        <f t="shared" si="59"/>
        <v>0</v>
      </c>
      <c r="M359" s="1">
        <f t="shared" si="60"/>
        <v>0</v>
      </c>
      <c r="N359" s="1" t="str">
        <f t="shared" si="63"/>
        <v>C</v>
      </c>
    </row>
    <row r="360" spans="1:14" x14ac:dyDescent="0.25">
      <c r="A360" s="1">
        <v>359</v>
      </c>
      <c r="B360" s="1">
        <v>20.3</v>
      </c>
      <c r="C360" s="1">
        <v>4</v>
      </c>
      <c r="D360" s="1" t="str">
        <f t="shared" si="56"/>
        <v>C</v>
      </c>
      <c r="E360" s="1">
        <f t="shared" si="57"/>
        <v>1</v>
      </c>
      <c r="F360" s="1">
        <f t="shared" si="61"/>
        <v>1</v>
      </c>
      <c r="G360" s="1">
        <f t="shared" si="64"/>
        <v>0</v>
      </c>
      <c r="H360" s="1" t="str">
        <f t="shared" si="62"/>
        <v>C1</v>
      </c>
      <c r="K360" s="1">
        <f t="shared" si="58"/>
        <v>0</v>
      </c>
      <c r="L360" s="1">
        <f t="shared" si="59"/>
        <v>0</v>
      </c>
      <c r="M360" s="1">
        <f t="shared" si="60"/>
        <v>0</v>
      </c>
      <c r="N360" s="1" t="str">
        <f t="shared" si="63"/>
        <v>C</v>
      </c>
    </row>
    <row r="361" spans="1:14" x14ac:dyDescent="0.25">
      <c r="A361" s="1">
        <v>360</v>
      </c>
      <c r="B361" s="1">
        <v>19.600000000000001</v>
      </c>
      <c r="C361" s="1">
        <v>1</v>
      </c>
      <c r="D361" s="1" t="str">
        <f t="shared" si="56"/>
        <v>C</v>
      </c>
      <c r="E361" s="1">
        <f t="shared" si="57"/>
        <v>1</v>
      </c>
      <c r="F361" s="1">
        <f t="shared" si="61"/>
        <v>0</v>
      </c>
      <c r="G361" s="1">
        <f t="shared" si="64"/>
        <v>0</v>
      </c>
      <c r="H361" s="1" t="str">
        <f t="shared" si="62"/>
        <v>C1</v>
      </c>
      <c r="K361" s="1">
        <f t="shared" si="58"/>
        <v>0</v>
      </c>
      <c r="L361" s="1">
        <f t="shared" si="59"/>
        <v>0</v>
      </c>
      <c r="M361" s="1">
        <f t="shared" si="60"/>
        <v>0</v>
      </c>
      <c r="N361" s="1" t="str">
        <f t="shared" si="63"/>
        <v>C</v>
      </c>
    </row>
    <row r="362" spans="1:14" x14ac:dyDescent="0.25">
      <c r="A362" s="1">
        <v>361</v>
      </c>
      <c r="B362" s="1">
        <v>20.3</v>
      </c>
      <c r="C362" s="1">
        <v>11</v>
      </c>
      <c r="D362" s="1" t="str">
        <f t="shared" si="56"/>
        <v>C</v>
      </c>
      <c r="E362" s="1">
        <f t="shared" si="57"/>
        <v>2</v>
      </c>
      <c r="F362" s="1">
        <f t="shared" si="61"/>
        <v>0</v>
      </c>
      <c r="G362" s="1">
        <f t="shared" si="64"/>
        <v>1</v>
      </c>
      <c r="H362" s="1" t="str">
        <f t="shared" si="62"/>
        <v>C2</v>
      </c>
      <c r="K362" s="1">
        <f t="shared" si="58"/>
        <v>0</v>
      </c>
      <c r="L362" s="1">
        <f t="shared" si="59"/>
        <v>1</v>
      </c>
      <c r="M362" s="1">
        <f t="shared" si="60"/>
        <v>0</v>
      </c>
      <c r="N362" s="1" t="str">
        <f t="shared" si="63"/>
        <v>C</v>
      </c>
    </row>
    <row r="363" spans="1:14" x14ac:dyDescent="0.25">
      <c r="A363" s="1">
        <v>362</v>
      </c>
      <c r="B363" s="1">
        <v>22.3</v>
      </c>
      <c r="C363" s="1">
        <v>12</v>
      </c>
      <c r="D363" s="1" t="str">
        <f t="shared" si="56"/>
        <v>C</v>
      </c>
      <c r="E363" s="1">
        <f t="shared" si="57"/>
        <v>2</v>
      </c>
      <c r="F363" s="1">
        <f t="shared" si="61"/>
        <v>0</v>
      </c>
      <c r="G363" s="1">
        <f t="shared" si="64"/>
        <v>2</v>
      </c>
      <c r="H363" s="1" t="str">
        <f t="shared" si="62"/>
        <v>C2</v>
      </c>
      <c r="K363" s="1">
        <f t="shared" si="58"/>
        <v>0</v>
      </c>
      <c r="L363" s="1">
        <f t="shared" si="59"/>
        <v>0</v>
      </c>
      <c r="M363" s="1">
        <f t="shared" si="60"/>
        <v>0</v>
      </c>
      <c r="N363" s="1" t="str">
        <f t="shared" si="63"/>
        <v>C</v>
      </c>
    </row>
    <row r="364" spans="1:14" x14ac:dyDescent="0.25">
      <c r="A364" s="1">
        <v>363</v>
      </c>
      <c r="B364" s="1">
        <v>25</v>
      </c>
      <c r="C364" s="1">
        <v>2</v>
      </c>
      <c r="D364" s="1" t="str">
        <f t="shared" si="56"/>
        <v>C</v>
      </c>
      <c r="E364" s="1">
        <f t="shared" si="57"/>
        <v>2</v>
      </c>
      <c r="F364" s="1">
        <f t="shared" si="61"/>
        <v>1</v>
      </c>
      <c r="G364" s="1">
        <f t="shared" si="64"/>
        <v>3</v>
      </c>
      <c r="H364" s="1" t="str">
        <f t="shared" si="62"/>
        <v>C2</v>
      </c>
      <c r="K364" s="1">
        <f t="shared" si="58"/>
        <v>0</v>
      </c>
      <c r="L364" s="1">
        <f t="shared" si="59"/>
        <v>0</v>
      </c>
      <c r="M364" s="1">
        <f t="shared" si="60"/>
        <v>0</v>
      </c>
      <c r="N364" s="1" t="str">
        <f t="shared" si="63"/>
        <v>C</v>
      </c>
    </row>
    <row r="365" spans="1:14" x14ac:dyDescent="0.25">
      <c r="A365" s="1">
        <v>364</v>
      </c>
      <c r="B365" s="1">
        <v>27.5</v>
      </c>
      <c r="C365" s="1">
        <v>4</v>
      </c>
      <c r="D365" s="1" t="str">
        <f t="shared" si="56"/>
        <v>C</v>
      </c>
      <c r="E365" s="1">
        <f t="shared" si="57"/>
        <v>3</v>
      </c>
      <c r="F365" s="1">
        <f t="shared" si="61"/>
        <v>1</v>
      </c>
      <c r="G365" s="1">
        <f t="shared" si="64"/>
        <v>4</v>
      </c>
      <c r="H365" s="1" t="str">
        <f t="shared" si="62"/>
        <v>C3</v>
      </c>
      <c r="K365" s="1">
        <f t="shared" si="58"/>
        <v>0</v>
      </c>
      <c r="L365" s="1">
        <f t="shared" si="59"/>
        <v>1</v>
      </c>
      <c r="M365" s="1">
        <f t="shared" si="60"/>
        <v>0</v>
      </c>
      <c r="N365" s="1" t="str">
        <f t="shared" si="63"/>
        <v>C</v>
      </c>
    </row>
    <row r="366" spans="1:14" x14ac:dyDescent="0.25">
      <c r="A366" s="1">
        <v>365</v>
      </c>
      <c r="B366" s="1">
        <v>29.1</v>
      </c>
      <c r="C366" s="1">
        <v>18</v>
      </c>
      <c r="D366" s="1" t="str">
        <f t="shared" si="56"/>
        <v>C</v>
      </c>
      <c r="E366" s="1">
        <f t="shared" si="57"/>
        <v>3</v>
      </c>
      <c r="F366" s="1">
        <f t="shared" si="61"/>
        <v>0</v>
      </c>
      <c r="G366" s="1">
        <f t="shared" si="64"/>
        <v>5</v>
      </c>
      <c r="H366" s="1" t="str">
        <f t="shared" si="62"/>
        <v>C3</v>
      </c>
      <c r="K366" s="1">
        <f t="shared" si="58"/>
        <v>0</v>
      </c>
      <c r="L366" s="1">
        <f t="shared" si="59"/>
        <v>0</v>
      </c>
      <c r="M366" s="1">
        <f t="shared" si="60"/>
        <v>0</v>
      </c>
      <c r="N366" s="1" t="str">
        <f t="shared" si="63"/>
        <v>C</v>
      </c>
    </row>
    <row r="367" spans="1:14" x14ac:dyDescent="0.25">
      <c r="A367" s="1">
        <v>366</v>
      </c>
      <c r="B367" s="1">
        <v>29</v>
      </c>
      <c r="C367" s="1">
        <v>2</v>
      </c>
      <c r="D367" s="1" t="str">
        <f t="shared" ref="D367:D430" si="65">IF(E367=0,0,IF(D366=0,N367,D366))</f>
        <v>C</v>
      </c>
      <c r="E367" s="1">
        <f t="shared" ref="E367:E430" si="66">IF(K367=1,1,IF(L367=1,E366+1,IF(M367=1,0,E366)))</f>
        <v>3</v>
      </c>
      <c r="F367" s="1">
        <f t="shared" si="61"/>
        <v>1</v>
      </c>
      <c r="G367" s="1">
        <f t="shared" si="64"/>
        <v>0</v>
      </c>
      <c r="H367" s="1" t="str">
        <f t="shared" si="62"/>
        <v>C3</v>
      </c>
      <c r="K367" s="1">
        <f t="shared" ref="K367:K430" si="67">IF(E366=0,1,0)</f>
        <v>0</v>
      </c>
      <c r="L367" s="1">
        <f t="shared" ref="L367:L430" si="68">IF(AND(E364=E366,E366&lt;&gt;5),1,0)</f>
        <v>0</v>
      </c>
      <c r="M367" s="1">
        <f t="shared" ref="M367:M430" si="69">IF(AND(E366=5,C366&gt;=20),1,0)</f>
        <v>0</v>
      </c>
      <c r="N367" s="1" t="str">
        <f t="shared" si="63"/>
        <v>C</v>
      </c>
    </row>
    <row r="368" spans="1:14" x14ac:dyDescent="0.25">
      <c r="A368" s="1">
        <v>367</v>
      </c>
      <c r="B368" s="1">
        <v>27.2</v>
      </c>
      <c r="C368" s="1">
        <v>19</v>
      </c>
      <c r="D368" s="1" t="str">
        <f t="shared" si="65"/>
        <v>C</v>
      </c>
      <c r="E368" s="1">
        <f t="shared" si="66"/>
        <v>4</v>
      </c>
      <c r="F368" s="1">
        <f t="shared" si="61"/>
        <v>0</v>
      </c>
      <c r="G368" s="1">
        <f t="shared" si="64"/>
        <v>0</v>
      </c>
      <c r="H368" s="1" t="str">
        <f t="shared" si="62"/>
        <v>C4</v>
      </c>
      <c r="K368" s="1">
        <f t="shared" si="67"/>
        <v>0</v>
      </c>
      <c r="L368" s="1">
        <f t="shared" si="68"/>
        <v>1</v>
      </c>
      <c r="M368" s="1">
        <f t="shared" si="69"/>
        <v>0</v>
      </c>
      <c r="N368" s="1" t="str">
        <f t="shared" si="63"/>
        <v>C</v>
      </c>
    </row>
    <row r="369" spans="1:14" x14ac:dyDescent="0.25">
      <c r="A369" s="1">
        <v>368</v>
      </c>
      <c r="B369" s="1">
        <v>24.1</v>
      </c>
      <c r="C369" s="1">
        <v>16</v>
      </c>
      <c r="D369" s="1" t="str">
        <f t="shared" si="65"/>
        <v>C</v>
      </c>
      <c r="E369" s="1">
        <f t="shared" si="66"/>
        <v>4</v>
      </c>
      <c r="F369" s="1">
        <f t="shared" si="61"/>
        <v>0</v>
      </c>
      <c r="G369" s="1">
        <f t="shared" si="64"/>
        <v>0</v>
      </c>
      <c r="H369" s="1" t="str">
        <f t="shared" si="62"/>
        <v>C4</v>
      </c>
      <c r="K369" s="1">
        <f t="shared" si="67"/>
        <v>0</v>
      </c>
      <c r="L369" s="1">
        <f t="shared" si="68"/>
        <v>0</v>
      </c>
      <c r="M369" s="1">
        <f t="shared" si="69"/>
        <v>0</v>
      </c>
      <c r="N369" s="1" t="str">
        <f t="shared" si="63"/>
        <v>C</v>
      </c>
    </row>
    <row r="370" spans="1:14" x14ac:dyDescent="0.25">
      <c r="A370" s="1">
        <v>369</v>
      </c>
      <c r="B370" s="1">
        <v>20.399999999999999</v>
      </c>
      <c r="C370" s="1">
        <v>24</v>
      </c>
      <c r="D370" s="1" t="str">
        <f t="shared" si="65"/>
        <v>C</v>
      </c>
      <c r="E370" s="1">
        <f t="shared" si="66"/>
        <v>4</v>
      </c>
      <c r="F370" s="1">
        <f t="shared" si="61"/>
        <v>0</v>
      </c>
      <c r="G370" s="1">
        <f t="shared" si="64"/>
        <v>0</v>
      </c>
      <c r="H370" s="1" t="str">
        <f t="shared" si="62"/>
        <v>C4</v>
      </c>
      <c r="K370" s="1">
        <f t="shared" si="67"/>
        <v>0</v>
      </c>
      <c r="L370" s="1">
        <f t="shared" si="68"/>
        <v>0</v>
      </c>
      <c r="M370" s="1">
        <f t="shared" si="69"/>
        <v>0</v>
      </c>
      <c r="N370" s="1" t="str">
        <f t="shared" si="63"/>
        <v>C</v>
      </c>
    </row>
    <row r="371" spans="1:14" x14ac:dyDescent="0.25">
      <c r="A371" s="1">
        <v>370</v>
      </c>
      <c r="B371" s="1">
        <v>17.100000000000001</v>
      </c>
      <c r="C371" s="1">
        <v>24</v>
      </c>
      <c r="D371" s="1" t="str">
        <f t="shared" si="65"/>
        <v>C</v>
      </c>
      <c r="E371" s="1">
        <f t="shared" si="66"/>
        <v>5</v>
      </c>
      <c r="F371" s="1">
        <f t="shared" si="61"/>
        <v>0</v>
      </c>
      <c r="G371" s="1">
        <f t="shared" si="64"/>
        <v>0</v>
      </c>
      <c r="H371" s="1" t="str">
        <f t="shared" si="62"/>
        <v>C5</v>
      </c>
      <c r="K371" s="1">
        <f t="shared" si="67"/>
        <v>0</v>
      </c>
      <c r="L371" s="1">
        <f t="shared" si="68"/>
        <v>1</v>
      </c>
      <c r="M371" s="1">
        <f t="shared" si="69"/>
        <v>0</v>
      </c>
      <c r="N371" s="1" t="str">
        <f t="shared" si="63"/>
        <v>C</v>
      </c>
    </row>
    <row r="372" spans="1:14" x14ac:dyDescent="0.25">
      <c r="A372" s="1">
        <v>371</v>
      </c>
      <c r="B372" s="1">
        <v>14.9</v>
      </c>
      <c r="C372" s="1">
        <v>0</v>
      </c>
      <c r="D372" s="1">
        <f t="shared" si="65"/>
        <v>0</v>
      </c>
      <c r="E372" s="1">
        <f t="shared" si="66"/>
        <v>0</v>
      </c>
      <c r="F372" s="1">
        <f t="shared" si="61"/>
        <v>0</v>
      </c>
      <c r="G372" s="1">
        <f t="shared" si="64"/>
        <v>0</v>
      </c>
      <c r="H372" s="1" t="str">
        <f t="shared" si="62"/>
        <v>00</v>
      </c>
      <c r="K372" s="1">
        <f t="shared" si="67"/>
        <v>0</v>
      </c>
      <c r="L372" s="1">
        <f t="shared" si="68"/>
        <v>0</v>
      </c>
      <c r="M372" s="1">
        <f t="shared" si="69"/>
        <v>1</v>
      </c>
      <c r="N372" s="1" t="str">
        <f t="shared" si="63"/>
        <v>C</v>
      </c>
    </row>
    <row r="373" spans="1:14" x14ac:dyDescent="0.25">
      <c r="A373" s="1">
        <v>372</v>
      </c>
      <c r="B373" s="1">
        <v>14.1</v>
      </c>
      <c r="C373" s="1">
        <v>3</v>
      </c>
      <c r="D373" s="1" t="str">
        <f t="shared" si="65"/>
        <v>C</v>
      </c>
      <c r="E373" s="1">
        <f t="shared" si="66"/>
        <v>1</v>
      </c>
      <c r="F373" s="1">
        <f t="shared" si="61"/>
        <v>0</v>
      </c>
      <c r="G373" s="1">
        <f t="shared" si="64"/>
        <v>0</v>
      </c>
      <c r="H373" s="1" t="str">
        <f t="shared" si="62"/>
        <v>C1</v>
      </c>
      <c r="K373" s="1">
        <f t="shared" si="67"/>
        <v>1</v>
      </c>
      <c r="L373" s="1">
        <f t="shared" si="68"/>
        <v>0</v>
      </c>
      <c r="M373" s="1">
        <f t="shared" si="69"/>
        <v>0</v>
      </c>
      <c r="N373" s="1" t="str">
        <f t="shared" si="63"/>
        <v>C</v>
      </c>
    </row>
    <row r="374" spans="1:14" x14ac:dyDescent="0.25">
      <c r="A374" s="1">
        <v>373</v>
      </c>
      <c r="B374" s="1">
        <v>14.8</v>
      </c>
      <c r="C374" s="1">
        <v>6</v>
      </c>
      <c r="D374" s="1" t="str">
        <f t="shared" si="65"/>
        <v>C</v>
      </c>
      <c r="E374" s="1">
        <f t="shared" si="66"/>
        <v>1</v>
      </c>
      <c r="F374" s="1">
        <f t="shared" si="61"/>
        <v>0</v>
      </c>
      <c r="G374" s="1">
        <f t="shared" si="64"/>
        <v>1</v>
      </c>
      <c r="H374" s="1" t="str">
        <f t="shared" si="62"/>
        <v>C1</v>
      </c>
      <c r="K374" s="1">
        <f t="shared" si="67"/>
        <v>0</v>
      </c>
      <c r="L374" s="1">
        <f t="shared" si="68"/>
        <v>0</v>
      </c>
      <c r="M374" s="1">
        <f t="shared" si="69"/>
        <v>0</v>
      </c>
      <c r="N374" s="1" t="str">
        <f t="shared" si="63"/>
        <v>C</v>
      </c>
    </row>
    <row r="375" spans="1:14" x14ac:dyDescent="0.25">
      <c r="A375" s="1">
        <v>374</v>
      </c>
      <c r="B375" s="1">
        <v>16.3</v>
      </c>
      <c r="C375" s="1">
        <v>6</v>
      </c>
      <c r="D375" s="1" t="str">
        <f t="shared" si="65"/>
        <v>C</v>
      </c>
      <c r="E375" s="1">
        <f t="shared" si="66"/>
        <v>1</v>
      </c>
      <c r="F375" s="1">
        <f t="shared" si="61"/>
        <v>0</v>
      </c>
      <c r="G375" s="1">
        <f t="shared" si="64"/>
        <v>2</v>
      </c>
      <c r="H375" s="1" t="str">
        <f t="shared" si="62"/>
        <v>C1</v>
      </c>
      <c r="K375" s="1">
        <f t="shared" si="67"/>
        <v>0</v>
      </c>
      <c r="L375" s="1">
        <f t="shared" si="68"/>
        <v>0</v>
      </c>
      <c r="M375" s="1">
        <f t="shared" si="69"/>
        <v>0</v>
      </c>
      <c r="N375" s="1" t="str">
        <f t="shared" si="63"/>
        <v>C</v>
      </c>
    </row>
    <row r="376" spans="1:14" x14ac:dyDescent="0.25">
      <c r="A376" s="1">
        <v>375</v>
      </c>
      <c r="B376" s="1">
        <v>17.7</v>
      </c>
      <c r="C376" s="1">
        <v>8</v>
      </c>
      <c r="D376" s="1" t="str">
        <f t="shared" si="65"/>
        <v>C</v>
      </c>
      <c r="E376" s="1">
        <f t="shared" si="66"/>
        <v>2</v>
      </c>
      <c r="F376" s="1">
        <f t="shared" si="61"/>
        <v>0</v>
      </c>
      <c r="G376" s="1">
        <f t="shared" si="64"/>
        <v>3</v>
      </c>
      <c r="H376" s="1" t="str">
        <f t="shared" si="62"/>
        <v>C2</v>
      </c>
      <c r="K376" s="1">
        <f t="shared" si="67"/>
        <v>0</v>
      </c>
      <c r="L376" s="1">
        <f t="shared" si="68"/>
        <v>1</v>
      </c>
      <c r="M376" s="1">
        <f t="shared" si="69"/>
        <v>0</v>
      </c>
      <c r="N376" s="1" t="str">
        <f t="shared" si="63"/>
        <v>C</v>
      </c>
    </row>
    <row r="377" spans="1:14" x14ac:dyDescent="0.25">
      <c r="A377" s="1">
        <v>376</v>
      </c>
      <c r="B377" s="1">
        <v>18.3</v>
      </c>
      <c r="C377" s="1">
        <v>3</v>
      </c>
      <c r="D377" s="1" t="str">
        <f t="shared" si="65"/>
        <v>C</v>
      </c>
      <c r="E377" s="1">
        <f t="shared" si="66"/>
        <v>2</v>
      </c>
      <c r="F377" s="1">
        <f t="shared" si="61"/>
        <v>0</v>
      </c>
      <c r="G377" s="1">
        <f t="shared" si="64"/>
        <v>4</v>
      </c>
      <c r="H377" s="1" t="str">
        <f t="shared" si="62"/>
        <v>C2</v>
      </c>
      <c r="K377" s="1">
        <f t="shared" si="67"/>
        <v>0</v>
      </c>
      <c r="L377" s="1">
        <f t="shared" si="68"/>
        <v>0</v>
      </c>
      <c r="M377" s="1">
        <f t="shared" si="69"/>
        <v>0</v>
      </c>
      <c r="N377" s="1" t="str">
        <f t="shared" si="63"/>
        <v>C</v>
      </c>
    </row>
    <row r="378" spans="1:14" x14ac:dyDescent="0.25">
      <c r="A378" s="1">
        <v>377</v>
      </c>
      <c r="B378" s="1">
        <v>17.5</v>
      </c>
      <c r="C378" s="1">
        <v>6</v>
      </c>
      <c r="D378" s="1" t="str">
        <f t="shared" si="65"/>
        <v>C</v>
      </c>
      <c r="E378" s="1">
        <f t="shared" si="66"/>
        <v>2</v>
      </c>
      <c r="F378" s="1">
        <f t="shared" si="61"/>
        <v>0</v>
      </c>
      <c r="G378" s="1">
        <f t="shared" si="64"/>
        <v>0</v>
      </c>
      <c r="H378" s="1" t="str">
        <f t="shared" si="62"/>
        <v>C2</v>
      </c>
      <c r="K378" s="1">
        <f t="shared" si="67"/>
        <v>0</v>
      </c>
      <c r="L378" s="1">
        <f t="shared" si="68"/>
        <v>0</v>
      </c>
      <c r="M378" s="1">
        <f t="shared" si="69"/>
        <v>0</v>
      </c>
      <c r="N378" s="1" t="str">
        <f t="shared" si="63"/>
        <v>C</v>
      </c>
    </row>
    <row r="379" spans="1:14" x14ac:dyDescent="0.25">
      <c r="A379" s="1">
        <v>378</v>
      </c>
      <c r="B379" s="1">
        <v>15.1</v>
      </c>
      <c r="C379" s="1">
        <v>7</v>
      </c>
      <c r="D379" s="1" t="str">
        <f t="shared" si="65"/>
        <v>C</v>
      </c>
      <c r="E379" s="1">
        <f t="shared" si="66"/>
        <v>3</v>
      </c>
      <c r="F379" s="1">
        <f t="shared" si="61"/>
        <v>0</v>
      </c>
      <c r="G379" s="1">
        <f t="shared" si="64"/>
        <v>0</v>
      </c>
      <c r="H379" s="1" t="str">
        <f t="shared" si="62"/>
        <v>C3</v>
      </c>
      <c r="K379" s="1">
        <f t="shared" si="67"/>
        <v>0</v>
      </c>
      <c r="L379" s="1">
        <f t="shared" si="68"/>
        <v>1</v>
      </c>
      <c r="M379" s="1">
        <f t="shared" si="69"/>
        <v>0</v>
      </c>
      <c r="N379" s="1" t="str">
        <f t="shared" si="63"/>
        <v>C</v>
      </c>
    </row>
    <row r="380" spans="1:14" x14ac:dyDescent="0.25">
      <c r="A380" s="1">
        <v>379</v>
      </c>
      <c r="B380" s="1">
        <v>11.6</v>
      </c>
      <c r="C380" s="1">
        <v>11</v>
      </c>
      <c r="D380" s="1" t="str">
        <f t="shared" si="65"/>
        <v>C</v>
      </c>
      <c r="E380" s="1">
        <f t="shared" si="66"/>
        <v>3</v>
      </c>
      <c r="F380" s="1">
        <f t="shared" si="61"/>
        <v>0</v>
      </c>
      <c r="G380" s="1">
        <f t="shared" si="64"/>
        <v>0</v>
      </c>
      <c r="H380" s="1" t="str">
        <f t="shared" si="62"/>
        <v>C3</v>
      </c>
      <c r="K380" s="1">
        <f t="shared" si="67"/>
        <v>0</v>
      </c>
      <c r="L380" s="1">
        <f t="shared" si="68"/>
        <v>0</v>
      </c>
      <c r="M380" s="1">
        <f t="shared" si="69"/>
        <v>0</v>
      </c>
      <c r="N380" s="1" t="str">
        <f t="shared" si="63"/>
        <v>C</v>
      </c>
    </row>
    <row r="381" spans="1:14" x14ac:dyDescent="0.25">
      <c r="A381" s="1">
        <v>380</v>
      </c>
      <c r="B381" s="1">
        <v>7.7</v>
      </c>
      <c r="C381" s="1">
        <v>10</v>
      </c>
      <c r="D381" s="1" t="str">
        <f t="shared" si="65"/>
        <v>C</v>
      </c>
      <c r="E381" s="1">
        <f t="shared" si="66"/>
        <v>3</v>
      </c>
      <c r="F381" s="1">
        <f t="shared" si="61"/>
        <v>0</v>
      </c>
      <c r="G381" s="1">
        <f t="shared" si="64"/>
        <v>0</v>
      </c>
      <c r="H381" s="1" t="str">
        <f t="shared" si="62"/>
        <v>C3</v>
      </c>
      <c r="K381" s="1">
        <f t="shared" si="67"/>
        <v>0</v>
      </c>
      <c r="L381" s="1">
        <f t="shared" si="68"/>
        <v>0</v>
      </c>
      <c r="M381" s="1">
        <f t="shared" si="69"/>
        <v>0</v>
      </c>
      <c r="N381" s="1" t="str">
        <f t="shared" si="63"/>
        <v>C</v>
      </c>
    </row>
    <row r="382" spans="1:14" x14ac:dyDescent="0.25">
      <c r="A382" s="1">
        <v>381</v>
      </c>
      <c r="B382" s="1">
        <v>4.4000000000000004</v>
      </c>
      <c r="C382" s="1">
        <v>21</v>
      </c>
      <c r="D382" s="1" t="str">
        <f t="shared" si="65"/>
        <v>C</v>
      </c>
      <c r="E382" s="1">
        <f t="shared" si="66"/>
        <v>4</v>
      </c>
      <c r="F382" s="1">
        <f t="shared" si="61"/>
        <v>0</v>
      </c>
      <c r="G382" s="1">
        <f t="shared" si="64"/>
        <v>0</v>
      </c>
      <c r="H382" s="1" t="str">
        <f t="shared" si="62"/>
        <v>C4</v>
      </c>
      <c r="K382" s="1">
        <f t="shared" si="67"/>
        <v>0</v>
      </c>
      <c r="L382" s="1">
        <f t="shared" si="68"/>
        <v>1</v>
      </c>
      <c r="M382" s="1">
        <f t="shared" si="69"/>
        <v>0</v>
      </c>
      <c r="N382" s="1" t="str">
        <f t="shared" si="63"/>
        <v>S</v>
      </c>
    </row>
    <row r="383" spans="1:14" x14ac:dyDescent="0.25">
      <c r="A383" s="1">
        <v>382</v>
      </c>
      <c r="B383" s="1">
        <v>2.2999999999999998</v>
      </c>
      <c r="C383" s="1">
        <v>22</v>
      </c>
      <c r="D383" s="1" t="str">
        <f t="shared" si="65"/>
        <v>C</v>
      </c>
      <c r="E383" s="1">
        <f t="shared" si="66"/>
        <v>4</v>
      </c>
      <c r="F383" s="1">
        <f t="shared" si="61"/>
        <v>0</v>
      </c>
      <c r="G383" s="1">
        <f t="shared" si="64"/>
        <v>0</v>
      </c>
      <c r="H383" s="1" t="str">
        <f t="shared" si="62"/>
        <v>C4</v>
      </c>
      <c r="K383" s="1">
        <f t="shared" si="67"/>
        <v>0</v>
      </c>
      <c r="L383" s="1">
        <f t="shared" si="68"/>
        <v>0</v>
      </c>
      <c r="M383" s="1">
        <f t="shared" si="69"/>
        <v>0</v>
      </c>
      <c r="N383" s="1" t="str">
        <f t="shared" si="63"/>
        <v>S</v>
      </c>
    </row>
    <row r="384" spans="1:14" x14ac:dyDescent="0.25">
      <c r="A384" s="1">
        <v>383</v>
      </c>
      <c r="B384" s="1">
        <v>2</v>
      </c>
      <c r="C384" s="1">
        <v>22</v>
      </c>
      <c r="D384" s="1" t="str">
        <f t="shared" si="65"/>
        <v>C</v>
      </c>
      <c r="E384" s="1">
        <f t="shared" si="66"/>
        <v>4</v>
      </c>
      <c r="F384" s="1">
        <f t="shared" si="61"/>
        <v>0</v>
      </c>
      <c r="G384" s="1">
        <f t="shared" si="64"/>
        <v>0</v>
      </c>
      <c r="H384" s="1" t="str">
        <f t="shared" si="62"/>
        <v>C4</v>
      </c>
      <c r="K384" s="1">
        <f t="shared" si="67"/>
        <v>0</v>
      </c>
      <c r="L384" s="1">
        <f t="shared" si="68"/>
        <v>0</v>
      </c>
      <c r="M384" s="1">
        <f t="shared" si="69"/>
        <v>0</v>
      </c>
      <c r="N384" s="1" t="str">
        <f t="shared" si="63"/>
        <v>S</v>
      </c>
    </row>
    <row r="385" spans="1:14" x14ac:dyDescent="0.25">
      <c r="A385" s="1">
        <v>384</v>
      </c>
      <c r="B385" s="1">
        <v>3.2</v>
      </c>
      <c r="C385" s="1">
        <v>29</v>
      </c>
      <c r="D385" s="1" t="str">
        <f t="shared" si="65"/>
        <v>C</v>
      </c>
      <c r="E385" s="1">
        <f t="shared" si="66"/>
        <v>5</v>
      </c>
      <c r="F385" s="1">
        <f t="shared" si="61"/>
        <v>0</v>
      </c>
      <c r="G385" s="1">
        <f t="shared" si="64"/>
        <v>1</v>
      </c>
      <c r="H385" s="1" t="str">
        <f t="shared" si="62"/>
        <v>C5</v>
      </c>
      <c r="K385" s="1">
        <f t="shared" si="67"/>
        <v>0</v>
      </c>
      <c r="L385" s="1">
        <f t="shared" si="68"/>
        <v>1</v>
      </c>
      <c r="M385" s="1">
        <f t="shared" si="69"/>
        <v>0</v>
      </c>
      <c r="N385" s="1" t="str">
        <f t="shared" si="63"/>
        <v>S</v>
      </c>
    </row>
    <row r="386" spans="1:14" x14ac:dyDescent="0.25">
      <c r="A386" s="1">
        <v>385</v>
      </c>
      <c r="B386" s="1">
        <v>5.5</v>
      </c>
      <c r="C386" s="1">
        <v>0</v>
      </c>
      <c r="D386" s="1">
        <f t="shared" si="65"/>
        <v>0</v>
      </c>
      <c r="E386" s="1">
        <f t="shared" si="66"/>
        <v>0</v>
      </c>
      <c r="F386" s="1">
        <f t="shared" si="61"/>
        <v>0</v>
      </c>
      <c r="G386" s="1">
        <f t="shared" si="64"/>
        <v>2</v>
      </c>
      <c r="H386" s="1" t="str">
        <f t="shared" si="62"/>
        <v>00</v>
      </c>
      <c r="K386" s="1">
        <f t="shared" si="67"/>
        <v>0</v>
      </c>
      <c r="L386" s="1">
        <f t="shared" si="68"/>
        <v>0</v>
      </c>
      <c r="M386" s="1">
        <f t="shared" si="69"/>
        <v>1</v>
      </c>
      <c r="N386" s="1" t="str">
        <f t="shared" si="63"/>
        <v>S</v>
      </c>
    </row>
    <row r="387" spans="1:14" x14ac:dyDescent="0.25">
      <c r="A387" s="1">
        <v>386</v>
      </c>
      <c r="B387" s="1">
        <v>7.9</v>
      </c>
      <c r="C387" s="1">
        <v>1</v>
      </c>
      <c r="D387" s="1" t="str">
        <f t="shared" si="65"/>
        <v>S</v>
      </c>
      <c r="E387" s="1">
        <f t="shared" si="66"/>
        <v>1</v>
      </c>
      <c r="F387" s="1">
        <f t="shared" ref="F387:F450" si="70">IF(AND(B387&gt;=20,C387&lt;=5),1,0)</f>
        <v>0</v>
      </c>
      <c r="G387" s="1">
        <f t="shared" si="64"/>
        <v>3</v>
      </c>
      <c r="H387" s="1" t="str">
        <f t="shared" ref="H387:H450" si="71">CONCATENATE(D387,E387)</f>
        <v>S1</v>
      </c>
      <c r="K387" s="1">
        <f t="shared" si="67"/>
        <v>1</v>
      </c>
      <c r="L387" s="1">
        <f t="shared" si="68"/>
        <v>0</v>
      </c>
      <c r="M387" s="1">
        <f t="shared" si="69"/>
        <v>0</v>
      </c>
      <c r="N387" s="1" t="str">
        <f t="shared" si="63"/>
        <v>S</v>
      </c>
    </row>
    <row r="388" spans="1:14" x14ac:dyDescent="0.25">
      <c r="A388" s="1">
        <v>387</v>
      </c>
      <c r="B388" s="1">
        <v>9.6</v>
      </c>
      <c r="C388" s="1">
        <v>2</v>
      </c>
      <c r="D388" s="1" t="str">
        <f t="shared" si="65"/>
        <v>S</v>
      </c>
      <c r="E388" s="1">
        <f t="shared" si="66"/>
        <v>1</v>
      </c>
      <c r="F388" s="1">
        <f t="shared" si="70"/>
        <v>0</v>
      </c>
      <c r="G388" s="1">
        <f t="shared" si="64"/>
        <v>4</v>
      </c>
      <c r="H388" s="1" t="str">
        <f t="shared" si="71"/>
        <v>S1</v>
      </c>
      <c r="K388" s="1">
        <f t="shared" si="67"/>
        <v>0</v>
      </c>
      <c r="L388" s="1">
        <f t="shared" si="68"/>
        <v>0</v>
      </c>
      <c r="M388" s="1">
        <f t="shared" si="69"/>
        <v>0</v>
      </c>
      <c r="N388" s="1" t="str">
        <f t="shared" ref="N388:N451" si="72">IF(B387&gt;=10,"C","S")</f>
        <v>S</v>
      </c>
    </row>
    <row r="389" spans="1:14" x14ac:dyDescent="0.25">
      <c r="A389" s="1">
        <v>388</v>
      </c>
      <c r="B389" s="1">
        <v>10</v>
      </c>
      <c r="C389" s="1">
        <v>3</v>
      </c>
      <c r="D389" s="1" t="str">
        <f t="shared" si="65"/>
        <v>S</v>
      </c>
      <c r="E389" s="1">
        <f t="shared" si="66"/>
        <v>1</v>
      </c>
      <c r="F389" s="1">
        <f t="shared" si="70"/>
        <v>0</v>
      </c>
      <c r="G389" s="1">
        <f t="shared" ref="G389:G452" si="73">IF(B388&lt;B389,G388+1,0)</f>
        <v>5</v>
      </c>
      <c r="H389" s="1" t="str">
        <f t="shared" si="71"/>
        <v>S1</v>
      </c>
      <c r="K389" s="1">
        <f t="shared" si="67"/>
        <v>0</v>
      </c>
      <c r="L389" s="1">
        <f t="shared" si="68"/>
        <v>0</v>
      </c>
      <c r="M389" s="1">
        <f t="shared" si="69"/>
        <v>0</v>
      </c>
      <c r="N389" s="1" t="str">
        <f t="shared" si="72"/>
        <v>S</v>
      </c>
    </row>
    <row r="390" spans="1:14" x14ac:dyDescent="0.25">
      <c r="A390" s="1">
        <v>389</v>
      </c>
      <c r="B390" s="1">
        <v>9</v>
      </c>
      <c r="C390" s="1">
        <v>2</v>
      </c>
      <c r="D390" s="1" t="str">
        <f t="shared" si="65"/>
        <v>S</v>
      </c>
      <c r="E390" s="1">
        <f t="shared" si="66"/>
        <v>2</v>
      </c>
      <c r="F390" s="1">
        <f t="shared" si="70"/>
        <v>0</v>
      </c>
      <c r="G390" s="1">
        <f t="shared" si="73"/>
        <v>0</v>
      </c>
      <c r="H390" s="1" t="str">
        <f t="shared" si="71"/>
        <v>S2</v>
      </c>
      <c r="K390" s="1">
        <f t="shared" si="67"/>
        <v>0</v>
      </c>
      <c r="L390" s="1">
        <f t="shared" si="68"/>
        <v>1</v>
      </c>
      <c r="M390" s="1">
        <f t="shared" si="69"/>
        <v>0</v>
      </c>
      <c r="N390" s="1" t="str">
        <f t="shared" si="72"/>
        <v>C</v>
      </c>
    </row>
    <row r="391" spans="1:14" x14ac:dyDescent="0.25">
      <c r="A391" s="1">
        <v>390</v>
      </c>
      <c r="B391" s="1">
        <v>6.9</v>
      </c>
      <c r="C391" s="1">
        <v>10</v>
      </c>
      <c r="D391" s="1" t="str">
        <f t="shared" si="65"/>
        <v>S</v>
      </c>
      <c r="E391" s="1">
        <f t="shared" si="66"/>
        <v>2</v>
      </c>
      <c r="F391" s="1">
        <f t="shared" si="70"/>
        <v>0</v>
      </c>
      <c r="G391" s="1">
        <f t="shared" si="73"/>
        <v>0</v>
      </c>
      <c r="H391" s="1" t="str">
        <f t="shared" si="71"/>
        <v>S2</v>
      </c>
      <c r="K391" s="1">
        <f t="shared" si="67"/>
        <v>0</v>
      </c>
      <c r="L391" s="1">
        <f t="shared" si="68"/>
        <v>0</v>
      </c>
      <c r="M391" s="1">
        <f t="shared" si="69"/>
        <v>0</v>
      </c>
      <c r="N391" s="1" t="str">
        <f t="shared" si="72"/>
        <v>S</v>
      </c>
    </row>
    <row r="392" spans="1:14" x14ac:dyDescent="0.25">
      <c r="A392" s="1">
        <v>391</v>
      </c>
      <c r="B392" s="1">
        <v>4.5</v>
      </c>
      <c r="C392" s="1">
        <v>3</v>
      </c>
      <c r="D392" s="1" t="str">
        <f t="shared" si="65"/>
        <v>S</v>
      </c>
      <c r="E392" s="1">
        <f t="shared" si="66"/>
        <v>2</v>
      </c>
      <c r="F392" s="1">
        <f t="shared" si="70"/>
        <v>0</v>
      </c>
      <c r="G392" s="1">
        <f t="shared" si="73"/>
        <v>0</v>
      </c>
      <c r="H392" s="1" t="str">
        <f t="shared" si="71"/>
        <v>S2</v>
      </c>
      <c r="K392" s="1">
        <f t="shared" si="67"/>
        <v>0</v>
      </c>
      <c r="L392" s="1">
        <f t="shared" si="68"/>
        <v>0</v>
      </c>
      <c r="M392" s="1">
        <f t="shared" si="69"/>
        <v>0</v>
      </c>
      <c r="N392" s="1" t="str">
        <f t="shared" si="72"/>
        <v>S</v>
      </c>
    </row>
    <row r="393" spans="1:14" x14ac:dyDescent="0.25">
      <c r="A393" s="1">
        <v>392</v>
      </c>
      <c r="B393" s="1">
        <v>2.8</v>
      </c>
      <c r="C393" s="1">
        <v>11</v>
      </c>
      <c r="D393" s="1" t="str">
        <f t="shared" si="65"/>
        <v>S</v>
      </c>
      <c r="E393" s="1">
        <f t="shared" si="66"/>
        <v>3</v>
      </c>
      <c r="F393" s="1">
        <f t="shared" si="70"/>
        <v>0</v>
      </c>
      <c r="G393" s="1">
        <f t="shared" si="73"/>
        <v>0</v>
      </c>
      <c r="H393" s="1" t="str">
        <f t="shared" si="71"/>
        <v>S3</v>
      </c>
      <c r="K393" s="1">
        <f t="shared" si="67"/>
        <v>0</v>
      </c>
      <c r="L393" s="1">
        <f t="shared" si="68"/>
        <v>1</v>
      </c>
      <c r="M393" s="1">
        <f t="shared" si="69"/>
        <v>0</v>
      </c>
      <c r="N393" s="1" t="str">
        <f t="shared" si="72"/>
        <v>S</v>
      </c>
    </row>
    <row r="394" spans="1:14" x14ac:dyDescent="0.25">
      <c r="A394" s="1">
        <v>393</v>
      </c>
      <c r="B394" s="1">
        <v>2.2999999999999998</v>
      </c>
      <c r="C394" s="1">
        <v>17</v>
      </c>
      <c r="D394" s="1" t="str">
        <f t="shared" si="65"/>
        <v>S</v>
      </c>
      <c r="E394" s="1">
        <f t="shared" si="66"/>
        <v>3</v>
      </c>
      <c r="F394" s="1">
        <f t="shared" si="70"/>
        <v>0</v>
      </c>
      <c r="G394" s="1">
        <f t="shared" si="73"/>
        <v>0</v>
      </c>
      <c r="H394" s="1" t="str">
        <f t="shared" si="71"/>
        <v>S3</v>
      </c>
      <c r="K394" s="1">
        <f t="shared" si="67"/>
        <v>0</v>
      </c>
      <c r="L394" s="1">
        <f t="shared" si="68"/>
        <v>0</v>
      </c>
      <c r="M394" s="1">
        <f t="shared" si="69"/>
        <v>0</v>
      </c>
      <c r="N394" s="1" t="str">
        <f t="shared" si="72"/>
        <v>S</v>
      </c>
    </row>
    <row r="395" spans="1:14" x14ac:dyDescent="0.25">
      <c r="A395" s="1">
        <v>394</v>
      </c>
      <c r="B395" s="1">
        <v>3.6</v>
      </c>
      <c r="C395" s="1">
        <v>1</v>
      </c>
      <c r="D395" s="1" t="str">
        <f t="shared" si="65"/>
        <v>S</v>
      </c>
      <c r="E395" s="1">
        <f t="shared" si="66"/>
        <v>3</v>
      </c>
      <c r="F395" s="1">
        <f t="shared" si="70"/>
        <v>0</v>
      </c>
      <c r="G395" s="1">
        <f t="shared" si="73"/>
        <v>1</v>
      </c>
      <c r="H395" s="1" t="str">
        <f t="shared" si="71"/>
        <v>S3</v>
      </c>
      <c r="K395" s="1">
        <f t="shared" si="67"/>
        <v>0</v>
      </c>
      <c r="L395" s="1">
        <f t="shared" si="68"/>
        <v>0</v>
      </c>
      <c r="M395" s="1">
        <f t="shared" si="69"/>
        <v>0</v>
      </c>
      <c r="N395" s="1" t="str">
        <f t="shared" si="72"/>
        <v>S</v>
      </c>
    </row>
    <row r="396" spans="1:14" x14ac:dyDescent="0.25">
      <c r="A396" s="1">
        <v>395</v>
      </c>
      <c r="B396" s="1">
        <v>6.4</v>
      </c>
      <c r="C396" s="1">
        <v>8</v>
      </c>
      <c r="D396" s="1" t="str">
        <f t="shared" si="65"/>
        <v>S</v>
      </c>
      <c r="E396" s="1">
        <f t="shared" si="66"/>
        <v>4</v>
      </c>
      <c r="F396" s="1">
        <f t="shared" si="70"/>
        <v>0</v>
      </c>
      <c r="G396" s="1">
        <f t="shared" si="73"/>
        <v>2</v>
      </c>
      <c r="H396" s="1" t="str">
        <f t="shared" si="71"/>
        <v>S4</v>
      </c>
      <c r="K396" s="1">
        <f t="shared" si="67"/>
        <v>0</v>
      </c>
      <c r="L396" s="1">
        <f t="shared" si="68"/>
        <v>1</v>
      </c>
      <c r="M396" s="1">
        <f t="shared" si="69"/>
        <v>0</v>
      </c>
      <c r="N396" s="1" t="str">
        <f t="shared" si="72"/>
        <v>S</v>
      </c>
    </row>
    <row r="397" spans="1:14" x14ac:dyDescent="0.25">
      <c r="A397" s="1">
        <v>396</v>
      </c>
      <c r="B397" s="1">
        <v>10.199999999999999</v>
      </c>
      <c r="C397" s="1">
        <v>11</v>
      </c>
      <c r="D397" s="1" t="str">
        <f t="shared" si="65"/>
        <v>S</v>
      </c>
      <c r="E397" s="1">
        <f t="shared" si="66"/>
        <v>4</v>
      </c>
      <c r="F397" s="1">
        <f t="shared" si="70"/>
        <v>0</v>
      </c>
      <c r="G397" s="1">
        <f t="shared" si="73"/>
        <v>3</v>
      </c>
      <c r="H397" s="1" t="str">
        <f t="shared" si="71"/>
        <v>S4</v>
      </c>
      <c r="K397" s="1">
        <f t="shared" si="67"/>
        <v>0</v>
      </c>
      <c r="L397" s="1">
        <f t="shared" si="68"/>
        <v>0</v>
      </c>
      <c r="M397" s="1">
        <f t="shared" si="69"/>
        <v>0</v>
      </c>
      <c r="N397" s="1" t="str">
        <f t="shared" si="72"/>
        <v>S</v>
      </c>
    </row>
    <row r="398" spans="1:14" x14ac:dyDescent="0.25">
      <c r="A398" s="1">
        <v>397</v>
      </c>
      <c r="B398" s="1">
        <v>14</v>
      </c>
      <c r="C398" s="1">
        <v>23</v>
      </c>
      <c r="D398" s="1" t="str">
        <f t="shared" si="65"/>
        <v>S</v>
      </c>
      <c r="E398" s="1">
        <f t="shared" si="66"/>
        <v>4</v>
      </c>
      <c r="F398" s="1">
        <f t="shared" si="70"/>
        <v>0</v>
      </c>
      <c r="G398" s="1">
        <f t="shared" si="73"/>
        <v>4</v>
      </c>
      <c r="H398" s="1" t="str">
        <f t="shared" si="71"/>
        <v>S4</v>
      </c>
      <c r="K398" s="1">
        <f t="shared" si="67"/>
        <v>0</v>
      </c>
      <c r="L398" s="1">
        <f t="shared" si="68"/>
        <v>0</v>
      </c>
      <c r="M398" s="1">
        <f t="shared" si="69"/>
        <v>0</v>
      </c>
      <c r="N398" s="1" t="str">
        <f t="shared" si="72"/>
        <v>C</v>
      </c>
    </row>
    <row r="399" spans="1:14" x14ac:dyDescent="0.25">
      <c r="A399" s="1">
        <v>398</v>
      </c>
      <c r="B399" s="1">
        <v>17.100000000000001</v>
      </c>
      <c r="C399" s="1">
        <v>29</v>
      </c>
      <c r="D399" s="1" t="str">
        <f t="shared" si="65"/>
        <v>S</v>
      </c>
      <c r="E399" s="1">
        <f t="shared" si="66"/>
        <v>5</v>
      </c>
      <c r="F399" s="1">
        <f t="shared" si="70"/>
        <v>0</v>
      </c>
      <c r="G399" s="1">
        <f t="shared" si="73"/>
        <v>5</v>
      </c>
      <c r="H399" s="1" t="str">
        <f t="shared" si="71"/>
        <v>S5</v>
      </c>
      <c r="K399" s="1">
        <f t="shared" si="67"/>
        <v>0</v>
      </c>
      <c r="L399" s="1">
        <f t="shared" si="68"/>
        <v>1</v>
      </c>
      <c r="M399" s="1">
        <f t="shared" si="69"/>
        <v>0</v>
      </c>
      <c r="N399" s="1" t="str">
        <f t="shared" si="72"/>
        <v>C</v>
      </c>
    </row>
    <row r="400" spans="1:14" x14ac:dyDescent="0.25">
      <c r="A400" s="1">
        <v>399</v>
      </c>
      <c r="B400" s="1">
        <v>18.7</v>
      </c>
      <c r="C400" s="1">
        <v>0</v>
      </c>
      <c r="D400" s="1">
        <f t="shared" si="65"/>
        <v>0</v>
      </c>
      <c r="E400" s="1">
        <f t="shared" si="66"/>
        <v>0</v>
      </c>
      <c r="F400" s="1">
        <f t="shared" si="70"/>
        <v>0</v>
      </c>
      <c r="G400" s="1">
        <f t="shared" si="73"/>
        <v>6</v>
      </c>
      <c r="H400" s="1" t="str">
        <f t="shared" si="71"/>
        <v>00</v>
      </c>
      <c r="K400" s="1">
        <f t="shared" si="67"/>
        <v>0</v>
      </c>
      <c r="L400" s="1">
        <f t="shared" si="68"/>
        <v>0</v>
      </c>
      <c r="M400" s="1">
        <f t="shared" si="69"/>
        <v>1</v>
      </c>
      <c r="N400" s="1" t="str">
        <f t="shared" si="72"/>
        <v>C</v>
      </c>
    </row>
    <row r="401" spans="1:14" x14ac:dyDescent="0.25">
      <c r="A401" s="1">
        <v>400</v>
      </c>
      <c r="B401" s="1">
        <v>18.8</v>
      </c>
      <c r="C401" s="1">
        <v>5</v>
      </c>
      <c r="D401" s="1" t="str">
        <f t="shared" si="65"/>
        <v>C</v>
      </c>
      <c r="E401" s="1">
        <f t="shared" si="66"/>
        <v>1</v>
      </c>
      <c r="F401" s="1">
        <f t="shared" si="70"/>
        <v>0</v>
      </c>
      <c r="G401" s="1">
        <f t="shared" si="73"/>
        <v>7</v>
      </c>
      <c r="H401" s="1" t="str">
        <f t="shared" si="71"/>
        <v>C1</v>
      </c>
      <c r="K401" s="1">
        <f t="shared" si="67"/>
        <v>1</v>
      </c>
      <c r="L401" s="1">
        <f t="shared" si="68"/>
        <v>0</v>
      </c>
      <c r="M401" s="1">
        <f t="shared" si="69"/>
        <v>0</v>
      </c>
      <c r="N401" s="1" t="str">
        <f t="shared" si="72"/>
        <v>C</v>
      </c>
    </row>
    <row r="402" spans="1:14" x14ac:dyDescent="0.25">
      <c r="A402" s="1">
        <v>401</v>
      </c>
      <c r="B402" s="1">
        <v>17.7</v>
      </c>
      <c r="C402" s="1">
        <v>2</v>
      </c>
      <c r="D402" s="1" t="str">
        <f t="shared" si="65"/>
        <v>C</v>
      </c>
      <c r="E402" s="1">
        <f t="shared" si="66"/>
        <v>1</v>
      </c>
      <c r="F402" s="1">
        <f t="shared" si="70"/>
        <v>0</v>
      </c>
      <c r="G402" s="1">
        <f t="shared" si="73"/>
        <v>0</v>
      </c>
      <c r="H402" s="1" t="str">
        <f t="shared" si="71"/>
        <v>C1</v>
      </c>
      <c r="K402" s="1">
        <f t="shared" si="67"/>
        <v>0</v>
      </c>
      <c r="L402" s="1">
        <f t="shared" si="68"/>
        <v>0</v>
      </c>
      <c r="M402" s="1">
        <f t="shared" si="69"/>
        <v>0</v>
      </c>
      <c r="N402" s="1" t="str">
        <f t="shared" si="72"/>
        <v>C</v>
      </c>
    </row>
    <row r="403" spans="1:14" x14ac:dyDescent="0.25">
      <c r="A403" s="1">
        <v>402</v>
      </c>
      <c r="B403" s="1">
        <v>16.100000000000001</v>
      </c>
      <c r="C403" s="1">
        <v>2</v>
      </c>
      <c r="D403" s="1" t="str">
        <f t="shared" si="65"/>
        <v>C</v>
      </c>
      <c r="E403" s="1">
        <f t="shared" si="66"/>
        <v>1</v>
      </c>
      <c r="F403" s="1">
        <f t="shared" si="70"/>
        <v>0</v>
      </c>
      <c r="G403" s="1">
        <f t="shared" si="73"/>
        <v>0</v>
      </c>
      <c r="H403" s="1" t="str">
        <f t="shared" si="71"/>
        <v>C1</v>
      </c>
      <c r="K403" s="1">
        <f t="shared" si="67"/>
        <v>0</v>
      </c>
      <c r="L403" s="1">
        <f t="shared" si="68"/>
        <v>0</v>
      </c>
      <c r="M403" s="1">
        <f t="shared" si="69"/>
        <v>0</v>
      </c>
      <c r="N403" s="1" t="str">
        <f t="shared" si="72"/>
        <v>C</v>
      </c>
    </row>
    <row r="404" spans="1:14" x14ac:dyDescent="0.25">
      <c r="A404" s="1">
        <v>403</v>
      </c>
      <c r="B404" s="1">
        <v>14.9</v>
      </c>
      <c r="C404" s="1">
        <v>7</v>
      </c>
      <c r="D404" s="1" t="str">
        <f t="shared" si="65"/>
        <v>C</v>
      </c>
      <c r="E404" s="1">
        <f t="shared" si="66"/>
        <v>2</v>
      </c>
      <c r="F404" s="1">
        <f t="shared" si="70"/>
        <v>0</v>
      </c>
      <c r="G404" s="1">
        <f t="shared" si="73"/>
        <v>0</v>
      </c>
      <c r="H404" s="1" t="str">
        <f t="shared" si="71"/>
        <v>C2</v>
      </c>
      <c r="K404" s="1">
        <f t="shared" si="67"/>
        <v>0</v>
      </c>
      <c r="L404" s="1">
        <f t="shared" si="68"/>
        <v>1</v>
      </c>
      <c r="M404" s="1">
        <f t="shared" si="69"/>
        <v>0</v>
      </c>
      <c r="N404" s="1" t="str">
        <f t="shared" si="72"/>
        <v>C</v>
      </c>
    </row>
    <row r="405" spans="1:14" x14ac:dyDescent="0.25">
      <c r="A405" s="1">
        <v>404</v>
      </c>
      <c r="B405" s="1">
        <v>14.9</v>
      </c>
      <c r="C405" s="1">
        <v>2</v>
      </c>
      <c r="D405" s="1" t="str">
        <f t="shared" si="65"/>
        <v>C</v>
      </c>
      <c r="E405" s="1">
        <f t="shared" si="66"/>
        <v>2</v>
      </c>
      <c r="F405" s="1">
        <f t="shared" si="70"/>
        <v>0</v>
      </c>
      <c r="G405" s="1">
        <f t="shared" si="73"/>
        <v>0</v>
      </c>
      <c r="H405" s="1" t="str">
        <f t="shared" si="71"/>
        <v>C2</v>
      </c>
      <c r="K405" s="1">
        <f t="shared" si="67"/>
        <v>0</v>
      </c>
      <c r="L405" s="1">
        <f t="shared" si="68"/>
        <v>0</v>
      </c>
      <c r="M405" s="1">
        <f t="shared" si="69"/>
        <v>0</v>
      </c>
      <c r="N405" s="1" t="str">
        <f t="shared" si="72"/>
        <v>C</v>
      </c>
    </row>
    <row r="406" spans="1:14" x14ac:dyDescent="0.25">
      <c r="A406" s="1">
        <v>405</v>
      </c>
      <c r="B406" s="1">
        <v>16.3</v>
      </c>
      <c r="C406" s="1">
        <v>3</v>
      </c>
      <c r="D406" s="1" t="str">
        <f t="shared" si="65"/>
        <v>C</v>
      </c>
      <c r="E406" s="1">
        <f t="shared" si="66"/>
        <v>2</v>
      </c>
      <c r="F406" s="1">
        <f t="shared" si="70"/>
        <v>0</v>
      </c>
      <c r="G406" s="1">
        <f t="shared" si="73"/>
        <v>1</v>
      </c>
      <c r="H406" s="1" t="str">
        <f t="shared" si="71"/>
        <v>C2</v>
      </c>
      <c r="K406" s="1">
        <f t="shared" si="67"/>
        <v>0</v>
      </c>
      <c r="L406" s="1">
        <f t="shared" si="68"/>
        <v>0</v>
      </c>
      <c r="M406" s="1">
        <f t="shared" si="69"/>
        <v>0</v>
      </c>
      <c r="N406" s="1" t="str">
        <f t="shared" si="72"/>
        <v>C</v>
      </c>
    </row>
    <row r="407" spans="1:14" x14ac:dyDescent="0.25">
      <c r="A407" s="1">
        <v>406</v>
      </c>
      <c r="B407" s="1">
        <v>19.100000000000001</v>
      </c>
      <c r="C407" s="1">
        <v>14</v>
      </c>
      <c r="D407" s="1" t="str">
        <f t="shared" si="65"/>
        <v>C</v>
      </c>
      <c r="E407" s="1">
        <f t="shared" si="66"/>
        <v>3</v>
      </c>
      <c r="F407" s="1">
        <f t="shared" si="70"/>
        <v>0</v>
      </c>
      <c r="G407" s="1">
        <f t="shared" si="73"/>
        <v>2</v>
      </c>
      <c r="H407" s="1" t="str">
        <f t="shared" si="71"/>
        <v>C3</v>
      </c>
      <c r="K407" s="1">
        <f t="shared" si="67"/>
        <v>0</v>
      </c>
      <c r="L407" s="1">
        <f t="shared" si="68"/>
        <v>1</v>
      </c>
      <c r="M407" s="1">
        <f t="shared" si="69"/>
        <v>0</v>
      </c>
      <c r="N407" s="1" t="str">
        <f t="shared" si="72"/>
        <v>C</v>
      </c>
    </row>
    <row r="408" spans="1:14" x14ac:dyDescent="0.25">
      <c r="A408" s="1">
        <v>407</v>
      </c>
      <c r="B408" s="1">
        <v>22.7</v>
      </c>
      <c r="C408" s="1">
        <v>12</v>
      </c>
      <c r="D408" s="1" t="str">
        <f t="shared" si="65"/>
        <v>C</v>
      </c>
      <c r="E408" s="1">
        <f t="shared" si="66"/>
        <v>3</v>
      </c>
      <c r="F408" s="1">
        <f t="shared" si="70"/>
        <v>0</v>
      </c>
      <c r="G408" s="1">
        <f t="shared" si="73"/>
        <v>3</v>
      </c>
      <c r="H408" s="1" t="str">
        <f t="shared" si="71"/>
        <v>C3</v>
      </c>
      <c r="K408" s="1">
        <f t="shared" si="67"/>
        <v>0</v>
      </c>
      <c r="L408" s="1">
        <f t="shared" si="68"/>
        <v>0</v>
      </c>
      <c r="M408" s="1">
        <f t="shared" si="69"/>
        <v>0</v>
      </c>
      <c r="N408" s="1" t="str">
        <f t="shared" si="72"/>
        <v>C</v>
      </c>
    </row>
    <row r="409" spans="1:14" x14ac:dyDescent="0.25">
      <c r="A409" s="1">
        <v>408</v>
      </c>
      <c r="B409" s="1">
        <v>26.1</v>
      </c>
      <c r="C409" s="1">
        <v>9</v>
      </c>
      <c r="D409" s="1" t="str">
        <f t="shared" si="65"/>
        <v>C</v>
      </c>
      <c r="E409" s="1">
        <f t="shared" si="66"/>
        <v>3</v>
      </c>
      <c r="F409" s="1">
        <f t="shared" si="70"/>
        <v>0</v>
      </c>
      <c r="G409" s="1">
        <f t="shared" si="73"/>
        <v>4</v>
      </c>
      <c r="H409" s="1" t="str">
        <f t="shared" si="71"/>
        <v>C3</v>
      </c>
      <c r="K409" s="1">
        <f t="shared" si="67"/>
        <v>0</v>
      </c>
      <c r="L409" s="1">
        <f t="shared" si="68"/>
        <v>0</v>
      </c>
      <c r="M409" s="1">
        <f t="shared" si="69"/>
        <v>0</v>
      </c>
      <c r="N409" s="1" t="str">
        <f t="shared" si="72"/>
        <v>C</v>
      </c>
    </row>
    <row r="410" spans="1:14" x14ac:dyDescent="0.25">
      <c r="A410" s="1">
        <v>409</v>
      </c>
      <c r="B410" s="1">
        <v>28.6</v>
      </c>
      <c r="C410" s="1">
        <v>14</v>
      </c>
      <c r="D410" s="1" t="str">
        <f t="shared" si="65"/>
        <v>C</v>
      </c>
      <c r="E410" s="1">
        <f t="shared" si="66"/>
        <v>4</v>
      </c>
      <c r="F410" s="1">
        <f t="shared" si="70"/>
        <v>0</v>
      </c>
      <c r="G410" s="1">
        <f t="shared" si="73"/>
        <v>5</v>
      </c>
      <c r="H410" s="1" t="str">
        <f t="shared" si="71"/>
        <v>C4</v>
      </c>
      <c r="K410" s="1">
        <f t="shared" si="67"/>
        <v>0</v>
      </c>
      <c r="L410" s="1">
        <f t="shared" si="68"/>
        <v>1</v>
      </c>
      <c r="M410" s="1">
        <f t="shared" si="69"/>
        <v>0</v>
      </c>
      <c r="N410" s="1" t="str">
        <f t="shared" si="72"/>
        <v>C</v>
      </c>
    </row>
    <row r="411" spans="1:14" x14ac:dyDescent="0.25">
      <c r="A411" s="1">
        <v>410</v>
      </c>
      <c r="B411" s="1">
        <v>29.5</v>
      </c>
      <c r="C411" s="1">
        <v>17</v>
      </c>
      <c r="D411" s="1" t="str">
        <f t="shared" si="65"/>
        <v>C</v>
      </c>
      <c r="E411" s="1">
        <f t="shared" si="66"/>
        <v>4</v>
      </c>
      <c r="F411" s="1">
        <f t="shared" si="70"/>
        <v>0</v>
      </c>
      <c r="G411" s="1">
        <f t="shared" si="73"/>
        <v>6</v>
      </c>
      <c r="H411" s="1" t="str">
        <f t="shared" si="71"/>
        <v>C4</v>
      </c>
      <c r="K411" s="1">
        <f t="shared" si="67"/>
        <v>0</v>
      </c>
      <c r="L411" s="1">
        <f t="shared" si="68"/>
        <v>0</v>
      </c>
      <c r="M411" s="1">
        <f t="shared" si="69"/>
        <v>0</v>
      </c>
      <c r="N411" s="1" t="str">
        <f t="shared" si="72"/>
        <v>C</v>
      </c>
    </row>
    <row r="412" spans="1:14" x14ac:dyDescent="0.25">
      <c r="A412" s="1">
        <v>411</v>
      </c>
      <c r="B412" s="1">
        <v>28.6</v>
      </c>
      <c r="C412" s="1">
        <v>9</v>
      </c>
      <c r="D412" s="1" t="str">
        <f t="shared" si="65"/>
        <v>C</v>
      </c>
      <c r="E412" s="1">
        <f t="shared" si="66"/>
        <v>4</v>
      </c>
      <c r="F412" s="1">
        <f t="shared" si="70"/>
        <v>0</v>
      </c>
      <c r="G412" s="1">
        <f t="shared" si="73"/>
        <v>0</v>
      </c>
      <c r="H412" s="1" t="str">
        <f t="shared" si="71"/>
        <v>C4</v>
      </c>
      <c r="K412" s="1">
        <f t="shared" si="67"/>
        <v>0</v>
      </c>
      <c r="L412" s="1">
        <f t="shared" si="68"/>
        <v>0</v>
      </c>
      <c r="M412" s="1">
        <f t="shared" si="69"/>
        <v>0</v>
      </c>
      <c r="N412" s="1" t="str">
        <f t="shared" si="72"/>
        <v>C</v>
      </c>
    </row>
    <row r="413" spans="1:14" x14ac:dyDescent="0.25">
      <c r="A413" s="1">
        <v>412</v>
      </c>
      <c r="B413" s="1">
        <v>26.4</v>
      </c>
      <c r="C413" s="1">
        <v>28</v>
      </c>
      <c r="D413" s="1" t="str">
        <f t="shared" si="65"/>
        <v>C</v>
      </c>
      <c r="E413" s="1">
        <f t="shared" si="66"/>
        <v>5</v>
      </c>
      <c r="F413" s="1">
        <f t="shared" si="70"/>
        <v>0</v>
      </c>
      <c r="G413" s="1">
        <f t="shared" si="73"/>
        <v>0</v>
      </c>
      <c r="H413" s="1" t="str">
        <f t="shared" si="71"/>
        <v>C5</v>
      </c>
      <c r="K413" s="1">
        <f t="shared" si="67"/>
        <v>0</v>
      </c>
      <c r="L413" s="1">
        <f t="shared" si="68"/>
        <v>1</v>
      </c>
      <c r="M413" s="1">
        <f t="shared" si="69"/>
        <v>0</v>
      </c>
      <c r="N413" s="1" t="str">
        <f t="shared" si="72"/>
        <v>C</v>
      </c>
    </row>
    <row r="414" spans="1:14" x14ac:dyDescent="0.25">
      <c r="A414" s="1">
        <v>413</v>
      </c>
      <c r="B414" s="1">
        <v>23.6</v>
      </c>
      <c r="C414" s="1">
        <v>0</v>
      </c>
      <c r="D414" s="1">
        <f t="shared" si="65"/>
        <v>0</v>
      </c>
      <c r="E414" s="1">
        <f t="shared" si="66"/>
        <v>0</v>
      </c>
      <c r="F414" s="1">
        <f t="shared" si="70"/>
        <v>1</v>
      </c>
      <c r="G414" s="1">
        <f t="shared" si="73"/>
        <v>0</v>
      </c>
      <c r="H414" s="1" t="str">
        <f t="shared" si="71"/>
        <v>00</v>
      </c>
      <c r="K414" s="1">
        <f t="shared" si="67"/>
        <v>0</v>
      </c>
      <c r="L414" s="1">
        <f t="shared" si="68"/>
        <v>0</v>
      </c>
      <c r="M414" s="1">
        <f t="shared" si="69"/>
        <v>1</v>
      </c>
      <c r="N414" s="1" t="str">
        <f t="shared" si="72"/>
        <v>C</v>
      </c>
    </row>
    <row r="415" spans="1:14" x14ac:dyDescent="0.25">
      <c r="A415" s="1">
        <v>414</v>
      </c>
      <c r="B415" s="1">
        <v>21</v>
      </c>
      <c r="C415" s="1">
        <v>1</v>
      </c>
      <c r="D415" s="1" t="str">
        <f t="shared" si="65"/>
        <v>C</v>
      </c>
      <c r="E415" s="1">
        <f t="shared" si="66"/>
        <v>1</v>
      </c>
      <c r="F415" s="1">
        <f t="shared" si="70"/>
        <v>1</v>
      </c>
      <c r="G415" s="1">
        <f t="shared" si="73"/>
        <v>0</v>
      </c>
      <c r="H415" s="1" t="str">
        <f t="shared" si="71"/>
        <v>C1</v>
      </c>
      <c r="K415" s="1">
        <f t="shared" si="67"/>
        <v>1</v>
      </c>
      <c r="L415" s="1">
        <f t="shared" si="68"/>
        <v>0</v>
      </c>
      <c r="M415" s="1">
        <f t="shared" si="69"/>
        <v>0</v>
      </c>
      <c r="N415" s="1" t="str">
        <f t="shared" si="72"/>
        <v>C</v>
      </c>
    </row>
    <row r="416" spans="1:14" x14ac:dyDescent="0.25">
      <c r="A416" s="1">
        <v>415</v>
      </c>
      <c r="B416" s="1">
        <v>19.600000000000001</v>
      </c>
      <c r="C416" s="1">
        <v>6</v>
      </c>
      <c r="D416" s="1" t="str">
        <f t="shared" si="65"/>
        <v>C</v>
      </c>
      <c r="E416" s="1">
        <f t="shared" si="66"/>
        <v>1</v>
      </c>
      <c r="F416" s="1">
        <f t="shared" si="70"/>
        <v>0</v>
      </c>
      <c r="G416" s="1">
        <f t="shared" si="73"/>
        <v>0</v>
      </c>
      <c r="H416" s="1" t="str">
        <f t="shared" si="71"/>
        <v>C1</v>
      </c>
      <c r="K416" s="1">
        <f t="shared" si="67"/>
        <v>0</v>
      </c>
      <c r="L416" s="1">
        <f t="shared" si="68"/>
        <v>0</v>
      </c>
      <c r="M416" s="1">
        <f t="shared" si="69"/>
        <v>0</v>
      </c>
      <c r="N416" s="1" t="str">
        <f t="shared" si="72"/>
        <v>C</v>
      </c>
    </row>
    <row r="417" spans="1:14" x14ac:dyDescent="0.25">
      <c r="A417" s="1">
        <v>416</v>
      </c>
      <c r="B417" s="1">
        <v>19.5</v>
      </c>
      <c r="C417" s="1">
        <v>4</v>
      </c>
      <c r="D417" s="1" t="str">
        <f t="shared" si="65"/>
        <v>C</v>
      </c>
      <c r="E417" s="1">
        <f t="shared" si="66"/>
        <v>1</v>
      </c>
      <c r="F417" s="1">
        <f t="shared" si="70"/>
        <v>0</v>
      </c>
      <c r="G417" s="1">
        <f t="shared" si="73"/>
        <v>0</v>
      </c>
      <c r="H417" s="1" t="str">
        <f t="shared" si="71"/>
        <v>C1</v>
      </c>
      <c r="K417" s="1">
        <f t="shared" si="67"/>
        <v>0</v>
      </c>
      <c r="L417" s="1">
        <f t="shared" si="68"/>
        <v>0</v>
      </c>
      <c r="M417" s="1">
        <f t="shared" si="69"/>
        <v>0</v>
      </c>
      <c r="N417" s="1" t="str">
        <f t="shared" si="72"/>
        <v>C</v>
      </c>
    </row>
    <row r="418" spans="1:14" x14ac:dyDescent="0.25">
      <c r="A418" s="1">
        <v>417</v>
      </c>
      <c r="B418" s="1">
        <v>20.7</v>
      </c>
      <c r="C418" s="1">
        <v>10</v>
      </c>
      <c r="D418" s="1" t="str">
        <f t="shared" si="65"/>
        <v>C</v>
      </c>
      <c r="E418" s="1">
        <f t="shared" si="66"/>
        <v>2</v>
      </c>
      <c r="F418" s="1">
        <f t="shared" si="70"/>
        <v>0</v>
      </c>
      <c r="G418" s="1">
        <f t="shared" si="73"/>
        <v>1</v>
      </c>
      <c r="H418" s="1" t="str">
        <f t="shared" si="71"/>
        <v>C2</v>
      </c>
      <c r="K418" s="1">
        <f t="shared" si="67"/>
        <v>0</v>
      </c>
      <c r="L418" s="1">
        <f t="shared" si="68"/>
        <v>1</v>
      </c>
      <c r="M418" s="1">
        <f t="shared" si="69"/>
        <v>0</v>
      </c>
      <c r="N418" s="1" t="str">
        <f t="shared" si="72"/>
        <v>C</v>
      </c>
    </row>
    <row r="419" spans="1:14" x14ac:dyDescent="0.25">
      <c r="A419" s="1">
        <v>418</v>
      </c>
      <c r="B419" s="1">
        <v>22.7</v>
      </c>
      <c r="C419" s="1">
        <v>4</v>
      </c>
      <c r="D419" s="1" t="str">
        <f t="shared" si="65"/>
        <v>C</v>
      </c>
      <c r="E419" s="1">
        <f t="shared" si="66"/>
        <v>2</v>
      </c>
      <c r="F419" s="1">
        <f t="shared" si="70"/>
        <v>1</v>
      </c>
      <c r="G419" s="1">
        <f t="shared" si="73"/>
        <v>2</v>
      </c>
      <c r="H419" s="1" t="str">
        <f t="shared" si="71"/>
        <v>C2</v>
      </c>
      <c r="K419" s="1">
        <f t="shared" si="67"/>
        <v>0</v>
      </c>
      <c r="L419" s="1">
        <f t="shared" si="68"/>
        <v>0</v>
      </c>
      <c r="M419" s="1">
        <f t="shared" si="69"/>
        <v>0</v>
      </c>
      <c r="N419" s="1" t="str">
        <f t="shared" si="72"/>
        <v>C</v>
      </c>
    </row>
    <row r="420" spans="1:14" x14ac:dyDescent="0.25">
      <c r="A420" s="1">
        <v>419</v>
      </c>
      <c r="B420" s="1">
        <v>24.5</v>
      </c>
      <c r="C420" s="1">
        <v>5</v>
      </c>
      <c r="D420" s="1" t="str">
        <f t="shared" si="65"/>
        <v>C</v>
      </c>
      <c r="E420" s="1">
        <f t="shared" si="66"/>
        <v>2</v>
      </c>
      <c r="F420" s="1">
        <f t="shared" si="70"/>
        <v>1</v>
      </c>
      <c r="G420" s="1">
        <f t="shared" si="73"/>
        <v>3</v>
      </c>
      <c r="H420" s="1" t="str">
        <f t="shared" si="71"/>
        <v>C2</v>
      </c>
      <c r="K420" s="1">
        <f t="shared" si="67"/>
        <v>0</v>
      </c>
      <c r="L420" s="1">
        <f t="shared" si="68"/>
        <v>0</v>
      </c>
      <c r="M420" s="1">
        <f t="shared" si="69"/>
        <v>0</v>
      </c>
      <c r="N420" s="1" t="str">
        <f t="shared" si="72"/>
        <v>C</v>
      </c>
    </row>
    <row r="421" spans="1:14" x14ac:dyDescent="0.25">
      <c r="A421" s="1">
        <v>420</v>
      </c>
      <c r="B421" s="1">
        <v>25.4</v>
      </c>
      <c r="C421" s="1">
        <v>8</v>
      </c>
      <c r="D421" s="1" t="str">
        <f t="shared" si="65"/>
        <v>C</v>
      </c>
      <c r="E421" s="1">
        <f t="shared" si="66"/>
        <v>3</v>
      </c>
      <c r="F421" s="1">
        <f t="shared" si="70"/>
        <v>0</v>
      </c>
      <c r="G421" s="1">
        <f t="shared" si="73"/>
        <v>4</v>
      </c>
      <c r="H421" s="1" t="str">
        <f t="shared" si="71"/>
        <v>C3</v>
      </c>
      <c r="K421" s="1">
        <f t="shared" si="67"/>
        <v>0</v>
      </c>
      <c r="L421" s="1">
        <f t="shared" si="68"/>
        <v>1</v>
      </c>
      <c r="M421" s="1">
        <f t="shared" si="69"/>
        <v>0</v>
      </c>
      <c r="N421" s="1" t="str">
        <f t="shared" si="72"/>
        <v>C</v>
      </c>
    </row>
    <row r="422" spans="1:14" x14ac:dyDescent="0.25">
      <c r="A422" s="1">
        <v>421</v>
      </c>
      <c r="B422" s="1">
        <v>24.8</v>
      </c>
      <c r="C422" s="1">
        <v>12</v>
      </c>
      <c r="D422" s="1" t="str">
        <f t="shared" si="65"/>
        <v>C</v>
      </c>
      <c r="E422" s="1">
        <f t="shared" si="66"/>
        <v>3</v>
      </c>
      <c r="F422" s="1">
        <f t="shared" si="70"/>
        <v>0</v>
      </c>
      <c r="G422" s="1">
        <f t="shared" si="73"/>
        <v>0</v>
      </c>
      <c r="H422" s="1" t="str">
        <f t="shared" si="71"/>
        <v>C3</v>
      </c>
      <c r="K422" s="1">
        <f t="shared" si="67"/>
        <v>0</v>
      </c>
      <c r="L422" s="1">
        <f t="shared" si="68"/>
        <v>0</v>
      </c>
      <c r="M422" s="1">
        <f t="shared" si="69"/>
        <v>0</v>
      </c>
      <c r="N422" s="1" t="str">
        <f t="shared" si="72"/>
        <v>C</v>
      </c>
    </row>
    <row r="423" spans="1:14" x14ac:dyDescent="0.25">
      <c r="A423" s="1">
        <v>422</v>
      </c>
      <c r="B423" s="1">
        <v>22.5</v>
      </c>
      <c r="C423" s="1">
        <v>8</v>
      </c>
      <c r="D423" s="1" t="str">
        <f t="shared" si="65"/>
        <v>C</v>
      </c>
      <c r="E423" s="1">
        <f t="shared" si="66"/>
        <v>3</v>
      </c>
      <c r="F423" s="1">
        <f t="shared" si="70"/>
        <v>0</v>
      </c>
      <c r="G423" s="1">
        <f t="shared" si="73"/>
        <v>0</v>
      </c>
      <c r="H423" s="1" t="str">
        <f t="shared" si="71"/>
        <v>C3</v>
      </c>
      <c r="K423" s="1">
        <f t="shared" si="67"/>
        <v>0</v>
      </c>
      <c r="L423" s="1">
        <f t="shared" si="68"/>
        <v>0</v>
      </c>
      <c r="M423" s="1">
        <f t="shared" si="69"/>
        <v>0</v>
      </c>
      <c r="N423" s="1" t="str">
        <f t="shared" si="72"/>
        <v>C</v>
      </c>
    </row>
    <row r="424" spans="1:14" x14ac:dyDescent="0.25">
      <c r="A424" s="1">
        <v>423</v>
      </c>
      <c r="B424" s="1">
        <v>18.899999999999999</v>
      </c>
      <c r="C424" s="1">
        <v>7</v>
      </c>
      <c r="D424" s="1" t="str">
        <f t="shared" si="65"/>
        <v>C</v>
      </c>
      <c r="E424" s="1">
        <f t="shared" si="66"/>
        <v>4</v>
      </c>
      <c r="F424" s="1">
        <f t="shared" si="70"/>
        <v>0</v>
      </c>
      <c r="G424" s="1">
        <f t="shared" si="73"/>
        <v>0</v>
      </c>
      <c r="H424" s="1" t="str">
        <f t="shared" si="71"/>
        <v>C4</v>
      </c>
      <c r="K424" s="1">
        <f t="shared" si="67"/>
        <v>0</v>
      </c>
      <c r="L424" s="1">
        <f t="shared" si="68"/>
        <v>1</v>
      </c>
      <c r="M424" s="1">
        <f t="shared" si="69"/>
        <v>0</v>
      </c>
      <c r="N424" s="1" t="str">
        <f t="shared" si="72"/>
        <v>C</v>
      </c>
    </row>
    <row r="425" spans="1:14" x14ac:dyDescent="0.25">
      <c r="A425" s="1">
        <v>424</v>
      </c>
      <c r="B425" s="1">
        <v>14.8</v>
      </c>
      <c r="C425" s="1">
        <v>8</v>
      </c>
      <c r="D425" s="1" t="str">
        <f t="shared" si="65"/>
        <v>C</v>
      </c>
      <c r="E425" s="1">
        <f t="shared" si="66"/>
        <v>4</v>
      </c>
      <c r="F425" s="1">
        <f t="shared" si="70"/>
        <v>0</v>
      </c>
      <c r="G425" s="1">
        <f t="shared" si="73"/>
        <v>0</v>
      </c>
      <c r="H425" s="1" t="str">
        <f t="shared" si="71"/>
        <v>C4</v>
      </c>
      <c r="K425" s="1">
        <f t="shared" si="67"/>
        <v>0</v>
      </c>
      <c r="L425" s="1">
        <f t="shared" si="68"/>
        <v>0</v>
      </c>
      <c r="M425" s="1">
        <f t="shared" si="69"/>
        <v>0</v>
      </c>
      <c r="N425" s="1" t="str">
        <f t="shared" si="72"/>
        <v>C</v>
      </c>
    </row>
    <row r="426" spans="1:14" x14ac:dyDescent="0.25">
      <c r="A426" s="1">
        <v>425</v>
      </c>
      <c r="B426" s="1">
        <v>11.2</v>
      </c>
      <c r="C426" s="1">
        <v>7</v>
      </c>
      <c r="D426" s="1" t="str">
        <f t="shared" si="65"/>
        <v>C</v>
      </c>
      <c r="E426" s="1">
        <f t="shared" si="66"/>
        <v>4</v>
      </c>
      <c r="F426" s="1">
        <f t="shared" si="70"/>
        <v>0</v>
      </c>
      <c r="G426" s="1">
        <f t="shared" si="73"/>
        <v>0</v>
      </c>
      <c r="H426" s="1" t="str">
        <f t="shared" si="71"/>
        <v>C4</v>
      </c>
      <c r="K426" s="1">
        <f t="shared" si="67"/>
        <v>0</v>
      </c>
      <c r="L426" s="1">
        <f t="shared" si="68"/>
        <v>0</v>
      </c>
      <c r="M426" s="1">
        <f t="shared" si="69"/>
        <v>0</v>
      </c>
      <c r="N426" s="1" t="str">
        <f t="shared" si="72"/>
        <v>C</v>
      </c>
    </row>
    <row r="427" spans="1:14" x14ac:dyDescent="0.25">
      <c r="A427" s="1">
        <v>426</v>
      </c>
      <c r="B427" s="1">
        <v>8.8000000000000007</v>
      </c>
      <c r="C427" s="1">
        <v>23</v>
      </c>
      <c r="D427" s="1" t="str">
        <f t="shared" si="65"/>
        <v>C</v>
      </c>
      <c r="E427" s="1">
        <f t="shared" si="66"/>
        <v>5</v>
      </c>
      <c r="F427" s="1">
        <f t="shared" si="70"/>
        <v>0</v>
      </c>
      <c r="G427" s="1">
        <f t="shared" si="73"/>
        <v>0</v>
      </c>
      <c r="H427" s="1" t="str">
        <f t="shared" si="71"/>
        <v>C5</v>
      </c>
      <c r="K427" s="1">
        <f t="shared" si="67"/>
        <v>0</v>
      </c>
      <c r="L427" s="1">
        <f t="shared" si="68"/>
        <v>1</v>
      </c>
      <c r="M427" s="1">
        <f t="shared" si="69"/>
        <v>0</v>
      </c>
      <c r="N427" s="1" t="str">
        <f t="shared" si="72"/>
        <v>C</v>
      </c>
    </row>
    <row r="428" spans="1:14" x14ac:dyDescent="0.25">
      <c r="A428" s="1">
        <v>427</v>
      </c>
      <c r="B428" s="1">
        <v>8</v>
      </c>
      <c r="C428" s="1">
        <v>0</v>
      </c>
      <c r="D428" s="1">
        <f t="shared" si="65"/>
        <v>0</v>
      </c>
      <c r="E428" s="1">
        <f t="shared" si="66"/>
        <v>0</v>
      </c>
      <c r="F428" s="1">
        <f t="shared" si="70"/>
        <v>0</v>
      </c>
      <c r="G428" s="1">
        <f t="shared" si="73"/>
        <v>0</v>
      </c>
      <c r="H428" s="1" t="str">
        <f t="shared" si="71"/>
        <v>00</v>
      </c>
      <c r="K428" s="1">
        <f t="shared" si="67"/>
        <v>0</v>
      </c>
      <c r="L428" s="1">
        <f t="shared" si="68"/>
        <v>0</v>
      </c>
      <c r="M428" s="1">
        <f t="shared" si="69"/>
        <v>1</v>
      </c>
      <c r="N428" s="1" t="str">
        <f t="shared" si="72"/>
        <v>S</v>
      </c>
    </row>
    <row r="429" spans="1:14" x14ac:dyDescent="0.25">
      <c r="A429" s="1">
        <v>428</v>
      </c>
      <c r="B429" s="1">
        <v>8.6</v>
      </c>
      <c r="C429" s="1">
        <v>2</v>
      </c>
      <c r="D429" s="1" t="str">
        <f t="shared" si="65"/>
        <v>S</v>
      </c>
      <c r="E429" s="1">
        <f t="shared" si="66"/>
        <v>1</v>
      </c>
      <c r="F429" s="1">
        <f t="shared" si="70"/>
        <v>0</v>
      </c>
      <c r="G429" s="1">
        <f t="shared" si="73"/>
        <v>1</v>
      </c>
      <c r="H429" s="1" t="str">
        <f t="shared" si="71"/>
        <v>S1</v>
      </c>
      <c r="K429" s="1">
        <f t="shared" si="67"/>
        <v>1</v>
      </c>
      <c r="L429" s="1">
        <f t="shared" si="68"/>
        <v>0</v>
      </c>
      <c r="M429" s="1">
        <f t="shared" si="69"/>
        <v>0</v>
      </c>
      <c r="N429" s="1" t="str">
        <f t="shared" si="72"/>
        <v>S</v>
      </c>
    </row>
    <row r="430" spans="1:14" x14ac:dyDescent="0.25">
      <c r="A430" s="1">
        <v>429</v>
      </c>
      <c r="B430" s="1">
        <v>10.199999999999999</v>
      </c>
      <c r="C430" s="1">
        <v>5</v>
      </c>
      <c r="D430" s="1" t="str">
        <f t="shared" si="65"/>
        <v>S</v>
      </c>
      <c r="E430" s="1">
        <f t="shared" si="66"/>
        <v>1</v>
      </c>
      <c r="F430" s="1">
        <f t="shared" si="70"/>
        <v>0</v>
      </c>
      <c r="G430" s="1">
        <f t="shared" si="73"/>
        <v>2</v>
      </c>
      <c r="H430" s="1" t="str">
        <f t="shared" si="71"/>
        <v>S1</v>
      </c>
      <c r="K430" s="1">
        <f t="shared" si="67"/>
        <v>0</v>
      </c>
      <c r="L430" s="1">
        <f t="shared" si="68"/>
        <v>0</v>
      </c>
      <c r="M430" s="1">
        <f t="shared" si="69"/>
        <v>0</v>
      </c>
      <c r="N430" s="1" t="str">
        <f t="shared" si="72"/>
        <v>S</v>
      </c>
    </row>
    <row r="431" spans="1:14" x14ac:dyDescent="0.25">
      <c r="A431" s="1">
        <v>430</v>
      </c>
      <c r="B431" s="1">
        <v>11.8</v>
      </c>
      <c r="C431" s="1">
        <v>5</v>
      </c>
      <c r="D431" s="1" t="str">
        <f t="shared" ref="D431:D494" si="74">IF(E431=0,0,IF(D430=0,N431,D430))</f>
        <v>S</v>
      </c>
      <c r="E431" s="1">
        <f t="shared" ref="E431:E494" si="75">IF(K431=1,1,IF(L431=1,E430+1,IF(M431=1,0,E430)))</f>
        <v>1</v>
      </c>
      <c r="F431" s="1">
        <f t="shared" si="70"/>
        <v>0</v>
      </c>
      <c r="G431" s="1">
        <f t="shared" si="73"/>
        <v>3</v>
      </c>
      <c r="H431" s="1" t="str">
        <f t="shared" si="71"/>
        <v>S1</v>
      </c>
      <c r="K431" s="1">
        <f t="shared" ref="K431:K494" si="76">IF(E430=0,1,0)</f>
        <v>0</v>
      </c>
      <c r="L431" s="1">
        <f t="shared" ref="L431:L494" si="77">IF(AND(E428=E430,E430&lt;&gt;5),1,0)</f>
        <v>0</v>
      </c>
      <c r="M431" s="1">
        <f t="shared" ref="M431:M494" si="78">IF(AND(E430=5,C430&gt;=20),1,0)</f>
        <v>0</v>
      </c>
      <c r="N431" s="1" t="str">
        <f t="shared" si="72"/>
        <v>C</v>
      </c>
    </row>
    <row r="432" spans="1:14" x14ac:dyDescent="0.25">
      <c r="A432" s="1">
        <v>431</v>
      </c>
      <c r="B432" s="1">
        <v>12.7</v>
      </c>
      <c r="C432" s="1">
        <v>8</v>
      </c>
      <c r="D432" s="1" t="str">
        <f t="shared" si="74"/>
        <v>S</v>
      </c>
      <c r="E432" s="1">
        <f t="shared" si="75"/>
        <v>2</v>
      </c>
      <c r="F432" s="1">
        <f t="shared" si="70"/>
        <v>0</v>
      </c>
      <c r="G432" s="1">
        <f t="shared" si="73"/>
        <v>4</v>
      </c>
      <c r="H432" s="1" t="str">
        <f t="shared" si="71"/>
        <v>S2</v>
      </c>
      <c r="K432" s="1">
        <f t="shared" si="76"/>
        <v>0</v>
      </c>
      <c r="L432" s="1">
        <f t="shared" si="77"/>
        <v>1</v>
      </c>
      <c r="M432" s="1">
        <f t="shared" si="78"/>
        <v>0</v>
      </c>
      <c r="N432" s="1" t="str">
        <f t="shared" si="72"/>
        <v>C</v>
      </c>
    </row>
    <row r="433" spans="1:14" x14ac:dyDescent="0.25">
      <c r="A433" s="1">
        <v>432</v>
      </c>
      <c r="B433" s="1">
        <v>12.2</v>
      </c>
      <c r="C433" s="1">
        <v>6</v>
      </c>
      <c r="D433" s="1" t="str">
        <f t="shared" si="74"/>
        <v>S</v>
      </c>
      <c r="E433" s="1">
        <f t="shared" si="75"/>
        <v>2</v>
      </c>
      <c r="F433" s="1">
        <f t="shared" si="70"/>
        <v>0</v>
      </c>
      <c r="G433" s="1">
        <f t="shared" si="73"/>
        <v>0</v>
      </c>
      <c r="H433" s="1" t="str">
        <f t="shared" si="71"/>
        <v>S2</v>
      </c>
      <c r="K433" s="1">
        <f t="shared" si="76"/>
        <v>0</v>
      </c>
      <c r="L433" s="1">
        <f t="shared" si="77"/>
        <v>0</v>
      </c>
      <c r="M433" s="1">
        <f t="shared" si="78"/>
        <v>0</v>
      </c>
      <c r="N433" s="1" t="str">
        <f t="shared" si="72"/>
        <v>C</v>
      </c>
    </row>
    <row r="434" spans="1:14" x14ac:dyDescent="0.25">
      <c r="A434" s="1">
        <v>433</v>
      </c>
      <c r="B434" s="1">
        <v>10.3</v>
      </c>
      <c r="C434" s="1">
        <v>9</v>
      </c>
      <c r="D434" s="1" t="str">
        <f t="shared" si="74"/>
        <v>S</v>
      </c>
      <c r="E434" s="1">
        <f t="shared" si="75"/>
        <v>2</v>
      </c>
      <c r="F434" s="1">
        <f t="shared" si="70"/>
        <v>0</v>
      </c>
      <c r="G434" s="1">
        <f t="shared" si="73"/>
        <v>0</v>
      </c>
      <c r="H434" s="1" t="str">
        <f t="shared" si="71"/>
        <v>S2</v>
      </c>
      <c r="K434" s="1">
        <f t="shared" si="76"/>
        <v>0</v>
      </c>
      <c r="L434" s="1">
        <f t="shared" si="77"/>
        <v>0</v>
      </c>
      <c r="M434" s="1">
        <f t="shared" si="78"/>
        <v>0</v>
      </c>
      <c r="N434" s="1" t="str">
        <f t="shared" si="72"/>
        <v>C</v>
      </c>
    </row>
    <row r="435" spans="1:14" x14ac:dyDescent="0.25">
      <c r="A435" s="1">
        <v>434</v>
      </c>
      <c r="B435" s="1">
        <v>7.4</v>
      </c>
      <c r="C435" s="1">
        <v>17</v>
      </c>
      <c r="D435" s="1" t="str">
        <f t="shared" si="74"/>
        <v>S</v>
      </c>
      <c r="E435" s="1">
        <f t="shared" si="75"/>
        <v>3</v>
      </c>
      <c r="F435" s="1">
        <f t="shared" si="70"/>
        <v>0</v>
      </c>
      <c r="G435" s="1">
        <f t="shared" si="73"/>
        <v>0</v>
      </c>
      <c r="H435" s="1" t="str">
        <f t="shared" si="71"/>
        <v>S3</v>
      </c>
      <c r="K435" s="1">
        <f t="shared" si="76"/>
        <v>0</v>
      </c>
      <c r="L435" s="1">
        <f t="shared" si="77"/>
        <v>1</v>
      </c>
      <c r="M435" s="1">
        <f t="shared" si="78"/>
        <v>0</v>
      </c>
      <c r="N435" s="1" t="str">
        <f t="shared" si="72"/>
        <v>C</v>
      </c>
    </row>
    <row r="436" spans="1:14" x14ac:dyDescent="0.25">
      <c r="A436" s="1">
        <v>435</v>
      </c>
      <c r="B436" s="1">
        <v>4.0999999999999996</v>
      </c>
      <c r="C436" s="1">
        <v>17</v>
      </c>
      <c r="D436" s="1" t="str">
        <f t="shared" si="74"/>
        <v>S</v>
      </c>
      <c r="E436" s="1">
        <f t="shared" si="75"/>
        <v>3</v>
      </c>
      <c r="F436" s="1">
        <f t="shared" si="70"/>
        <v>0</v>
      </c>
      <c r="G436" s="1">
        <f t="shared" si="73"/>
        <v>0</v>
      </c>
      <c r="H436" s="1" t="str">
        <f t="shared" si="71"/>
        <v>S3</v>
      </c>
      <c r="K436" s="1">
        <f t="shared" si="76"/>
        <v>0</v>
      </c>
      <c r="L436" s="1">
        <f t="shared" si="77"/>
        <v>0</v>
      </c>
      <c r="M436" s="1">
        <f t="shared" si="78"/>
        <v>0</v>
      </c>
      <c r="N436" s="1" t="str">
        <f t="shared" si="72"/>
        <v>S</v>
      </c>
    </row>
    <row r="437" spans="1:14" x14ac:dyDescent="0.25">
      <c r="A437" s="1">
        <v>436</v>
      </c>
      <c r="B437" s="1">
        <v>1.4</v>
      </c>
      <c r="C437" s="1">
        <v>7</v>
      </c>
      <c r="D437" s="1" t="str">
        <f t="shared" si="74"/>
        <v>S</v>
      </c>
      <c r="E437" s="1">
        <f t="shared" si="75"/>
        <v>3</v>
      </c>
      <c r="F437" s="1">
        <f t="shared" si="70"/>
        <v>0</v>
      </c>
      <c r="G437" s="1">
        <f t="shared" si="73"/>
        <v>0</v>
      </c>
      <c r="H437" s="1" t="str">
        <f t="shared" si="71"/>
        <v>S3</v>
      </c>
      <c r="K437" s="1">
        <f t="shared" si="76"/>
        <v>0</v>
      </c>
      <c r="L437" s="1">
        <f t="shared" si="77"/>
        <v>0</v>
      </c>
      <c r="M437" s="1">
        <f t="shared" si="78"/>
        <v>0</v>
      </c>
      <c r="N437" s="1" t="str">
        <f t="shared" si="72"/>
        <v>S</v>
      </c>
    </row>
    <row r="438" spans="1:14" x14ac:dyDescent="0.25">
      <c r="A438" s="1">
        <v>437</v>
      </c>
      <c r="B438" s="1">
        <v>0.1</v>
      </c>
      <c r="C438" s="1">
        <v>24</v>
      </c>
      <c r="D438" s="1" t="str">
        <f t="shared" si="74"/>
        <v>S</v>
      </c>
      <c r="E438" s="1">
        <f t="shared" si="75"/>
        <v>4</v>
      </c>
      <c r="F438" s="1">
        <f t="shared" si="70"/>
        <v>0</v>
      </c>
      <c r="G438" s="1">
        <f t="shared" si="73"/>
        <v>0</v>
      </c>
      <c r="H438" s="1" t="str">
        <f t="shared" si="71"/>
        <v>S4</v>
      </c>
      <c r="K438" s="1">
        <f t="shared" si="76"/>
        <v>0</v>
      </c>
      <c r="L438" s="1">
        <f t="shared" si="77"/>
        <v>1</v>
      </c>
      <c r="M438" s="1">
        <f t="shared" si="78"/>
        <v>0</v>
      </c>
      <c r="N438" s="1" t="str">
        <f t="shared" si="72"/>
        <v>S</v>
      </c>
    </row>
    <row r="439" spans="1:14" x14ac:dyDescent="0.25">
      <c r="A439" s="1">
        <v>438</v>
      </c>
      <c r="B439" s="1">
        <v>0.5</v>
      </c>
      <c r="C439" s="1">
        <v>16</v>
      </c>
      <c r="D439" s="1" t="str">
        <f t="shared" si="74"/>
        <v>S</v>
      </c>
      <c r="E439" s="1">
        <f t="shared" si="75"/>
        <v>4</v>
      </c>
      <c r="F439" s="1">
        <f t="shared" si="70"/>
        <v>0</v>
      </c>
      <c r="G439" s="1">
        <f t="shared" si="73"/>
        <v>1</v>
      </c>
      <c r="H439" s="1" t="str">
        <f t="shared" si="71"/>
        <v>S4</v>
      </c>
      <c r="K439" s="1">
        <f t="shared" si="76"/>
        <v>0</v>
      </c>
      <c r="L439" s="1">
        <f t="shared" si="77"/>
        <v>0</v>
      </c>
      <c r="M439" s="1">
        <f t="shared" si="78"/>
        <v>0</v>
      </c>
      <c r="N439" s="1" t="str">
        <f t="shared" si="72"/>
        <v>S</v>
      </c>
    </row>
    <row r="440" spans="1:14" x14ac:dyDescent="0.25">
      <c r="A440" s="1">
        <v>439</v>
      </c>
      <c r="B440" s="1">
        <v>2.5</v>
      </c>
      <c r="C440" s="1">
        <v>2</v>
      </c>
      <c r="D440" s="1" t="str">
        <f t="shared" si="74"/>
        <v>S</v>
      </c>
      <c r="E440" s="1">
        <f t="shared" si="75"/>
        <v>4</v>
      </c>
      <c r="F440" s="1">
        <f t="shared" si="70"/>
        <v>0</v>
      </c>
      <c r="G440" s="1">
        <f t="shared" si="73"/>
        <v>2</v>
      </c>
      <c r="H440" s="1" t="str">
        <f t="shared" si="71"/>
        <v>S4</v>
      </c>
      <c r="K440" s="1">
        <f t="shared" si="76"/>
        <v>0</v>
      </c>
      <c r="L440" s="1">
        <f t="shared" si="77"/>
        <v>0</v>
      </c>
      <c r="M440" s="1">
        <f t="shared" si="78"/>
        <v>0</v>
      </c>
      <c r="N440" s="1" t="str">
        <f t="shared" si="72"/>
        <v>S</v>
      </c>
    </row>
    <row r="441" spans="1:14" x14ac:dyDescent="0.25">
      <c r="A441" s="1">
        <v>440</v>
      </c>
      <c r="B441" s="1">
        <v>5.5</v>
      </c>
      <c r="C441" s="1">
        <v>17</v>
      </c>
      <c r="D441" s="1" t="str">
        <f t="shared" si="74"/>
        <v>S</v>
      </c>
      <c r="E441" s="1">
        <f t="shared" si="75"/>
        <v>5</v>
      </c>
      <c r="F441" s="1">
        <f t="shared" si="70"/>
        <v>0</v>
      </c>
      <c r="G441" s="1">
        <f t="shared" si="73"/>
        <v>3</v>
      </c>
      <c r="H441" s="1" t="str">
        <f t="shared" si="71"/>
        <v>S5</v>
      </c>
      <c r="K441" s="1">
        <f t="shared" si="76"/>
        <v>0</v>
      </c>
      <c r="L441" s="1">
        <f t="shared" si="77"/>
        <v>1</v>
      </c>
      <c r="M441" s="1">
        <f t="shared" si="78"/>
        <v>0</v>
      </c>
      <c r="N441" s="1" t="str">
        <f t="shared" si="72"/>
        <v>S</v>
      </c>
    </row>
    <row r="442" spans="1:14" x14ac:dyDescent="0.25">
      <c r="A442" s="1">
        <v>441</v>
      </c>
      <c r="B442" s="1">
        <v>8.6999999999999993</v>
      </c>
      <c r="C442" s="1">
        <v>23</v>
      </c>
      <c r="D442" s="1" t="str">
        <f t="shared" si="74"/>
        <v>S</v>
      </c>
      <c r="E442" s="1">
        <f t="shared" si="75"/>
        <v>5</v>
      </c>
      <c r="F442" s="1">
        <f t="shared" si="70"/>
        <v>0</v>
      </c>
      <c r="G442" s="1">
        <f t="shared" si="73"/>
        <v>4</v>
      </c>
      <c r="H442" s="1" t="str">
        <f t="shared" si="71"/>
        <v>S5</v>
      </c>
      <c r="K442" s="1">
        <f t="shared" si="76"/>
        <v>0</v>
      </c>
      <c r="L442" s="1">
        <f t="shared" si="77"/>
        <v>0</v>
      </c>
      <c r="M442" s="1">
        <f t="shared" si="78"/>
        <v>0</v>
      </c>
      <c r="N442" s="1" t="str">
        <f t="shared" si="72"/>
        <v>S</v>
      </c>
    </row>
    <row r="443" spans="1:14" x14ac:dyDescent="0.25">
      <c r="A443" s="1">
        <v>442</v>
      </c>
      <c r="B443" s="1">
        <v>11.1</v>
      </c>
      <c r="C443" s="1">
        <v>0</v>
      </c>
      <c r="D443" s="1">
        <f t="shared" si="74"/>
        <v>0</v>
      </c>
      <c r="E443" s="1">
        <f t="shared" si="75"/>
        <v>0</v>
      </c>
      <c r="F443" s="1">
        <f t="shared" si="70"/>
        <v>0</v>
      </c>
      <c r="G443" s="1">
        <f t="shared" si="73"/>
        <v>5</v>
      </c>
      <c r="H443" s="1" t="str">
        <f t="shared" si="71"/>
        <v>00</v>
      </c>
      <c r="K443" s="1">
        <f t="shared" si="76"/>
        <v>0</v>
      </c>
      <c r="L443" s="1">
        <f t="shared" si="77"/>
        <v>0</v>
      </c>
      <c r="M443" s="1">
        <f t="shared" si="78"/>
        <v>1</v>
      </c>
      <c r="N443" s="1" t="str">
        <f t="shared" si="72"/>
        <v>S</v>
      </c>
    </row>
    <row r="444" spans="1:14" x14ac:dyDescent="0.25">
      <c r="A444" s="1">
        <v>443</v>
      </c>
      <c r="B444" s="1">
        <v>12.2</v>
      </c>
      <c r="C444" s="1">
        <v>4</v>
      </c>
      <c r="D444" s="1" t="str">
        <f t="shared" si="74"/>
        <v>C</v>
      </c>
      <c r="E444" s="1">
        <f t="shared" si="75"/>
        <v>1</v>
      </c>
      <c r="F444" s="1">
        <f t="shared" si="70"/>
        <v>0</v>
      </c>
      <c r="G444" s="1">
        <f t="shared" si="73"/>
        <v>6</v>
      </c>
      <c r="H444" s="1" t="str">
        <f t="shared" si="71"/>
        <v>C1</v>
      </c>
      <c r="K444" s="1">
        <f t="shared" si="76"/>
        <v>1</v>
      </c>
      <c r="L444" s="1">
        <f t="shared" si="77"/>
        <v>0</v>
      </c>
      <c r="M444" s="1">
        <f t="shared" si="78"/>
        <v>0</v>
      </c>
      <c r="N444" s="1" t="str">
        <f t="shared" si="72"/>
        <v>C</v>
      </c>
    </row>
    <row r="445" spans="1:14" x14ac:dyDescent="0.25">
      <c r="A445" s="1">
        <v>444</v>
      </c>
      <c r="B445" s="1">
        <v>11.9</v>
      </c>
      <c r="C445" s="1">
        <v>1</v>
      </c>
      <c r="D445" s="1" t="str">
        <f t="shared" si="74"/>
        <v>C</v>
      </c>
      <c r="E445" s="1">
        <f t="shared" si="75"/>
        <v>1</v>
      </c>
      <c r="F445" s="1">
        <f t="shared" si="70"/>
        <v>0</v>
      </c>
      <c r="G445" s="1">
        <f t="shared" si="73"/>
        <v>0</v>
      </c>
      <c r="H445" s="1" t="str">
        <f t="shared" si="71"/>
        <v>C1</v>
      </c>
      <c r="K445" s="1">
        <f t="shared" si="76"/>
        <v>0</v>
      </c>
      <c r="L445" s="1">
        <f t="shared" si="77"/>
        <v>0</v>
      </c>
      <c r="M445" s="1">
        <f t="shared" si="78"/>
        <v>0</v>
      </c>
      <c r="N445" s="1" t="str">
        <f t="shared" si="72"/>
        <v>C</v>
      </c>
    </row>
    <row r="446" spans="1:14" x14ac:dyDescent="0.25">
      <c r="A446" s="1">
        <v>445</v>
      </c>
      <c r="B446" s="1">
        <v>10.5</v>
      </c>
      <c r="C446" s="1">
        <v>1</v>
      </c>
      <c r="D446" s="1" t="str">
        <f t="shared" si="74"/>
        <v>C</v>
      </c>
      <c r="E446" s="1">
        <f t="shared" si="75"/>
        <v>1</v>
      </c>
      <c r="F446" s="1">
        <f t="shared" si="70"/>
        <v>0</v>
      </c>
      <c r="G446" s="1">
        <f t="shared" si="73"/>
        <v>0</v>
      </c>
      <c r="H446" s="1" t="str">
        <f t="shared" si="71"/>
        <v>C1</v>
      </c>
      <c r="K446" s="1">
        <f t="shared" si="76"/>
        <v>0</v>
      </c>
      <c r="L446" s="1">
        <f t="shared" si="77"/>
        <v>0</v>
      </c>
      <c r="M446" s="1">
        <f t="shared" si="78"/>
        <v>0</v>
      </c>
      <c r="N446" s="1" t="str">
        <f t="shared" si="72"/>
        <v>C</v>
      </c>
    </row>
    <row r="447" spans="1:14" x14ac:dyDescent="0.25">
      <c r="A447" s="1">
        <v>446</v>
      </c>
      <c r="B447" s="1">
        <v>8.8000000000000007</v>
      </c>
      <c r="C447" s="1">
        <v>6</v>
      </c>
      <c r="D447" s="1" t="str">
        <f t="shared" si="74"/>
        <v>C</v>
      </c>
      <c r="E447" s="1">
        <f t="shared" si="75"/>
        <v>2</v>
      </c>
      <c r="F447" s="1">
        <f t="shared" si="70"/>
        <v>0</v>
      </c>
      <c r="G447" s="1">
        <f t="shared" si="73"/>
        <v>0</v>
      </c>
      <c r="H447" s="1" t="str">
        <f t="shared" si="71"/>
        <v>C2</v>
      </c>
      <c r="K447" s="1">
        <f t="shared" si="76"/>
        <v>0</v>
      </c>
      <c r="L447" s="1">
        <f t="shared" si="77"/>
        <v>1</v>
      </c>
      <c r="M447" s="1">
        <f t="shared" si="78"/>
        <v>0</v>
      </c>
      <c r="N447" s="1" t="str">
        <f t="shared" si="72"/>
        <v>C</v>
      </c>
    </row>
    <row r="448" spans="1:14" x14ac:dyDescent="0.25">
      <c r="A448" s="1">
        <v>447</v>
      </c>
      <c r="B448" s="1">
        <v>7.5</v>
      </c>
      <c r="C448" s="1">
        <v>10</v>
      </c>
      <c r="D448" s="1" t="str">
        <f t="shared" si="74"/>
        <v>C</v>
      </c>
      <c r="E448" s="1">
        <f t="shared" si="75"/>
        <v>2</v>
      </c>
      <c r="F448" s="1">
        <f t="shared" si="70"/>
        <v>0</v>
      </c>
      <c r="G448" s="1">
        <f t="shared" si="73"/>
        <v>0</v>
      </c>
      <c r="H448" s="1" t="str">
        <f t="shared" si="71"/>
        <v>C2</v>
      </c>
      <c r="K448" s="1">
        <f t="shared" si="76"/>
        <v>0</v>
      </c>
      <c r="L448" s="1">
        <f t="shared" si="77"/>
        <v>0</v>
      </c>
      <c r="M448" s="1">
        <f t="shared" si="78"/>
        <v>0</v>
      </c>
      <c r="N448" s="1" t="str">
        <f t="shared" si="72"/>
        <v>S</v>
      </c>
    </row>
    <row r="449" spans="1:14" x14ac:dyDescent="0.25">
      <c r="A449" s="3">
        <v>448</v>
      </c>
      <c r="B449" s="3">
        <v>7.6</v>
      </c>
      <c r="C449" s="3">
        <v>10</v>
      </c>
      <c r="D449" s="1" t="str">
        <f t="shared" si="74"/>
        <v>C</v>
      </c>
      <c r="E449" s="1">
        <f t="shared" si="75"/>
        <v>2</v>
      </c>
      <c r="F449" s="3">
        <f t="shared" si="70"/>
        <v>0</v>
      </c>
      <c r="G449" s="3">
        <f t="shared" si="73"/>
        <v>1</v>
      </c>
      <c r="H449" s="1" t="str">
        <f t="shared" si="71"/>
        <v>C2</v>
      </c>
      <c r="K449" s="1">
        <f t="shared" si="76"/>
        <v>0</v>
      </c>
      <c r="L449" s="1">
        <f t="shared" si="77"/>
        <v>0</v>
      </c>
      <c r="M449" s="1">
        <f t="shared" si="78"/>
        <v>0</v>
      </c>
      <c r="N449" s="1" t="str">
        <f t="shared" si="72"/>
        <v>S</v>
      </c>
    </row>
    <row r="450" spans="1:14" x14ac:dyDescent="0.25">
      <c r="A450" s="1">
        <v>449</v>
      </c>
      <c r="B450" s="1">
        <v>9.1999999999999993</v>
      </c>
      <c r="C450" s="1">
        <v>2</v>
      </c>
      <c r="D450" s="1" t="str">
        <f t="shared" si="74"/>
        <v>C</v>
      </c>
      <c r="E450" s="1">
        <f t="shared" si="75"/>
        <v>3</v>
      </c>
      <c r="F450" s="1">
        <f t="shared" si="70"/>
        <v>0</v>
      </c>
      <c r="G450" s="1">
        <f t="shared" si="73"/>
        <v>2</v>
      </c>
      <c r="H450" s="1" t="str">
        <f t="shared" si="71"/>
        <v>C3</v>
      </c>
      <c r="K450" s="1">
        <f t="shared" si="76"/>
        <v>0</v>
      </c>
      <c r="L450" s="1">
        <f t="shared" si="77"/>
        <v>1</v>
      </c>
      <c r="M450" s="1">
        <f t="shared" si="78"/>
        <v>0</v>
      </c>
      <c r="N450" s="1" t="str">
        <f t="shared" si="72"/>
        <v>S</v>
      </c>
    </row>
    <row r="451" spans="1:14" x14ac:dyDescent="0.25">
      <c r="A451" s="1">
        <v>450</v>
      </c>
      <c r="B451" s="1">
        <v>12.3</v>
      </c>
      <c r="C451" s="1">
        <v>7</v>
      </c>
      <c r="D451" s="1" t="str">
        <f t="shared" si="74"/>
        <v>C</v>
      </c>
      <c r="E451" s="1">
        <f t="shared" si="75"/>
        <v>3</v>
      </c>
      <c r="F451" s="1">
        <f t="shared" ref="F451:F501" si="79">IF(AND(B451&gt;=20,C451&lt;=5),1,0)</f>
        <v>0</v>
      </c>
      <c r="G451" s="1">
        <f t="shared" si="73"/>
        <v>3</v>
      </c>
      <c r="H451" s="1" t="str">
        <f t="shared" ref="H451:H501" si="80">CONCATENATE(D451,E451)</f>
        <v>C3</v>
      </c>
      <c r="K451" s="1">
        <f t="shared" si="76"/>
        <v>0</v>
      </c>
      <c r="L451" s="1">
        <f t="shared" si="77"/>
        <v>0</v>
      </c>
      <c r="M451" s="1">
        <f t="shared" si="78"/>
        <v>0</v>
      </c>
      <c r="N451" s="1" t="str">
        <f t="shared" si="72"/>
        <v>S</v>
      </c>
    </row>
    <row r="452" spans="1:14" x14ac:dyDescent="0.25">
      <c r="A452" s="1">
        <v>451</v>
      </c>
      <c r="B452" s="1">
        <v>16.3</v>
      </c>
      <c r="C452" s="1">
        <v>18</v>
      </c>
      <c r="D452" s="1" t="str">
        <f t="shared" si="74"/>
        <v>C</v>
      </c>
      <c r="E452" s="1">
        <f t="shared" si="75"/>
        <v>3</v>
      </c>
      <c r="F452" s="1">
        <f t="shared" si="79"/>
        <v>0</v>
      </c>
      <c r="G452" s="1">
        <f t="shared" si="73"/>
        <v>4</v>
      </c>
      <c r="H452" s="1" t="str">
        <f t="shared" si="80"/>
        <v>C3</v>
      </c>
      <c r="K452" s="1">
        <f t="shared" si="76"/>
        <v>0</v>
      </c>
      <c r="L452" s="1">
        <f t="shared" si="77"/>
        <v>0</v>
      </c>
      <c r="M452" s="1">
        <f t="shared" si="78"/>
        <v>0</v>
      </c>
      <c r="N452" s="1" t="str">
        <f t="shared" ref="N452:N501" si="81">IF(B451&gt;=10,"C","S")</f>
        <v>C</v>
      </c>
    </row>
    <row r="453" spans="1:14" x14ac:dyDescent="0.25">
      <c r="A453" s="1">
        <v>452</v>
      </c>
      <c r="B453" s="1">
        <v>20.2</v>
      </c>
      <c r="C453" s="1">
        <v>23</v>
      </c>
      <c r="D453" s="1" t="str">
        <f t="shared" si="74"/>
        <v>C</v>
      </c>
      <c r="E453" s="1">
        <f t="shared" si="75"/>
        <v>4</v>
      </c>
      <c r="F453" s="1">
        <f t="shared" si="79"/>
        <v>0</v>
      </c>
      <c r="G453" s="1">
        <f t="shared" ref="G453:G501" si="82">IF(B452&lt;B453,G452+1,0)</f>
        <v>5</v>
      </c>
      <c r="H453" s="1" t="str">
        <f t="shared" si="80"/>
        <v>C4</v>
      </c>
      <c r="K453" s="1">
        <f t="shared" si="76"/>
        <v>0</v>
      </c>
      <c r="L453" s="1">
        <f t="shared" si="77"/>
        <v>1</v>
      </c>
      <c r="M453" s="1">
        <f t="shared" si="78"/>
        <v>0</v>
      </c>
      <c r="N453" s="1" t="str">
        <f t="shared" si="81"/>
        <v>C</v>
      </c>
    </row>
    <row r="454" spans="1:14" x14ac:dyDescent="0.25">
      <c r="A454" s="1">
        <v>453</v>
      </c>
      <c r="B454" s="1">
        <v>23.2</v>
      </c>
      <c r="C454" s="1">
        <v>7</v>
      </c>
      <c r="D454" s="1" t="str">
        <f t="shared" si="74"/>
        <v>C</v>
      </c>
      <c r="E454" s="1">
        <f t="shared" si="75"/>
        <v>4</v>
      </c>
      <c r="F454" s="1">
        <f t="shared" si="79"/>
        <v>0</v>
      </c>
      <c r="G454" s="1">
        <f t="shared" si="82"/>
        <v>6</v>
      </c>
      <c r="H454" s="1" t="str">
        <f t="shared" si="80"/>
        <v>C4</v>
      </c>
      <c r="K454" s="1">
        <f t="shared" si="76"/>
        <v>0</v>
      </c>
      <c r="L454" s="1">
        <f t="shared" si="77"/>
        <v>0</v>
      </c>
      <c r="M454" s="1">
        <f t="shared" si="78"/>
        <v>0</v>
      </c>
      <c r="N454" s="1" t="str">
        <f t="shared" si="81"/>
        <v>C</v>
      </c>
    </row>
    <row r="455" spans="1:14" x14ac:dyDescent="0.25">
      <c r="A455" s="1">
        <v>454</v>
      </c>
      <c r="B455" s="1">
        <v>24.8</v>
      </c>
      <c r="C455" s="1">
        <v>20</v>
      </c>
      <c r="D455" s="1" t="str">
        <f t="shared" si="74"/>
        <v>C</v>
      </c>
      <c r="E455" s="1">
        <f t="shared" si="75"/>
        <v>4</v>
      </c>
      <c r="F455" s="1">
        <f t="shared" si="79"/>
        <v>0</v>
      </c>
      <c r="G455" s="1">
        <f t="shared" si="82"/>
        <v>7</v>
      </c>
      <c r="H455" s="1" t="str">
        <f t="shared" si="80"/>
        <v>C4</v>
      </c>
      <c r="K455" s="1">
        <f t="shared" si="76"/>
        <v>0</v>
      </c>
      <c r="L455" s="1">
        <f t="shared" si="77"/>
        <v>0</v>
      </c>
      <c r="M455" s="1">
        <f t="shared" si="78"/>
        <v>0</v>
      </c>
      <c r="N455" s="1" t="str">
        <f t="shared" si="81"/>
        <v>C</v>
      </c>
    </row>
    <row r="456" spans="1:14" x14ac:dyDescent="0.25">
      <c r="A456" s="3">
        <v>455</v>
      </c>
      <c r="B456" s="3">
        <v>24.9</v>
      </c>
      <c r="C456" s="3">
        <v>14</v>
      </c>
      <c r="D456" s="1" t="str">
        <f t="shared" si="74"/>
        <v>C</v>
      </c>
      <c r="E456" s="1">
        <f t="shared" si="75"/>
        <v>5</v>
      </c>
      <c r="F456" s="3">
        <f t="shared" si="79"/>
        <v>0</v>
      </c>
      <c r="G456" s="3">
        <f t="shared" si="82"/>
        <v>8</v>
      </c>
      <c r="H456" s="1" t="str">
        <f t="shared" si="80"/>
        <v>C5</v>
      </c>
      <c r="K456" s="1">
        <f t="shared" si="76"/>
        <v>0</v>
      </c>
      <c r="L456" s="1">
        <f t="shared" si="77"/>
        <v>1</v>
      </c>
      <c r="M456" s="1">
        <f t="shared" si="78"/>
        <v>0</v>
      </c>
      <c r="N456" s="1" t="str">
        <f t="shared" si="81"/>
        <v>C</v>
      </c>
    </row>
    <row r="457" spans="1:14" x14ac:dyDescent="0.25">
      <c r="A457" s="1">
        <v>456</v>
      </c>
      <c r="B457" s="1">
        <v>23.3</v>
      </c>
      <c r="C457" s="1">
        <v>11</v>
      </c>
      <c r="D457" s="1" t="str">
        <f t="shared" si="74"/>
        <v>C</v>
      </c>
      <c r="E457" s="1">
        <f t="shared" si="75"/>
        <v>5</v>
      </c>
      <c r="F457" s="1">
        <f t="shared" si="79"/>
        <v>0</v>
      </c>
      <c r="G457" s="1">
        <f t="shared" si="82"/>
        <v>0</v>
      </c>
      <c r="H457" s="1" t="str">
        <f t="shared" si="80"/>
        <v>C5</v>
      </c>
      <c r="K457" s="1">
        <f t="shared" si="76"/>
        <v>0</v>
      </c>
      <c r="L457" s="1">
        <f t="shared" si="77"/>
        <v>0</v>
      </c>
      <c r="M457" s="1">
        <f t="shared" si="78"/>
        <v>0</v>
      </c>
      <c r="N457" s="1" t="str">
        <f t="shared" si="81"/>
        <v>C</v>
      </c>
    </row>
    <row r="458" spans="1:14" x14ac:dyDescent="0.25">
      <c r="A458" s="1">
        <v>457</v>
      </c>
      <c r="B458" s="1">
        <v>21.3</v>
      </c>
      <c r="C458" s="1">
        <v>10</v>
      </c>
      <c r="D458" s="1" t="str">
        <f t="shared" si="74"/>
        <v>C</v>
      </c>
      <c r="E458" s="1">
        <f t="shared" si="75"/>
        <v>5</v>
      </c>
      <c r="F458" s="1">
        <f t="shared" si="79"/>
        <v>0</v>
      </c>
      <c r="G458" s="1">
        <f t="shared" si="82"/>
        <v>0</v>
      </c>
      <c r="H458" s="1" t="str">
        <f t="shared" si="80"/>
        <v>C5</v>
      </c>
      <c r="K458" s="1">
        <f t="shared" si="76"/>
        <v>0</v>
      </c>
      <c r="L458" s="1">
        <f t="shared" si="77"/>
        <v>0</v>
      </c>
      <c r="M458" s="1">
        <f t="shared" si="78"/>
        <v>0</v>
      </c>
      <c r="N458" s="1" t="str">
        <f t="shared" si="81"/>
        <v>C</v>
      </c>
    </row>
    <row r="459" spans="1:14" x14ac:dyDescent="0.25">
      <c r="A459" s="1">
        <v>458</v>
      </c>
      <c r="B459" s="1">
        <v>19.7</v>
      </c>
      <c r="C459" s="1">
        <v>13</v>
      </c>
      <c r="D459" s="1" t="str">
        <f t="shared" si="74"/>
        <v>C</v>
      </c>
      <c r="E459" s="1">
        <f t="shared" si="75"/>
        <v>5</v>
      </c>
      <c r="F459" s="1">
        <f t="shared" si="79"/>
        <v>0</v>
      </c>
      <c r="G459" s="1">
        <f t="shared" si="82"/>
        <v>0</v>
      </c>
      <c r="H459" s="1" t="str">
        <f t="shared" si="80"/>
        <v>C5</v>
      </c>
      <c r="K459" s="1">
        <f t="shared" si="76"/>
        <v>0</v>
      </c>
      <c r="L459" s="1">
        <f t="shared" si="77"/>
        <v>0</v>
      </c>
      <c r="M459" s="1">
        <f t="shared" si="78"/>
        <v>0</v>
      </c>
      <c r="N459" s="1" t="str">
        <f t="shared" si="81"/>
        <v>C</v>
      </c>
    </row>
    <row r="460" spans="1:14" x14ac:dyDescent="0.25">
      <c r="A460" s="1">
        <v>459</v>
      </c>
      <c r="B460" s="1">
        <v>19.100000000000001</v>
      </c>
      <c r="C460" s="1">
        <v>24</v>
      </c>
      <c r="D460" s="1" t="str">
        <f t="shared" si="74"/>
        <v>C</v>
      </c>
      <c r="E460" s="1">
        <f t="shared" si="75"/>
        <v>5</v>
      </c>
      <c r="F460" s="1">
        <f t="shared" si="79"/>
        <v>0</v>
      </c>
      <c r="G460" s="1">
        <f t="shared" si="82"/>
        <v>0</v>
      </c>
      <c r="H460" s="1" t="str">
        <f t="shared" si="80"/>
        <v>C5</v>
      </c>
      <c r="K460" s="1">
        <f t="shared" si="76"/>
        <v>0</v>
      </c>
      <c r="L460" s="1">
        <f t="shared" si="77"/>
        <v>0</v>
      </c>
      <c r="M460" s="1">
        <f t="shared" si="78"/>
        <v>0</v>
      </c>
      <c r="N460" s="1" t="str">
        <f t="shared" si="81"/>
        <v>C</v>
      </c>
    </row>
    <row r="461" spans="1:14" x14ac:dyDescent="0.25">
      <c r="A461" s="1">
        <v>460</v>
      </c>
      <c r="B461" s="1">
        <v>20</v>
      </c>
      <c r="C461" s="1">
        <v>0</v>
      </c>
      <c r="D461" s="1">
        <f t="shared" si="74"/>
        <v>0</v>
      </c>
      <c r="E461" s="1">
        <f t="shared" si="75"/>
        <v>0</v>
      </c>
      <c r="F461" s="1">
        <f t="shared" si="79"/>
        <v>1</v>
      </c>
      <c r="G461" s="1">
        <f t="shared" si="82"/>
        <v>1</v>
      </c>
      <c r="H461" s="1" t="str">
        <f t="shared" si="80"/>
        <v>00</v>
      </c>
      <c r="K461" s="1">
        <f t="shared" si="76"/>
        <v>0</v>
      </c>
      <c r="L461" s="1">
        <f t="shared" si="77"/>
        <v>0</v>
      </c>
      <c r="M461" s="1">
        <f t="shared" si="78"/>
        <v>1</v>
      </c>
      <c r="N461" s="1" t="str">
        <f t="shared" si="81"/>
        <v>C</v>
      </c>
    </row>
    <row r="462" spans="1:14" x14ac:dyDescent="0.25">
      <c r="A462" s="1">
        <v>461</v>
      </c>
      <c r="B462" s="1">
        <v>22.1</v>
      </c>
      <c r="C462" s="1">
        <v>1</v>
      </c>
      <c r="D462" s="1" t="str">
        <f t="shared" si="74"/>
        <v>C</v>
      </c>
      <c r="E462" s="1">
        <f t="shared" si="75"/>
        <v>1</v>
      </c>
      <c r="F462" s="1">
        <f t="shared" si="79"/>
        <v>1</v>
      </c>
      <c r="G462" s="1">
        <f t="shared" si="82"/>
        <v>2</v>
      </c>
      <c r="H462" s="1" t="str">
        <f t="shared" si="80"/>
        <v>C1</v>
      </c>
      <c r="K462" s="1">
        <f t="shared" si="76"/>
        <v>1</v>
      </c>
      <c r="L462" s="1">
        <f t="shared" si="77"/>
        <v>0</v>
      </c>
      <c r="M462" s="1">
        <f t="shared" si="78"/>
        <v>0</v>
      </c>
      <c r="N462" s="1" t="str">
        <f t="shared" si="81"/>
        <v>C</v>
      </c>
    </row>
    <row r="463" spans="1:14" x14ac:dyDescent="0.25">
      <c r="A463" s="1">
        <v>462</v>
      </c>
      <c r="B463" s="1">
        <v>25</v>
      </c>
      <c r="C463" s="1">
        <v>4</v>
      </c>
      <c r="D463" s="1" t="str">
        <f t="shared" si="74"/>
        <v>C</v>
      </c>
      <c r="E463" s="1">
        <f t="shared" si="75"/>
        <v>1</v>
      </c>
      <c r="F463" s="1">
        <f t="shared" si="79"/>
        <v>1</v>
      </c>
      <c r="G463" s="1">
        <f t="shared" si="82"/>
        <v>3</v>
      </c>
      <c r="H463" s="1" t="str">
        <f t="shared" si="80"/>
        <v>C1</v>
      </c>
      <c r="K463" s="1">
        <f t="shared" si="76"/>
        <v>0</v>
      </c>
      <c r="L463" s="1">
        <f t="shared" si="77"/>
        <v>0</v>
      </c>
      <c r="M463" s="1">
        <f t="shared" si="78"/>
        <v>0</v>
      </c>
      <c r="N463" s="1" t="str">
        <f t="shared" si="81"/>
        <v>C</v>
      </c>
    </row>
    <row r="464" spans="1:14" x14ac:dyDescent="0.25">
      <c r="A464" s="1">
        <v>463</v>
      </c>
      <c r="B464" s="1">
        <v>27.7</v>
      </c>
      <c r="C464" s="1">
        <v>1</v>
      </c>
      <c r="D464" s="1" t="str">
        <f t="shared" si="74"/>
        <v>C</v>
      </c>
      <c r="E464" s="1">
        <f t="shared" si="75"/>
        <v>1</v>
      </c>
      <c r="F464" s="1">
        <f t="shared" si="79"/>
        <v>1</v>
      </c>
      <c r="G464" s="1">
        <f t="shared" si="82"/>
        <v>4</v>
      </c>
      <c r="H464" s="1" t="str">
        <f t="shared" si="80"/>
        <v>C1</v>
      </c>
      <c r="K464" s="1">
        <f t="shared" si="76"/>
        <v>0</v>
      </c>
      <c r="L464" s="1">
        <f t="shared" si="77"/>
        <v>0</v>
      </c>
      <c r="M464" s="1">
        <f t="shared" si="78"/>
        <v>0</v>
      </c>
      <c r="N464" s="1" t="str">
        <f t="shared" si="81"/>
        <v>C</v>
      </c>
    </row>
    <row r="465" spans="1:14" x14ac:dyDescent="0.25">
      <c r="A465" s="1">
        <v>464</v>
      </c>
      <c r="B465" s="1">
        <v>29.4</v>
      </c>
      <c r="C465" s="1">
        <v>12</v>
      </c>
      <c r="D465" s="1" t="str">
        <f t="shared" si="74"/>
        <v>C</v>
      </c>
      <c r="E465" s="1">
        <f t="shared" si="75"/>
        <v>2</v>
      </c>
      <c r="F465" s="1">
        <f t="shared" si="79"/>
        <v>0</v>
      </c>
      <c r="G465" s="1">
        <f t="shared" si="82"/>
        <v>5</v>
      </c>
      <c r="H465" s="1" t="str">
        <f t="shared" si="80"/>
        <v>C2</v>
      </c>
      <c r="K465" s="1">
        <f t="shared" si="76"/>
        <v>0</v>
      </c>
      <c r="L465" s="1">
        <f t="shared" si="77"/>
        <v>1</v>
      </c>
      <c r="M465" s="1">
        <f t="shared" si="78"/>
        <v>0</v>
      </c>
      <c r="N465" s="1" t="str">
        <f t="shared" si="81"/>
        <v>C</v>
      </c>
    </row>
    <row r="466" spans="1:14" x14ac:dyDescent="0.25">
      <c r="A466" s="1">
        <v>465</v>
      </c>
      <c r="B466" s="1">
        <v>29.5</v>
      </c>
      <c r="C466" s="1">
        <v>12</v>
      </c>
      <c r="D466" s="1" t="str">
        <f t="shared" si="74"/>
        <v>C</v>
      </c>
      <c r="E466" s="1">
        <f t="shared" si="75"/>
        <v>2</v>
      </c>
      <c r="F466" s="1">
        <f t="shared" si="79"/>
        <v>0</v>
      </c>
      <c r="G466" s="1">
        <f t="shared" si="82"/>
        <v>6</v>
      </c>
      <c r="H466" s="1" t="str">
        <f t="shared" si="80"/>
        <v>C2</v>
      </c>
      <c r="K466" s="1">
        <f t="shared" si="76"/>
        <v>0</v>
      </c>
      <c r="L466" s="1">
        <f t="shared" si="77"/>
        <v>0</v>
      </c>
      <c r="M466" s="1">
        <f t="shared" si="78"/>
        <v>0</v>
      </c>
      <c r="N466" s="1" t="str">
        <f t="shared" si="81"/>
        <v>C</v>
      </c>
    </row>
    <row r="467" spans="1:14" x14ac:dyDescent="0.25">
      <c r="A467" s="1">
        <v>466</v>
      </c>
      <c r="B467" s="1">
        <v>27.8</v>
      </c>
      <c r="C467" s="1">
        <v>8</v>
      </c>
      <c r="D467" s="1" t="str">
        <f t="shared" si="74"/>
        <v>C</v>
      </c>
      <c r="E467" s="1">
        <f t="shared" si="75"/>
        <v>2</v>
      </c>
      <c r="F467" s="1">
        <f t="shared" si="79"/>
        <v>0</v>
      </c>
      <c r="G467" s="1">
        <f t="shared" si="82"/>
        <v>0</v>
      </c>
      <c r="H467" s="1" t="str">
        <f t="shared" si="80"/>
        <v>C2</v>
      </c>
      <c r="K467" s="1">
        <f t="shared" si="76"/>
        <v>0</v>
      </c>
      <c r="L467" s="1">
        <f t="shared" si="77"/>
        <v>0</v>
      </c>
      <c r="M467" s="1">
        <f t="shared" si="78"/>
        <v>0</v>
      </c>
      <c r="N467" s="1" t="str">
        <f t="shared" si="81"/>
        <v>C</v>
      </c>
    </row>
    <row r="468" spans="1:14" x14ac:dyDescent="0.25">
      <c r="A468" s="1">
        <v>467</v>
      </c>
      <c r="B468" s="1">
        <v>24.9</v>
      </c>
      <c r="C468" s="1">
        <v>13</v>
      </c>
      <c r="D468" s="1" t="str">
        <f t="shared" si="74"/>
        <v>C</v>
      </c>
      <c r="E468" s="1">
        <f t="shared" si="75"/>
        <v>3</v>
      </c>
      <c r="F468" s="1">
        <f t="shared" si="79"/>
        <v>0</v>
      </c>
      <c r="G468" s="1">
        <f t="shared" si="82"/>
        <v>0</v>
      </c>
      <c r="H468" s="1" t="str">
        <f t="shared" si="80"/>
        <v>C3</v>
      </c>
      <c r="K468" s="1">
        <f t="shared" si="76"/>
        <v>0</v>
      </c>
      <c r="L468" s="1">
        <f t="shared" si="77"/>
        <v>1</v>
      </c>
      <c r="M468" s="1">
        <f t="shared" si="78"/>
        <v>0</v>
      </c>
      <c r="N468" s="1" t="str">
        <f t="shared" si="81"/>
        <v>C</v>
      </c>
    </row>
    <row r="469" spans="1:14" x14ac:dyDescent="0.25">
      <c r="A469" s="1">
        <v>468</v>
      </c>
      <c r="B469" s="1">
        <v>21.3</v>
      </c>
      <c r="C469" s="1">
        <v>18</v>
      </c>
      <c r="D469" s="1" t="str">
        <f t="shared" si="74"/>
        <v>C</v>
      </c>
      <c r="E469" s="1">
        <f t="shared" si="75"/>
        <v>3</v>
      </c>
      <c r="F469" s="1">
        <f t="shared" si="79"/>
        <v>0</v>
      </c>
      <c r="G469" s="1">
        <f t="shared" si="82"/>
        <v>0</v>
      </c>
      <c r="H469" s="1" t="str">
        <f t="shared" si="80"/>
        <v>C3</v>
      </c>
      <c r="K469" s="1">
        <f t="shared" si="76"/>
        <v>0</v>
      </c>
      <c r="L469" s="1">
        <f t="shared" si="77"/>
        <v>0</v>
      </c>
      <c r="M469" s="1">
        <f t="shared" si="78"/>
        <v>0</v>
      </c>
      <c r="N469" s="1" t="str">
        <f t="shared" si="81"/>
        <v>C</v>
      </c>
    </row>
    <row r="470" spans="1:14" x14ac:dyDescent="0.25">
      <c r="A470" s="1">
        <v>469</v>
      </c>
      <c r="B470" s="1">
        <v>18.100000000000001</v>
      </c>
      <c r="C470" s="1">
        <v>15</v>
      </c>
      <c r="D470" s="1" t="str">
        <f t="shared" si="74"/>
        <v>C</v>
      </c>
      <c r="E470" s="1">
        <f t="shared" si="75"/>
        <v>3</v>
      </c>
      <c r="F470" s="1">
        <f t="shared" si="79"/>
        <v>0</v>
      </c>
      <c r="G470" s="1">
        <f t="shared" si="82"/>
        <v>0</v>
      </c>
      <c r="H470" s="1" t="str">
        <f t="shared" si="80"/>
        <v>C3</v>
      </c>
      <c r="K470" s="1">
        <f t="shared" si="76"/>
        <v>0</v>
      </c>
      <c r="L470" s="1">
        <f t="shared" si="77"/>
        <v>0</v>
      </c>
      <c r="M470" s="1">
        <f t="shared" si="78"/>
        <v>0</v>
      </c>
      <c r="N470" s="1" t="str">
        <f t="shared" si="81"/>
        <v>C</v>
      </c>
    </row>
    <row r="471" spans="1:14" x14ac:dyDescent="0.25">
      <c r="A471" s="1">
        <v>470</v>
      </c>
      <c r="B471" s="1">
        <v>15.9</v>
      </c>
      <c r="C471" s="1">
        <v>10</v>
      </c>
      <c r="D471" s="1" t="str">
        <f t="shared" si="74"/>
        <v>C</v>
      </c>
      <c r="E471" s="1">
        <f t="shared" si="75"/>
        <v>4</v>
      </c>
      <c r="F471" s="1">
        <f t="shared" si="79"/>
        <v>0</v>
      </c>
      <c r="G471" s="1">
        <f t="shared" si="82"/>
        <v>0</v>
      </c>
      <c r="H471" s="1" t="str">
        <f t="shared" si="80"/>
        <v>C4</v>
      </c>
      <c r="K471" s="1">
        <f t="shared" si="76"/>
        <v>0</v>
      </c>
      <c r="L471" s="1">
        <f t="shared" si="77"/>
        <v>1</v>
      </c>
      <c r="M471" s="1">
        <f t="shared" si="78"/>
        <v>0</v>
      </c>
      <c r="N471" s="1" t="str">
        <f t="shared" si="81"/>
        <v>C</v>
      </c>
    </row>
    <row r="472" spans="1:14" x14ac:dyDescent="0.25">
      <c r="A472" s="1">
        <v>471</v>
      </c>
      <c r="B472" s="1">
        <v>15.3</v>
      </c>
      <c r="C472" s="1">
        <v>7</v>
      </c>
      <c r="D472" s="1" t="str">
        <f t="shared" si="74"/>
        <v>C</v>
      </c>
      <c r="E472" s="1">
        <f t="shared" si="75"/>
        <v>4</v>
      </c>
      <c r="F472" s="1">
        <f t="shared" si="79"/>
        <v>0</v>
      </c>
      <c r="G472" s="1">
        <f t="shared" si="82"/>
        <v>0</v>
      </c>
      <c r="H472" s="1" t="str">
        <f t="shared" si="80"/>
        <v>C4</v>
      </c>
      <c r="K472" s="1">
        <f t="shared" si="76"/>
        <v>0</v>
      </c>
      <c r="L472" s="1">
        <f t="shared" si="77"/>
        <v>0</v>
      </c>
      <c r="M472" s="1">
        <f t="shared" si="78"/>
        <v>0</v>
      </c>
      <c r="N472" s="1" t="str">
        <f t="shared" si="81"/>
        <v>C</v>
      </c>
    </row>
    <row r="473" spans="1:14" x14ac:dyDescent="0.25">
      <c r="A473" s="1">
        <v>472</v>
      </c>
      <c r="B473" s="1">
        <v>16</v>
      </c>
      <c r="C473" s="1">
        <v>5</v>
      </c>
      <c r="D473" s="1" t="str">
        <f t="shared" si="74"/>
        <v>C</v>
      </c>
      <c r="E473" s="1">
        <f t="shared" si="75"/>
        <v>4</v>
      </c>
      <c r="F473" s="1">
        <f t="shared" si="79"/>
        <v>0</v>
      </c>
      <c r="G473" s="1">
        <f t="shared" si="82"/>
        <v>1</v>
      </c>
      <c r="H473" s="1" t="str">
        <f t="shared" si="80"/>
        <v>C4</v>
      </c>
      <c r="K473" s="1">
        <f t="shared" si="76"/>
        <v>0</v>
      </c>
      <c r="L473" s="1">
        <f t="shared" si="77"/>
        <v>0</v>
      </c>
      <c r="M473" s="1">
        <f t="shared" si="78"/>
        <v>0</v>
      </c>
      <c r="N473" s="1" t="str">
        <f t="shared" si="81"/>
        <v>C</v>
      </c>
    </row>
    <row r="474" spans="1:14" x14ac:dyDescent="0.25">
      <c r="A474" s="1">
        <v>473</v>
      </c>
      <c r="B474" s="1">
        <v>17.5</v>
      </c>
      <c r="C474" s="1">
        <v>26</v>
      </c>
      <c r="D474" s="1" t="str">
        <f t="shared" si="74"/>
        <v>C</v>
      </c>
      <c r="E474" s="1">
        <f t="shared" si="75"/>
        <v>5</v>
      </c>
      <c r="F474" s="1">
        <f t="shared" si="79"/>
        <v>0</v>
      </c>
      <c r="G474" s="1">
        <f t="shared" si="82"/>
        <v>2</v>
      </c>
      <c r="H474" s="1" t="str">
        <f t="shared" si="80"/>
        <v>C5</v>
      </c>
      <c r="K474" s="1">
        <f t="shared" si="76"/>
        <v>0</v>
      </c>
      <c r="L474" s="1">
        <f t="shared" si="77"/>
        <v>1</v>
      </c>
      <c r="M474" s="1">
        <f t="shared" si="78"/>
        <v>0</v>
      </c>
      <c r="N474" s="1" t="str">
        <f t="shared" si="81"/>
        <v>C</v>
      </c>
    </row>
    <row r="475" spans="1:14" x14ac:dyDescent="0.25">
      <c r="A475" s="1">
        <v>474</v>
      </c>
      <c r="B475" s="1">
        <v>19</v>
      </c>
      <c r="C475" s="1">
        <v>0</v>
      </c>
      <c r="D475" s="1">
        <f t="shared" si="74"/>
        <v>0</v>
      </c>
      <c r="E475" s="1">
        <f t="shared" si="75"/>
        <v>0</v>
      </c>
      <c r="F475" s="1">
        <f t="shared" si="79"/>
        <v>0</v>
      </c>
      <c r="G475" s="1">
        <f t="shared" si="82"/>
        <v>3</v>
      </c>
      <c r="H475" s="1" t="str">
        <f t="shared" si="80"/>
        <v>00</v>
      </c>
      <c r="K475" s="1">
        <f t="shared" si="76"/>
        <v>0</v>
      </c>
      <c r="L475" s="1">
        <f t="shared" si="77"/>
        <v>0</v>
      </c>
      <c r="M475" s="1">
        <f t="shared" si="78"/>
        <v>1</v>
      </c>
      <c r="N475" s="1" t="str">
        <f t="shared" si="81"/>
        <v>C</v>
      </c>
    </row>
    <row r="476" spans="1:14" x14ac:dyDescent="0.25">
      <c r="A476" s="1">
        <v>475</v>
      </c>
      <c r="B476" s="1">
        <v>19.5</v>
      </c>
      <c r="C476" s="1">
        <v>2</v>
      </c>
      <c r="D476" s="1" t="str">
        <f t="shared" si="74"/>
        <v>C</v>
      </c>
      <c r="E476" s="1">
        <f t="shared" si="75"/>
        <v>1</v>
      </c>
      <c r="F476" s="1">
        <f t="shared" si="79"/>
        <v>0</v>
      </c>
      <c r="G476" s="1">
        <f t="shared" si="82"/>
        <v>4</v>
      </c>
      <c r="H476" s="1" t="str">
        <f t="shared" si="80"/>
        <v>C1</v>
      </c>
      <c r="K476" s="1">
        <f t="shared" si="76"/>
        <v>1</v>
      </c>
      <c r="L476" s="1">
        <f t="shared" si="77"/>
        <v>0</v>
      </c>
      <c r="M476" s="1">
        <f t="shared" si="78"/>
        <v>0</v>
      </c>
      <c r="N476" s="1" t="str">
        <f t="shared" si="81"/>
        <v>C</v>
      </c>
    </row>
    <row r="477" spans="1:14" x14ac:dyDescent="0.25">
      <c r="A477" s="1">
        <v>476</v>
      </c>
      <c r="B477" s="1">
        <v>18.7</v>
      </c>
      <c r="C477" s="1">
        <v>6</v>
      </c>
      <c r="D477" s="1" t="str">
        <f t="shared" si="74"/>
        <v>C</v>
      </c>
      <c r="E477" s="1">
        <f t="shared" si="75"/>
        <v>1</v>
      </c>
      <c r="F477" s="1">
        <f t="shared" si="79"/>
        <v>0</v>
      </c>
      <c r="G477" s="1">
        <f t="shared" si="82"/>
        <v>0</v>
      </c>
      <c r="H477" s="1" t="str">
        <f t="shared" si="80"/>
        <v>C1</v>
      </c>
      <c r="K477" s="1">
        <f t="shared" si="76"/>
        <v>0</v>
      </c>
      <c r="L477" s="1">
        <f t="shared" si="77"/>
        <v>0</v>
      </c>
      <c r="M477" s="1">
        <f t="shared" si="78"/>
        <v>0</v>
      </c>
      <c r="N477" s="1" t="str">
        <f t="shared" si="81"/>
        <v>C</v>
      </c>
    </row>
    <row r="478" spans="1:14" x14ac:dyDescent="0.25">
      <c r="A478" s="1">
        <v>477</v>
      </c>
      <c r="B478" s="1">
        <v>16.3</v>
      </c>
      <c r="C478" s="1">
        <v>5</v>
      </c>
      <c r="D478" s="1" t="str">
        <f t="shared" si="74"/>
        <v>C</v>
      </c>
      <c r="E478" s="1">
        <f t="shared" si="75"/>
        <v>1</v>
      </c>
      <c r="F478" s="1">
        <f t="shared" si="79"/>
        <v>0</v>
      </c>
      <c r="G478" s="1">
        <f t="shared" si="82"/>
        <v>0</v>
      </c>
      <c r="H478" s="1" t="str">
        <f t="shared" si="80"/>
        <v>C1</v>
      </c>
      <c r="K478" s="1">
        <f t="shared" si="76"/>
        <v>0</v>
      </c>
      <c r="L478" s="1">
        <f t="shared" si="77"/>
        <v>0</v>
      </c>
      <c r="M478" s="1">
        <f t="shared" si="78"/>
        <v>0</v>
      </c>
      <c r="N478" s="1" t="str">
        <f t="shared" si="81"/>
        <v>C</v>
      </c>
    </row>
    <row r="479" spans="1:14" x14ac:dyDescent="0.25">
      <c r="A479" s="1">
        <v>478</v>
      </c>
      <c r="B479" s="1">
        <v>12.7</v>
      </c>
      <c r="C479" s="1">
        <v>6</v>
      </c>
      <c r="D479" s="1" t="str">
        <f t="shared" si="74"/>
        <v>C</v>
      </c>
      <c r="E479" s="1">
        <f t="shared" si="75"/>
        <v>2</v>
      </c>
      <c r="F479" s="1">
        <f t="shared" si="79"/>
        <v>0</v>
      </c>
      <c r="G479" s="1">
        <f t="shared" si="82"/>
        <v>0</v>
      </c>
      <c r="H479" s="1" t="str">
        <f t="shared" si="80"/>
        <v>C2</v>
      </c>
      <c r="K479" s="1">
        <f t="shared" si="76"/>
        <v>0</v>
      </c>
      <c r="L479" s="1">
        <f t="shared" si="77"/>
        <v>1</v>
      </c>
      <c r="M479" s="1">
        <f t="shared" si="78"/>
        <v>0</v>
      </c>
      <c r="N479" s="1" t="str">
        <f t="shared" si="81"/>
        <v>C</v>
      </c>
    </row>
    <row r="480" spans="1:14" x14ac:dyDescent="0.25">
      <c r="A480" s="1">
        <v>479</v>
      </c>
      <c r="B480" s="1">
        <v>8.8000000000000007</v>
      </c>
      <c r="C480" s="1">
        <v>7</v>
      </c>
      <c r="D480" s="1" t="str">
        <f t="shared" si="74"/>
        <v>C</v>
      </c>
      <c r="E480" s="1">
        <f t="shared" si="75"/>
        <v>2</v>
      </c>
      <c r="F480" s="1">
        <f t="shared" si="79"/>
        <v>0</v>
      </c>
      <c r="G480" s="1">
        <f t="shared" si="82"/>
        <v>0</v>
      </c>
      <c r="H480" s="1" t="str">
        <f t="shared" si="80"/>
        <v>C2</v>
      </c>
      <c r="K480" s="1">
        <f t="shared" si="76"/>
        <v>0</v>
      </c>
      <c r="L480" s="1">
        <f t="shared" si="77"/>
        <v>0</v>
      </c>
      <c r="M480" s="1">
        <f t="shared" si="78"/>
        <v>0</v>
      </c>
      <c r="N480" s="1" t="str">
        <f t="shared" si="81"/>
        <v>C</v>
      </c>
    </row>
    <row r="481" spans="1:14" x14ac:dyDescent="0.25">
      <c r="A481" s="1">
        <v>480</v>
      </c>
      <c r="B481" s="1">
        <v>5.3</v>
      </c>
      <c r="C481" s="1">
        <v>2</v>
      </c>
      <c r="D481" s="1" t="str">
        <f t="shared" si="74"/>
        <v>C</v>
      </c>
      <c r="E481" s="1">
        <f t="shared" si="75"/>
        <v>2</v>
      </c>
      <c r="F481" s="1">
        <f t="shared" si="79"/>
        <v>0</v>
      </c>
      <c r="G481" s="1">
        <f t="shared" si="82"/>
        <v>0</v>
      </c>
      <c r="H481" s="1" t="str">
        <f t="shared" si="80"/>
        <v>C2</v>
      </c>
      <c r="K481" s="1">
        <f t="shared" si="76"/>
        <v>0</v>
      </c>
      <c r="L481" s="1">
        <f t="shared" si="77"/>
        <v>0</v>
      </c>
      <c r="M481" s="1">
        <f t="shared" si="78"/>
        <v>0</v>
      </c>
      <c r="N481" s="1" t="str">
        <f t="shared" si="81"/>
        <v>S</v>
      </c>
    </row>
    <row r="482" spans="1:14" x14ac:dyDescent="0.25">
      <c r="A482" s="1">
        <v>481</v>
      </c>
      <c r="B482" s="1">
        <v>3.2</v>
      </c>
      <c r="C482" s="1">
        <v>7</v>
      </c>
      <c r="D482" s="1" t="str">
        <f t="shared" si="74"/>
        <v>C</v>
      </c>
      <c r="E482" s="1">
        <f t="shared" si="75"/>
        <v>3</v>
      </c>
      <c r="F482" s="1">
        <f t="shared" si="79"/>
        <v>0</v>
      </c>
      <c r="G482" s="1">
        <f t="shared" si="82"/>
        <v>0</v>
      </c>
      <c r="H482" s="1" t="str">
        <f t="shared" si="80"/>
        <v>C3</v>
      </c>
      <c r="K482" s="1">
        <f t="shared" si="76"/>
        <v>0</v>
      </c>
      <c r="L482" s="1">
        <f t="shared" si="77"/>
        <v>1</v>
      </c>
      <c r="M482" s="1">
        <f t="shared" si="78"/>
        <v>0</v>
      </c>
      <c r="N482" s="1" t="str">
        <f t="shared" si="81"/>
        <v>S</v>
      </c>
    </row>
    <row r="483" spans="1:14" x14ac:dyDescent="0.25">
      <c r="A483" s="1">
        <v>482</v>
      </c>
      <c r="B483" s="1">
        <v>2.7</v>
      </c>
      <c r="C483" s="1">
        <v>7</v>
      </c>
      <c r="D483" s="1" t="str">
        <f t="shared" si="74"/>
        <v>C</v>
      </c>
      <c r="E483" s="1">
        <f t="shared" si="75"/>
        <v>3</v>
      </c>
      <c r="F483" s="1">
        <f t="shared" si="79"/>
        <v>0</v>
      </c>
      <c r="G483" s="1">
        <f t="shared" si="82"/>
        <v>0</v>
      </c>
      <c r="H483" s="1" t="str">
        <f t="shared" si="80"/>
        <v>C3</v>
      </c>
      <c r="K483" s="1">
        <f t="shared" si="76"/>
        <v>0</v>
      </c>
      <c r="L483" s="1">
        <f t="shared" si="77"/>
        <v>0</v>
      </c>
      <c r="M483" s="1">
        <f t="shared" si="78"/>
        <v>0</v>
      </c>
      <c r="N483" s="1" t="str">
        <f t="shared" si="81"/>
        <v>S</v>
      </c>
    </row>
    <row r="484" spans="1:14" x14ac:dyDescent="0.25">
      <c r="A484" s="1">
        <v>483</v>
      </c>
      <c r="B484" s="1">
        <v>3.9</v>
      </c>
      <c r="C484" s="1">
        <v>8</v>
      </c>
      <c r="D484" s="1" t="str">
        <f t="shared" si="74"/>
        <v>C</v>
      </c>
      <c r="E484" s="1">
        <f t="shared" si="75"/>
        <v>3</v>
      </c>
      <c r="F484" s="1">
        <f t="shared" si="79"/>
        <v>0</v>
      </c>
      <c r="G484" s="1">
        <f t="shared" si="82"/>
        <v>1</v>
      </c>
      <c r="H484" s="1" t="str">
        <f t="shared" si="80"/>
        <v>C3</v>
      </c>
      <c r="K484" s="1">
        <f t="shared" si="76"/>
        <v>0</v>
      </c>
      <c r="L484" s="1">
        <f t="shared" si="77"/>
        <v>0</v>
      </c>
      <c r="M484" s="1">
        <f t="shared" si="78"/>
        <v>0</v>
      </c>
      <c r="N484" s="1" t="str">
        <f t="shared" si="81"/>
        <v>S</v>
      </c>
    </row>
    <row r="485" spans="1:14" x14ac:dyDescent="0.25">
      <c r="A485" s="1">
        <v>484</v>
      </c>
      <c r="B485" s="1">
        <v>6</v>
      </c>
      <c r="C485" s="1">
        <v>18</v>
      </c>
      <c r="D485" s="1" t="str">
        <f t="shared" si="74"/>
        <v>C</v>
      </c>
      <c r="E485" s="1">
        <f t="shared" si="75"/>
        <v>4</v>
      </c>
      <c r="F485" s="1">
        <f t="shared" si="79"/>
        <v>0</v>
      </c>
      <c r="G485" s="1">
        <f t="shared" si="82"/>
        <v>2</v>
      </c>
      <c r="H485" s="1" t="str">
        <f t="shared" si="80"/>
        <v>C4</v>
      </c>
      <c r="K485" s="1">
        <f t="shared" si="76"/>
        <v>0</v>
      </c>
      <c r="L485" s="1">
        <f t="shared" si="77"/>
        <v>1</v>
      </c>
      <c r="M485" s="1">
        <f t="shared" si="78"/>
        <v>0</v>
      </c>
      <c r="N485" s="1" t="str">
        <f t="shared" si="81"/>
        <v>S</v>
      </c>
    </row>
    <row r="486" spans="1:14" x14ac:dyDescent="0.25">
      <c r="A486" s="1">
        <v>485</v>
      </c>
      <c r="B486" s="1">
        <v>8.1999999999999993</v>
      </c>
      <c r="C486" s="1">
        <v>23</v>
      </c>
      <c r="D486" s="1" t="str">
        <f t="shared" si="74"/>
        <v>C</v>
      </c>
      <c r="E486" s="1">
        <f t="shared" si="75"/>
        <v>4</v>
      </c>
      <c r="F486" s="1">
        <f t="shared" si="79"/>
        <v>0</v>
      </c>
      <c r="G486" s="1">
        <f t="shared" si="82"/>
        <v>3</v>
      </c>
      <c r="H486" s="1" t="str">
        <f t="shared" si="80"/>
        <v>C4</v>
      </c>
      <c r="K486" s="1">
        <f t="shared" si="76"/>
        <v>0</v>
      </c>
      <c r="L486" s="1">
        <f t="shared" si="77"/>
        <v>0</v>
      </c>
      <c r="M486" s="1">
        <f t="shared" si="78"/>
        <v>0</v>
      </c>
      <c r="N486" s="1" t="str">
        <f t="shared" si="81"/>
        <v>S</v>
      </c>
    </row>
    <row r="487" spans="1:14" x14ac:dyDescent="0.25">
      <c r="A487" s="1">
        <v>486</v>
      </c>
      <c r="B487" s="1">
        <v>9.6999999999999993</v>
      </c>
      <c r="C487" s="1">
        <v>23</v>
      </c>
      <c r="D487" s="1" t="str">
        <f t="shared" si="74"/>
        <v>C</v>
      </c>
      <c r="E487" s="1">
        <f t="shared" si="75"/>
        <v>4</v>
      </c>
      <c r="F487" s="1">
        <f t="shared" si="79"/>
        <v>0</v>
      </c>
      <c r="G487" s="1">
        <f t="shared" si="82"/>
        <v>4</v>
      </c>
      <c r="H487" s="1" t="str">
        <f t="shared" si="80"/>
        <v>C4</v>
      </c>
      <c r="K487" s="1">
        <f t="shared" si="76"/>
        <v>0</v>
      </c>
      <c r="L487" s="1">
        <f t="shared" si="77"/>
        <v>0</v>
      </c>
      <c r="M487" s="1">
        <f t="shared" si="78"/>
        <v>0</v>
      </c>
      <c r="N487" s="1" t="str">
        <f t="shared" si="81"/>
        <v>S</v>
      </c>
    </row>
    <row r="488" spans="1:14" x14ac:dyDescent="0.25">
      <c r="A488" s="1">
        <v>487</v>
      </c>
      <c r="B488" s="1">
        <v>10</v>
      </c>
      <c r="C488" s="1">
        <v>11</v>
      </c>
      <c r="D488" s="1" t="str">
        <f t="shared" si="74"/>
        <v>C</v>
      </c>
      <c r="E488" s="1">
        <f t="shared" si="75"/>
        <v>5</v>
      </c>
      <c r="F488" s="1">
        <f t="shared" si="79"/>
        <v>0</v>
      </c>
      <c r="G488" s="1">
        <f t="shared" si="82"/>
        <v>5</v>
      </c>
      <c r="H488" s="1" t="str">
        <f t="shared" si="80"/>
        <v>C5</v>
      </c>
      <c r="K488" s="1">
        <f t="shared" si="76"/>
        <v>0</v>
      </c>
      <c r="L488" s="1">
        <f t="shared" si="77"/>
        <v>1</v>
      </c>
      <c r="M488" s="1">
        <f t="shared" si="78"/>
        <v>0</v>
      </c>
      <c r="N488" s="1" t="str">
        <f t="shared" si="81"/>
        <v>S</v>
      </c>
    </row>
    <row r="489" spans="1:14" x14ac:dyDescent="0.25">
      <c r="A489" s="1">
        <v>488</v>
      </c>
      <c r="B489" s="1">
        <v>8.8000000000000007</v>
      </c>
      <c r="C489" s="1">
        <v>16</v>
      </c>
      <c r="D489" s="1" t="str">
        <f t="shared" si="74"/>
        <v>C</v>
      </c>
      <c r="E489" s="1">
        <f t="shared" si="75"/>
        <v>5</v>
      </c>
      <c r="F489" s="1">
        <f t="shared" si="79"/>
        <v>0</v>
      </c>
      <c r="G489" s="1">
        <f t="shared" si="82"/>
        <v>0</v>
      </c>
      <c r="H489" s="1" t="str">
        <f t="shared" si="80"/>
        <v>C5</v>
      </c>
      <c r="K489" s="1">
        <f t="shared" si="76"/>
        <v>0</v>
      </c>
      <c r="L489" s="1">
        <f t="shared" si="77"/>
        <v>0</v>
      </c>
      <c r="M489" s="1">
        <f t="shared" si="78"/>
        <v>0</v>
      </c>
      <c r="N489" s="1" t="str">
        <f t="shared" si="81"/>
        <v>C</v>
      </c>
    </row>
    <row r="490" spans="1:14" x14ac:dyDescent="0.25">
      <c r="A490" s="1">
        <v>489</v>
      </c>
      <c r="B490" s="1">
        <v>6.6</v>
      </c>
      <c r="C490" s="1">
        <v>22</v>
      </c>
      <c r="D490" s="1" t="str">
        <f t="shared" si="74"/>
        <v>C</v>
      </c>
      <c r="E490" s="1">
        <f t="shared" si="75"/>
        <v>5</v>
      </c>
      <c r="F490" s="1">
        <f t="shared" si="79"/>
        <v>0</v>
      </c>
      <c r="G490" s="1">
        <f t="shared" si="82"/>
        <v>0</v>
      </c>
      <c r="H490" s="1" t="str">
        <f t="shared" si="80"/>
        <v>C5</v>
      </c>
      <c r="K490" s="1">
        <f t="shared" si="76"/>
        <v>0</v>
      </c>
      <c r="L490" s="1">
        <f t="shared" si="77"/>
        <v>0</v>
      </c>
      <c r="M490" s="1">
        <f t="shared" si="78"/>
        <v>0</v>
      </c>
      <c r="N490" s="1" t="str">
        <f t="shared" si="81"/>
        <v>S</v>
      </c>
    </row>
    <row r="491" spans="1:14" x14ac:dyDescent="0.25">
      <c r="A491" s="1">
        <v>490</v>
      </c>
      <c r="B491" s="1">
        <v>4.0999999999999996</v>
      </c>
      <c r="C491" s="1">
        <v>0</v>
      </c>
      <c r="D491" s="1">
        <f t="shared" si="74"/>
        <v>0</v>
      </c>
      <c r="E491" s="1">
        <f t="shared" si="75"/>
        <v>0</v>
      </c>
      <c r="F491" s="1">
        <f t="shared" si="79"/>
        <v>0</v>
      </c>
      <c r="G491" s="1">
        <f t="shared" si="82"/>
        <v>0</v>
      </c>
      <c r="H491" s="1" t="str">
        <f t="shared" si="80"/>
        <v>00</v>
      </c>
      <c r="K491" s="1">
        <f t="shared" si="76"/>
        <v>0</v>
      </c>
      <c r="L491" s="1">
        <f t="shared" si="77"/>
        <v>0</v>
      </c>
      <c r="M491" s="1">
        <f t="shared" si="78"/>
        <v>1</v>
      </c>
      <c r="N491" s="1" t="str">
        <f t="shared" si="81"/>
        <v>S</v>
      </c>
    </row>
    <row r="492" spans="1:14" x14ac:dyDescent="0.25">
      <c r="A492" s="1">
        <v>491</v>
      </c>
      <c r="B492" s="1">
        <v>2.2000000000000002</v>
      </c>
      <c r="C492" s="1">
        <v>1</v>
      </c>
      <c r="D492" s="1" t="str">
        <f t="shared" si="74"/>
        <v>S</v>
      </c>
      <c r="E492" s="1">
        <f t="shared" si="75"/>
        <v>1</v>
      </c>
      <c r="F492" s="1">
        <f t="shared" si="79"/>
        <v>0</v>
      </c>
      <c r="G492" s="1">
        <f t="shared" si="82"/>
        <v>0</v>
      </c>
      <c r="H492" s="1" t="str">
        <f t="shared" si="80"/>
        <v>S1</v>
      </c>
      <c r="K492" s="1">
        <f t="shared" si="76"/>
        <v>1</v>
      </c>
      <c r="L492" s="1">
        <f t="shared" si="77"/>
        <v>0</v>
      </c>
      <c r="M492" s="1">
        <f t="shared" si="78"/>
        <v>0</v>
      </c>
      <c r="N492" s="1" t="str">
        <f t="shared" si="81"/>
        <v>S</v>
      </c>
    </row>
    <row r="493" spans="1:14" x14ac:dyDescent="0.25">
      <c r="A493" s="1">
        <v>492</v>
      </c>
      <c r="B493" s="1">
        <v>1.6</v>
      </c>
      <c r="C493" s="1">
        <v>4</v>
      </c>
      <c r="D493" s="1" t="str">
        <f t="shared" si="74"/>
        <v>S</v>
      </c>
      <c r="E493" s="1">
        <f t="shared" si="75"/>
        <v>1</v>
      </c>
      <c r="F493" s="1">
        <f t="shared" si="79"/>
        <v>0</v>
      </c>
      <c r="G493" s="1">
        <f t="shared" si="82"/>
        <v>0</v>
      </c>
      <c r="H493" s="1" t="str">
        <f t="shared" si="80"/>
        <v>S1</v>
      </c>
      <c r="K493" s="1">
        <f t="shared" si="76"/>
        <v>0</v>
      </c>
      <c r="L493" s="1">
        <f t="shared" si="77"/>
        <v>0</v>
      </c>
      <c r="M493" s="1">
        <f t="shared" si="78"/>
        <v>0</v>
      </c>
      <c r="N493" s="1" t="str">
        <f t="shared" si="81"/>
        <v>S</v>
      </c>
    </row>
    <row r="494" spans="1:14" x14ac:dyDescent="0.25">
      <c r="A494" s="1">
        <v>493</v>
      </c>
      <c r="B494" s="1">
        <v>2.7</v>
      </c>
      <c r="C494" s="1">
        <v>1</v>
      </c>
      <c r="D494" s="1" t="str">
        <f t="shared" si="74"/>
        <v>S</v>
      </c>
      <c r="E494" s="1">
        <f t="shared" si="75"/>
        <v>1</v>
      </c>
      <c r="F494" s="1">
        <f t="shared" si="79"/>
        <v>0</v>
      </c>
      <c r="G494" s="1">
        <f t="shared" si="82"/>
        <v>1</v>
      </c>
      <c r="H494" s="1" t="str">
        <f t="shared" si="80"/>
        <v>S1</v>
      </c>
      <c r="K494" s="1">
        <f t="shared" si="76"/>
        <v>0</v>
      </c>
      <c r="L494" s="1">
        <f t="shared" si="77"/>
        <v>0</v>
      </c>
      <c r="M494" s="1">
        <f t="shared" si="78"/>
        <v>0</v>
      </c>
      <c r="N494" s="1" t="str">
        <f t="shared" si="81"/>
        <v>S</v>
      </c>
    </row>
    <row r="495" spans="1:14" x14ac:dyDescent="0.25">
      <c r="A495" s="1">
        <v>494</v>
      </c>
      <c r="B495" s="1">
        <v>5.4</v>
      </c>
      <c r="C495" s="1">
        <v>9</v>
      </c>
      <c r="D495" s="1" t="str">
        <f t="shared" ref="D495:D501" si="83">IF(E495=0,0,IF(D494=0,N495,D494))</f>
        <v>S</v>
      </c>
      <c r="E495" s="1">
        <f t="shared" ref="E495:E501" si="84">IF(K495=1,1,IF(L495=1,E494+1,IF(M495=1,0,E494)))</f>
        <v>2</v>
      </c>
      <c r="F495" s="1">
        <f t="shared" si="79"/>
        <v>0</v>
      </c>
      <c r="G495" s="1">
        <f t="shared" si="82"/>
        <v>2</v>
      </c>
      <c r="H495" s="1" t="str">
        <f t="shared" si="80"/>
        <v>S2</v>
      </c>
      <c r="K495" s="1">
        <f t="shared" ref="K495:K501" si="85">IF(E494=0,1,0)</f>
        <v>0</v>
      </c>
      <c r="L495" s="1">
        <f t="shared" ref="L495:L501" si="86">IF(AND(E492=E494,E494&lt;&gt;5),1,0)</f>
        <v>1</v>
      </c>
      <c r="M495" s="1">
        <f t="shared" ref="M495:M501" si="87">IF(AND(E494=5,C494&gt;=20),1,0)</f>
        <v>0</v>
      </c>
      <c r="N495" s="1" t="str">
        <f t="shared" si="81"/>
        <v>S</v>
      </c>
    </row>
    <row r="496" spans="1:14" x14ac:dyDescent="0.25">
      <c r="A496" s="1">
        <v>495</v>
      </c>
      <c r="B496" s="1">
        <v>9.1</v>
      </c>
      <c r="C496" s="1">
        <v>11</v>
      </c>
      <c r="D496" s="1" t="str">
        <f t="shared" si="83"/>
        <v>S</v>
      </c>
      <c r="E496" s="1">
        <f t="shared" si="84"/>
        <v>2</v>
      </c>
      <c r="F496" s="1">
        <f t="shared" si="79"/>
        <v>0</v>
      </c>
      <c r="G496" s="1">
        <f t="shared" si="82"/>
        <v>3</v>
      </c>
      <c r="H496" s="1" t="str">
        <f t="shared" si="80"/>
        <v>S2</v>
      </c>
      <c r="K496" s="1">
        <f t="shared" si="85"/>
        <v>0</v>
      </c>
      <c r="L496" s="1">
        <f t="shared" si="86"/>
        <v>0</v>
      </c>
      <c r="M496" s="1">
        <f t="shared" si="87"/>
        <v>0</v>
      </c>
      <c r="N496" s="1" t="str">
        <f t="shared" si="81"/>
        <v>S</v>
      </c>
    </row>
    <row r="497" spans="1:14" x14ac:dyDescent="0.25">
      <c r="A497" s="1">
        <v>496</v>
      </c>
      <c r="B497" s="1">
        <v>12.9</v>
      </c>
      <c r="C497" s="1">
        <v>8</v>
      </c>
      <c r="D497" s="1" t="str">
        <f t="shared" si="83"/>
        <v>S</v>
      </c>
      <c r="E497" s="1">
        <f t="shared" si="84"/>
        <v>2</v>
      </c>
      <c r="F497" s="1">
        <f t="shared" si="79"/>
        <v>0</v>
      </c>
      <c r="G497" s="1">
        <f t="shared" si="82"/>
        <v>4</v>
      </c>
      <c r="H497" s="1" t="str">
        <f t="shared" si="80"/>
        <v>S2</v>
      </c>
      <c r="K497" s="1">
        <f t="shared" si="85"/>
        <v>0</v>
      </c>
      <c r="L497" s="1">
        <f t="shared" si="86"/>
        <v>0</v>
      </c>
      <c r="M497" s="1">
        <f t="shared" si="87"/>
        <v>0</v>
      </c>
      <c r="N497" s="1" t="str">
        <f t="shared" si="81"/>
        <v>S</v>
      </c>
    </row>
    <row r="498" spans="1:14" x14ac:dyDescent="0.25">
      <c r="A498" s="1">
        <v>497</v>
      </c>
      <c r="B498" s="1">
        <v>15.9</v>
      </c>
      <c r="C498" s="1">
        <v>16</v>
      </c>
      <c r="D498" s="1" t="str">
        <f t="shared" si="83"/>
        <v>S</v>
      </c>
      <c r="E498" s="1">
        <f t="shared" si="84"/>
        <v>3</v>
      </c>
      <c r="F498" s="1">
        <f t="shared" si="79"/>
        <v>0</v>
      </c>
      <c r="G498" s="1">
        <f t="shared" si="82"/>
        <v>5</v>
      </c>
      <c r="H498" s="1" t="str">
        <f t="shared" si="80"/>
        <v>S3</v>
      </c>
      <c r="K498" s="1">
        <f t="shared" si="85"/>
        <v>0</v>
      </c>
      <c r="L498" s="1">
        <f t="shared" si="86"/>
        <v>1</v>
      </c>
      <c r="M498" s="1">
        <f t="shared" si="87"/>
        <v>0</v>
      </c>
      <c r="N498" s="1" t="str">
        <f t="shared" si="81"/>
        <v>C</v>
      </c>
    </row>
    <row r="499" spans="1:14" x14ac:dyDescent="0.25">
      <c r="A499" s="1">
        <v>498</v>
      </c>
      <c r="B499" s="1">
        <v>17.5</v>
      </c>
      <c r="C499" s="1">
        <v>15</v>
      </c>
      <c r="D499" s="1" t="str">
        <f t="shared" si="83"/>
        <v>S</v>
      </c>
      <c r="E499" s="1">
        <f t="shared" si="84"/>
        <v>3</v>
      </c>
      <c r="F499" s="1">
        <f t="shared" si="79"/>
        <v>0</v>
      </c>
      <c r="G499" s="1">
        <f t="shared" si="82"/>
        <v>6</v>
      </c>
      <c r="H499" s="1" t="str">
        <f t="shared" si="80"/>
        <v>S3</v>
      </c>
      <c r="K499" s="1">
        <f t="shared" si="85"/>
        <v>0</v>
      </c>
      <c r="L499" s="1">
        <f t="shared" si="86"/>
        <v>0</v>
      </c>
      <c r="M499" s="1">
        <f t="shared" si="87"/>
        <v>0</v>
      </c>
      <c r="N499" s="1" t="str">
        <f t="shared" si="81"/>
        <v>C</v>
      </c>
    </row>
    <row r="500" spans="1:14" x14ac:dyDescent="0.25">
      <c r="A500" s="1">
        <v>499</v>
      </c>
      <c r="B500" s="1">
        <v>17.5</v>
      </c>
      <c r="C500" s="1">
        <v>8</v>
      </c>
      <c r="D500" s="1" t="str">
        <f t="shared" si="83"/>
        <v>S</v>
      </c>
      <c r="E500" s="1">
        <f t="shared" si="84"/>
        <v>3</v>
      </c>
      <c r="F500" s="1">
        <f t="shared" si="79"/>
        <v>0</v>
      </c>
      <c r="G500" s="1">
        <f t="shared" si="82"/>
        <v>0</v>
      </c>
      <c r="H500" s="1" t="str">
        <f t="shared" si="80"/>
        <v>S3</v>
      </c>
      <c r="K500" s="1">
        <f t="shared" si="85"/>
        <v>0</v>
      </c>
      <c r="L500" s="1">
        <f t="shared" si="86"/>
        <v>0</v>
      </c>
      <c r="M500" s="1">
        <f t="shared" si="87"/>
        <v>0</v>
      </c>
      <c r="N500" s="1" t="str">
        <f t="shared" si="81"/>
        <v>C</v>
      </c>
    </row>
    <row r="501" spans="1:14" x14ac:dyDescent="0.25">
      <c r="A501" s="1">
        <v>500</v>
      </c>
      <c r="B501" s="1">
        <v>16.399999999999999</v>
      </c>
      <c r="C501" s="1">
        <v>14</v>
      </c>
      <c r="D501" s="1" t="str">
        <f t="shared" si="83"/>
        <v>S</v>
      </c>
      <c r="E501" s="1">
        <f t="shared" si="84"/>
        <v>4</v>
      </c>
      <c r="F501" s="1">
        <f t="shared" si="79"/>
        <v>0</v>
      </c>
      <c r="G501" s="1">
        <f t="shared" si="82"/>
        <v>0</v>
      </c>
      <c r="H501" s="1" t="str">
        <f t="shared" si="80"/>
        <v>S4</v>
      </c>
      <c r="K501" s="1">
        <f t="shared" si="85"/>
        <v>0</v>
      </c>
      <c r="L501" s="1">
        <f t="shared" si="86"/>
        <v>1</v>
      </c>
      <c r="M501" s="1">
        <f t="shared" si="87"/>
        <v>0</v>
      </c>
      <c r="N501" s="1" t="str">
        <f t="shared" si="81"/>
        <v>C</v>
      </c>
    </row>
  </sheetData>
  <conditionalFormatting sqref="G2:G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5.3</vt:lpstr>
      <vt:lpstr>Arkusz2</vt:lpstr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2022-11-25T17:38:30Z</dcterms:modified>
</cp:coreProperties>
</file>