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F:\Szymon Mastalerz\"/>
    </mc:Choice>
  </mc:AlternateContent>
  <xr:revisionPtr revIDLastSave="0" documentId="13_ncr:1_{D7590F85-DDEA-44E3-97A3-5F916B81874C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20" i="1" l="1"/>
  <c r="AC19" i="1"/>
  <c r="AC18" i="1"/>
  <c r="AC17" i="1"/>
  <c r="AC16" i="1"/>
  <c r="AC15" i="1"/>
  <c r="AC14" i="1"/>
  <c r="AC13" i="1"/>
  <c r="AC12" i="1"/>
  <c r="AC11" i="1"/>
  <c r="AC10" i="1"/>
  <c r="AC9" i="1"/>
  <c r="AC8" i="1"/>
  <c r="AC7" i="1"/>
  <c r="AB5" i="1"/>
  <c r="AB4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" i="1"/>
  <c r="B309" i="1"/>
  <c r="E309" i="1"/>
  <c r="F309" i="1"/>
  <c r="B310" i="1"/>
  <c r="E310" i="1"/>
  <c r="F310" i="1"/>
  <c r="B311" i="1"/>
  <c r="E311" i="1"/>
  <c r="F311" i="1"/>
  <c r="B312" i="1"/>
  <c r="E312" i="1"/>
  <c r="F312" i="1"/>
  <c r="B313" i="1"/>
  <c r="E313" i="1"/>
  <c r="F313" i="1"/>
  <c r="B314" i="1"/>
  <c r="E314" i="1"/>
  <c r="F314" i="1"/>
  <c r="B315" i="1"/>
  <c r="E315" i="1"/>
  <c r="F315" i="1"/>
  <c r="B316" i="1"/>
  <c r="E316" i="1"/>
  <c r="F316" i="1"/>
  <c r="B317" i="1"/>
  <c r="E317" i="1"/>
  <c r="F317" i="1"/>
  <c r="B318" i="1"/>
  <c r="E318" i="1"/>
  <c r="F318" i="1"/>
  <c r="B319" i="1"/>
  <c r="E319" i="1"/>
  <c r="F319" i="1"/>
  <c r="B320" i="1"/>
  <c r="E320" i="1"/>
  <c r="F320" i="1"/>
  <c r="B321" i="1"/>
  <c r="D321" i="1"/>
  <c r="G321" i="1" s="1"/>
  <c r="E321" i="1"/>
  <c r="F321" i="1"/>
  <c r="B322" i="1"/>
  <c r="E322" i="1"/>
  <c r="F322" i="1"/>
  <c r="B323" i="1"/>
  <c r="E323" i="1"/>
  <c r="F323" i="1"/>
  <c r="B324" i="1"/>
  <c r="E324" i="1"/>
  <c r="F324" i="1"/>
  <c r="B325" i="1"/>
  <c r="E325" i="1"/>
  <c r="F325" i="1"/>
  <c r="B326" i="1"/>
  <c r="E326" i="1"/>
  <c r="F326" i="1"/>
  <c r="B327" i="1"/>
  <c r="E327" i="1"/>
  <c r="F327" i="1"/>
  <c r="B328" i="1"/>
  <c r="D328" i="1" s="1"/>
  <c r="E328" i="1"/>
  <c r="F328" i="1"/>
  <c r="G328" i="1"/>
  <c r="B329" i="1"/>
  <c r="E329" i="1"/>
  <c r="F329" i="1"/>
  <c r="B330" i="1"/>
  <c r="E330" i="1"/>
  <c r="F330" i="1"/>
  <c r="B331" i="1"/>
  <c r="E331" i="1"/>
  <c r="F331" i="1"/>
  <c r="B332" i="1"/>
  <c r="E332" i="1"/>
  <c r="F332" i="1"/>
  <c r="B333" i="1"/>
  <c r="E333" i="1"/>
  <c r="F333" i="1"/>
  <c r="B334" i="1"/>
  <c r="E334" i="1"/>
  <c r="F334" i="1"/>
  <c r="B335" i="1"/>
  <c r="E335" i="1"/>
  <c r="F335" i="1"/>
  <c r="B336" i="1"/>
  <c r="E336" i="1"/>
  <c r="F336" i="1"/>
  <c r="B337" i="1"/>
  <c r="E337" i="1"/>
  <c r="F337" i="1"/>
  <c r="B338" i="1"/>
  <c r="E338" i="1"/>
  <c r="F338" i="1"/>
  <c r="B339" i="1"/>
  <c r="E339" i="1"/>
  <c r="F339" i="1"/>
  <c r="B340" i="1"/>
  <c r="E340" i="1"/>
  <c r="F340" i="1"/>
  <c r="B341" i="1"/>
  <c r="E341" i="1"/>
  <c r="F341" i="1"/>
  <c r="B342" i="1"/>
  <c r="D342" i="1" s="1"/>
  <c r="E342" i="1"/>
  <c r="F342" i="1"/>
  <c r="G342" i="1"/>
  <c r="B343" i="1"/>
  <c r="E343" i="1"/>
  <c r="F343" i="1"/>
  <c r="B302" i="1"/>
  <c r="E302" i="1"/>
  <c r="F302" i="1"/>
  <c r="B303" i="1"/>
  <c r="E303" i="1"/>
  <c r="F303" i="1"/>
  <c r="B304" i="1"/>
  <c r="E304" i="1"/>
  <c r="F304" i="1"/>
  <c r="B305" i="1"/>
  <c r="E305" i="1"/>
  <c r="F305" i="1"/>
  <c r="B306" i="1"/>
  <c r="E306" i="1"/>
  <c r="F306" i="1"/>
  <c r="B307" i="1"/>
  <c r="D307" i="1"/>
  <c r="E307" i="1"/>
  <c r="F307" i="1"/>
  <c r="G307" i="1"/>
  <c r="B308" i="1"/>
  <c r="E308" i="1"/>
  <c r="F308" i="1"/>
  <c r="D21" i="1"/>
  <c r="D22" i="1" s="1"/>
  <c r="D23" i="1" s="1"/>
  <c r="D24" i="1" s="1"/>
  <c r="D25" i="1" s="1"/>
  <c r="D26" i="1" s="1"/>
  <c r="D28" i="1" s="1"/>
  <c r="D29" i="1" s="1"/>
  <c r="D30" i="1" s="1"/>
  <c r="D31" i="1" s="1"/>
  <c r="D32" i="1" s="1"/>
  <c r="D33" i="1" s="1"/>
  <c r="D35" i="1" s="1"/>
  <c r="D36" i="1" s="1"/>
  <c r="D37" i="1" s="1"/>
  <c r="D38" i="1" s="1"/>
  <c r="D39" i="1" s="1"/>
  <c r="D40" i="1" s="1"/>
  <c r="D27" i="1"/>
  <c r="D34" i="1"/>
  <c r="D41" i="1"/>
  <c r="D48" i="1"/>
  <c r="D55" i="1"/>
  <c r="D62" i="1"/>
  <c r="D69" i="1"/>
  <c r="D76" i="1"/>
  <c r="D83" i="1"/>
  <c r="D90" i="1"/>
  <c r="D97" i="1"/>
  <c r="D104" i="1"/>
  <c r="D111" i="1"/>
  <c r="D118" i="1"/>
  <c r="D132" i="1"/>
  <c r="D139" i="1"/>
  <c r="D146" i="1"/>
  <c r="D153" i="1"/>
  <c r="D160" i="1"/>
  <c r="D167" i="1"/>
  <c r="D174" i="1"/>
  <c r="D181" i="1"/>
  <c r="D188" i="1"/>
  <c r="D195" i="1"/>
  <c r="D202" i="1"/>
  <c r="D209" i="1"/>
  <c r="D223" i="1"/>
  <c r="D230" i="1"/>
  <c r="D237" i="1"/>
  <c r="D244" i="1"/>
  <c r="D251" i="1"/>
  <c r="D258" i="1"/>
  <c r="D265" i="1"/>
  <c r="D272" i="1"/>
  <c r="D279" i="1"/>
  <c r="D286" i="1"/>
  <c r="D293" i="1"/>
  <c r="D300" i="1"/>
  <c r="D17" i="1"/>
  <c r="D18" i="1" s="1"/>
  <c r="D19" i="1" s="1"/>
  <c r="D20" i="1"/>
  <c r="D16" i="1"/>
  <c r="C16" i="1" s="1"/>
  <c r="C4" i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3" i="1"/>
  <c r="C2" i="1"/>
  <c r="G4" i="1"/>
  <c r="G5" i="1"/>
  <c r="G6" i="1"/>
  <c r="G7" i="1"/>
  <c r="G8" i="1"/>
  <c r="G9" i="1"/>
  <c r="G10" i="1"/>
  <c r="G11" i="1"/>
  <c r="G12" i="1"/>
  <c r="G13" i="1"/>
  <c r="G14" i="1"/>
  <c r="G15" i="1"/>
  <c r="G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2" i="1"/>
  <c r="B90" i="1"/>
  <c r="E90" i="1"/>
  <c r="B91" i="1"/>
  <c r="E91" i="1"/>
  <c r="B92" i="1"/>
  <c r="E92" i="1"/>
  <c r="B93" i="1"/>
  <c r="E93" i="1"/>
  <c r="B94" i="1"/>
  <c r="E94" i="1"/>
  <c r="B95" i="1"/>
  <c r="E95" i="1"/>
  <c r="B96" i="1"/>
  <c r="E96" i="1"/>
  <c r="B97" i="1"/>
  <c r="E97" i="1"/>
  <c r="B98" i="1"/>
  <c r="E98" i="1"/>
  <c r="B99" i="1"/>
  <c r="E99" i="1"/>
  <c r="B100" i="1"/>
  <c r="E100" i="1"/>
  <c r="B101" i="1"/>
  <c r="E101" i="1"/>
  <c r="B102" i="1"/>
  <c r="E102" i="1"/>
  <c r="B103" i="1"/>
  <c r="E103" i="1"/>
  <c r="B104" i="1"/>
  <c r="E104" i="1"/>
  <c r="B105" i="1"/>
  <c r="E105" i="1"/>
  <c r="B106" i="1"/>
  <c r="E106" i="1"/>
  <c r="B107" i="1"/>
  <c r="E107" i="1"/>
  <c r="B108" i="1"/>
  <c r="E108" i="1"/>
  <c r="B109" i="1"/>
  <c r="E109" i="1"/>
  <c r="B110" i="1"/>
  <c r="E110" i="1"/>
  <c r="B111" i="1"/>
  <c r="E111" i="1"/>
  <c r="B112" i="1"/>
  <c r="E112" i="1"/>
  <c r="B113" i="1"/>
  <c r="E113" i="1"/>
  <c r="B114" i="1"/>
  <c r="E114" i="1"/>
  <c r="B115" i="1"/>
  <c r="E115" i="1"/>
  <c r="B116" i="1"/>
  <c r="E116" i="1"/>
  <c r="B117" i="1"/>
  <c r="E117" i="1"/>
  <c r="B118" i="1"/>
  <c r="E118" i="1"/>
  <c r="B119" i="1"/>
  <c r="E119" i="1"/>
  <c r="B120" i="1"/>
  <c r="E120" i="1"/>
  <c r="B121" i="1"/>
  <c r="E121" i="1"/>
  <c r="B122" i="1"/>
  <c r="E122" i="1"/>
  <c r="B123" i="1"/>
  <c r="E123" i="1"/>
  <c r="B124" i="1"/>
  <c r="E124" i="1"/>
  <c r="B125" i="1"/>
  <c r="E125" i="1"/>
  <c r="B126" i="1"/>
  <c r="E126" i="1"/>
  <c r="B127" i="1"/>
  <c r="E127" i="1"/>
  <c r="B128" i="1"/>
  <c r="E128" i="1"/>
  <c r="B129" i="1"/>
  <c r="E129" i="1"/>
  <c r="B130" i="1"/>
  <c r="E130" i="1"/>
  <c r="B131" i="1"/>
  <c r="E131" i="1"/>
  <c r="B132" i="1"/>
  <c r="E132" i="1"/>
  <c r="B133" i="1"/>
  <c r="E133" i="1"/>
  <c r="B134" i="1"/>
  <c r="E134" i="1"/>
  <c r="B135" i="1"/>
  <c r="E135" i="1"/>
  <c r="B136" i="1"/>
  <c r="E136" i="1"/>
  <c r="B137" i="1"/>
  <c r="E137" i="1"/>
  <c r="B138" i="1"/>
  <c r="E138" i="1"/>
  <c r="B139" i="1"/>
  <c r="E139" i="1"/>
  <c r="B140" i="1"/>
  <c r="E140" i="1"/>
  <c r="B141" i="1"/>
  <c r="E141" i="1"/>
  <c r="B142" i="1"/>
  <c r="E142" i="1"/>
  <c r="B143" i="1"/>
  <c r="E143" i="1"/>
  <c r="B144" i="1"/>
  <c r="E144" i="1"/>
  <c r="B145" i="1"/>
  <c r="E145" i="1"/>
  <c r="B146" i="1"/>
  <c r="E146" i="1"/>
  <c r="B147" i="1"/>
  <c r="E147" i="1"/>
  <c r="B148" i="1"/>
  <c r="E148" i="1"/>
  <c r="B149" i="1"/>
  <c r="E149" i="1"/>
  <c r="B150" i="1"/>
  <c r="E150" i="1"/>
  <c r="B151" i="1"/>
  <c r="E151" i="1"/>
  <c r="B152" i="1"/>
  <c r="E152" i="1"/>
  <c r="B153" i="1"/>
  <c r="E153" i="1"/>
  <c r="B154" i="1"/>
  <c r="E154" i="1"/>
  <c r="B155" i="1"/>
  <c r="E155" i="1"/>
  <c r="B156" i="1"/>
  <c r="E156" i="1"/>
  <c r="B157" i="1"/>
  <c r="E157" i="1"/>
  <c r="B158" i="1"/>
  <c r="E158" i="1"/>
  <c r="B159" i="1"/>
  <c r="E159" i="1"/>
  <c r="B160" i="1"/>
  <c r="E160" i="1"/>
  <c r="B161" i="1"/>
  <c r="E161" i="1"/>
  <c r="B162" i="1"/>
  <c r="E162" i="1"/>
  <c r="B163" i="1"/>
  <c r="E163" i="1"/>
  <c r="B164" i="1"/>
  <c r="E164" i="1"/>
  <c r="B165" i="1"/>
  <c r="E165" i="1"/>
  <c r="B166" i="1"/>
  <c r="E166" i="1"/>
  <c r="B167" i="1"/>
  <c r="E167" i="1"/>
  <c r="B168" i="1"/>
  <c r="E168" i="1"/>
  <c r="B169" i="1"/>
  <c r="E169" i="1"/>
  <c r="B170" i="1"/>
  <c r="E170" i="1"/>
  <c r="B171" i="1"/>
  <c r="E171" i="1"/>
  <c r="B172" i="1"/>
  <c r="E172" i="1"/>
  <c r="B173" i="1"/>
  <c r="E173" i="1"/>
  <c r="B174" i="1"/>
  <c r="E174" i="1"/>
  <c r="B175" i="1"/>
  <c r="E175" i="1"/>
  <c r="B176" i="1"/>
  <c r="E176" i="1"/>
  <c r="B177" i="1"/>
  <c r="E177" i="1"/>
  <c r="B178" i="1"/>
  <c r="E178" i="1"/>
  <c r="B179" i="1"/>
  <c r="E179" i="1"/>
  <c r="B180" i="1"/>
  <c r="E180" i="1"/>
  <c r="B181" i="1"/>
  <c r="E181" i="1"/>
  <c r="B182" i="1"/>
  <c r="E182" i="1"/>
  <c r="B183" i="1"/>
  <c r="E183" i="1"/>
  <c r="B184" i="1"/>
  <c r="E184" i="1"/>
  <c r="B185" i="1"/>
  <c r="E185" i="1"/>
  <c r="B186" i="1"/>
  <c r="E186" i="1"/>
  <c r="B187" i="1"/>
  <c r="E187" i="1"/>
  <c r="B188" i="1"/>
  <c r="E188" i="1"/>
  <c r="B189" i="1"/>
  <c r="E189" i="1"/>
  <c r="B190" i="1"/>
  <c r="E190" i="1"/>
  <c r="B191" i="1"/>
  <c r="E191" i="1"/>
  <c r="B192" i="1"/>
  <c r="E192" i="1"/>
  <c r="B193" i="1"/>
  <c r="E193" i="1"/>
  <c r="B194" i="1"/>
  <c r="E194" i="1"/>
  <c r="B195" i="1"/>
  <c r="E195" i="1"/>
  <c r="B196" i="1"/>
  <c r="E196" i="1"/>
  <c r="B197" i="1"/>
  <c r="E197" i="1"/>
  <c r="B198" i="1"/>
  <c r="E198" i="1"/>
  <c r="B199" i="1"/>
  <c r="E199" i="1"/>
  <c r="B200" i="1"/>
  <c r="E200" i="1"/>
  <c r="B201" i="1"/>
  <c r="E201" i="1"/>
  <c r="B202" i="1"/>
  <c r="E202" i="1"/>
  <c r="B203" i="1"/>
  <c r="E203" i="1"/>
  <c r="B204" i="1"/>
  <c r="E204" i="1"/>
  <c r="B205" i="1"/>
  <c r="E205" i="1"/>
  <c r="B206" i="1"/>
  <c r="E206" i="1"/>
  <c r="B207" i="1"/>
  <c r="E207" i="1"/>
  <c r="B208" i="1"/>
  <c r="E208" i="1"/>
  <c r="B209" i="1"/>
  <c r="E209" i="1"/>
  <c r="B210" i="1"/>
  <c r="E210" i="1"/>
  <c r="B211" i="1"/>
  <c r="E211" i="1"/>
  <c r="B212" i="1"/>
  <c r="E212" i="1"/>
  <c r="B213" i="1"/>
  <c r="E213" i="1"/>
  <c r="B214" i="1"/>
  <c r="E214" i="1"/>
  <c r="B215" i="1"/>
  <c r="E215" i="1"/>
  <c r="B216" i="1"/>
  <c r="E216" i="1"/>
  <c r="B217" i="1"/>
  <c r="E217" i="1"/>
  <c r="B218" i="1"/>
  <c r="E218" i="1"/>
  <c r="B219" i="1"/>
  <c r="E219" i="1"/>
  <c r="B220" i="1"/>
  <c r="E220" i="1"/>
  <c r="B221" i="1"/>
  <c r="E221" i="1"/>
  <c r="B222" i="1"/>
  <c r="E222" i="1"/>
  <c r="B223" i="1"/>
  <c r="E223" i="1"/>
  <c r="B224" i="1"/>
  <c r="E224" i="1"/>
  <c r="B225" i="1"/>
  <c r="E225" i="1"/>
  <c r="B226" i="1"/>
  <c r="E226" i="1"/>
  <c r="B227" i="1"/>
  <c r="E227" i="1"/>
  <c r="B228" i="1"/>
  <c r="E228" i="1"/>
  <c r="B229" i="1"/>
  <c r="E229" i="1"/>
  <c r="B230" i="1"/>
  <c r="E230" i="1"/>
  <c r="B231" i="1"/>
  <c r="E231" i="1"/>
  <c r="B232" i="1"/>
  <c r="E232" i="1"/>
  <c r="B233" i="1"/>
  <c r="E233" i="1"/>
  <c r="B234" i="1"/>
  <c r="E234" i="1"/>
  <c r="B235" i="1"/>
  <c r="E235" i="1"/>
  <c r="B236" i="1"/>
  <c r="E236" i="1"/>
  <c r="B237" i="1"/>
  <c r="E237" i="1"/>
  <c r="B238" i="1"/>
  <c r="E238" i="1"/>
  <c r="B239" i="1"/>
  <c r="E239" i="1"/>
  <c r="B240" i="1"/>
  <c r="E240" i="1"/>
  <c r="B241" i="1"/>
  <c r="E241" i="1"/>
  <c r="B242" i="1"/>
  <c r="E242" i="1"/>
  <c r="B243" i="1"/>
  <c r="E243" i="1"/>
  <c r="B244" i="1"/>
  <c r="E244" i="1"/>
  <c r="B245" i="1"/>
  <c r="E245" i="1"/>
  <c r="B246" i="1"/>
  <c r="E246" i="1"/>
  <c r="B247" i="1"/>
  <c r="E247" i="1"/>
  <c r="B248" i="1"/>
  <c r="E248" i="1"/>
  <c r="B249" i="1"/>
  <c r="E249" i="1"/>
  <c r="B250" i="1"/>
  <c r="E250" i="1"/>
  <c r="B251" i="1"/>
  <c r="E251" i="1"/>
  <c r="B252" i="1"/>
  <c r="E252" i="1"/>
  <c r="B253" i="1"/>
  <c r="E253" i="1"/>
  <c r="B254" i="1"/>
  <c r="E254" i="1"/>
  <c r="B255" i="1"/>
  <c r="E255" i="1"/>
  <c r="B256" i="1"/>
  <c r="E256" i="1"/>
  <c r="B257" i="1"/>
  <c r="E257" i="1"/>
  <c r="B258" i="1"/>
  <c r="E258" i="1"/>
  <c r="B259" i="1"/>
  <c r="E259" i="1"/>
  <c r="B260" i="1"/>
  <c r="E260" i="1"/>
  <c r="B261" i="1"/>
  <c r="E261" i="1"/>
  <c r="B262" i="1"/>
  <c r="E262" i="1"/>
  <c r="B263" i="1"/>
  <c r="E263" i="1"/>
  <c r="B264" i="1"/>
  <c r="E264" i="1"/>
  <c r="B265" i="1"/>
  <c r="E265" i="1"/>
  <c r="B266" i="1"/>
  <c r="E266" i="1"/>
  <c r="B267" i="1"/>
  <c r="E267" i="1"/>
  <c r="B268" i="1"/>
  <c r="E268" i="1"/>
  <c r="B269" i="1"/>
  <c r="E269" i="1"/>
  <c r="B270" i="1"/>
  <c r="E270" i="1"/>
  <c r="B271" i="1"/>
  <c r="E271" i="1"/>
  <c r="B272" i="1"/>
  <c r="E272" i="1"/>
  <c r="B273" i="1"/>
  <c r="E273" i="1"/>
  <c r="B274" i="1"/>
  <c r="E274" i="1"/>
  <c r="B275" i="1"/>
  <c r="E275" i="1"/>
  <c r="B276" i="1"/>
  <c r="E276" i="1"/>
  <c r="B277" i="1"/>
  <c r="E277" i="1"/>
  <c r="B278" i="1"/>
  <c r="E278" i="1"/>
  <c r="B279" i="1"/>
  <c r="E279" i="1"/>
  <c r="B280" i="1"/>
  <c r="E280" i="1"/>
  <c r="B281" i="1"/>
  <c r="E281" i="1"/>
  <c r="B282" i="1"/>
  <c r="E282" i="1"/>
  <c r="B283" i="1"/>
  <c r="E283" i="1"/>
  <c r="B284" i="1"/>
  <c r="E284" i="1"/>
  <c r="B285" i="1"/>
  <c r="E285" i="1"/>
  <c r="B286" i="1"/>
  <c r="E286" i="1"/>
  <c r="B287" i="1"/>
  <c r="E287" i="1"/>
  <c r="B288" i="1"/>
  <c r="E288" i="1"/>
  <c r="B289" i="1"/>
  <c r="E289" i="1"/>
  <c r="B290" i="1"/>
  <c r="E290" i="1"/>
  <c r="B291" i="1"/>
  <c r="E291" i="1"/>
  <c r="B292" i="1"/>
  <c r="E292" i="1"/>
  <c r="B293" i="1"/>
  <c r="E293" i="1"/>
  <c r="B294" i="1"/>
  <c r="E294" i="1"/>
  <c r="B295" i="1"/>
  <c r="E295" i="1"/>
  <c r="B296" i="1"/>
  <c r="E296" i="1"/>
  <c r="B297" i="1"/>
  <c r="E297" i="1"/>
  <c r="B298" i="1"/>
  <c r="E298" i="1"/>
  <c r="B299" i="1"/>
  <c r="E299" i="1"/>
  <c r="B300" i="1"/>
  <c r="E300" i="1"/>
  <c r="B301" i="1"/>
  <c r="E301" i="1"/>
  <c r="B35" i="1"/>
  <c r="E35" i="1"/>
  <c r="B36" i="1"/>
  <c r="E36" i="1"/>
  <c r="B37" i="1"/>
  <c r="E37" i="1"/>
  <c r="B38" i="1"/>
  <c r="E38" i="1"/>
  <c r="B39" i="1"/>
  <c r="E39" i="1"/>
  <c r="B40" i="1"/>
  <c r="E40" i="1"/>
  <c r="B41" i="1"/>
  <c r="E41" i="1"/>
  <c r="B42" i="1"/>
  <c r="E42" i="1"/>
  <c r="B43" i="1"/>
  <c r="E43" i="1"/>
  <c r="B44" i="1"/>
  <c r="E44" i="1"/>
  <c r="B45" i="1"/>
  <c r="E45" i="1"/>
  <c r="B46" i="1"/>
  <c r="E46" i="1"/>
  <c r="B47" i="1"/>
  <c r="E47" i="1"/>
  <c r="B48" i="1"/>
  <c r="E48" i="1"/>
  <c r="B49" i="1"/>
  <c r="E49" i="1"/>
  <c r="B50" i="1"/>
  <c r="E50" i="1"/>
  <c r="B51" i="1"/>
  <c r="E51" i="1"/>
  <c r="B52" i="1"/>
  <c r="E52" i="1"/>
  <c r="B53" i="1"/>
  <c r="E53" i="1"/>
  <c r="B54" i="1"/>
  <c r="E54" i="1"/>
  <c r="B55" i="1"/>
  <c r="E55" i="1"/>
  <c r="B56" i="1"/>
  <c r="E56" i="1"/>
  <c r="B57" i="1"/>
  <c r="E57" i="1"/>
  <c r="B58" i="1"/>
  <c r="E58" i="1"/>
  <c r="B59" i="1"/>
  <c r="E59" i="1"/>
  <c r="B60" i="1"/>
  <c r="E60" i="1"/>
  <c r="B61" i="1"/>
  <c r="E61" i="1"/>
  <c r="B62" i="1"/>
  <c r="E62" i="1"/>
  <c r="B63" i="1"/>
  <c r="E63" i="1"/>
  <c r="B64" i="1"/>
  <c r="E64" i="1"/>
  <c r="B65" i="1"/>
  <c r="E65" i="1"/>
  <c r="B66" i="1"/>
  <c r="E66" i="1"/>
  <c r="B67" i="1"/>
  <c r="E67" i="1"/>
  <c r="B68" i="1"/>
  <c r="E68" i="1"/>
  <c r="B69" i="1"/>
  <c r="E69" i="1"/>
  <c r="B70" i="1"/>
  <c r="E70" i="1"/>
  <c r="B71" i="1"/>
  <c r="E71" i="1"/>
  <c r="B72" i="1"/>
  <c r="E72" i="1"/>
  <c r="B73" i="1"/>
  <c r="E73" i="1"/>
  <c r="B74" i="1"/>
  <c r="E74" i="1"/>
  <c r="B75" i="1"/>
  <c r="E75" i="1"/>
  <c r="B76" i="1"/>
  <c r="E76" i="1"/>
  <c r="B77" i="1"/>
  <c r="E77" i="1"/>
  <c r="B78" i="1"/>
  <c r="E78" i="1"/>
  <c r="B79" i="1"/>
  <c r="E79" i="1"/>
  <c r="B80" i="1"/>
  <c r="E80" i="1"/>
  <c r="B81" i="1"/>
  <c r="E81" i="1"/>
  <c r="B82" i="1"/>
  <c r="E82" i="1"/>
  <c r="B83" i="1"/>
  <c r="E83" i="1"/>
  <c r="B84" i="1"/>
  <c r="E84" i="1"/>
  <c r="B85" i="1"/>
  <c r="E85" i="1"/>
  <c r="B86" i="1"/>
  <c r="E86" i="1"/>
  <c r="B87" i="1"/>
  <c r="E87" i="1"/>
  <c r="B88" i="1"/>
  <c r="E88" i="1"/>
  <c r="B89" i="1"/>
  <c r="E89" i="1"/>
  <c r="B17" i="1"/>
  <c r="E17" i="1"/>
  <c r="B18" i="1"/>
  <c r="E18" i="1"/>
  <c r="B19" i="1"/>
  <c r="E19" i="1"/>
  <c r="B20" i="1"/>
  <c r="E20" i="1"/>
  <c r="B21" i="1"/>
  <c r="E21" i="1"/>
  <c r="B22" i="1"/>
  <c r="E22" i="1"/>
  <c r="B23" i="1"/>
  <c r="E23" i="1"/>
  <c r="B24" i="1"/>
  <c r="E24" i="1"/>
  <c r="B25" i="1"/>
  <c r="E25" i="1"/>
  <c r="B26" i="1"/>
  <c r="E26" i="1"/>
  <c r="B27" i="1"/>
  <c r="E27" i="1"/>
  <c r="B28" i="1"/>
  <c r="E28" i="1"/>
  <c r="B29" i="1"/>
  <c r="E29" i="1"/>
  <c r="B30" i="1"/>
  <c r="E30" i="1"/>
  <c r="B31" i="1"/>
  <c r="E31" i="1"/>
  <c r="B32" i="1"/>
  <c r="E32" i="1"/>
  <c r="B33" i="1"/>
  <c r="E33" i="1"/>
  <c r="B34" i="1"/>
  <c r="E34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2" i="1"/>
  <c r="B16" i="1"/>
  <c r="B7" i="1"/>
  <c r="D7" i="1" s="1"/>
  <c r="B8" i="1"/>
  <c r="D8" i="1" s="1"/>
  <c r="B9" i="1"/>
  <c r="D9" i="1" s="1"/>
  <c r="B10" i="1"/>
  <c r="D10" i="1" s="1"/>
  <c r="B11" i="1"/>
  <c r="D11" i="1"/>
  <c r="B12" i="1"/>
  <c r="D12" i="1"/>
  <c r="B13" i="1"/>
  <c r="D13" i="1" s="1"/>
  <c r="B14" i="1"/>
  <c r="D14" i="1" s="1"/>
  <c r="B15" i="1"/>
  <c r="D15" i="1"/>
  <c r="D4" i="1"/>
  <c r="D5" i="1"/>
  <c r="D6" i="1"/>
  <c r="D3" i="1"/>
  <c r="D2" i="1"/>
  <c r="B6" i="1"/>
  <c r="B5" i="1"/>
  <c r="B3" i="1"/>
  <c r="B4" i="1"/>
  <c r="B2" i="1"/>
  <c r="D335" i="1" l="1"/>
  <c r="G335" i="1" s="1"/>
  <c r="D309" i="1"/>
  <c r="G309" i="1" s="1"/>
  <c r="D314" i="1"/>
  <c r="D302" i="1"/>
  <c r="D42" i="1"/>
  <c r="D43" i="1" s="1"/>
  <c r="D44" i="1" s="1"/>
  <c r="D45" i="1" s="1"/>
  <c r="D46" i="1" s="1"/>
  <c r="D47" i="1" s="1"/>
  <c r="D49" i="1" s="1"/>
  <c r="D50" i="1" s="1"/>
  <c r="D51" i="1" s="1"/>
  <c r="D52" i="1" s="1"/>
  <c r="D53" i="1" s="1"/>
  <c r="D54" i="1" s="1"/>
  <c r="D56" i="1" s="1"/>
  <c r="D57" i="1" s="1"/>
  <c r="D58" i="1" s="1"/>
  <c r="D59" i="1" s="1"/>
  <c r="D60" i="1" s="1"/>
  <c r="D61" i="1" s="1"/>
  <c r="D63" i="1" s="1"/>
  <c r="D64" i="1" s="1"/>
  <c r="D65" i="1" s="1"/>
  <c r="D66" i="1" s="1"/>
  <c r="D67" i="1" s="1"/>
  <c r="D68" i="1" s="1"/>
  <c r="D70" i="1" s="1"/>
  <c r="D71" i="1" s="1"/>
  <c r="D72" i="1" s="1"/>
  <c r="D73" i="1" s="1"/>
  <c r="D74" i="1" s="1"/>
  <c r="D75" i="1" s="1"/>
  <c r="D77" i="1" s="1"/>
  <c r="D78" i="1" s="1"/>
  <c r="D79" i="1" s="1"/>
  <c r="D80" i="1" s="1"/>
  <c r="D81" i="1" s="1"/>
  <c r="D82" i="1" s="1"/>
  <c r="D84" i="1" s="1"/>
  <c r="D85" i="1" s="1"/>
  <c r="D86" i="1" s="1"/>
  <c r="D87" i="1" s="1"/>
  <c r="D88" i="1" s="1"/>
  <c r="D89" i="1" s="1"/>
  <c r="D91" i="1" s="1"/>
  <c r="D92" i="1" s="1"/>
  <c r="D93" i="1" s="1"/>
  <c r="D94" i="1" s="1"/>
  <c r="D95" i="1" s="1"/>
  <c r="D96" i="1" s="1"/>
  <c r="D98" i="1" s="1"/>
  <c r="D99" i="1" s="1"/>
  <c r="D100" i="1" s="1"/>
  <c r="D101" i="1" s="1"/>
  <c r="D102" i="1" s="1"/>
  <c r="D103" i="1" s="1"/>
  <c r="D105" i="1" s="1"/>
  <c r="D106" i="1" s="1"/>
  <c r="D107" i="1" s="1"/>
  <c r="D108" i="1" s="1"/>
  <c r="D109" i="1" s="1"/>
  <c r="D110" i="1" s="1"/>
  <c r="D112" i="1" s="1"/>
  <c r="D113" i="1" s="1"/>
  <c r="D114" i="1" s="1"/>
  <c r="D115" i="1" s="1"/>
  <c r="D116" i="1" s="1"/>
  <c r="D117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3" i="1" s="1"/>
  <c r="D134" i="1" s="1"/>
  <c r="D135" i="1" s="1"/>
  <c r="D136" i="1" s="1"/>
  <c r="D137" i="1" s="1"/>
  <c r="D138" i="1" s="1"/>
  <c r="D140" i="1" s="1"/>
  <c r="D141" i="1" s="1"/>
  <c r="D142" i="1" s="1"/>
  <c r="D143" i="1" s="1"/>
  <c r="D144" i="1" s="1"/>
  <c r="D145" i="1" s="1"/>
  <c r="D147" i="1" s="1"/>
  <c r="D148" i="1" s="1"/>
  <c r="D149" i="1" s="1"/>
  <c r="D150" i="1" s="1"/>
  <c r="D151" i="1" s="1"/>
  <c r="D152" i="1" s="1"/>
  <c r="D154" i="1" s="1"/>
  <c r="D155" i="1" s="1"/>
  <c r="D156" i="1" s="1"/>
  <c r="D157" i="1" s="1"/>
  <c r="D158" i="1" s="1"/>
  <c r="D159" i="1" s="1"/>
  <c r="D161" i="1" s="1"/>
  <c r="D162" i="1" s="1"/>
  <c r="D163" i="1" s="1"/>
  <c r="D164" i="1" s="1"/>
  <c r="D165" i="1" s="1"/>
  <c r="D166" i="1" s="1"/>
  <c r="D168" i="1" s="1"/>
  <c r="D169" i="1" s="1"/>
  <c r="D170" i="1" s="1"/>
  <c r="D171" i="1" s="1"/>
  <c r="D172" i="1" s="1"/>
  <c r="D173" i="1" s="1"/>
  <c r="D175" i="1" s="1"/>
  <c r="D176" i="1" s="1"/>
  <c r="D177" i="1" s="1"/>
  <c r="D178" i="1" s="1"/>
  <c r="D179" i="1" s="1"/>
  <c r="D180" i="1" s="1"/>
  <c r="D182" i="1" s="1"/>
  <c r="D183" i="1" s="1"/>
  <c r="D184" i="1" s="1"/>
  <c r="D185" i="1" s="1"/>
  <c r="D186" i="1" s="1"/>
  <c r="D187" i="1" s="1"/>
  <c r="D189" i="1" s="1"/>
  <c r="D190" i="1" s="1"/>
  <c r="D191" i="1" s="1"/>
  <c r="D192" i="1" s="1"/>
  <c r="D193" i="1" s="1"/>
  <c r="D194" i="1" s="1"/>
  <c r="D196" i="1" s="1"/>
  <c r="D197" i="1" s="1"/>
  <c r="D198" i="1" s="1"/>
  <c r="D199" i="1" s="1"/>
  <c r="D200" i="1" s="1"/>
  <c r="D201" i="1" s="1"/>
  <c r="D203" i="1" s="1"/>
  <c r="D204" i="1" s="1"/>
  <c r="D205" i="1" s="1"/>
  <c r="D206" i="1" s="1"/>
  <c r="D207" i="1" s="1"/>
  <c r="D208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4" i="1" s="1"/>
  <c r="D225" i="1" s="1"/>
  <c r="D226" i="1" s="1"/>
  <c r="D227" i="1" s="1"/>
  <c r="D228" i="1" s="1"/>
  <c r="D229" i="1" s="1"/>
  <c r="D231" i="1" s="1"/>
  <c r="D232" i="1" s="1"/>
  <c r="D233" i="1" s="1"/>
  <c r="D234" i="1" s="1"/>
  <c r="D235" i="1" s="1"/>
  <c r="D236" i="1" s="1"/>
  <c r="D238" i="1" s="1"/>
  <c r="D239" i="1" s="1"/>
  <c r="D240" i="1" s="1"/>
  <c r="D241" i="1" s="1"/>
  <c r="D242" i="1" s="1"/>
  <c r="D243" i="1" s="1"/>
  <c r="D245" i="1" s="1"/>
  <c r="D246" i="1" s="1"/>
  <c r="D247" i="1" s="1"/>
  <c r="D248" i="1" s="1"/>
  <c r="D249" i="1" s="1"/>
  <c r="D250" i="1" s="1"/>
  <c r="D252" i="1" s="1"/>
  <c r="D253" i="1" s="1"/>
  <c r="D254" i="1" s="1"/>
  <c r="D255" i="1" s="1"/>
  <c r="D256" i="1" s="1"/>
  <c r="D257" i="1" s="1"/>
  <c r="D259" i="1" s="1"/>
  <c r="D260" i="1" s="1"/>
  <c r="D261" i="1" s="1"/>
  <c r="D262" i="1" s="1"/>
  <c r="D263" i="1" s="1"/>
  <c r="D264" i="1" s="1"/>
  <c r="D266" i="1" s="1"/>
  <c r="D267" i="1" s="1"/>
  <c r="D268" i="1" s="1"/>
  <c r="D269" i="1" s="1"/>
  <c r="D270" i="1" s="1"/>
  <c r="D271" i="1" s="1"/>
  <c r="D273" i="1" s="1"/>
  <c r="D274" i="1" s="1"/>
  <c r="D275" i="1" s="1"/>
  <c r="D276" i="1" s="1"/>
  <c r="D277" i="1" s="1"/>
  <c r="D278" i="1" s="1"/>
  <c r="D280" i="1" s="1"/>
  <c r="D281" i="1" s="1"/>
  <c r="D282" i="1" s="1"/>
  <c r="D283" i="1" s="1"/>
  <c r="D284" i="1" s="1"/>
  <c r="D285" i="1" s="1"/>
  <c r="D287" i="1" s="1"/>
  <c r="D288" i="1" s="1"/>
  <c r="D289" i="1" s="1"/>
  <c r="D290" i="1" s="1"/>
  <c r="D291" i="1" s="1"/>
  <c r="D292" i="1" s="1"/>
  <c r="D294" i="1" s="1"/>
  <c r="D295" i="1" s="1"/>
  <c r="D296" i="1" s="1"/>
  <c r="D297" i="1" s="1"/>
  <c r="D298" i="1" s="1"/>
  <c r="D299" i="1" s="1"/>
  <c r="D301" i="1" s="1"/>
  <c r="G16" i="1"/>
  <c r="D310" i="1" l="1"/>
  <c r="C309" i="1"/>
  <c r="G314" i="1"/>
  <c r="D303" i="1"/>
  <c r="G302" i="1"/>
  <c r="C302" i="1"/>
  <c r="C303" i="1" s="1"/>
  <c r="G17" i="1"/>
  <c r="C17" i="1"/>
  <c r="G310" i="1" l="1"/>
  <c r="D311" i="1"/>
  <c r="C310" i="1"/>
  <c r="C311" i="1" s="1"/>
  <c r="G303" i="1"/>
  <c r="D304" i="1"/>
  <c r="G18" i="1"/>
  <c r="C18" i="1"/>
  <c r="G311" i="1" l="1"/>
  <c r="D312" i="1"/>
  <c r="D305" i="1"/>
  <c r="G304" i="1"/>
  <c r="C304" i="1"/>
  <c r="C305" i="1" s="1"/>
  <c r="C306" i="1" s="1"/>
  <c r="C307" i="1" s="1"/>
  <c r="G19" i="1"/>
  <c r="C19" i="1"/>
  <c r="C20" i="1" s="1"/>
  <c r="G312" i="1" l="1"/>
  <c r="D313" i="1"/>
  <c r="C312" i="1"/>
  <c r="G305" i="1"/>
  <c r="D306" i="1"/>
  <c r="G20" i="1"/>
  <c r="C313" i="1" l="1"/>
  <c r="C314" i="1" s="1"/>
  <c r="G313" i="1"/>
  <c r="D315" i="1"/>
  <c r="G306" i="1"/>
  <c r="D308" i="1"/>
  <c r="G21" i="1"/>
  <c r="C21" i="1"/>
  <c r="C22" i="1" s="1"/>
  <c r="G315" i="1" l="1"/>
  <c r="D316" i="1"/>
  <c r="C315" i="1"/>
  <c r="C316" i="1" s="1"/>
  <c r="G308" i="1"/>
  <c r="C308" i="1"/>
  <c r="G22" i="1"/>
  <c r="G316" i="1" l="1"/>
  <c r="D317" i="1"/>
  <c r="G23" i="1"/>
  <c r="C23" i="1"/>
  <c r="C24" i="1" s="1"/>
  <c r="G317" i="1" l="1"/>
  <c r="D318" i="1"/>
  <c r="C317" i="1"/>
  <c r="C318" i="1" s="1"/>
  <c r="G24" i="1"/>
  <c r="G318" i="1" l="1"/>
  <c r="D319" i="1"/>
  <c r="G25" i="1"/>
  <c r="C25" i="1"/>
  <c r="C26" i="1" s="1"/>
  <c r="G319" i="1" l="1"/>
  <c r="D320" i="1"/>
  <c r="C319" i="1"/>
  <c r="C320" i="1" s="1"/>
  <c r="C321" i="1" s="1"/>
  <c r="G26" i="1"/>
  <c r="G320" i="1" l="1"/>
  <c r="D322" i="1"/>
  <c r="G27" i="1"/>
  <c r="C27" i="1"/>
  <c r="C28" i="1" s="1"/>
  <c r="D323" i="1" l="1"/>
  <c r="G322" i="1"/>
  <c r="C322" i="1"/>
  <c r="G28" i="1"/>
  <c r="C323" i="1" l="1"/>
  <c r="G323" i="1"/>
  <c r="D324" i="1"/>
  <c r="G29" i="1"/>
  <c r="C29" i="1"/>
  <c r="C30" i="1" s="1"/>
  <c r="G324" i="1" l="1"/>
  <c r="D325" i="1"/>
  <c r="C324" i="1"/>
  <c r="C325" i="1" s="1"/>
  <c r="G30" i="1"/>
  <c r="G325" i="1" l="1"/>
  <c r="D326" i="1"/>
  <c r="G31" i="1"/>
  <c r="C31" i="1"/>
  <c r="C32" i="1" s="1"/>
  <c r="C33" i="1" s="1"/>
  <c r="G326" i="1" l="1"/>
  <c r="D327" i="1"/>
  <c r="C326" i="1"/>
  <c r="G32" i="1"/>
  <c r="C327" i="1" l="1"/>
  <c r="C328" i="1" s="1"/>
  <c r="G327" i="1"/>
  <c r="D329" i="1"/>
  <c r="G33" i="1"/>
  <c r="G329" i="1" l="1"/>
  <c r="D330" i="1"/>
  <c r="C329" i="1"/>
  <c r="C330" i="1" s="1"/>
  <c r="G34" i="1"/>
  <c r="C34" i="1"/>
  <c r="G330" i="1" l="1"/>
  <c r="D331" i="1"/>
  <c r="G35" i="1"/>
  <c r="C35" i="1"/>
  <c r="C36" i="1" s="1"/>
  <c r="G331" i="1" l="1"/>
  <c r="D332" i="1"/>
  <c r="C331" i="1"/>
  <c r="C332" i="1" s="1"/>
  <c r="G36" i="1"/>
  <c r="D333" i="1" l="1"/>
  <c r="G332" i="1"/>
  <c r="G37" i="1"/>
  <c r="C37" i="1"/>
  <c r="C38" i="1" s="1"/>
  <c r="G333" i="1" l="1"/>
  <c r="D334" i="1"/>
  <c r="C333" i="1"/>
  <c r="C334" i="1" s="1"/>
  <c r="C335" i="1" s="1"/>
  <c r="G38" i="1"/>
  <c r="G334" i="1" l="1"/>
  <c r="D336" i="1"/>
  <c r="G39" i="1"/>
  <c r="C39" i="1"/>
  <c r="C40" i="1" s="1"/>
  <c r="G336" i="1" l="1"/>
  <c r="D337" i="1"/>
  <c r="C336" i="1"/>
  <c r="C337" i="1" s="1"/>
  <c r="G40" i="1"/>
  <c r="G337" i="1" l="1"/>
  <c r="D338" i="1"/>
  <c r="G41" i="1"/>
  <c r="C41" i="1"/>
  <c r="C42" i="1" s="1"/>
  <c r="G338" i="1" l="1"/>
  <c r="D339" i="1"/>
  <c r="C338" i="1"/>
  <c r="C339" i="1" s="1"/>
  <c r="G42" i="1"/>
  <c r="G339" i="1" l="1"/>
  <c r="D340" i="1"/>
  <c r="G43" i="1"/>
  <c r="C43" i="1"/>
  <c r="C44" i="1" s="1"/>
  <c r="D341" i="1" l="1"/>
  <c r="G340" i="1"/>
  <c r="C340" i="1"/>
  <c r="C341" i="1" s="1"/>
  <c r="C342" i="1" s="1"/>
  <c r="G44" i="1"/>
  <c r="G341" i="1" l="1"/>
  <c r="D343" i="1"/>
  <c r="G45" i="1"/>
  <c r="C45" i="1"/>
  <c r="C46" i="1" s="1"/>
  <c r="G343" i="1" l="1"/>
  <c r="C343" i="1"/>
  <c r="G46" i="1"/>
  <c r="G47" i="1" l="1"/>
  <c r="C47" i="1"/>
  <c r="C48" i="1" l="1"/>
  <c r="G48" i="1"/>
  <c r="G49" i="1" l="1"/>
  <c r="C49" i="1"/>
  <c r="C50" i="1" s="1"/>
  <c r="G50" i="1" l="1"/>
  <c r="G51" i="1" l="1"/>
  <c r="C51" i="1"/>
  <c r="C52" i="1" s="1"/>
  <c r="G52" i="1" l="1"/>
  <c r="G53" i="1" l="1"/>
  <c r="C53" i="1"/>
  <c r="C54" i="1" s="1"/>
  <c r="G54" i="1" l="1"/>
  <c r="G55" i="1" l="1"/>
  <c r="C55" i="1"/>
  <c r="C56" i="1" l="1"/>
  <c r="G56" i="1"/>
  <c r="G57" i="1" l="1"/>
  <c r="C57" i="1"/>
  <c r="C58" i="1" s="1"/>
  <c r="G58" i="1" l="1"/>
  <c r="G59" i="1" l="1"/>
  <c r="C59" i="1"/>
  <c r="C60" i="1" s="1"/>
  <c r="G60" i="1" l="1"/>
  <c r="G61" i="1" l="1"/>
  <c r="C61" i="1"/>
  <c r="C62" i="1" s="1"/>
  <c r="C63" i="1" s="1"/>
  <c r="G62" i="1" l="1"/>
  <c r="G63" i="1" l="1"/>
  <c r="G64" i="1" l="1"/>
  <c r="C64" i="1"/>
  <c r="C65" i="1" s="1"/>
  <c r="G65" i="1" l="1"/>
  <c r="G66" i="1" l="1"/>
  <c r="C66" i="1"/>
  <c r="C67" i="1" s="1"/>
  <c r="G67" i="1" l="1"/>
  <c r="G68" i="1" l="1"/>
  <c r="C68" i="1"/>
  <c r="C69" i="1" s="1"/>
  <c r="G69" i="1" l="1"/>
  <c r="G70" i="1" l="1"/>
  <c r="C70" i="1"/>
  <c r="C71" i="1" s="1"/>
  <c r="G71" i="1" l="1"/>
  <c r="G72" i="1" l="1"/>
  <c r="C72" i="1"/>
  <c r="C73" i="1" s="1"/>
  <c r="G73" i="1" l="1"/>
  <c r="G74" i="1" l="1"/>
  <c r="C74" i="1"/>
  <c r="C75" i="1" s="1"/>
  <c r="G75" i="1" l="1"/>
  <c r="G76" i="1" l="1"/>
  <c r="C76" i="1"/>
  <c r="C77" i="1" s="1"/>
  <c r="G77" i="1" l="1"/>
  <c r="G78" i="1" l="1"/>
  <c r="C78" i="1"/>
  <c r="C79" i="1" s="1"/>
  <c r="G79" i="1" l="1"/>
  <c r="G80" i="1" l="1"/>
  <c r="C80" i="1"/>
  <c r="C81" i="1" s="1"/>
  <c r="C82" i="1" l="1"/>
  <c r="G81" i="1"/>
  <c r="G82" i="1" l="1"/>
  <c r="C83" i="1"/>
  <c r="G83" i="1" l="1"/>
  <c r="G84" i="1" l="1"/>
  <c r="C84" i="1"/>
  <c r="C85" i="1" s="1"/>
  <c r="G85" i="1" l="1"/>
  <c r="G86" i="1" l="1"/>
  <c r="C86" i="1"/>
  <c r="C87" i="1" s="1"/>
  <c r="G87" i="1" l="1"/>
  <c r="G88" i="1" l="1"/>
  <c r="C88" i="1"/>
  <c r="C89" i="1" s="1"/>
  <c r="G89" i="1" l="1"/>
  <c r="G90" i="1" l="1"/>
  <c r="C90" i="1"/>
  <c r="C91" i="1" l="1"/>
  <c r="G91" i="1"/>
  <c r="G92" i="1" l="1"/>
  <c r="C92" i="1"/>
  <c r="C93" i="1" s="1"/>
  <c r="C94" i="1" s="1"/>
  <c r="G93" i="1" l="1"/>
  <c r="G94" i="1" l="1"/>
  <c r="G95" i="1" l="1"/>
  <c r="C95" i="1"/>
  <c r="C96" i="1" s="1"/>
  <c r="G96" i="1" l="1"/>
  <c r="G97" i="1" l="1"/>
  <c r="C97" i="1"/>
  <c r="C98" i="1" s="1"/>
  <c r="G98" i="1" l="1"/>
  <c r="G99" i="1" l="1"/>
  <c r="C99" i="1"/>
  <c r="C100" i="1" s="1"/>
  <c r="G100" i="1" l="1"/>
  <c r="G101" i="1" l="1"/>
  <c r="C101" i="1"/>
  <c r="C102" i="1" s="1"/>
  <c r="G102" i="1" l="1"/>
  <c r="G103" i="1" l="1"/>
  <c r="C103" i="1"/>
  <c r="C104" i="1" l="1"/>
  <c r="G104" i="1"/>
  <c r="G105" i="1" l="1"/>
  <c r="C105" i="1"/>
  <c r="C106" i="1" s="1"/>
  <c r="G106" i="1" l="1"/>
  <c r="G107" i="1" l="1"/>
  <c r="C107" i="1"/>
  <c r="C108" i="1" s="1"/>
  <c r="G108" i="1" l="1"/>
  <c r="G109" i="1" l="1"/>
  <c r="C109" i="1"/>
  <c r="C110" i="1" s="1"/>
  <c r="G110" i="1" l="1"/>
  <c r="G111" i="1" l="1"/>
  <c r="C111" i="1"/>
  <c r="C112" i="1" s="1"/>
  <c r="G112" i="1" l="1"/>
  <c r="G113" i="1" l="1"/>
  <c r="C113" i="1"/>
  <c r="C114" i="1" s="1"/>
  <c r="G114" i="1" l="1"/>
  <c r="G115" i="1" l="1"/>
  <c r="C115" i="1"/>
  <c r="C116" i="1" s="1"/>
  <c r="G116" i="1" l="1"/>
  <c r="G117" i="1" l="1"/>
  <c r="C117" i="1"/>
  <c r="C118" i="1" s="1"/>
  <c r="G118" i="1" l="1"/>
  <c r="G119" i="1" l="1"/>
  <c r="C119" i="1"/>
  <c r="C120" i="1" s="1"/>
  <c r="G120" i="1" l="1"/>
  <c r="G121" i="1" l="1"/>
  <c r="C121" i="1"/>
  <c r="C122" i="1" s="1"/>
  <c r="G122" i="1" l="1"/>
  <c r="G123" i="1" l="1"/>
  <c r="C123" i="1"/>
  <c r="C124" i="1" s="1"/>
  <c r="C125" i="1" s="1"/>
  <c r="G124" i="1" l="1"/>
  <c r="G125" i="1" l="1"/>
  <c r="G126" i="1" l="1"/>
  <c r="C126" i="1"/>
  <c r="C127" i="1" s="1"/>
  <c r="C128" i="1" l="1"/>
  <c r="G127" i="1"/>
  <c r="G128" i="1" l="1"/>
  <c r="G129" i="1" l="1"/>
  <c r="C129" i="1"/>
  <c r="C130" i="1" s="1"/>
  <c r="G130" i="1" l="1"/>
  <c r="G131" i="1" l="1"/>
  <c r="C131" i="1"/>
  <c r="C132" i="1" s="1"/>
  <c r="G132" i="1" l="1"/>
  <c r="G133" i="1" l="1"/>
  <c r="C133" i="1"/>
  <c r="C134" i="1" s="1"/>
  <c r="G134" i="1" l="1"/>
  <c r="G135" i="1" l="1"/>
  <c r="C135" i="1"/>
  <c r="C136" i="1" s="1"/>
  <c r="G136" i="1" l="1"/>
  <c r="G137" i="1" l="1"/>
  <c r="C137" i="1"/>
  <c r="C138" i="1" s="1"/>
  <c r="G138" i="1" l="1"/>
  <c r="G139" i="1" l="1"/>
  <c r="C139" i="1"/>
  <c r="C140" i="1" s="1"/>
  <c r="G140" i="1" l="1"/>
  <c r="G141" i="1" l="1"/>
  <c r="C141" i="1"/>
  <c r="C142" i="1" s="1"/>
  <c r="G142" i="1" l="1"/>
  <c r="G143" i="1" l="1"/>
  <c r="C143" i="1"/>
  <c r="C144" i="1" s="1"/>
  <c r="G144" i="1" l="1"/>
  <c r="G145" i="1" l="1"/>
  <c r="C145" i="1"/>
  <c r="C146" i="1" s="1"/>
  <c r="G146" i="1" l="1"/>
  <c r="G147" i="1" l="1"/>
  <c r="C147" i="1"/>
  <c r="C148" i="1" s="1"/>
  <c r="G148" i="1" l="1"/>
  <c r="G149" i="1" l="1"/>
  <c r="C149" i="1"/>
  <c r="C150" i="1" s="1"/>
  <c r="G150" i="1" l="1"/>
  <c r="G151" i="1" l="1"/>
  <c r="C151" i="1"/>
  <c r="C152" i="1" s="1"/>
  <c r="G152" i="1" l="1"/>
  <c r="G153" i="1" l="1"/>
  <c r="C153" i="1"/>
  <c r="C154" i="1" s="1"/>
  <c r="C155" i="1" s="1"/>
  <c r="G154" i="1" l="1"/>
  <c r="G155" i="1" l="1"/>
  <c r="G156" i="1" l="1"/>
  <c r="C156" i="1"/>
  <c r="C157" i="1" s="1"/>
  <c r="G157" i="1" l="1"/>
  <c r="G158" i="1" l="1"/>
  <c r="C158" i="1"/>
  <c r="C159" i="1" s="1"/>
  <c r="G159" i="1" l="1"/>
  <c r="G160" i="1" l="1"/>
  <c r="C160" i="1"/>
  <c r="C161" i="1" s="1"/>
  <c r="G161" i="1" l="1"/>
  <c r="G162" i="1" l="1"/>
  <c r="C162" i="1"/>
  <c r="C163" i="1" s="1"/>
  <c r="G163" i="1" l="1"/>
  <c r="G164" i="1" l="1"/>
  <c r="C164" i="1"/>
  <c r="C165" i="1" s="1"/>
  <c r="G165" i="1" l="1"/>
  <c r="G166" i="1" l="1"/>
  <c r="C166" i="1"/>
  <c r="C167" i="1" s="1"/>
  <c r="G167" i="1" l="1"/>
  <c r="G168" i="1" l="1"/>
  <c r="C168" i="1"/>
  <c r="C169" i="1" s="1"/>
  <c r="G169" i="1" l="1"/>
  <c r="G170" i="1" l="1"/>
  <c r="C170" i="1"/>
  <c r="C171" i="1" s="1"/>
  <c r="G171" i="1" l="1"/>
  <c r="G172" i="1" l="1"/>
  <c r="C172" i="1"/>
  <c r="C173" i="1" s="1"/>
  <c r="G173" i="1" l="1"/>
  <c r="G174" i="1" l="1"/>
  <c r="C174" i="1"/>
  <c r="C175" i="1" s="1"/>
  <c r="G175" i="1" l="1"/>
  <c r="G176" i="1" l="1"/>
  <c r="C176" i="1"/>
  <c r="C177" i="1" s="1"/>
  <c r="G177" i="1" l="1"/>
  <c r="G178" i="1" l="1"/>
  <c r="C178" i="1"/>
  <c r="C179" i="1" s="1"/>
  <c r="G179" i="1" l="1"/>
  <c r="G180" i="1" l="1"/>
  <c r="C180" i="1"/>
  <c r="C181" i="1" s="1"/>
  <c r="G181" i="1" l="1"/>
  <c r="G182" i="1" l="1"/>
  <c r="C182" i="1"/>
  <c r="C183" i="1" l="1"/>
  <c r="G183" i="1"/>
  <c r="G184" i="1" l="1"/>
  <c r="C184" i="1"/>
  <c r="C185" i="1" l="1"/>
  <c r="C186" i="1" s="1"/>
  <c r="G185" i="1"/>
  <c r="G186" i="1" l="1"/>
  <c r="G187" i="1" l="1"/>
  <c r="C187" i="1"/>
  <c r="C188" i="1" s="1"/>
  <c r="G188" i="1" l="1"/>
  <c r="G189" i="1" l="1"/>
  <c r="C189" i="1"/>
  <c r="C190" i="1" s="1"/>
  <c r="G190" i="1" l="1"/>
  <c r="G191" i="1" l="1"/>
  <c r="C191" i="1"/>
  <c r="C192" i="1" s="1"/>
  <c r="G192" i="1" l="1"/>
  <c r="G193" i="1" l="1"/>
  <c r="C193" i="1"/>
  <c r="C194" i="1" s="1"/>
  <c r="G194" i="1" l="1"/>
  <c r="G195" i="1" l="1"/>
  <c r="C195" i="1"/>
  <c r="C196" i="1" s="1"/>
  <c r="G196" i="1" l="1"/>
  <c r="G197" i="1" l="1"/>
  <c r="C197" i="1"/>
  <c r="C198" i="1" s="1"/>
  <c r="G198" i="1" l="1"/>
  <c r="G199" i="1" l="1"/>
  <c r="C199" i="1"/>
  <c r="C200" i="1" s="1"/>
  <c r="G200" i="1" l="1"/>
  <c r="G201" i="1" l="1"/>
  <c r="C201" i="1"/>
  <c r="C202" i="1" s="1"/>
  <c r="G202" i="1" l="1"/>
  <c r="G203" i="1" l="1"/>
  <c r="C203" i="1"/>
  <c r="C204" i="1" s="1"/>
  <c r="G204" i="1" l="1"/>
  <c r="G205" i="1" l="1"/>
  <c r="C205" i="1"/>
  <c r="C206" i="1" s="1"/>
  <c r="G206" i="1" l="1"/>
  <c r="G207" i="1" l="1"/>
  <c r="C207" i="1"/>
  <c r="C208" i="1" s="1"/>
  <c r="G208" i="1" l="1"/>
  <c r="G209" i="1" l="1"/>
  <c r="C209" i="1"/>
  <c r="C210" i="1" s="1"/>
  <c r="G210" i="1" l="1"/>
  <c r="G211" i="1" l="1"/>
  <c r="C211" i="1"/>
  <c r="C212" i="1" s="1"/>
  <c r="G212" i="1" l="1"/>
  <c r="G213" i="1" l="1"/>
  <c r="C213" i="1"/>
  <c r="C214" i="1" s="1"/>
  <c r="G214" i="1" l="1"/>
  <c r="G215" i="1" l="1"/>
  <c r="C215" i="1"/>
  <c r="C216" i="1" s="1"/>
  <c r="G216" i="1" l="1"/>
  <c r="G217" i="1" l="1"/>
  <c r="C217" i="1"/>
  <c r="C218" i="1" l="1"/>
  <c r="G218" i="1"/>
  <c r="G219" i="1" l="1"/>
  <c r="C219" i="1"/>
  <c r="C220" i="1" l="1"/>
  <c r="G220" i="1"/>
  <c r="G221" i="1" l="1"/>
  <c r="C221" i="1"/>
  <c r="C222" i="1" l="1"/>
  <c r="G222" i="1"/>
  <c r="G223" i="1" l="1"/>
  <c r="C223" i="1"/>
  <c r="C224" i="1" l="1"/>
  <c r="G224" i="1"/>
  <c r="G225" i="1" l="1"/>
  <c r="C225" i="1"/>
  <c r="C226" i="1" l="1"/>
  <c r="G226" i="1"/>
  <c r="G227" i="1" l="1"/>
  <c r="C227" i="1"/>
  <c r="C228" i="1" s="1"/>
  <c r="G228" i="1" l="1"/>
  <c r="G229" i="1" l="1"/>
  <c r="C229" i="1"/>
  <c r="C230" i="1" s="1"/>
  <c r="G230" i="1" l="1"/>
  <c r="G231" i="1" l="1"/>
  <c r="C231" i="1"/>
  <c r="C232" i="1" s="1"/>
  <c r="G232" i="1" l="1"/>
  <c r="G233" i="1" l="1"/>
  <c r="C233" i="1"/>
  <c r="C234" i="1" s="1"/>
  <c r="G234" i="1" l="1"/>
  <c r="G235" i="1" l="1"/>
  <c r="C235" i="1"/>
  <c r="C236" i="1" s="1"/>
  <c r="G236" i="1" l="1"/>
  <c r="G237" i="1" l="1"/>
  <c r="C237" i="1"/>
  <c r="C238" i="1" s="1"/>
  <c r="G238" i="1" l="1"/>
  <c r="G239" i="1" l="1"/>
  <c r="C239" i="1"/>
  <c r="C240" i="1" s="1"/>
  <c r="G240" i="1" l="1"/>
  <c r="G241" i="1" l="1"/>
  <c r="C241" i="1"/>
  <c r="C242" i="1" s="1"/>
  <c r="G242" i="1" l="1"/>
  <c r="G243" i="1" l="1"/>
  <c r="C243" i="1"/>
  <c r="C244" i="1" s="1"/>
  <c r="G244" i="1" l="1"/>
  <c r="G245" i="1" l="1"/>
  <c r="C245" i="1"/>
  <c r="C246" i="1" s="1"/>
  <c r="C247" i="1" s="1"/>
  <c r="G246" i="1" l="1"/>
  <c r="G247" i="1" l="1"/>
  <c r="G248" i="1" l="1"/>
  <c r="C248" i="1"/>
  <c r="C249" i="1" s="1"/>
  <c r="G249" i="1" l="1"/>
  <c r="G250" i="1" l="1"/>
  <c r="C250" i="1"/>
  <c r="C251" i="1" s="1"/>
  <c r="G251" i="1" l="1"/>
  <c r="G252" i="1" l="1"/>
  <c r="C252" i="1"/>
  <c r="C253" i="1" s="1"/>
  <c r="G253" i="1" l="1"/>
  <c r="G254" i="1" l="1"/>
  <c r="C254" i="1"/>
  <c r="C255" i="1" s="1"/>
  <c r="G255" i="1" l="1"/>
  <c r="G256" i="1" l="1"/>
  <c r="C256" i="1"/>
  <c r="C257" i="1" s="1"/>
  <c r="G257" i="1" l="1"/>
  <c r="G258" i="1" l="1"/>
  <c r="C258" i="1"/>
  <c r="C259" i="1" s="1"/>
  <c r="G259" i="1" l="1"/>
  <c r="G260" i="1" l="1"/>
  <c r="C260" i="1"/>
  <c r="C261" i="1" s="1"/>
  <c r="G261" i="1" l="1"/>
  <c r="G262" i="1" l="1"/>
  <c r="C262" i="1"/>
  <c r="C263" i="1" s="1"/>
  <c r="G263" i="1" l="1"/>
  <c r="G264" i="1" l="1"/>
  <c r="C264" i="1"/>
  <c r="C265" i="1" s="1"/>
  <c r="G265" i="1" l="1"/>
  <c r="G266" i="1" l="1"/>
  <c r="C266" i="1"/>
  <c r="C267" i="1" s="1"/>
  <c r="G267" i="1" l="1"/>
  <c r="G268" i="1" l="1"/>
  <c r="C268" i="1"/>
  <c r="C269" i="1" s="1"/>
  <c r="G269" i="1" l="1"/>
  <c r="G270" i="1" l="1"/>
  <c r="C270" i="1"/>
  <c r="C271" i="1" s="1"/>
  <c r="G271" i="1" l="1"/>
  <c r="G272" i="1" l="1"/>
  <c r="C272" i="1"/>
  <c r="C273" i="1" s="1"/>
  <c r="G273" i="1" l="1"/>
  <c r="G274" i="1" l="1"/>
  <c r="C274" i="1"/>
  <c r="C275" i="1" s="1"/>
  <c r="G275" i="1" l="1"/>
  <c r="G276" i="1" l="1"/>
  <c r="C276" i="1"/>
  <c r="C277" i="1" s="1"/>
  <c r="C278" i="1" s="1"/>
  <c r="G277" i="1" l="1"/>
  <c r="G278" i="1" l="1"/>
  <c r="G279" i="1" l="1"/>
  <c r="C279" i="1"/>
  <c r="C280" i="1" s="1"/>
  <c r="G280" i="1" l="1"/>
  <c r="G281" i="1" l="1"/>
  <c r="C281" i="1"/>
  <c r="C282" i="1" s="1"/>
  <c r="G282" i="1" l="1"/>
  <c r="G283" i="1" l="1"/>
  <c r="C283" i="1"/>
  <c r="C284" i="1" s="1"/>
  <c r="G284" i="1" l="1"/>
  <c r="G285" i="1" l="1"/>
  <c r="C285" i="1"/>
  <c r="C286" i="1" s="1"/>
  <c r="G286" i="1" l="1"/>
  <c r="G287" i="1" l="1"/>
  <c r="C287" i="1"/>
  <c r="C288" i="1" s="1"/>
  <c r="G288" i="1" l="1"/>
  <c r="G289" i="1" l="1"/>
  <c r="C289" i="1"/>
  <c r="C290" i="1" s="1"/>
  <c r="G290" i="1" l="1"/>
  <c r="G291" i="1" l="1"/>
  <c r="C291" i="1"/>
  <c r="C292" i="1" s="1"/>
  <c r="G292" i="1" l="1"/>
  <c r="G293" i="1" l="1"/>
  <c r="C293" i="1"/>
  <c r="C294" i="1" l="1"/>
  <c r="G294" i="1"/>
  <c r="G295" i="1" l="1"/>
  <c r="C295" i="1"/>
  <c r="C296" i="1" l="1"/>
  <c r="G296" i="1"/>
  <c r="G297" i="1" l="1"/>
  <c r="C297" i="1"/>
  <c r="C298" i="1" s="1"/>
  <c r="G298" i="1" l="1"/>
  <c r="G299" i="1" l="1"/>
  <c r="C299" i="1"/>
  <c r="C300" i="1" s="1"/>
  <c r="G300" i="1" l="1"/>
  <c r="G301" i="1" l="1"/>
  <c r="C301" i="1"/>
</calcChain>
</file>

<file path=xl/sharedStrings.xml><?xml version="1.0" encoding="utf-8"?>
<sst xmlns="http://schemas.openxmlformats.org/spreadsheetml/2006/main" count="29" uniqueCount="28">
  <si>
    <t>data</t>
  </si>
  <si>
    <t>dzień tygodnia</t>
  </si>
  <si>
    <t>ile wykopała danego dnia</t>
  </si>
  <si>
    <t>dzień miesiąca</t>
  </si>
  <si>
    <t>4.1</t>
  </si>
  <si>
    <t>4.2</t>
  </si>
  <si>
    <t>4.3</t>
  </si>
  <si>
    <t>miesiąc</t>
  </si>
  <si>
    <t>styczeń</t>
  </si>
  <si>
    <t>luty</t>
  </si>
  <si>
    <t>maj</t>
  </si>
  <si>
    <t>czerwiec</t>
  </si>
  <si>
    <t>lipiec</t>
  </si>
  <si>
    <t>sierpień</t>
  </si>
  <si>
    <t>wrzesień</t>
  </si>
  <si>
    <t>październik</t>
  </si>
  <si>
    <t>listopad</t>
  </si>
  <si>
    <t>grudzień</t>
  </si>
  <si>
    <t>ile wykopano</t>
  </si>
  <si>
    <t>4.4</t>
  </si>
  <si>
    <t>czy pracowała</t>
  </si>
  <si>
    <t>ile wykopano tunelu</t>
  </si>
  <si>
    <t>marzec</t>
  </si>
  <si>
    <t>kwiecień</t>
  </si>
  <si>
    <t>liczba dni z przerwą</t>
  </si>
  <si>
    <t>liczba dni z podwójną przerwą</t>
  </si>
  <si>
    <t>czy podwójna przerwa</t>
  </si>
  <si>
    <t>obliczenia komurka 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</si>
</sst>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-F800]dddd\,\ mmmm\ dd\,\ yyyy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ile wykopano km w danym miesiącu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Arkusz1!$AC$6</c:f>
              <c:strCache>
                <c:ptCount val="1"/>
                <c:pt idx="0">
                  <c:v>ile wykopano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Arkusz1!$AB$7:$AB$18</c:f>
              <c:strCache>
                <c:ptCount val="12"/>
                <c:pt idx="0">
                  <c:v>maj</c:v>
                </c:pt>
                <c:pt idx="1">
                  <c:v>czerwiec</c:v>
                </c:pt>
                <c:pt idx="2">
                  <c:v>lipiec</c:v>
                </c:pt>
                <c:pt idx="3">
                  <c:v>sierpień</c:v>
                </c:pt>
                <c:pt idx="4">
                  <c:v>wrzesień</c:v>
                </c:pt>
                <c:pt idx="5">
                  <c:v>październik</c:v>
                </c:pt>
                <c:pt idx="6">
                  <c:v>listopad</c:v>
                </c:pt>
                <c:pt idx="7">
                  <c:v>grudzień</c:v>
                </c:pt>
                <c:pt idx="8">
                  <c:v>styczeń</c:v>
                </c:pt>
                <c:pt idx="9">
                  <c:v>luty</c:v>
                </c:pt>
                <c:pt idx="10">
                  <c:v>marzec</c:v>
                </c:pt>
                <c:pt idx="11">
                  <c:v>kwiecień</c:v>
                </c:pt>
              </c:strCache>
            </c:strRef>
          </c:cat>
          <c:val>
            <c:numRef>
              <c:f>Arkusz1!$AC$7:$AC$18</c:f>
              <c:numCache>
                <c:formatCode>General</c:formatCode>
                <c:ptCount val="12"/>
                <c:pt idx="0">
                  <c:v>25.650000000000002</c:v>
                </c:pt>
                <c:pt idx="1">
                  <c:v>20.28</c:v>
                </c:pt>
                <c:pt idx="2">
                  <c:v>18.330000000000002</c:v>
                </c:pt>
                <c:pt idx="3">
                  <c:v>14.270000000000001</c:v>
                </c:pt>
                <c:pt idx="4">
                  <c:v>12.530000000000003</c:v>
                </c:pt>
                <c:pt idx="5">
                  <c:v>13.020000000000003</c:v>
                </c:pt>
                <c:pt idx="6">
                  <c:v>12.530000000000003</c:v>
                </c:pt>
                <c:pt idx="7">
                  <c:v>13.020000000000003</c:v>
                </c:pt>
                <c:pt idx="8">
                  <c:v>13.020000000000003</c:v>
                </c:pt>
                <c:pt idx="9">
                  <c:v>11.550000000000002</c:v>
                </c:pt>
                <c:pt idx="10">
                  <c:v>12.530000000000003</c:v>
                </c:pt>
                <c:pt idx="11">
                  <c:v>2.7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F1-4401-9EB0-0C631710D6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9420192"/>
        <c:axId val="469415928"/>
      </c:barChart>
      <c:catAx>
        <c:axId val="469420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dany miesiąc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69415928"/>
        <c:crosses val="autoZero"/>
        <c:auto val="1"/>
        <c:lblAlgn val="ctr"/>
        <c:lblOffset val="100"/>
        <c:noMultiLvlLbl val="0"/>
      </c:catAx>
      <c:valAx>
        <c:axId val="469415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</a:t>
                </a:r>
                <a:r>
                  <a:rPr lang="pl-PL" baseline="0"/>
                  <a:t> wykopanych km w danym miesiącu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69420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570139</xdr:colOff>
      <xdr:row>25</xdr:row>
      <xdr:rowOff>76880</xdr:rowOff>
    </xdr:from>
    <xdr:to>
      <xdr:col>24</xdr:col>
      <xdr:colOff>265339</xdr:colOff>
      <xdr:row>39</xdr:row>
      <xdr:rowOff>153080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C5CD23B4-D83F-DE06-4E55-44126B076A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499"/>
  <sheetViews>
    <sheetView tabSelected="1" topLeftCell="E1" zoomScale="70" zoomScaleNormal="70" workbookViewId="0">
      <selection activeCell="T17" sqref="T17"/>
    </sheetView>
  </sheetViews>
  <sheetFormatPr defaultRowHeight="15" x14ac:dyDescent="0.25"/>
  <cols>
    <col min="1" max="1" width="34.7109375" style="2" customWidth="1"/>
    <col min="2" max="2" width="21.140625" style="2" customWidth="1"/>
    <col min="3" max="3" width="38.140625" style="2" customWidth="1"/>
    <col min="4" max="4" width="28.28515625" style="2" customWidth="1"/>
    <col min="5" max="5" width="20" style="2" customWidth="1"/>
    <col min="6" max="6" width="9.140625" style="2"/>
    <col min="7" max="7" width="21.140625" style="2" customWidth="1"/>
    <col min="8" max="8" width="23.42578125" style="2" customWidth="1"/>
    <col min="9" max="9" width="9.140625" style="2"/>
    <col min="10" max="10" width="40.42578125" style="2" customWidth="1"/>
    <col min="11" max="11" width="9.140625" style="2" customWidth="1"/>
    <col min="12" max="27" width="9.140625" style="2"/>
    <col min="28" max="28" width="40.28515625" style="2" customWidth="1"/>
    <col min="29" max="29" width="13.5703125" style="2" customWidth="1"/>
    <col min="30" max="16384" width="9.140625" style="2"/>
  </cols>
  <sheetData>
    <row r="1" spans="1:29" x14ac:dyDescent="0.25">
      <c r="A1" s="1" t="s">
        <v>0</v>
      </c>
      <c r="B1" s="2" t="s">
        <v>1</v>
      </c>
      <c r="C1" s="2" t="s">
        <v>21</v>
      </c>
      <c r="D1" s="2" t="s">
        <v>2</v>
      </c>
      <c r="E1" s="2" t="s">
        <v>3</v>
      </c>
      <c r="F1" s="2" t="s">
        <v>7</v>
      </c>
      <c r="G1" s="2" t="s">
        <v>20</v>
      </c>
      <c r="H1" s="2" t="s">
        <v>26</v>
      </c>
    </row>
    <row r="2" spans="1:29" x14ac:dyDescent="0.25">
      <c r="A2" s="3">
        <v>47604</v>
      </c>
      <c r="B2" s="2">
        <f>WEEKDAY(A2)</f>
        <v>4</v>
      </c>
      <c r="C2" s="2">
        <f>D2</f>
        <v>1</v>
      </c>
      <c r="D2" s="2">
        <f>IF(B2&lt;&gt;1,1,0)</f>
        <v>1</v>
      </c>
      <c r="E2" s="2">
        <f>DAY(A2)</f>
        <v>1</v>
      </c>
      <c r="F2" s="2">
        <f>MONTH(A2)</f>
        <v>5</v>
      </c>
      <c r="G2" s="2">
        <v>0</v>
      </c>
      <c r="H2" s="2">
        <v>0</v>
      </c>
    </row>
    <row r="3" spans="1:29" x14ac:dyDescent="0.25">
      <c r="A3" s="3">
        <v>47605</v>
      </c>
      <c r="B3" s="2">
        <f t="shared" ref="B3:B4" si="0">WEEKDAY(A3)</f>
        <v>5</v>
      </c>
      <c r="C3" s="2">
        <f>C2+D3</f>
        <v>2</v>
      </c>
      <c r="D3" s="2">
        <f>IF(B3&lt;&gt;1,1,0)</f>
        <v>1</v>
      </c>
      <c r="E3" s="2">
        <f t="shared" ref="E3:E16" si="1">DAY(A3)</f>
        <v>2</v>
      </c>
      <c r="F3" s="2">
        <f t="shared" ref="F3:F66" si="2">MONTH(A3)</f>
        <v>5</v>
      </c>
      <c r="G3" s="2">
        <f>IF(OR(D3=0,E3=1),1,0)</f>
        <v>0</v>
      </c>
      <c r="H3" s="2">
        <f>IF(AND(G3=1,G2=1),1,0)</f>
        <v>0</v>
      </c>
    </row>
    <row r="4" spans="1:29" x14ac:dyDescent="0.25">
      <c r="A4" s="3">
        <v>47606</v>
      </c>
      <c r="B4" s="2">
        <f t="shared" si="0"/>
        <v>6</v>
      </c>
      <c r="C4" s="2">
        <f t="shared" ref="C4:C15" si="3">C3+D4</f>
        <v>3</v>
      </c>
      <c r="D4" s="2">
        <f t="shared" ref="D4:D6" si="4">IF(B4&lt;&gt;1,1,0)</f>
        <v>1</v>
      </c>
      <c r="E4" s="2">
        <f t="shared" si="1"/>
        <v>3</v>
      </c>
      <c r="F4" s="2">
        <f t="shared" si="2"/>
        <v>5</v>
      </c>
      <c r="G4" s="2">
        <f t="shared" ref="G4:G67" si="5">IF(OR(D4=0,E4=1),1,0)</f>
        <v>0</v>
      </c>
      <c r="H4" s="2">
        <f t="shared" ref="H4:H67" si="6">IF(AND(G4=1,G3=1),1,0)</f>
        <v>0</v>
      </c>
      <c r="J4" s="5" t="s">
        <v>27</v>
      </c>
      <c r="AA4" s="4" t="s">
        <v>4</v>
      </c>
      <c r="AB4" s="2">
        <f>C32</f>
        <v>25.650000000000002</v>
      </c>
    </row>
    <row r="5" spans="1:29" x14ac:dyDescent="0.25">
      <c r="A5" s="3">
        <v>47607</v>
      </c>
      <c r="B5" s="2">
        <f>WEEKDAY(A5)</f>
        <v>7</v>
      </c>
      <c r="C5" s="2">
        <f t="shared" si="3"/>
        <v>4</v>
      </c>
      <c r="D5" s="2">
        <f t="shared" si="4"/>
        <v>1</v>
      </c>
      <c r="E5" s="2">
        <f t="shared" si="1"/>
        <v>4</v>
      </c>
      <c r="F5" s="2">
        <f t="shared" si="2"/>
        <v>5</v>
      </c>
      <c r="G5" s="2">
        <f t="shared" si="5"/>
        <v>0</v>
      </c>
      <c r="H5" s="2">
        <f t="shared" si="6"/>
        <v>0</v>
      </c>
      <c r="AA5" s="4" t="s">
        <v>5</v>
      </c>
      <c r="AB5" s="3">
        <f>A343</f>
        <v>47945</v>
      </c>
    </row>
    <row r="6" spans="1:29" x14ac:dyDescent="0.25">
      <c r="A6" s="3">
        <v>47608</v>
      </c>
      <c r="B6" s="2">
        <f>WEEKDAY(A6)</f>
        <v>1</v>
      </c>
      <c r="C6" s="2">
        <f t="shared" si="3"/>
        <v>4</v>
      </c>
      <c r="D6" s="2">
        <f t="shared" si="4"/>
        <v>0</v>
      </c>
      <c r="E6" s="2">
        <f t="shared" si="1"/>
        <v>5</v>
      </c>
      <c r="F6" s="2">
        <f t="shared" si="2"/>
        <v>5</v>
      </c>
      <c r="G6" s="2">
        <f t="shared" si="5"/>
        <v>1</v>
      </c>
      <c r="H6" s="2">
        <f t="shared" si="6"/>
        <v>0</v>
      </c>
      <c r="AA6" s="4" t="s">
        <v>6</v>
      </c>
      <c r="AB6" s="2" t="s">
        <v>7</v>
      </c>
      <c r="AC6" s="2" t="s">
        <v>18</v>
      </c>
    </row>
    <row r="7" spans="1:29" x14ac:dyDescent="0.25">
      <c r="A7" s="3">
        <v>47609</v>
      </c>
      <c r="B7" s="2">
        <f t="shared" ref="B7:B70" si="7">WEEKDAY(A7)</f>
        <v>2</v>
      </c>
      <c r="C7" s="2">
        <f t="shared" si="3"/>
        <v>5</v>
      </c>
      <c r="D7" s="2">
        <f t="shared" ref="D7:D15" si="8">IF(B7&lt;&gt;1,1,0)</f>
        <v>1</v>
      </c>
      <c r="E7" s="2">
        <f t="shared" si="1"/>
        <v>6</v>
      </c>
      <c r="F7" s="2">
        <f t="shared" si="2"/>
        <v>5</v>
      </c>
      <c r="G7" s="2">
        <f t="shared" si="5"/>
        <v>0</v>
      </c>
      <c r="H7" s="2">
        <f t="shared" si="6"/>
        <v>0</v>
      </c>
      <c r="AB7" s="2" t="s">
        <v>10</v>
      </c>
      <c r="AC7" s="2">
        <f>SUM(D2:D32)</f>
        <v>25.650000000000002</v>
      </c>
    </row>
    <row r="8" spans="1:29" x14ac:dyDescent="0.25">
      <c r="A8" s="3">
        <v>47610</v>
      </c>
      <c r="B8" s="2">
        <f t="shared" si="7"/>
        <v>3</v>
      </c>
      <c r="C8" s="2">
        <f t="shared" si="3"/>
        <v>6</v>
      </c>
      <c r="D8" s="2">
        <f t="shared" si="8"/>
        <v>1</v>
      </c>
      <c r="E8" s="2">
        <f t="shared" si="1"/>
        <v>7</v>
      </c>
      <c r="F8" s="2">
        <f t="shared" si="2"/>
        <v>5</v>
      </c>
      <c r="G8" s="2">
        <f t="shared" si="5"/>
        <v>0</v>
      </c>
      <c r="H8" s="2">
        <f t="shared" si="6"/>
        <v>0</v>
      </c>
      <c r="AB8" s="2" t="s">
        <v>11</v>
      </c>
      <c r="AC8" s="2">
        <f>SUM(D34:D62)</f>
        <v>20.28</v>
      </c>
    </row>
    <row r="9" spans="1:29" x14ac:dyDescent="0.25">
      <c r="A9" s="3">
        <v>47611</v>
      </c>
      <c r="B9" s="2">
        <f t="shared" si="7"/>
        <v>4</v>
      </c>
      <c r="C9" s="2">
        <f t="shared" si="3"/>
        <v>7</v>
      </c>
      <c r="D9" s="2">
        <f t="shared" si="8"/>
        <v>1</v>
      </c>
      <c r="E9" s="2">
        <f t="shared" si="1"/>
        <v>8</v>
      </c>
      <c r="F9" s="2">
        <f t="shared" si="2"/>
        <v>5</v>
      </c>
      <c r="G9" s="2">
        <f t="shared" si="5"/>
        <v>0</v>
      </c>
      <c r="H9" s="2">
        <f t="shared" si="6"/>
        <v>0</v>
      </c>
      <c r="AB9" s="2" t="s">
        <v>12</v>
      </c>
      <c r="AC9" s="2">
        <f>SUM(D64:D93)</f>
        <v>18.330000000000002</v>
      </c>
    </row>
    <row r="10" spans="1:29" x14ac:dyDescent="0.25">
      <c r="A10" s="3">
        <v>47612</v>
      </c>
      <c r="B10" s="2">
        <f t="shared" si="7"/>
        <v>5</v>
      </c>
      <c r="C10" s="2">
        <f t="shared" si="3"/>
        <v>8</v>
      </c>
      <c r="D10" s="2">
        <f t="shared" si="8"/>
        <v>1</v>
      </c>
      <c r="E10" s="2">
        <f t="shared" si="1"/>
        <v>9</v>
      </c>
      <c r="F10" s="2">
        <f t="shared" si="2"/>
        <v>5</v>
      </c>
      <c r="G10" s="2">
        <f t="shared" si="5"/>
        <v>0</v>
      </c>
      <c r="H10" s="2">
        <f t="shared" si="6"/>
        <v>0</v>
      </c>
      <c r="AB10" s="2" t="s">
        <v>13</v>
      </c>
      <c r="AC10" s="2">
        <f>SUM(D95:D124)</f>
        <v>14.270000000000001</v>
      </c>
    </row>
    <row r="11" spans="1:29" x14ac:dyDescent="0.25">
      <c r="A11" s="3">
        <v>47613</v>
      </c>
      <c r="B11" s="2">
        <f t="shared" si="7"/>
        <v>6</v>
      </c>
      <c r="C11" s="2">
        <f t="shared" si="3"/>
        <v>9</v>
      </c>
      <c r="D11" s="2">
        <f t="shared" si="8"/>
        <v>1</v>
      </c>
      <c r="E11" s="2">
        <f t="shared" si="1"/>
        <v>10</v>
      </c>
      <c r="F11" s="2">
        <f t="shared" si="2"/>
        <v>5</v>
      </c>
      <c r="G11" s="2">
        <f t="shared" si="5"/>
        <v>0</v>
      </c>
      <c r="H11" s="2">
        <f t="shared" si="6"/>
        <v>0</v>
      </c>
      <c r="AB11" s="2" t="s">
        <v>14</v>
      </c>
      <c r="AC11" s="2">
        <f>SUM(D126:D154)</f>
        <v>12.530000000000003</v>
      </c>
    </row>
    <row r="12" spans="1:29" x14ac:dyDescent="0.25">
      <c r="A12" s="3">
        <v>47614</v>
      </c>
      <c r="B12" s="2">
        <f t="shared" si="7"/>
        <v>7</v>
      </c>
      <c r="C12" s="2">
        <f t="shared" si="3"/>
        <v>10</v>
      </c>
      <c r="D12" s="2">
        <f t="shared" si="8"/>
        <v>1</v>
      </c>
      <c r="E12" s="2">
        <f t="shared" si="1"/>
        <v>11</v>
      </c>
      <c r="F12" s="2">
        <f t="shared" si="2"/>
        <v>5</v>
      </c>
      <c r="G12" s="2">
        <f t="shared" si="5"/>
        <v>0</v>
      </c>
      <c r="H12" s="2">
        <f t="shared" si="6"/>
        <v>0</v>
      </c>
      <c r="AB12" s="2" t="s">
        <v>15</v>
      </c>
      <c r="AC12" s="2">
        <f>SUM(D156:D185)</f>
        <v>13.020000000000003</v>
      </c>
    </row>
    <row r="13" spans="1:29" x14ac:dyDescent="0.25">
      <c r="A13" s="3">
        <v>47615</v>
      </c>
      <c r="B13" s="2">
        <f t="shared" si="7"/>
        <v>1</v>
      </c>
      <c r="C13" s="2">
        <f t="shared" si="3"/>
        <v>10</v>
      </c>
      <c r="D13" s="2">
        <f t="shared" si="8"/>
        <v>0</v>
      </c>
      <c r="E13" s="2">
        <f t="shared" si="1"/>
        <v>12</v>
      </c>
      <c r="F13" s="2">
        <f t="shared" si="2"/>
        <v>5</v>
      </c>
      <c r="G13" s="2">
        <f t="shared" si="5"/>
        <v>1</v>
      </c>
      <c r="H13" s="2">
        <f t="shared" si="6"/>
        <v>0</v>
      </c>
      <c r="AB13" s="2" t="s">
        <v>16</v>
      </c>
      <c r="AC13" s="2">
        <f>SUM(D187:D215)</f>
        <v>12.530000000000003</v>
      </c>
    </row>
    <row r="14" spans="1:29" x14ac:dyDescent="0.25">
      <c r="A14" s="3">
        <v>47616</v>
      </c>
      <c r="B14" s="2">
        <f t="shared" si="7"/>
        <v>2</v>
      </c>
      <c r="C14" s="2">
        <f t="shared" si="3"/>
        <v>11</v>
      </c>
      <c r="D14" s="2">
        <f t="shared" si="8"/>
        <v>1</v>
      </c>
      <c r="E14" s="2">
        <f t="shared" si="1"/>
        <v>13</v>
      </c>
      <c r="F14" s="2">
        <f t="shared" si="2"/>
        <v>5</v>
      </c>
      <c r="G14" s="2">
        <f t="shared" si="5"/>
        <v>0</v>
      </c>
      <c r="H14" s="2">
        <f t="shared" si="6"/>
        <v>0</v>
      </c>
      <c r="AB14" s="2" t="s">
        <v>17</v>
      </c>
      <c r="AC14" s="2">
        <f>SUM(D217:D246)</f>
        <v>13.020000000000003</v>
      </c>
    </row>
    <row r="15" spans="1:29" x14ac:dyDescent="0.25">
      <c r="A15" s="3">
        <v>47617</v>
      </c>
      <c r="B15" s="2">
        <f t="shared" si="7"/>
        <v>3</v>
      </c>
      <c r="C15" s="2">
        <f t="shared" si="3"/>
        <v>12</v>
      </c>
      <c r="D15" s="2">
        <f t="shared" si="8"/>
        <v>1</v>
      </c>
      <c r="E15" s="2">
        <f t="shared" si="1"/>
        <v>14</v>
      </c>
      <c r="F15" s="2">
        <f t="shared" si="2"/>
        <v>5</v>
      </c>
      <c r="G15" s="2">
        <f t="shared" si="5"/>
        <v>0</v>
      </c>
      <c r="H15" s="2">
        <f t="shared" si="6"/>
        <v>0</v>
      </c>
      <c r="AB15" s="2" t="s">
        <v>8</v>
      </c>
      <c r="AC15" s="2">
        <f>SUM(D248:D277)</f>
        <v>13.020000000000003</v>
      </c>
    </row>
    <row r="16" spans="1:29" x14ac:dyDescent="0.25">
      <c r="A16" s="3">
        <v>47618</v>
      </c>
      <c r="B16" s="2">
        <f t="shared" si="7"/>
        <v>4</v>
      </c>
      <c r="C16" s="2">
        <f>IF(E16=1,C15,C15+D16)</f>
        <v>12.98</v>
      </c>
      <c r="D16" s="2">
        <f>ROUNDUP(IF(E16=1,IF(D15&lt;&gt;0,D15*1.15,D14*1.15),IF(B16=1,0,IF(D15&lt;&gt;0,D15*0.98,D14*0.98))),2)</f>
        <v>0.98</v>
      </c>
      <c r="E16" s="2">
        <f t="shared" si="1"/>
        <v>15</v>
      </c>
      <c r="F16" s="2">
        <f t="shared" si="2"/>
        <v>5</v>
      </c>
      <c r="G16" s="2">
        <f t="shared" si="5"/>
        <v>0</v>
      </c>
      <c r="H16" s="2">
        <f t="shared" si="6"/>
        <v>0</v>
      </c>
      <c r="AB16" s="2" t="s">
        <v>9</v>
      </c>
      <c r="AC16" s="2">
        <f>SUM(D279:D305)</f>
        <v>11.550000000000002</v>
      </c>
    </row>
    <row r="17" spans="1:29" x14ac:dyDescent="0.25">
      <c r="A17" s="3">
        <v>47619</v>
      </c>
      <c r="B17" s="2">
        <f t="shared" si="7"/>
        <v>5</v>
      </c>
      <c r="C17" s="2">
        <f t="shared" ref="C17:C80" si="9">IF(E17=1,C16,C16+D17)</f>
        <v>13.950000000000001</v>
      </c>
      <c r="D17" s="2">
        <f t="shared" ref="D17:D80" si="10">ROUNDUP(IF(E17=1,IF(D16&lt;&gt;0,D16*1.15,D15*1.15),IF(B17=1,0,IF(D16&lt;&gt;0,D16*0.98,D15*0.98))),2)</f>
        <v>0.97</v>
      </c>
      <c r="E17" s="2">
        <f t="shared" ref="E17:E34" si="11">DAY(A17)</f>
        <v>16</v>
      </c>
      <c r="F17" s="2">
        <f t="shared" si="2"/>
        <v>5</v>
      </c>
      <c r="G17" s="2">
        <f t="shared" si="5"/>
        <v>0</v>
      </c>
      <c r="H17" s="2">
        <f t="shared" si="6"/>
        <v>0</v>
      </c>
      <c r="AA17" s="4"/>
      <c r="AB17" s="2" t="s">
        <v>22</v>
      </c>
      <c r="AC17" s="2">
        <f>SUM(D307:D336)</f>
        <v>12.530000000000003</v>
      </c>
    </row>
    <row r="18" spans="1:29" x14ac:dyDescent="0.25">
      <c r="A18" s="3">
        <v>47620</v>
      </c>
      <c r="B18" s="2">
        <f t="shared" si="7"/>
        <v>6</v>
      </c>
      <c r="C18" s="2">
        <f t="shared" si="9"/>
        <v>14.91</v>
      </c>
      <c r="D18" s="2">
        <f t="shared" si="10"/>
        <v>0.96</v>
      </c>
      <c r="E18" s="2">
        <f t="shared" si="11"/>
        <v>17</v>
      </c>
      <c r="F18" s="2">
        <f t="shared" si="2"/>
        <v>5</v>
      </c>
      <c r="G18" s="2">
        <f t="shared" si="5"/>
        <v>0</v>
      </c>
      <c r="H18" s="2">
        <f t="shared" si="6"/>
        <v>0</v>
      </c>
      <c r="AB18" s="2" t="s">
        <v>23</v>
      </c>
      <c r="AC18" s="2">
        <f>SUM(D338:D343)</f>
        <v>2.7</v>
      </c>
    </row>
    <row r="19" spans="1:29" x14ac:dyDescent="0.25">
      <c r="A19" s="3">
        <v>47621</v>
      </c>
      <c r="B19" s="2">
        <f t="shared" si="7"/>
        <v>7</v>
      </c>
      <c r="C19" s="2">
        <f t="shared" si="9"/>
        <v>15.86</v>
      </c>
      <c r="D19" s="2">
        <f t="shared" si="10"/>
        <v>0.95</v>
      </c>
      <c r="E19" s="2">
        <f t="shared" si="11"/>
        <v>18</v>
      </c>
      <c r="F19" s="2">
        <f t="shared" si="2"/>
        <v>5</v>
      </c>
      <c r="G19" s="2">
        <f t="shared" si="5"/>
        <v>0</v>
      </c>
      <c r="H19" s="2">
        <f t="shared" si="6"/>
        <v>0</v>
      </c>
      <c r="AA19" s="4" t="s">
        <v>19</v>
      </c>
      <c r="AB19" s="2" t="s">
        <v>24</v>
      </c>
      <c r="AC19" s="2">
        <f>SUM(G2:G343)</f>
        <v>58</v>
      </c>
    </row>
    <row r="20" spans="1:29" x14ac:dyDescent="0.25">
      <c r="A20" s="3">
        <v>47622</v>
      </c>
      <c r="B20" s="2">
        <f t="shared" si="7"/>
        <v>1</v>
      </c>
      <c r="C20" s="2">
        <f t="shared" si="9"/>
        <v>15.86</v>
      </c>
      <c r="D20" s="2">
        <f t="shared" si="10"/>
        <v>0</v>
      </c>
      <c r="E20" s="2">
        <f t="shared" si="11"/>
        <v>19</v>
      </c>
      <c r="F20" s="2">
        <f t="shared" si="2"/>
        <v>5</v>
      </c>
      <c r="G20" s="2">
        <f t="shared" si="5"/>
        <v>1</v>
      </c>
      <c r="H20" s="2">
        <f t="shared" si="6"/>
        <v>0</v>
      </c>
      <c r="AB20" s="2" t="s">
        <v>25</v>
      </c>
      <c r="AC20" s="2">
        <f>SUM(H2:H343)</f>
        <v>4</v>
      </c>
    </row>
    <row r="21" spans="1:29" x14ac:dyDescent="0.25">
      <c r="A21" s="3">
        <v>47623</v>
      </c>
      <c r="B21" s="2">
        <f t="shared" si="7"/>
        <v>2</v>
      </c>
      <c r="C21" s="2">
        <f t="shared" si="9"/>
        <v>16.8</v>
      </c>
      <c r="D21" s="2">
        <f t="shared" si="10"/>
        <v>0.94000000000000006</v>
      </c>
      <c r="E21" s="2">
        <f t="shared" si="11"/>
        <v>20</v>
      </c>
      <c r="F21" s="2">
        <f t="shared" si="2"/>
        <v>5</v>
      </c>
      <c r="G21" s="2">
        <f t="shared" si="5"/>
        <v>0</v>
      </c>
      <c r="H21" s="2">
        <f t="shared" si="6"/>
        <v>0</v>
      </c>
    </row>
    <row r="22" spans="1:29" x14ac:dyDescent="0.25">
      <c r="A22" s="3">
        <v>47624</v>
      </c>
      <c r="B22" s="2">
        <f t="shared" si="7"/>
        <v>3</v>
      </c>
      <c r="C22" s="2">
        <f t="shared" si="9"/>
        <v>17.73</v>
      </c>
      <c r="D22" s="2">
        <f t="shared" si="10"/>
        <v>0.93</v>
      </c>
      <c r="E22" s="2">
        <f t="shared" si="11"/>
        <v>21</v>
      </c>
      <c r="F22" s="2">
        <f t="shared" si="2"/>
        <v>5</v>
      </c>
      <c r="G22" s="2">
        <f t="shared" si="5"/>
        <v>0</v>
      </c>
      <c r="H22" s="2">
        <f t="shared" si="6"/>
        <v>0</v>
      </c>
    </row>
    <row r="23" spans="1:29" x14ac:dyDescent="0.25">
      <c r="A23" s="3">
        <v>47625</v>
      </c>
      <c r="B23" s="2">
        <f t="shared" si="7"/>
        <v>4</v>
      </c>
      <c r="C23" s="2">
        <f t="shared" si="9"/>
        <v>18.650000000000002</v>
      </c>
      <c r="D23" s="2">
        <f t="shared" si="10"/>
        <v>0.92</v>
      </c>
      <c r="E23" s="2">
        <f t="shared" si="11"/>
        <v>22</v>
      </c>
      <c r="F23" s="2">
        <f t="shared" si="2"/>
        <v>5</v>
      </c>
      <c r="G23" s="2">
        <f t="shared" si="5"/>
        <v>0</v>
      </c>
      <c r="H23" s="2">
        <f t="shared" si="6"/>
        <v>0</v>
      </c>
    </row>
    <row r="24" spans="1:29" x14ac:dyDescent="0.25">
      <c r="A24" s="3">
        <v>47626</v>
      </c>
      <c r="B24" s="2">
        <f t="shared" si="7"/>
        <v>5</v>
      </c>
      <c r="C24" s="2">
        <f t="shared" si="9"/>
        <v>19.560000000000002</v>
      </c>
      <c r="D24" s="2">
        <f t="shared" si="10"/>
        <v>0.91</v>
      </c>
      <c r="E24" s="2">
        <f t="shared" si="11"/>
        <v>23</v>
      </c>
      <c r="F24" s="2">
        <f t="shared" si="2"/>
        <v>5</v>
      </c>
      <c r="G24" s="2">
        <f t="shared" si="5"/>
        <v>0</v>
      </c>
      <c r="H24" s="2">
        <f t="shared" si="6"/>
        <v>0</v>
      </c>
    </row>
    <row r="25" spans="1:29" x14ac:dyDescent="0.25">
      <c r="A25" s="3">
        <v>47627</v>
      </c>
      <c r="B25" s="2">
        <f t="shared" si="7"/>
        <v>6</v>
      </c>
      <c r="C25" s="2">
        <f t="shared" si="9"/>
        <v>20.46</v>
      </c>
      <c r="D25" s="2">
        <f t="shared" si="10"/>
        <v>0.9</v>
      </c>
      <c r="E25" s="2">
        <f t="shared" si="11"/>
        <v>24</v>
      </c>
      <c r="F25" s="2">
        <f t="shared" si="2"/>
        <v>5</v>
      </c>
      <c r="G25" s="2">
        <f t="shared" si="5"/>
        <v>0</v>
      </c>
      <c r="H25" s="2">
        <f t="shared" si="6"/>
        <v>0</v>
      </c>
    </row>
    <row r="26" spans="1:29" x14ac:dyDescent="0.25">
      <c r="A26" s="3">
        <v>47628</v>
      </c>
      <c r="B26" s="2">
        <f t="shared" si="7"/>
        <v>7</v>
      </c>
      <c r="C26" s="2">
        <f t="shared" si="9"/>
        <v>21.35</v>
      </c>
      <c r="D26" s="2">
        <f t="shared" si="10"/>
        <v>0.89</v>
      </c>
      <c r="E26" s="2">
        <f t="shared" si="11"/>
        <v>25</v>
      </c>
      <c r="F26" s="2">
        <f t="shared" si="2"/>
        <v>5</v>
      </c>
      <c r="G26" s="2">
        <f t="shared" si="5"/>
        <v>0</v>
      </c>
      <c r="H26" s="2">
        <f t="shared" si="6"/>
        <v>0</v>
      </c>
    </row>
    <row r="27" spans="1:29" x14ac:dyDescent="0.25">
      <c r="A27" s="3">
        <v>47629</v>
      </c>
      <c r="B27" s="2">
        <f t="shared" si="7"/>
        <v>1</v>
      </c>
      <c r="C27" s="2">
        <f t="shared" si="9"/>
        <v>21.35</v>
      </c>
      <c r="D27" s="2">
        <f t="shared" si="10"/>
        <v>0</v>
      </c>
      <c r="E27" s="2">
        <f t="shared" si="11"/>
        <v>26</v>
      </c>
      <c r="F27" s="2">
        <f t="shared" si="2"/>
        <v>5</v>
      </c>
      <c r="G27" s="2">
        <f t="shared" si="5"/>
        <v>1</v>
      </c>
      <c r="H27" s="2">
        <f t="shared" si="6"/>
        <v>0</v>
      </c>
    </row>
    <row r="28" spans="1:29" x14ac:dyDescent="0.25">
      <c r="A28" s="3">
        <v>47630</v>
      </c>
      <c r="B28" s="2">
        <f t="shared" si="7"/>
        <v>2</v>
      </c>
      <c r="C28" s="2">
        <f t="shared" si="9"/>
        <v>22.23</v>
      </c>
      <c r="D28" s="2">
        <f t="shared" si="10"/>
        <v>0.88</v>
      </c>
      <c r="E28" s="2">
        <f t="shared" si="11"/>
        <v>27</v>
      </c>
      <c r="F28" s="2">
        <f t="shared" si="2"/>
        <v>5</v>
      </c>
      <c r="G28" s="2">
        <f t="shared" si="5"/>
        <v>0</v>
      </c>
      <c r="H28" s="2">
        <f t="shared" si="6"/>
        <v>0</v>
      </c>
    </row>
    <row r="29" spans="1:29" x14ac:dyDescent="0.25">
      <c r="A29" s="3">
        <v>47631</v>
      </c>
      <c r="B29" s="2">
        <f t="shared" si="7"/>
        <v>3</v>
      </c>
      <c r="C29" s="2">
        <f t="shared" si="9"/>
        <v>23.1</v>
      </c>
      <c r="D29" s="2">
        <f t="shared" si="10"/>
        <v>0.87</v>
      </c>
      <c r="E29" s="2">
        <f t="shared" si="11"/>
        <v>28</v>
      </c>
      <c r="F29" s="2">
        <f t="shared" si="2"/>
        <v>5</v>
      </c>
      <c r="G29" s="2">
        <f t="shared" si="5"/>
        <v>0</v>
      </c>
      <c r="H29" s="2">
        <f t="shared" si="6"/>
        <v>0</v>
      </c>
    </row>
    <row r="30" spans="1:29" x14ac:dyDescent="0.25">
      <c r="A30" s="3">
        <v>47632</v>
      </c>
      <c r="B30" s="2">
        <f t="shared" si="7"/>
        <v>4</v>
      </c>
      <c r="C30" s="2">
        <f t="shared" si="9"/>
        <v>23.96</v>
      </c>
      <c r="D30" s="2">
        <f t="shared" si="10"/>
        <v>0.86</v>
      </c>
      <c r="E30" s="2">
        <f t="shared" si="11"/>
        <v>29</v>
      </c>
      <c r="F30" s="2">
        <f t="shared" si="2"/>
        <v>5</v>
      </c>
      <c r="G30" s="2">
        <f t="shared" si="5"/>
        <v>0</v>
      </c>
      <c r="H30" s="2">
        <f t="shared" si="6"/>
        <v>0</v>
      </c>
    </row>
    <row r="31" spans="1:29" x14ac:dyDescent="0.25">
      <c r="A31" s="3">
        <v>47633</v>
      </c>
      <c r="B31" s="2">
        <f t="shared" si="7"/>
        <v>5</v>
      </c>
      <c r="C31" s="2">
        <f t="shared" si="9"/>
        <v>24.810000000000002</v>
      </c>
      <c r="D31" s="2">
        <f t="shared" si="10"/>
        <v>0.85</v>
      </c>
      <c r="E31" s="2">
        <f t="shared" si="11"/>
        <v>30</v>
      </c>
      <c r="F31" s="2">
        <f t="shared" si="2"/>
        <v>5</v>
      </c>
      <c r="G31" s="2">
        <f t="shared" si="5"/>
        <v>0</v>
      </c>
      <c r="H31" s="2">
        <f t="shared" si="6"/>
        <v>0</v>
      </c>
    </row>
    <row r="32" spans="1:29" x14ac:dyDescent="0.25">
      <c r="A32" s="3">
        <v>47634</v>
      </c>
      <c r="B32" s="2">
        <f t="shared" si="7"/>
        <v>6</v>
      </c>
      <c r="C32" s="2">
        <f t="shared" si="9"/>
        <v>25.650000000000002</v>
      </c>
      <c r="D32" s="2">
        <f t="shared" si="10"/>
        <v>0.84</v>
      </c>
      <c r="E32" s="2">
        <f t="shared" si="11"/>
        <v>31</v>
      </c>
      <c r="F32" s="2">
        <f t="shared" si="2"/>
        <v>5</v>
      </c>
      <c r="G32" s="2">
        <f t="shared" si="5"/>
        <v>0</v>
      </c>
      <c r="H32" s="2">
        <f t="shared" si="6"/>
        <v>0</v>
      </c>
    </row>
    <row r="33" spans="1:8" x14ac:dyDescent="0.25">
      <c r="A33" s="3">
        <v>47635</v>
      </c>
      <c r="B33" s="2">
        <f t="shared" si="7"/>
        <v>7</v>
      </c>
      <c r="C33" s="2">
        <f t="shared" si="9"/>
        <v>25.650000000000002</v>
      </c>
      <c r="D33" s="2">
        <f t="shared" si="10"/>
        <v>0.97</v>
      </c>
      <c r="E33" s="2">
        <f t="shared" si="11"/>
        <v>1</v>
      </c>
      <c r="F33" s="2">
        <f t="shared" si="2"/>
        <v>6</v>
      </c>
      <c r="G33" s="2">
        <f t="shared" si="5"/>
        <v>1</v>
      </c>
      <c r="H33" s="2">
        <f t="shared" si="6"/>
        <v>0</v>
      </c>
    </row>
    <row r="34" spans="1:8" x14ac:dyDescent="0.25">
      <c r="A34" s="3">
        <v>47636</v>
      </c>
      <c r="B34" s="2">
        <f t="shared" si="7"/>
        <v>1</v>
      </c>
      <c r="C34" s="2">
        <f t="shared" si="9"/>
        <v>25.650000000000002</v>
      </c>
      <c r="D34" s="2">
        <f t="shared" si="10"/>
        <v>0</v>
      </c>
      <c r="E34" s="2">
        <f t="shared" si="11"/>
        <v>2</v>
      </c>
      <c r="F34" s="2">
        <f t="shared" si="2"/>
        <v>6</v>
      </c>
      <c r="G34" s="2">
        <f t="shared" si="5"/>
        <v>1</v>
      </c>
      <c r="H34" s="2">
        <f t="shared" si="6"/>
        <v>1</v>
      </c>
    </row>
    <row r="35" spans="1:8" x14ac:dyDescent="0.25">
      <c r="A35" s="3">
        <v>47637</v>
      </c>
      <c r="B35" s="2">
        <f t="shared" si="7"/>
        <v>2</v>
      </c>
      <c r="C35" s="2">
        <f t="shared" si="9"/>
        <v>26.610000000000003</v>
      </c>
      <c r="D35" s="2">
        <f t="shared" si="10"/>
        <v>0.96</v>
      </c>
      <c r="E35" s="2">
        <f t="shared" ref="E35:E90" si="12">DAY(A35)</f>
        <v>3</v>
      </c>
      <c r="F35" s="2">
        <f t="shared" si="2"/>
        <v>6</v>
      </c>
      <c r="G35" s="2">
        <f t="shared" si="5"/>
        <v>0</v>
      </c>
      <c r="H35" s="2">
        <f t="shared" si="6"/>
        <v>0</v>
      </c>
    </row>
    <row r="36" spans="1:8" x14ac:dyDescent="0.25">
      <c r="A36" s="3">
        <v>47638</v>
      </c>
      <c r="B36" s="2">
        <f t="shared" si="7"/>
        <v>3</v>
      </c>
      <c r="C36" s="2">
        <f t="shared" si="9"/>
        <v>27.560000000000002</v>
      </c>
      <c r="D36" s="2">
        <f t="shared" si="10"/>
        <v>0.95</v>
      </c>
      <c r="E36" s="2">
        <f t="shared" si="12"/>
        <v>4</v>
      </c>
      <c r="F36" s="2">
        <f t="shared" si="2"/>
        <v>6</v>
      </c>
      <c r="G36" s="2">
        <f t="shared" si="5"/>
        <v>0</v>
      </c>
      <c r="H36" s="2">
        <f t="shared" si="6"/>
        <v>0</v>
      </c>
    </row>
    <row r="37" spans="1:8" x14ac:dyDescent="0.25">
      <c r="A37" s="3">
        <v>47639</v>
      </c>
      <c r="B37" s="2">
        <f t="shared" si="7"/>
        <v>4</v>
      </c>
      <c r="C37" s="2">
        <f t="shared" si="9"/>
        <v>28.500000000000004</v>
      </c>
      <c r="D37" s="2">
        <f t="shared" si="10"/>
        <v>0.94000000000000006</v>
      </c>
      <c r="E37" s="2">
        <f t="shared" si="12"/>
        <v>5</v>
      </c>
      <c r="F37" s="2">
        <f t="shared" si="2"/>
        <v>6</v>
      </c>
      <c r="G37" s="2">
        <f t="shared" si="5"/>
        <v>0</v>
      </c>
      <c r="H37" s="2">
        <f t="shared" si="6"/>
        <v>0</v>
      </c>
    </row>
    <row r="38" spans="1:8" x14ac:dyDescent="0.25">
      <c r="A38" s="3">
        <v>47640</v>
      </c>
      <c r="B38" s="2">
        <f t="shared" si="7"/>
        <v>5</v>
      </c>
      <c r="C38" s="2">
        <f t="shared" si="9"/>
        <v>29.430000000000003</v>
      </c>
      <c r="D38" s="2">
        <f t="shared" si="10"/>
        <v>0.93</v>
      </c>
      <c r="E38" s="2">
        <f t="shared" si="12"/>
        <v>6</v>
      </c>
      <c r="F38" s="2">
        <f t="shared" si="2"/>
        <v>6</v>
      </c>
      <c r="G38" s="2">
        <f t="shared" si="5"/>
        <v>0</v>
      </c>
      <c r="H38" s="2">
        <f t="shared" si="6"/>
        <v>0</v>
      </c>
    </row>
    <row r="39" spans="1:8" x14ac:dyDescent="0.25">
      <c r="A39" s="3">
        <v>47641</v>
      </c>
      <c r="B39" s="2">
        <f t="shared" si="7"/>
        <v>6</v>
      </c>
      <c r="C39" s="2">
        <f t="shared" si="9"/>
        <v>30.350000000000005</v>
      </c>
      <c r="D39" s="2">
        <f t="shared" si="10"/>
        <v>0.92</v>
      </c>
      <c r="E39" s="2">
        <f t="shared" si="12"/>
        <v>7</v>
      </c>
      <c r="F39" s="2">
        <f t="shared" si="2"/>
        <v>6</v>
      </c>
      <c r="G39" s="2">
        <f t="shared" si="5"/>
        <v>0</v>
      </c>
      <c r="H39" s="2">
        <f t="shared" si="6"/>
        <v>0</v>
      </c>
    </row>
    <row r="40" spans="1:8" x14ac:dyDescent="0.25">
      <c r="A40" s="3">
        <v>47642</v>
      </c>
      <c r="B40" s="2">
        <f t="shared" si="7"/>
        <v>7</v>
      </c>
      <c r="C40" s="2">
        <f t="shared" si="9"/>
        <v>31.260000000000005</v>
      </c>
      <c r="D40" s="2">
        <f t="shared" si="10"/>
        <v>0.91</v>
      </c>
      <c r="E40" s="2">
        <f t="shared" si="12"/>
        <v>8</v>
      </c>
      <c r="F40" s="2">
        <f t="shared" si="2"/>
        <v>6</v>
      </c>
      <c r="G40" s="2">
        <f t="shared" si="5"/>
        <v>0</v>
      </c>
      <c r="H40" s="2">
        <f t="shared" si="6"/>
        <v>0</v>
      </c>
    </row>
    <row r="41" spans="1:8" x14ac:dyDescent="0.25">
      <c r="A41" s="3">
        <v>47643</v>
      </c>
      <c r="B41" s="2">
        <f t="shared" si="7"/>
        <v>1</v>
      </c>
      <c r="C41" s="2">
        <f t="shared" si="9"/>
        <v>31.260000000000005</v>
      </c>
      <c r="D41" s="2">
        <f t="shared" si="10"/>
        <v>0</v>
      </c>
      <c r="E41" s="2">
        <f t="shared" si="12"/>
        <v>9</v>
      </c>
      <c r="F41" s="2">
        <f t="shared" si="2"/>
        <v>6</v>
      </c>
      <c r="G41" s="2">
        <f t="shared" si="5"/>
        <v>1</v>
      </c>
      <c r="H41" s="2">
        <f t="shared" si="6"/>
        <v>0</v>
      </c>
    </row>
    <row r="42" spans="1:8" x14ac:dyDescent="0.25">
      <c r="A42" s="3">
        <v>47644</v>
      </c>
      <c r="B42" s="2">
        <f t="shared" si="7"/>
        <v>2</v>
      </c>
      <c r="C42" s="2">
        <f t="shared" si="9"/>
        <v>32.160000000000004</v>
      </c>
      <c r="D42" s="2">
        <f t="shared" si="10"/>
        <v>0.9</v>
      </c>
      <c r="E42" s="2">
        <f t="shared" si="12"/>
        <v>10</v>
      </c>
      <c r="F42" s="2">
        <f t="shared" si="2"/>
        <v>6</v>
      </c>
      <c r="G42" s="2">
        <f t="shared" si="5"/>
        <v>0</v>
      </c>
      <c r="H42" s="2">
        <f t="shared" si="6"/>
        <v>0</v>
      </c>
    </row>
    <row r="43" spans="1:8" x14ac:dyDescent="0.25">
      <c r="A43" s="3">
        <v>47645</v>
      </c>
      <c r="B43" s="2">
        <f t="shared" si="7"/>
        <v>3</v>
      </c>
      <c r="C43" s="2">
        <f t="shared" si="9"/>
        <v>33.050000000000004</v>
      </c>
      <c r="D43" s="2">
        <f t="shared" si="10"/>
        <v>0.89</v>
      </c>
      <c r="E43" s="2">
        <f t="shared" si="12"/>
        <v>11</v>
      </c>
      <c r="F43" s="2">
        <f t="shared" si="2"/>
        <v>6</v>
      </c>
      <c r="G43" s="2">
        <f t="shared" si="5"/>
        <v>0</v>
      </c>
      <c r="H43" s="2">
        <f t="shared" si="6"/>
        <v>0</v>
      </c>
    </row>
    <row r="44" spans="1:8" x14ac:dyDescent="0.25">
      <c r="A44" s="3">
        <v>47646</v>
      </c>
      <c r="B44" s="2">
        <f t="shared" si="7"/>
        <v>4</v>
      </c>
      <c r="C44" s="2">
        <f t="shared" si="9"/>
        <v>33.930000000000007</v>
      </c>
      <c r="D44" s="2">
        <f t="shared" si="10"/>
        <v>0.88</v>
      </c>
      <c r="E44" s="2">
        <f t="shared" si="12"/>
        <v>12</v>
      </c>
      <c r="F44" s="2">
        <f t="shared" si="2"/>
        <v>6</v>
      </c>
      <c r="G44" s="2">
        <f t="shared" si="5"/>
        <v>0</v>
      </c>
      <c r="H44" s="2">
        <f t="shared" si="6"/>
        <v>0</v>
      </c>
    </row>
    <row r="45" spans="1:8" x14ac:dyDescent="0.25">
      <c r="A45" s="3">
        <v>47647</v>
      </c>
      <c r="B45" s="2">
        <f t="shared" si="7"/>
        <v>5</v>
      </c>
      <c r="C45" s="2">
        <f t="shared" si="9"/>
        <v>34.800000000000004</v>
      </c>
      <c r="D45" s="2">
        <f t="shared" si="10"/>
        <v>0.87</v>
      </c>
      <c r="E45" s="2">
        <f t="shared" si="12"/>
        <v>13</v>
      </c>
      <c r="F45" s="2">
        <f t="shared" si="2"/>
        <v>6</v>
      </c>
      <c r="G45" s="2">
        <f t="shared" si="5"/>
        <v>0</v>
      </c>
      <c r="H45" s="2">
        <f t="shared" si="6"/>
        <v>0</v>
      </c>
    </row>
    <row r="46" spans="1:8" x14ac:dyDescent="0.25">
      <c r="A46" s="3">
        <v>47648</v>
      </c>
      <c r="B46" s="2">
        <f t="shared" si="7"/>
        <v>6</v>
      </c>
      <c r="C46" s="2">
        <f t="shared" si="9"/>
        <v>35.660000000000004</v>
      </c>
      <c r="D46" s="2">
        <f t="shared" si="10"/>
        <v>0.86</v>
      </c>
      <c r="E46" s="2">
        <f t="shared" si="12"/>
        <v>14</v>
      </c>
      <c r="F46" s="2">
        <f t="shared" si="2"/>
        <v>6</v>
      </c>
      <c r="G46" s="2">
        <f t="shared" si="5"/>
        <v>0</v>
      </c>
      <c r="H46" s="2">
        <f t="shared" si="6"/>
        <v>0</v>
      </c>
    </row>
    <row r="47" spans="1:8" x14ac:dyDescent="0.25">
      <c r="A47" s="3">
        <v>47649</v>
      </c>
      <c r="B47" s="2">
        <f t="shared" si="7"/>
        <v>7</v>
      </c>
      <c r="C47" s="2">
        <f t="shared" si="9"/>
        <v>36.510000000000005</v>
      </c>
      <c r="D47" s="2">
        <f t="shared" si="10"/>
        <v>0.85</v>
      </c>
      <c r="E47" s="2">
        <f t="shared" si="12"/>
        <v>15</v>
      </c>
      <c r="F47" s="2">
        <f t="shared" si="2"/>
        <v>6</v>
      </c>
      <c r="G47" s="2">
        <f t="shared" si="5"/>
        <v>0</v>
      </c>
      <c r="H47" s="2">
        <f t="shared" si="6"/>
        <v>0</v>
      </c>
    </row>
    <row r="48" spans="1:8" x14ac:dyDescent="0.25">
      <c r="A48" s="3">
        <v>47650</v>
      </c>
      <c r="B48" s="2">
        <f t="shared" si="7"/>
        <v>1</v>
      </c>
      <c r="C48" s="2">
        <f t="shared" si="9"/>
        <v>36.510000000000005</v>
      </c>
      <c r="D48" s="2">
        <f t="shared" si="10"/>
        <v>0</v>
      </c>
      <c r="E48" s="2">
        <f t="shared" si="12"/>
        <v>16</v>
      </c>
      <c r="F48" s="2">
        <f t="shared" si="2"/>
        <v>6</v>
      </c>
      <c r="G48" s="2">
        <f t="shared" si="5"/>
        <v>1</v>
      </c>
      <c r="H48" s="2">
        <f t="shared" si="6"/>
        <v>0</v>
      </c>
    </row>
    <row r="49" spans="1:8" x14ac:dyDescent="0.25">
      <c r="A49" s="3">
        <v>47651</v>
      </c>
      <c r="B49" s="2">
        <f t="shared" si="7"/>
        <v>2</v>
      </c>
      <c r="C49" s="2">
        <f t="shared" si="9"/>
        <v>37.350000000000009</v>
      </c>
      <c r="D49" s="2">
        <f t="shared" si="10"/>
        <v>0.84</v>
      </c>
      <c r="E49" s="2">
        <f t="shared" si="12"/>
        <v>17</v>
      </c>
      <c r="F49" s="2">
        <f t="shared" si="2"/>
        <v>6</v>
      </c>
      <c r="G49" s="2">
        <f t="shared" si="5"/>
        <v>0</v>
      </c>
      <c r="H49" s="2">
        <f t="shared" si="6"/>
        <v>0</v>
      </c>
    </row>
    <row r="50" spans="1:8" x14ac:dyDescent="0.25">
      <c r="A50" s="3">
        <v>47652</v>
      </c>
      <c r="B50" s="2">
        <f t="shared" si="7"/>
        <v>3</v>
      </c>
      <c r="C50" s="2">
        <f t="shared" si="9"/>
        <v>38.180000000000007</v>
      </c>
      <c r="D50" s="2">
        <f t="shared" si="10"/>
        <v>0.83</v>
      </c>
      <c r="E50" s="2">
        <f t="shared" si="12"/>
        <v>18</v>
      </c>
      <c r="F50" s="2">
        <f t="shared" si="2"/>
        <v>6</v>
      </c>
      <c r="G50" s="2">
        <f t="shared" si="5"/>
        <v>0</v>
      </c>
      <c r="H50" s="2">
        <f t="shared" si="6"/>
        <v>0</v>
      </c>
    </row>
    <row r="51" spans="1:8" x14ac:dyDescent="0.25">
      <c r="A51" s="3">
        <v>47653</v>
      </c>
      <c r="B51" s="2">
        <f t="shared" si="7"/>
        <v>4</v>
      </c>
      <c r="C51" s="2">
        <f t="shared" si="9"/>
        <v>39.000000000000007</v>
      </c>
      <c r="D51" s="2">
        <f t="shared" si="10"/>
        <v>0.82000000000000006</v>
      </c>
      <c r="E51" s="2">
        <f t="shared" si="12"/>
        <v>19</v>
      </c>
      <c r="F51" s="2">
        <f t="shared" si="2"/>
        <v>6</v>
      </c>
      <c r="G51" s="2">
        <f t="shared" si="5"/>
        <v>0</v>
      </c>
      <c r="H51" s="2">
        <f t="shared" si="6"/>
        <v>0</v>
      </c>
    </row>
    <row r="52" spans="1:8" x14ac:dyDescent="0.25">
      <c r="A52" s="3">
        <v>47654</v>
      </c>
      <c r="B52" s="2">
        <f t="shared" si="7"/>
        <v>5</v>
      </c>
      <c r="C52" s="2">
        <f t="shared" si="9"/>
        <v>39.810000000000009</v>
      </c>
      <c r="D52" s="2">
        <f t="shared" si="10"/>
        <v>0.81</v>
      </c>
      <c r="E52" s="2">
        <f t="shared" si="12"/>
        <v>20</v>
      </c>
      <c r="F52" s="2">
        <f t="shared" si="2"/>
        <v>6</v>
      </c>
      <c r="G52" s="2">
        <f t="shared" si="5"/>
        <v>0</v>
      </c>
      <c r="H52" s="2">
        <f t="shared" si="6"/>
        <v>0</v>
      </c>
    </row>
    <row r="53" spans="1:8" x14ac:dyDescent="0.25">
      <c r="A53" s="3">
        <v>47655</v>
      </c>
      <c r="B53" s="2">
        <f t="shared" si="7"/>
        <v>6</v>
      </c>
      <c r="C53" s="2">
        <f t="shared" si="9"/>
        <v>40.610000000000007</v>
      </c>
      <c r="D53" s="2">
        <f t="shared" si="10"/>
        <v>0.8</v>
      </c>
      <c r="E53" s="2">
        <f t="shared" si="12"/>
        <v>21</v>
      </c>
      <c r="F53" s="2">
        <f t="shared" si="2"/>
        <v>6</v>
      </c>
      <c r="G53" s="2">
        <f t="shared" si="5"/>
        <v>0</v>
      </c>
      <c r="H53" s="2">
        <f t="shared" si="6"/>
        <v>0</v>
      </c>
    </row>
    <row r="54" spans="1:8" x14ac:dyDescent="0.25">
      <c r="A54" s="3">
        <v>47656</v>
      </c>
      <c r="B54" s="2">
        <f t="shared" si="7"/>
        <v>7</v>
      </c>
      <c r="C54" s="2">
        <f t="shared" si="9"/>
        <v>41.400000000000006</v>
      </c>
      <c r="D54" s="2">
        <f t="shared" si="10"/>
        <v>0.79</v>
      </c>
      <c r="E54" s="2">
        <f t="shared" si="12"/>
        <v>22</v>
      </c>
      <c r="F54" s="2">
        <f t="shared" si="2"/>
        <v>6</v>
      </c>
      <c r="G54" s="2">
        <f t="shared" si="5"/>
        <v>0</v>
      </c>
      <c r="H54" s="2">
        <f t="shared" si="6"/>
        <v>0</v>
      </c>
    </row>
    <row r="55" spans="1:8" x14ac:dyDescent="0.25">
      <c r="A55" s="3">
        <v>47657</v>
      </c>
      <c r="B55" s="2">
        <f t="shared" si="7"/>
        <v>1</v>
      </c>
      <c r="C55" s="2">
        <f t="shared" si="9"/>
        <v>41.400000000000006</v>
      </c>
      <c r="D55" s="2">
        <f t="shared" si="10"/>
        <v>0</v>
      </c>
      <c r="E55" s="2">
        <f t="shared" si="12"/>
        <v>23</v>
      </c>
      <c r="F55" s="2">
        <f t="shared" si="2"/>
        <v>6</v>
      </c>
      <c r="G55" s="2">
        <f t="shared" si="5"/>
        <v>1</v>
      </c>
      <c r="H55" s="2">
        <f t="shared" si="6"/>
        <v>0</v>
      </c>
    </row>
    <row r="56" spans="1:8" x14ac:dyDescent="0.25">
      <c r="A56" s="3">
        <v>47658</v>
      </c>
      <c r="B56" s="2">
        <f t="shared" si="7"/>
        <v>2</v>
      </c>
      <c r="C56" s="2">
        <f t="shared" si="9"/>
        <v>42.180000000000007</v>
      </c>
      <c r="D56" s="2">
        <f t="shared" si="10"/>
        <v>0.78</v>
      </c>
      <c r="E56" s="2">
        <f t="shared" si="12"/>
        <v>24</v>
      </c>
      <c r="F56" s="2">
        <f t="shared" si="2"/>
        <v>6</v>
      </c>
      <c r="G56" s="2">
        <f t="shared" si="5"/>
        <v>0</v>
      </c>
      <c r="H56" s="2">
        <f t="shared" si="6"/>
        <v>0</v>
      </c>
    </row>
    <row r="57" spans="1:8" x14ac:dyDescent="0.25">
      <c r="A57" s="3">
        <v>47659</v>
      </c>
      <c r="B57" s="2">
        <f t="shared" si="7"/>
        <v>3</v>
      </c>
      <c r="C57" s="2">
        <f t="shared" si="9"/>
        <v>42.95000000000001</v>
      </c>
      <c r="D57" s="2">
        <f t="shared" si="10"/>
        <v>0.77</v>
      </c>
      <c r="E57" s="2">
        <f t="shared" si="12"/>
        <v>25</v>
      </c>
      <c r="F57" s="2">
        <f t="shared" si="2"/>
        <v>6</v>
      </c>
      <c r="G57" s="2">
        <f t="shared" si="5"/>
        <v>0</v>
      </c>
      <c r="H57" s="2">
        <f t="shared" si="6"/>
        <v>0</v>
      </c>
    </row>
    <row r="58" spans="1:8" x14ac:dyDescent="0.25">
      <c r="A58" s="3">
        <v>47660</v>
      </c>
      <c r="B58" s="2">
        <f t="shared" si="7"/>
        <v>4</v>
      </c>
      <c r="C58" s="2">
        <f t="shared" si="9"/>
        <v>43.710000000000008</v>
      </c>
      <c r="D58" s="2">
        <f t="shared" si="10"/>
        <v>0.76</v>
      </c>
      <c r="E58" s="2">
        <f t="shared" si="12"/>
        <v>26</v>
      </c>
      <c r="F58" s="2">
        <f t="shared" si="2"/>
        <v>6</v>
      </c>
      <c r="G58" s="2">
        <f t="shared" si="5"/>
        <v>0</v>
      </c>
      <c r="H58" s="2">
        <f t="shared" si="6"/>
        <v>0</v>
      </c>
    </row>
    <row r="59" spans="1:8" x14ac:dyDescent="0.25">
      <c r="A59" s="3">
        <v>47661</v>
      </c>
      <c r="B59" s="2">
        <f t="shared" si="7"/>
        <v>5</v>
      </c>
      <c r="C59" s="2">
        <f t="shared" si="9"/>
        <v>44.460000000000008</v>
      </c>
      <c r="D59" s="2">
        <f t="shared" si="10"/>
        <v>0.75</v>
      </c>
      <c r="E59" s="2">
        <f t="shared" si="12"/>
        <v>27</v>
      </c>
      <c r="F59" s="2">
        <f t="shared" si="2"/>
        <v>6</v>
      </c>
      <c r="G59" s="2">
        <f t="shared" si="5"/>
        <v>0</v>
      </c>
      <c r="H59" s="2">
        <f t="shared" si="6"/>
        <v>0</v>
      </c>
    </row>
    <row r="60" spans="1:8" x14ac:dyDescent="0.25">
      <c r="A60" s="3">
        <v>47662</v>
      </c>
      <c r="B60" s="2">
        <f t="shared" si="7"/>
        <v>6</v>
      </c>
      <c r="C60" s="2">
        <f t="shared" si="9"/>
        <v>45.20000000000001</v>
      </c>
      <c r="D60" s="2">
        <f t="shared" si="10"/>
        <v>0.74</v>
      </c>
      <c r="E60" s="2">
        <f t="shared" si="12"/>
        <v>28</v>
      </c>
      <c r="F60" s="2">
        <f t="shared" si="2"/>
        <v>6</v>
      </c>
      <c r="G60" s="2">
        <f t="shared" si="5"/>
        <v>0</v>
      </c>
      <c r="H60" s="2">
        <f t="shared" si="6"/>
        <v>0</v>
      </c>
    </row>
    <row r="61" spans="1:8" x14ac:dyDescent="0.25">
      <c r="A61" s="3">
        <v>47663</v>
      </c>
      <c r="B61" s="2">
        <f t="shared" si="7"/>
        <v>7</v>
      </c>
      <c r="C61" s="2">
        <f t="shared" si="9"/>
        <v>45.930000000000007</v>
      </c>
      <c r="D61" s="2">
        <f t="shared" si="10"/>
        <v>0.73</v>
      </c>
      <c r="E61" s="2">
        <f t="shared" si="12"/>
        <v>29</v>
      </c>
      <c r="F61" s="2">
        <f t="shared" si="2"/>
        <v>6</v>
      </c>
      <c r="G61" s="2">
        <f t="shared" si="5"/>
        <v>0</v>
      </c>
      <c r="H61" s="2">
        <f t="shared" si="6"/>
        <v>0</v>
      </c>
    </row>
    <row r="62" spans="1:8" x14ac:dyDescent="0.25">
      <c r="A62" s="3">
        <v>47664</v>
      </c>
      <c r="B62" s="2">
        <f t="shared" si="7"/>
        <v>1</v>
      </c>
      <c r="C62" s="2">
        <f t="shared" si="9"/>
        <v>45.930000000000007</v>
      </c>
      <c r="D62" s="2">
        <f t="shared" si="10"/>
        <v>0</v>
      </c>
      <c r="E62" s="2">
        <f t="shared" si="12"/>
        <v>30</v>
      </c>
      <c r="F62" s="2">
        <f t="shared" si="2"/>
        <v>6</v>
      </c>
      <c r="G62" s="2">
        <f t="shared" si="5"/>
        <v>1</v>
      </c>
      <c r="H62" s="2">
        <f t="shared" si="6"/>
        <v>0</v>
      </c>
    </row>
    <row r="63" spans="1:8" x14ac:dyDescent="0.25">
      <c r="A63" s="3">
        <v>47665</v>
      </c>
      <c r="B63" s="2">
        <f t="shared" si="7"/>
        <v>2</v>
      </c>
      <c r="C63" s="2">
        <f t="shared" si="9"/>
        <v>45.930000000000007</v>
      </c>
      <c r="D63" s="2">
        <f t="shared" si="10"/>
        <v>0.84</v>
      </c>
      <c r="E63" s="2">
        <f t="shared" si="12"/>
        <v>1</v>
      </c>
      <c r="F63" s="2">
        <f t="shared" si="2"/>
        <v>7</v>
      </c>
      <c r="G63" s="2">
        <f t="shared" si="5"/>
        <v>1</v>
      </c>
      <c r="H63" s="2">
        <f t="shared" si="6"/>
        <v>1</v>
      </c>
    </row>
    <row r="64" spans="1:8" x14ac:dyDescent="0.25">
      <c r="A64" s="3">
        <v>47666</v>
      </c>
      <c r="B64" s="2">
        <f t="shared" si="7"/>
        <v>3</v>
      </c>
      <c r="C64" s="2">
        <f t="shared" si="9"/>
        <v>46.760000000000005</v>
      </c>
      <c r="D64" s="2">
        <f t="shared" si="10"/>
        <v>0.83</v>
      </c>
      <c r="E64" s="2">
        <f t="shared" si="12"/>
        <v>2</v>
      </c>
      <c r="F64" s="2">
        <f t="shared" si="2"/>
        <v>7</v>
      </c>
      <c r="G64" s="2">
        <f t="shared" si="5"/>
        <v>0</v>
      </c>
      <c r="H64" s="2">
        <f t="shared" si="6"/>
        <v>0</v>
      </c>
    </row>
    <row r="65" spans="1:8" x14ac:dyDescent="0.25">
      <c r="A65" s="3">
        <v>47667</v>
      </c>
      <c r="B65" s="2">
        <f t="shared" si="7"/>
        <v>4</v>
      </c>
      <c r="C65" s="2">
        <f t="shared" si="9"/>
        <v>47.580000000000005</v>
      </c>
      <c r="D65" s="2">
        <f t="shared" si="10"/>
        <v>0.82000000000000006</v>
      </c>
      <c r="E65" s="2">
        <f t="shared" si="12"/>
        <v>3</v>
      </c>
      <c r="F65" s="2">
        <f t="shared" si="2"/>
        <v>7</v>
      </c>
      <c r="G65" s="2">
        <f t="shared" si="5"/>
        <v>0</v>
      </c>
      <c r="H65" s="2">
        <f t="shared" si="6"/>
        <v>0</v>
      </c>
    </row>
    <row r="66" spans="1:8" x14ac:dyDescent="0.25">
      <c r="A66" s="3">
        <v>47668</v>
      </c>
      <c r="B66" s="2">
        <f t="shared" si="7"/>
        <v>5</v>
      </c>
      <c r="C66" s="2">
        <f t="shared" si="9"/>
        <v>48.390000000000008</v>
      </c>
      <c r="D66" s="2">
        <f t="shared" si="10"/>
        <v>0.81</v>
      </c>
      <c r="E66" s="2">
        <f t="shared" si="12"/>
        <v>4</v>
      </c>
      <c r="F66" s="2">
        <f t="shared" si="2"/>
        <v>7</v>
      </c>
      <c r="G66" s="2">
        <f t="shared" si="5"/>
        <v>0</v>
      </c>
      <c r="H66" s="2">
        <f t="shared" si="6"/>
        <v>0</v>
      </c>
    </row>
    <row r="67" spans="1:8" x14ac:dyDescent="0.25">
      <c r="A67" s="3">
        <v>47669</v>
      </c>
      <c r="B67" s="2">
        <f t="shared" si="7"/>
        <v>6</v>
      </c>
      <c r="C67" s="2">
        <f t="shared" si="9"/>
        <v>49.190000000000005</v>
      </c>
      <c r="D67" s="2">
        <f t="shared" si="10"/>
        <v>0.8</v>
      </c>
      <c r="E67" s="2">
        <f t="shared" si="12"/>
        <v>5</v>
      </c>
      <c r="F67" s="2">
        <f t="shared" ref="F67:F130" si="13">MONTH(A67)</f>
        <v>7</v>
      </c>
      <c r="G67" s="2">
        <f t="shared" si="5"/>
        <v>0</v>
      </c>
      <c r="H67" s="2">
        <f t="shared" si="6"/>
        <v>0</v>
      </c>
    </row>
    <row r="68" spans="1:8" x14ac:dyDescent="0.25">
      <c r="A68" s="3">
        <v>47670</v>
      </c>
      <c r="B68" s="2">
        <f t="shared" si="7"/>
        <v>7</v>
      </c>
      <c r="C68" s="2">
        <f t="shared" si="9"/>
        <v>49.980000000000004</v>
      </c>
      <c r="D68" s="2">
        <f t="shared" si="10"/>
        <v>0.79</v>
      </c>
      <c r="E68" s="2">
        <f t="shared" si="12"/>
        <v>6</v>
      </c>
      <c r="F68" s="2">
        <f t="shared" si="13"/>
        <v>7</v>
      </c>
      <c r="G68" s="2">
        <f t="shared" ref="G68:G131" si="14">IF(OR(D68=0,E68=1),1,0)</f>
        <v>0</v>
      </c>
      <c r="H68" s="2">
        <f t="shared" ref="H68:H131" si="15">IF(AND(G68=1,G67=1),1,0)</f>
        <v>0</v>
      </c>
    </row>
    <row r="69" spans="1:8" x14ac:dyDescent="0.25">
      <c r="A69" s="3">
        <v>47671</v>
      </c>
      <c r="B69" s="2">
        <f t="shared" si="7"/>
        <v>1</v>
      </c>
      <c r="C69" s="2">
        <f t="shared" si="9"/>
        <v>49.980000000000004</v>
      </c>
      <c r="D69" s="2">
        <f t="shared" si="10"/>
        <v>0</v>
      </c>
      <c r="E69" s="2">
        <f t="shared" si="12"/>
        <v>7</v>
      </c>
      <c r="F69" s="2">
        <f t="shared" si="13"/>
        <v>7</v>
      </c>
      <c r="G69" s="2">
        <f t="shared" si="14"/>
        <v>1</v>
      </c>
      <c r="H69" s="2">
        <f t="shared" si="15"/>
        <v>0</v>
      </c>
    </row>
    <row r="70" spans="1:8" x14ac:dyDescent="0.25">
      <c r="A70" s="3">
        <v>47672</v>
      </c>
      <c r="B70" s="2">
        <f t="shared" si="7"/>
        <v>2</v>
      </c>
      <c r="C70" s="2">
        <f t="shared" si="9"/>
        <v>50.760000000000005</v>
      </c>
      <c r="D70" s="2">
        <f t="shared" si="10"/>
        <v>0.78</v>
      </c>
      <c r="E70" s="2">
        <f t="shared" si="12"/>
        <v>8</v>
      </c>
      <c r="F70" s="2">
        <f t="shared" si="13"/>
        <v>7</v>
      </c>
      <c r="G70" s="2">
        <f t="shared" si="14"/>
        <v>0</v>
      </c>
      <c r="H70" s="2">
        <f t="shared" si="15"/>
        <v>0</v>
      </c>
    </row>
    <row r="71" spans="1:8" x14ac:dyDescent="0.25">
      <c r="A71" s="3">
        <v>47673</v>
      </c>
      <c r="B71" s="2">
        <f t="shared" ref="B71:B134" si="16">WEEKDAY(A71)</f>
        <v>3</v>
      </c>
      <c r="C71" s="2">
        <f t="shared" si="9"/>
        <v>51.530000000000008</v>
      </c>
      <c r="D71" s="2">
        <f t="shared" si="10"/>
        <v>0.77</v>
      </c>
      <c r="E71" s="2">
        <f t="shared" si="12"/>
        <v>9</v>
      </c>
      <c r="F71" s="2">
        <f t="shared" si="13"/>
        <v>7</v>
      </c>
      <c r="G71" s="2">
        <f t="shared" si="14"/>
        <v>0</v>
      </c>
      <c r="H71" s="2">
        <f t="shared" si="15"/>
        <v>0</v>
      </c>
    </row>
    <row r="72" spans="1:8" x14ac:dyDescent="0.25">
      <c r="A72" s="3">
        <v>47674</v>
      </c>
      <c r="B72" s="2">
        <f t="shared" si="16"/>
        <v>4</v>
      </c>
      <c r="C72" s="2">
        <f t="shared" si="9"/>
        <v>52.290000000000006</v>
      </c>
      <c r="D72" s="2">
        <f t="shared" si="10"/>
        <v>0.76</v>
      </c>
      <c r="E72" s="2">
        <f t="shared" si="12"/>
        <v>10</v>
      </c>
      <c r="F72" s="2">
        <f t="shared" si="13"/>
        <v>7</v>
      </c>
      <c r="G72" s="2">
        <f t="shared" si="14"/>
        <v>0</v>
      </c>
      <c r="H72" s="2">
        <f t="shared" si="15"/>
        <v>0</v>
      </c>
    </row>
    <row r="73" spans="1:8" x14ac:dyDescent="0.25">
      <c r="A73" s="3">
        <v>47675</v>
      </c>
      <c r="B73" s="2">
        <f t="shared" si="16"/>
        <v>5</v>
      </c>
      <c r="C73" s="2">
        <f t="shared" si="9"/>
        <v>53.040000000000006</v>
      </c>
      <c r="D73" s="2">
        <f t="shared" si="10"/>
        <v>0.75</v>
      </c>
      <c r="E73" s="2">
        <f t="shared" si="12"/>
        <v>11</v>
      </c>
      <c r="F73" s="2">
        <f t="shared" si="13"/>
        <v>7</v>
      </c>
      <c r="G73" s="2">
        <f t="shared" si="14"/>
        <v>0</v>
      </c>
      <c r="H73" s="2">
        <f t="shared" si="15"/>
        <v>0</v>
      </c>
    </row>
    <row r="74" spans="1:8" x14ac:dyDescent="0.25">
      <c r="A74" s="3">
        <v>47676</v>
      </c>
      <c r="B74" s="2">
        <f t="shared" si="16"/>
        <v>6</v>
      </c>
      <c r="C74" s="2">
        <f t="shared" si="9"/>
        <v>53.780000000000008</v>
      </c>
      <c r="D74" s="2">
        <f t="shared" si="10"/>
        <v>0.74</v>
      </c>
      <c r="E74" s="2">
        <f t="shared" si="12"/>
        <v>12</v>
      </c>
      <c r="F74" s="2">
        <f t="shared" si="13"/>
        <v>7</v>
      </c>
      <c r="G74" s="2">
        <f t="shared" si="14"/>
        <v>0</v>
      </c>
      <c r="H74" s="2">
        <f t="shared" si="15"/>
        <v>0</v>
      </c>
    </row>
    <row r="75" spans="1:8" x14ac:dyDescent="0.25">
      <c r="A75" s="3">
        <v>47677</v>
      </c>
      <c r="B75" s="2">
        <f t="shared" si="16"/>
        <v>7</v>
      </c>
      <c r="C75" s="2">
        <f t="shared" si="9"/>
        <v>54.510000000000005</v>
      </c>
      <c r="D75" s="2">
        <f t="shared" si="10"/>
        <v>0.73</v>
      </c>
      <c r="E75" s="2">
        <f t="shared" si="12"/>
        <v>13</v>
      </c>
      <c r="F75" s="2">
        <f t="shared" si="13"/>
        <v>7</v>
      </c>
      <c r="G75" s="2">
        <f t="shared" si="14"/>
        <v>0</v>
      </c>
      <c r="H75" s="2">
        <f t="shared" si="15"/>
        <v>0</v>
      </c>
    </row>
    <row r="76" spans="1:8" x14ac:dyDescent="0.25">
      <c r="A76" s="3">
        <v>47678</v>
      </c>
      <c r="B76" s="2">
        <f t="shared" si="16"/>
        <v>1</v>
      </c>
      <c r="C76" s="2">
        <f t="shared" si="9"/>
        <v>54.510000000000005</v>
      </c>
      <c r="D76" s="2">
        <f t="shared" si="10"/>
        <v>0</v>
      </c>
      <c r="E76" s="2">
        <f t="shared" si="12"/>
        <v>14</v>
      </c>
      <c r="F76" s="2">
        <f t="shared" si="13"/>
        <v>7</v>
      </c>
      <c r="G76" s="2">
        <f t="shared" si="14"/>
        <v>1</v>
      </c>
      <c r="H76" s="2">
        <f t="shared" si="15"/>
        <v>0</v>
      </c>
    </row>
    <row r="77" spans="1:8" x14ac:dyDescent="0.25">
      <c r="A77" s="3">
        <v>47679</v>
      </c>
      <c r="B77" s="2">
        <f t="shared" si="16"/>
        <v>2</v>
      </c>
      <c r="C77" s="2">
        <f t="shared" si="9"/>
        <v>55.230000000000004</v>
      </c>
      <c r="D77" s="2">
        <f t="shared" si="10"/>
        <v>0.72</v>
      </c>
      <c r="E77" s="2">
        <f t="shared" si="12"/>
        <v>15</v>
      </c>
      <c r="F77" s="2">
        <f t="shared" si="13"/>
        <v>7</v>
      </c>
      <c r="G77" s="2">
        <f t="shared" si="14"/>
        <v>0</v>
      </c>
      <c r="H77" s="2">
        <f t="shared" si="15"/>
        <v>0</v>
      </c>
    </row>
    <row r="78" spans="1:8" x14ac:dyDescent="0.25">
      <c r="A78" s="3">
        <v>47680</v>
      </c>
      <c r="B78" s="2">
        <f t="shared" si="16"/>
        <v>3</v>
      </c>
      <c r="C78" s="2">
        <f t="shared" si="9"/>
        <v>55.940000000000005</v>
      </c>
      <c r="D78" s="2">
        <f t="shared" si="10"/>
        <v>0.71</v>
      </c>
      <c r="E78" s="2">
        <f t="shared" si="12"/>
        <v>16</v>
      </c>
      <c r="F78" s="2">
        <f t="shared" si="13"/>
        <v>7</v>
      </c>
      <c r="G78" s="2">
        <f t="shared" si="14"/>
        <v>0</v>
      </c>
      <c r="H78" s="2">
        <f t="shared" si="15"/>
        <v>0</v>
      </c>
    </row>
    <row r="79" spans="1:8" x14ac:dyDescent="0.25">
      <c r="A79" s="3">
        <v>47681</v>
      </c>
      <c r="B79" s="2">
        <f t="shared" si="16"/>
        <v>4</v>
      </c>
      <c r="C79" s="2">
        <f t="shared" si="9"/>
        <v>56.640000000000008</v>
      </c>
      <c r="D79" s="2">
        <f t="shared" si="10"/>
        <v>0.7</v>
      </c>
      <c r="E79" s="2">
        <f t="shared" si="12"/>
        <v>17</v>
      </c>
      <c r="F79" s="2">
        <f t="shared" si="13"/>
        <v>7</v>
      </c>
      <c r="G79" s="2">
        <f t="shared" si="14"/>
        <v>0</v>
      </c>
      <c r="H79" s="2">
        <f t="shared" si="15"/>
        <v>0</v>
      </c>
    </row>
    <row r="80" spans="1:8" x14ac:dyDescent="0.25">
      <c r="A80" s="3">
        <v>47682</v>
      </c>
      <c r="B80" s="2">
        <f t="shared" si="16"/>
        <v>5</v>
      </c>
      <c r="C80" s="2">
        <f t="shared" si="9"/>
        <v>57.330000000000005</v>
      </c>
      <c r="D80" s="2">
        <f t="shared" si="10"/>
        <v>0.69000000000000006</v>
      </c>
      <c r="E80" s="2">
        <f t="shared" si="12"/>
        <v>18</v>
      </c>
      <c r="F80" s="2">
        <f t="shared" si="13"/>
        <v>7</v>
      </c>
      <c r="G80" s="2">
        <f t="shared" si="14"/>
        <v>0</v>
      </c>
      <c r="H80" s="2">
        <f t="shared" si="15"/>
        <v>0</v>
      </c>
    </row>
    <row r="81" spans="1:8" x14ac:dyDescent="0.25">
      <c r="A81" s="3">
        <v>47683</v>
      </c>
      <c r="B81" s="2">
        <f t="shared" si="16"/>
        <v>6</v>
      </c>
      <c r="C81" s="2">
        <f t="shared" ref="C81:C144" si="17">IF(E81=1,C80,C80+D81)</f>
        <v>58.010000000000005</v>
      </c>
      <c r="D81" s="2">
        <f t="shared" ref="D81:D144" si="18">ROUNDUP(IF(E81=1,IF(D80&lt;&gt;0,D80*1.15,D79*1.15),IF(B81=1,0,IF(D80&lt;&gt;0,D80*0.98,D79*0.98))),2)</f>
        <v>0.68</v>
      </c>
      <c r="E81" s="2">
        <f t="shared" si="12"/>
        <v>19</v>
      </c>
      <c r="F81" s="2">
        <f t="shared" si="13"/>
        <v>7</v>
      </c>
      <c r="G81" s="2">
        <f t="shared" si="14"/>
        <v>0</v>
      </c>
      <c r="H81" s="2">
        <f t="shared" si="15"/>
        <v>0</v>
      </c>
    </row>
    <row r="82" spans="1:8" x14ac:dyDescent="0.25">
      <c r="A82" s="3">
        <v>47684</v>
      </c>
      <c r="B82" s="2">
        <f t="shared" si="16"/>
        <v>7</v>
      </c>
      <c r="C82" s="2">
        <f t="shared" si="17"/>
        <v>58.680000000000007</v>
      </c>
      <c r="D82" s="2">
        <f t="shared" si="18"/>
        <v>0.67</v>
      </c>
      <c r="E82" s="2">
        <f t="shared" si="12"/>
        <v>20</v>
      </c>
      <c r="F82" s="2">
        <f t="shared" si="13"/>
        <v>7</v>
      </c>
      <c r="G82" s="2">
        <f t="shared" si="14"/>
        <v>0</v>
      </c>
      <c r="H82" s="2">
        <f t="shared" si="15"/>
        <v>0</v>
      </c>
    </row>
    <row r="83" spans="1:8" x14ac:dyDescent="0.25">
      <c r="A83" s="3">
        <v>47685</v>
      </c>
      <c r="B83" s="2">
        <f t="shared" si="16"/>
        <v>1</v>
      </c>
      <c r="C83" s="2">
        <f t="shared" si="17"/>
        <v>58.680000000000007</v>
      </c>
      <c r="D83" s="2">
        <f t="shared" si="18"/>
        <v>0</v>
      </c>
      <c r="E83" s="2">
        <f t="shared" si="12"/>
        <v>21</v>
      </c>
      <c r="F83" s="2">
        <f t="shared" si="13"/>
        <v>7</v>
      </c>
      <c r="G83" s="2">
        <f t="shared" si="14"/>
        <v>1</v>
      </c>
      <c r="H83" s="2">
        <f t="shared" si="15"/>
        <v>0</v>
      </c>
    </row>
    <row r="84" spans="1:8" x14ac:dyDescent="0.25">
      <c r="A84" s="3">
        <v>47686</v>
      </c>
      <c r="B84" s="2">
        <f t="shared" si="16"/>
        <v>2</v>
      </c>
      <c r="C84" s="2">
        <f t="shared" si="17"/>
        <v>59.34</v>
      </c>
      <c r="D84" s="2">
        <f t="shared" si="18"/>
        <v>0.66</v>
      </c>
      <c r="E84" s="2">
        <f t="shared" si="12"/>
        <v>22</v>
      </c>
      <c r="F84" s="2">
        <f t="shared" si="13"/>
        <v>7</v>
      </c>
      <c r="G84" s="2">
        <f t="shared" si="14"/>
        <v>0</v>
      </c>
      <c r="H84" s="2">
        <f t="shared" si="15"/>
        <v>0</v>
      </c>
    </row>
    <row r="85" spans="1:8" x14ac:dyDescent="0.25">
      <c r="A85" s="3">
        <v>47687</v>
      </c>
      <c r="B85" s="2">
        <f t="shared" si="16"/>
        <v>3</v>
      </c>
      <c r="C85" s="2">
        <f t="shared" si="17"/>
        <v>59.99</v>
      </c>
      <c r="D85" s="2">
        <f t="shared" si="18"/>
        <v>0.65</v>
      </c>
      <c r="E85" s="2">
        <f t="shared" si="12"/>
        <v>23</v>
      </c>
      <c r="F85" s="2">
        <f t="shared" si="13"/>
        <v>7</v>
      </c>
      <c r="G85" s="2">
        <f t="shared" si="14"/>
        <v>0</v>
      </c>
      <c r="H85" s="2">
        <f t="shared" si="15"/>
        <v>0</v>
      </c>
    </row>
    <row r="86" spans="1:8" x14ac:dyDescent="0.25">
      <c r="A86" s="3">
        <v>47688</v>
      </c>
      <c r="B86" s="2">
        <f t="shared" si="16"/>
        <v>4</v>
      </c>
      <c r="C86" s="2">
        <f t="shared" si="17"/>
        <v>60.63</v>
      </c>
      <c r="D86" s="2">
        <f t="shared" si="18"/>
        <v>0.64</v>
      </c>
      <c r="E86" s="2">
        <f t="shared" si="12"/>
        <v>24</v>
      </c>
      <c r="F86" s="2">
        <f t="shared" si="13"/>
        <v>7</v>
      </c>
      <c r="G86" s="2">
        <f t="shared" si="14"/>
        <v>0</v>
      </c>
      <c r="H86" s="2">
        <f t="shared" si="15"/>
        <v>0</v>
      </c>
    </row>
    <row r="87" spans="1:8" x14ac:dyDescent="0.25">
      <c r="A87" s="3">
        <v>47689</v>
      </c>
      <c r="B87" s="2">
        <f t="shared" si="16"/>
        <v>5</v>
      </c>
      <c r="C87" s="2">
        <f t="shared" si="17"/>
        <v>61.260000000000005</v>
      </c>
      <c r="D87" s="2">
        <f t="shared" si="18"/>
        <v>0.63</v>
      </c>
      <c r="E87" s="2">
        <f t="shared" si="12"/>
        <v>25</v>
      </c>
      <c r="F87" s="2">
        <f t="shared" si="13"/>
        <v>7</v>
      </c>
      <c r="G87" s="2">
        <f t="shared" si="14"/>
        <v>0</v>
      </c>
      <c r="H87" s="2">
        <f t="shared" si="15"/>
        <v>0</v>
      </c>
    </row>
    <row r="88" spans="1:8" x14ac:dyDescent="0.25">
      <c r="A88" s="3">
        <v>47690</v>
      </c>
      <c r="B88" s="2">
        <f t="shared" si="16"/>
        <v>6</v>
      </c>
      <c r="C88" s="2">
        <f t="shared" si="17"/>
        <v>61.88</v>
      </c>
      <c r="D88" s="2">
        <f t="shared" si="18"/>
        <v>0.62</v>
      </c>
      <c r="E88" s="2">
        <f t="shared" si="12"/>
        <v>26</v>
      </c>
      <c r="F88" s="2">
        <f t="shared" si="13"/>
        <v>7</v>
      </c>
      <c r="G88" s="2">
        <f t="shared" si="14"/>
        <v>0</v>
      </c>
      <c r="H88" s="2">
        <f t="shared" si="15"/>
        <v>0</v>
      </c>
    </row>
    <row r="89" spans="1:8" x14ac:dyDescent="0.25">
      <c r="A89" s="3">
        <v>47691</v>
      </c>
      <c r="B89" s="2">
        <f t="shared" si="16"/>
        <v>7</v>
      </c>
      <c r="C89" s="2">
        <f t="shared" si="17"/>
        <v>62.49</v>
      </c>
      <c r="D89" s="2">
        <f t="shared" si="18"/>
        <v>0.61</v>
      </c>
      <c r="E89" s="2">
        <f t="shared" si="12"/>
        <v>27</v>
      </c>
      <c r="F89" s="2">
        <f t="shared" si="13"/>
        <v>7</v>
      </c>
      <c r="G89" s="2">
        <f t="shared" si="14"/>
        <v>0</v>
      </c>
      <c r="H89" s="2">
        <f t="shared" si="15"/>
        <v>0</v>
      </c>
    </row>
    <row r="90" spans="1:8" x14ac:dyDescent="0.25">
      <c r="A90" s="3">
        <v>47692</v>
      </c>
      <c r="B90" s="2">
        <f t="shared" si="16"/>
        <v>1</v>
      </c>
      <c r="C90" s="2">
        <f t="shared" si="17"/>
        <v>62.49</v>
      </c>
      <c r="D90" s="2">
        <f t="shared" si="18"/>
        <v>0</v>
      </c>
      <c r="E90" s="2">
        <f t="shared" si="12"/>
        <v>28</v>
      </c>
      <c r="F90" s="2">
        <f t="shared" si="13"/>
        <v>7</v>
      </c>
      <c r="G90" s="2">
        <f t="shared" si="14"/>
        <v>1</v>
      </c>
      <c r="H90" s="2">
        <f t="shared" si="15"/>
        <v>0</v>
      </c>
    </row>
    <row r="91" spans="1:8" x14ac:dyDescent="0.25">
      <c r="A91" s="3">
        <v>47693</v>
      </c>
      <c r="B91" s="2">
        <f t="shared" si="16"/>
        <v>2</v>
      </c>
      <c r="C91" s="2">
        <f t="shared" si="17"/>
        <v>63.09</v>
      </c>
      <c r="D91" s="2">
        <f t="shared" si="18"/>
        <v>0.6</v>
      </c>
      <c r="E91" s="2">
        <f t="shared" ref="E91:E154" si="19">DAY(A91)</f>
        <v>29</v>
      </c>
      <c r="F91" s="2">
        <f t="shared" si="13"/>
        <v>7</v>
      </c>
      <c r="G91" s="2">
        <f t="shared" si="14"/>
        <v>0</v>
      </c>
      <c r="H91" s="2">
        <f t="shared" si="15"/>
        <v>0</v>
      </c>
    </row>
    <row r="92" spans="1:8" x14ac:dyDescent="0.25">
      <c r="A92" s="3">
        <v>47694</v>
      </c>
      <c r="B92" s="2">
        <f t="shared" si="16"/>
        <v>3</v>
      </c>
      <c r="C92" s="2">
        <f t="shared" si="17"/>
        <v>63.680000000000007</v>
      </c>
      <c r="D92" s="2">
        <f t="shared" si="18"/>
        <v>0.59</v>
      </c>
      <c r="E92" s="2">
        <f t="shared" si="19"/>
        <v>30</v>
      </c>
      <c r="F92" s="2">
        <f t="shared" si="13"/>
        <v>7</v>
      </c>
      <c r="G92" s="2">
        <f t="shared" si="14"/>
        <v>0</v>
      </c>
      <c r="H92" s="2">
        <f t="shared" si="15"/>
        <v>0</v>
      </c>
    </row>
    <row r="93" spans="1:8" x14ac:dyDescent="0.25">
      <c r="A93" s="3">
        <v>47695</v>
      </c>
      <c r="B93" s="2">
        <f t="shared" si="16"/>
        <v>4</v>
      </c>
      <c r="C93" s="2">
        <f t="shared" si="17"/>
        <v>64.260000000000005</v>
      </c>
      <c r="D93" s="2">
        <f t="shared" si="18"/>
        <v>0.57999999999999996</v>
      </c>
      <c r="E93" s="2">
        <f t="shared" si="19"/>
        <v>31</v>
      </c>
      <c r="F93" s="2">
        <f t="shared" si="13"/>
        <v>7</v>
      </c>
      <c r="G93" s="2">
        <f t="shared" si="14"/>
        <v>0</v>
      </c>
      <c r="H93" s="2">
        <f t="shared" si="15"/>
        <v>0</v>
      </c>
    </row>
    <row r="94" spans="1:8" x14ac:dyDescent="0.25">
      <c r="A94" s="3">
        <v>47696</v>
      </c>
      <c r="B94" s="2">
        <f t="shared" si="16"/>
        <v>5</v>
      </c>
      <c r="C94" s="2">
        <f t="shared" si="17"/>
        <v>64.260000000000005</v>
      </c>
      <c r="D94" s="2">
        <f t="shared" si="18"/>
        <v>0.67</v>
      </c>
      <c r="E94" s="2">
        <f t="shared" si="19"/>
        <v>1</v>
      </c>
      <c r="F94" s="2">
        <f t="shared" si="13"/>
        <v>8</v>
      </c>
      <c r="G94" s="2">
        <f t="shared" si="14"/>
        <v>1</v>
      </c>
      <c r="H94" s="2">
        <f t="shared" si="15"/>
        <v>0</v>
      </c>
    </row>
    <row r="95" spans="1:8" x14ac:dyDescent="0.25">
      <c r="A95" s="3">
        <v>47697</v>
      </c>
      <c r="B95" s="2">
        <f t="shared" si="16"/>
        <v>6</v>
      </c>
      <c r="C95" s="2">
        <f t="shared" si="17"/>
        <v>64.92</v>
      </c>
      <c r="D95" s="2">
        <f t="shared" si="18"/>
        <v>0.66</v>
      </c>
      <c r="E95" s="2">
        <f t="shared" si="19"/>
        <v>2</v>
      </c>
      <c r="F95" s="2">
        <f t="shared" si="13"/>
        <v>8</v>
      </c>
      <c r="G95" s="2">
        <f t="shared" si="14"/>
        <v>0</v>
      </c>
      <c r="H95" s="2">
        <f t="shared" si="15"/>
        <v>0</v>
      </c>
    </row>
    <row r="96" spans="1:8" x14ac:dyDescent="0.25">
      <c r="A96" s="3">
        <v>47698</v>
      </c>
      <c r="B96" s="2">
        <f t="shared" si="16"/>
        <v>7</v>
      </c>
      <c r="C96" s="2">
        <f t="shared" si="17"/>
        <v>65.570000000000007</v>
      </c>
      <c r="D96" s="2">
        <f t="shared" si="18"/>
        <v>0.65</v>
      </c>
      <c r="E96" s="2">
        <f t="shared" si="19"/>
        <v>3</v>
      </c>
      <c r="F96" s="2">
        <f t="shared" si="13"/>
        <v>8</v>
      </c>
      <c r="G96" s="2">
        <f t="shared" si="14"/>
        <v>0</v>
      </c>
      <c r="H96" s="2">
        <f t="shared" si="15"/>
        <v>0</v>
      </c>
    </row>
    <row r="97" spans="1:8" x14ac:dyDescent="0.25">
      <c r="A97" s="3">
        <v>47699</v>
      </c>
      <c r="B97" s="2">
        <f t="shared" si="16"/>
        <v>1</v>
      </c>
      <c r="C97" s="2">
        <f t="shared" si="17"/>
        <v>65.570000000000007</v>
      </c>
      <c r="D97" s="2">
        <f t="shared" si="18"/>
        <v>0</v>
      </c>
      <c r="E97" s="2">
        <f t="shared" si="19"/>
        <v>4</v>
      </c>
      <c r="F97" s="2">
        <f t="shared" si="13"/>
        <v>8</v>
      </c>
      <c r="G97" s="2">
        <f t="shared" si="14"/>
        <v>1</v>
      </c>
      <c r="H97" s="2">
        <f t="shared" si="15"/>
        <v>0</v>
      </c>
    </row>
    <row r="98" spans="1:8" x14ac:dyDescent="0.25">
      <c r="A98" s="3">
        <v>47700</v>
      </c>
      <c r="B98" s="2">
        <f t="shared" si="16"/>
        <v>2</v>
      </c>
      <c r="C98" s="2">
        <f t="shared" si="17"/>
        <v>66.210000000000008</v>
      </c>
      <c r="D98" s="2">
        <f t="shared" si="18"/>
        <v>0.64</v>
      </c>
      <c r="E98" s="2">
        <f t="shared" si="19"/>
        <v>5</v>
      </c>
      <c r="F98" s="2">
        <f t="shared" si="13"/>
        <v>8</v>
      </c>
      <c r="G98" s="2">
        <f t="shared" si="14"/>
        <v>0</v>
      </c>
      <c r="H98" s="2">
        <f t="shared" si="15"/>
        <v>0</v>
      </c>
    </row>
    <row r="99" spans="1:8" x14ac:dyDescent="0.25">
      <c r="A99" s="3">
        <v>47701</v>
      </c>
      <c r="B99" s="2">
        <f t="shared" si="16"/>
        <v>3</v>
      </c>
      <c r="C99" s="2">
        <f t="shared" si="17"/>
        <v>66.84</v>
      </c>
      <c r="D99" s="2">
        <f t="shared" si="18"/>
        <v>0.63</v>
      </c>
      <c r="E99" s="2">
        <f t="shared" si="19"/>
        <v>6</v>
      </c>
      <c r="F99" s="2">
        <f t="shared" si="13"/>
        <v>8</v>
      </c>
      <c r="G99" s="2">
        <f t="shared" si="14"/>
        <v>0</v>
      </c>
      <c r="H99" s="2">
        <f t="shared" si="15"/>
        <v>0</v>
      </c>
    </row>
    <row r="100" spans="1:8" x14ac:dyDescent="0.25">
      <c r="A100" s="3">
        <v>47702</v>
      </c>
      <c r="B100" s="2">
        <f t="shared" si="16"/>
        <v>4</v>
      </c>
      <c r="C100" s="2">
        <f t="shared" si="17"/>
        <v>67.460000000000008</v>
      </c>
      <c r="D100" s="2">
        <f t="shared" si="18"/>
        <v>0.62</v>
      </c>
      <c r="E100" s="2">
        <f t="shared" si="19"/>
        <v>7</v>
      </c>
      <c r="F100" s="2">
        <f t="shared" si="13"/>
        <v>8</v>
      </c>
      <c r="G100" s="2">
        <f t="shared" si="14"/>
        <v>0</v>
      </c>
      <c r="H100" s="2">
        <f t="shared" si="15"/>
        <v>0</v>
      </c>
    </row>
    <row r="101" spans="1:8" x14ac:dyDescent="0.25">
      <c r="A101" s="3">
        <v>47703</v>
      </c>
      <c r="B101" s="2">
        <f t="shared" si="16"/>
        <v>5</v>
      </c>
      <c r="C101" s="2">
        <f t="shared" si="17"/>
        <v>68.070000000000007</v>
      </c>
      <c r="D101" s="2">
        <f t="shared" si="18"/>
        <v>0.61</v>
      </c>
      <c r="E101" s="2">
        <f t="shared" si="19"/>
        <v>8</v>
      </c>
      <c r="F101" s="2">
        <f t="shared" si="13"/>
        <v>8</v>
      </c>
      <c r="G101" s="2">
        <f t="shared" si="14"/>
        <v>0</v>
      </c>
      <c r="H101" s="2">
        <f t="shared" si="15"/>
        <v>0</v>
      </c>
    </row>
    <row r="102" spans="1:8" x14ac:dyDescent="0.25">
      <c r="A102" s="3">
        <v>47704</v>
      </c>
      <c r="B102" s="2">
        <f t="shared" si="16"/>
        <v>6</v>
      </c>
      <c r="C102" s="2">
        <f t="shared" si="17"/>
        <v>68.67</v>
      </c>
      <c r="D102" s="2">
        <f t="shared" si="18"/>
        <v>0.6</v>
      </c>
      <c r="E102" s="2">
        <f t="shared" si="19"/>
        <v>9</v>
      </c>
      <c r="F102" s="2">
        <f t="shared" si="13"/>
        <v>8</v>
      </c>
      <c r="G102" s="2">
        <f t="shared" si="14"/>
        <v>0</v>
      </c>
      <c r="H102" s="2">
        <f t="shared" si="15"/>
        <v>0</v>
      </c>
    </row>
    <row r="103" spans="1:8" x14ac:dyDescent="0.25">
      <c r="A103" s="3">
        <v>47705</v>
      </c>
      <c r="B103" s="2">
        <f t="shared" si="16"/>
        <v>7</v>
      </c>
      <c r="C103" s="2">
        <f t="shared" si="17"/>
        <v>69.260000000000005</v>
      </c>
      <c r="D103" s="2">
        <f t="shared" si="18"/>
        <v>0.59</v>
      </c>
      <c r="E103" s="2">
        <f t="shared" si="19"/>
        <v>10</v>
      </c>
      <c r="F103" s="2">
        <f t="shared" si="13"/>
        <v>8</v>
      </c>
      <c r="G103" s="2">
        <f t="shared" si="14"/>
        <v>0</v>
      </c>
      <c r="H103" s="2">
        <f t="shared" si="15"/>
        <v>0</v>
      </c>
    </row>
    <row r="104" spans="1:8" x14ac:dyDescent="0.25">
      <c r="A104" s="3">
        <v>47706</v>
      </c>
      <c r="B104" s="2">
        <f t="shared" si="16"/>
        <v>1</v>
      </c>
      <c r="C104" s="2">
        <f t="shared" si="17"/>
        <v>69.260000000000005</v>
      </c>
      <c r="D104" s="2">
        <f t="shared" si="18"/>
        <v>0</v>
      </c>
      <c r="E104" s="2">
        <f t="shared" si="19"/>
        <v>11</v>
      </c>
      <c r="F104" s="2">
        <f t="shared" si="13"/>
        <v>8</v>
      </c>
      <c r="G104" s="2">
        <f t="shared" si="14"/>
        <v>1</v>
      </c>
      <c r="H104" s="2">
        <f t="shared" si="15"/>
        <v>0</v>
      </c>
    </row>
    <row r="105" spans="1:8" x14ac:dyDescent="0.25">
      <c r="A105" s="3">
        <v>47707</v>
      </c>
      <c r="B105" s="2">
        <f t="shared" si="16"/>
        <v>2</v>
      </c>
      <c r="C105" s="2">
        <f t="shared" si="17"/>
        <v>69.84</v>
      </c>
      <c r="D105" s="2">
        <f t="shared" si="18"/>
        <v>0.57999999999999996</v>
      </c>
      <c r="E105" s="2">
        <f t="shared" si="19"/>
        <v>12</v>
      </c>
      <c r="F105" s="2">
        <f t="shared" si="13"/>
        <v>8</v>
      </c>
      <c r="G105" s="2">
        <f t="shared" si="14"/>
        <v>0</v>
      </c>
      <c r="H105" s="2">
        <f t="shared" si="15"/>
        <v>0</v>
      </c>
    </row>
    <row r="106" spans="1:8" x14ac:dyDescent="0.25">
      <c r="A106" s="3">
        <v>47708</v>
      </c>
      <c r="B106" s="2">
        <f t="shared" si="16"/>
        <v>3</v>
      </c>
      <c r="C106" s="2">
        <f t="shared" si="17"/>
        <v>70.41</v>
      </c>
      <c r="D106" s="2">
        <f t="shared" si="18"/>
        <v>0.57000000000000006</v>
      </c>
      <c r="E106" s="2">
        <f t="shared" si="19"/>
        <v>13</v>
      </c>
      <c r="F106" s="2">
        <f t="shared" si="13"/>
        <v>8</v>
      </c>
      <c r="G106" s="2">
        <f t="shared" si="14"/>
        <v>0</v>
      </c>
      <c r="H106" s="2">
        <f t="shared" si="15"/>
        <v>0</v>
      </c>
    </row>
    <row r="107" spans="1:8" x14ac:dyDescent="0.25">
      <c r="A107" s="3">
        <v>47709</v>
      </c>
      <c r="B107" s="2">
        <f t="shared" si="16"/>
        <v>4</v>
      </c>
      <c r="C107" s="2">
        <f t="shared" si="17"/>
        <v>70.97</v>
      </c>
      <c r="D107" s="2">
        <f t="shared" si="18"/>
        <v>0.56000000000000005</v>
      </c>
      <c r="E107" s="2">
        <f t="shared" si="19"/>
        <v>14</v>
      </c>
      <c r="F107" s="2">
        <f t="shared" si="13"/>
        <v>8</v>
      </c>
      <c r="G107" s="2">
        <f t="shared" si="14"/>
        <v>0</v>
      </c>
      <c r="H107" s="2">
        <f t="shared" si="15"/>
        <v>0</v>
      </c>
    </row>
    <row r="108" spans="1:8" x14ac:dyDescent="0.25">
      <c r="A108" s="3">
        <v>47710</v>
      </c>
      <c r="B108" s="2">
        <f t="shared" si="16"/>
        <v>5</v>
      </c>
      <c r="C108" s="2">
        <f t="shared" si="17"/>
        <v>71.52</v>
      </c>
      <c r="D108" s="2">
        <f t="shared" si="18"/>
        <v>0.55000000000000004</v>
      </c>
      <c r="E108" s="2">
        <f t="shared" si="19"/>
        <v>15</v>
      </c>
      <c r="F108" s="2">
        <f t="shared" si="13"/>
        <v>8</v>
      </c>
      <c r="G108" s="2">
        <f t="shared" si="14"/>
        <v>0</v>
      </c>
      <c r="H108" s="2">
        <f t="shared" si="15"/>
        <v>0</v>
      </c>
    </row>
    <row r="109" spans="1:8" x14ac:dyDescent="0.25">
      <c r="A109" s="3">
        <v>47711</v>
      </c>
      <c r="B109" s="2">
        <f t="shared" si="16"/>
        <v>6</v>
      </c>
      <c r="C109" s="2">
        <f t="shared" si="17"/>
        <v>72.06</v>
      </c>
      <c r="D109" s="2">
        <f t="shared" si="18"/>
        <v>0.54</v>
      </c>
      <c r="E109" s="2">
        <f t="shared" si="19"/>
        <v>16</v>
      </c>
      <c r="F109" s="2">
        <f t="shared" si="13"/>
        <v>8</v>
      </c>
      <c r="G109" s="2">
        <f t="shared" si="14"/>
        <v>0</v>
      </c>
      <c r="H109" s="2">
        <f t="shared" si="15"/>
        <v>0</v>
      </c>
    </row>
    <row r="110" spans="1:8" x14ac:dyDescent="0.25">
      <c r="A110" s="3">
        <v>47712</v>
      </c>
      <c r="B110" s="2">
        <f t="shared" si="16"/>
        <v>7</v>
      </c>
      <c r="C110" s="2">
        <f t="shared" si="17"/>
        <v>72.59</v>
      </c>
      <c r="D110" s="2">
        <f t="shared" si="18"/>
        <v>0.53</v>
      </c>
      <c r="E110" s="2">
        <f t="shared" si="19"/>
        <v>17</v>
      </c>
      <c r="F110" s="2">
        <f t="shared" si="13"/>
        <v>8</v>
      </c>
      <c r="G110" s="2">
        <f t="shared" si="14"/>
        <v>0</v>
      </c>
      <c r="H110" s="2">
        <f t="shared" si="15"/>
        <v>0</v>
      </c>
    </row>
    <row r="111" spans="1:8" x14ac:dyDescent="0.25">
      <c r="A111" s="3">
        <v>47713</v>
      </c>
      <c r="B111" s="2">
        <f t="shared" si="16"/>
        <v>1</v>
      </c>
      <c r="C111" s="2">
        <f t="shared" si="17"/>
        <v>72.59</v>
      </c>
      <c r="D111" s="2">
        <f t="shared" si="18"/>
        <v>0</v>
      </c>
      <c r="E111" s="2">
        <f t="shared" si="19"/>
        <v>18</v>
      </c>
      <c r="F111" s="2">
        <f t="shared" si="13"/>
        <v>8</v>
      </c>
      <c r="G111" s="2">
        <f t="shared" si="14"/>
        <v>1</v>
      </c>
      <c r="H111" s="2">
        <f t="shared" si="15"/>
        <v>0</v>
      </c>
    </row>
    <row r="112" spans="1:8" x14ac:dyDescent="0.25">
      <c r="A112" s="3">
        <v>47714</v>
      </c>
      <c r="B112" s="2">
        <f t="shared" si="16"/>
        <v>2</v>
      </c>
      <c r="C112" s="2">
        <f t="shared" si="17"/>
        <v>73.11</v>
      </c>
      <c r="D112" s="2">
        <f t="shared" si="18"/>
        <v>0.52</v>
      </c>
      <c r="E112" s="2">
        <f t="shared" si="19"/>
        <v>19</v>
      </c>
      <c r="F112" s="2">
        <f t="shared" si="13"/>
        <v>8</v>
      </c>
      <c r="G112" s="2">
        <f t="shared" si="14"/>
        <v>0</v>
      </c>
      <c r="H112" s="2">
        <f t="shared" si="15"/>
        <v>0</v>
      </c>
    </row>
    <row r="113" spans="1:8" x14ac:dyDescent="0.25">
      <c r="A113" s="3">
        <v>47715</v>
      </c>
      <c r="B113" s="2">
        <f t="shared" si="16"/>
        <v>3</v>
      </c>
      <c r="C113" s="2">
        <f t="shared" si="17"/>
        <v>73.62</v>
      </c>
      <c r="D113" s="2">
        <f t="shared" si="18"/>
        <v>0.51</v>
      </c>
      <c r="E113" s="2">
        <f t="shared" si="19"/>
        <v>20</v>
      </c>
      <c r="F113" s="2">
        <f t="shared" si="13"/>
        <v>8</v>
      </c>
      <c r="G113" s="2">
        <f t="shared" si="14"/>
        <v>0</v>
      </c>
      <c r="H113" s="2">
        <f t="shared" si="15"/>
        <v>0</v>
      </c>
    </row>
    <row r="114" spans="1:8" x14ac:dyDescent="0.25">
      <c r="A114" s="3">
        <v>47716</v>
      </c>
      <c r="B114" s="2">
        <f t="shared" si="16"/>
        <v>4</v>
      </c>
      <c r="C114" s="2">
        <f t="shared" si="17"/>
        <v>74.12</v>
      </c>
      <c r="D114" s="2">
        <f t="shared" si="18"/>
        <v>0.5</v>
      </c>
      <c r="E114" s="2">
        <f t="shared" si="19"/>
        <v>21</v>
      </c>
      <c r="F114" s="2">
        <f t="shared" si="13"/>
        <v>8</v>
      </c>
      <c r="G114" s="2">
        <f t="shared" si="14"/>
        <v>0</v>
      </c>
      <c r="H114" s="2">
        <f t="shared" si="15"/>
        <v>0</v>
      </c>
    </row>
    <row r="115" spans="1:8" x14ac:dyDescent="0.25">
      <c r="A115" s="3">
        <v>47717</v>
      </c>
      <c r="B115" s="2">
        <f t="shared" si="16"/>
        <v>5</v>
      </c>
      <c r="C115" s="2">
        <f t="shared" si="17"/>
        <v>74.61</v>
      </c>
      <c r="D115" s="2">
        <f t="shared" si="18"/>
        <v>0.49</v>
      </c>
      <c r="E115" s="2">
        <f t="shared" si="19"/>
        <v>22</v>
      </c>
      <c r="F115" s="2">
        <f t="shared" si="13"/>
        <v>8</v>
      </c>
      <c r="G115" s="2">
        <f t="shared" si="14"/>
        <v>0</v>
      </c>
      <c r="H115" s="2">
        <f t="shared" si="15"/>
        <v>0</v>
      </c>
    </row>
    <row r="116" spans="1:8" x14ac:dyDescent="0.25">
      <c r="A116" s="3">
        <v>47718</v>
      </c>
      <c r="B116" s="2">
        <f t="shared" si="16"/>
        <v>6</v>
      </c>
      <c r="C116" s="2">
        <f t="shared" si="17"/>
        <v>75.099999999999994</v>
      </c>
      <c r="D116" s="2">
        <f t="shared" si="18"/>
        <v>0.49</v>
      </c>
      <c r="E116" s="2">
        <f t="shared" si="19"/>
        <v>23</v>
      </c>
      <c r="F116" s="2">
        <f t="shared" si="13"/>
        <v>8</v>
      </c>
      <c r="G116" s="2">
        <f t="shared" si="14"/>
        <v>0</v>
      </c>
      <c r="H116" s="2">
        <f t="shared" si="15"/>
        <v>0</v>
      </c>
    </row>
    <row r="117" spans="1:8" x14ac:dyDescent="0.25">
      <c r="A117" s="3">
        <v>47719</v>
      </c>
      <c r="B117" s="2">
        <f t="shared" si="16"/>
        <v>7</v>
      </c>
      <c r="C117" s="2">
        <f t="shared" si="17"/>
        <v>75.589999999999989</v>
      </c>
      <c r="D117" s="2">
        <f t="shared" si="18"/>
        <v>0.49</v>
      </c>
      <c r="E117" s="2">
        <f t="shared" si="19"/>
        <v>24</v>
      </c>
      <c r="F117" s="2">
        <f t="shared" si="13"/>
        <v>8</v>
      </c>
      <c r="G117" s="2">
        <f t="shared" si="14"/>
        <v>0</v>
      </c>
      <c r="H117" s="2">
        <f t="shared" si="15"/>
        <v>0</v>
      </c>
    </row>
    <row r="118" spans="1:8" x14ac:dyDescent="0.25">
      <c r="A118" s="3">
        <v>47720</v>
      </c>
      <c r="B118" s="2">
        <f t="shared" si="16"/>
        <v>1</v>
      </c>
      <c r="C118" s="2">
        <f t="shared" si="17"/>
        <v>75.589999999999989</v>
      </c>
      <c r="D118" s="2">
        <f t="shared" si="18"/>
        <v>0</v>
      </c>
      <c r="E118" s="2">
        <f t="shared" si="19"/>
        <v>25</v>
      </c>
      <c r="F118" s="2">
        <f t="shared" si="13"/>
        <v>8</v>
      </c>
      <c r="G118" s="2">
        <f t="shared" si="14"/>
        <v>1</v>
      </c>
      <c r="H118" s="2">
        <f t="shared" si="15"/>
        <v>0</v>
      </c>
    </row>
    <row r="119" spans="1:8" x14ac:dyDescent="0.25">
      <c r="A119" s="3">
        <v>47721</v>
      </c>
      <c r="B119" s="2">
        <f t="shared" si="16"/>
        <v>2</v>
      </c>
      <c r="C119" s="2">
        <f t="shared" si="17"/>
        <v>76.079999999999984</v>
      </c>
      <c r="D119" s="2">
        <f t="shared" si="18"/>
        <v>0.49</v>
      </c>
      <c r="E119" s="2">
        <f t="shared" si="19"/>
        <v>26</v>
      </c>
      <c r="F119" s="2">
        <f t="shared" si="13"/>
        <v>8</v>
      </c>
      <c r="G119" s="2">
        <f t="shared" si="14"/>
        <v>0</v>
      </c>
      <c r="H119" s="2">
        <f t="shared" si="15"/>
        <v>0</v>
      </c>
    </row>
    <row r="120" spans="1:8" x14ac:dyDescent="0.25">
      <c r="A120" s="3">
        <v>47722</v>
      </c>
      <c r="B120" s="2">
        <f t="shared" si="16"/>
        <v>3</v>
      </c>
      <c r="C120" s="2">
        <f t="shared" si="17"/>
        <v>76.569999999999979</v>
      </c>
      <c r="D120" s="2">
        <f t="shared" si="18"/>
        <v>0.49</v>
      </c>
      <c r="E120" s="2">
        <f t="shared" si="19"/>
        <v>27</v>
      </c>
      <c r="F120" s="2">
        <f t="shared" si="13"/>
        <v>8</v>
      </c>
      <c r="G120" s="2">
        <f t="shared" si="14"/>
        <v>0</v>
      </c>
      <c r="H120" s="2">
        <f t="shared" si="15"/>
        <v>0</v>
      </c>
    </row>
    <row r="121" spans="1:8" x14ac:dyDescent="0.25">
      <c r="A121" s="3">
        <v>47723</v>
      </c>
      <c r="B121" s="2">
        <f t="shared" si="16"/>
        <v>4</v>
      </c>
      <c r="C121" s="2">
        <f t="shared" si="17"/>
        <v>77.059999999999974</v>
      </c>
      <c r="D121" s="2">
        <f t="shared" si="18"/>
        <v>0.49</v>
      </c>
      <c r="E121" s="2">
        <f t="shared" si="19"/>
        <v>28</v>
      </c>
      <c r="F121" s="2">
        <f t="shared" si="13"/>
        <v>8</v>
      </c>
      <c r="G121" s="2">
        <f t="shared" si="14"/>
        <v>0</v>
      </c>
      <c r="H121" s="2">
        <f t="shared" si="15"/>
        <v>0</v>
      </c>
    </row>
    <row r="122" spans="1:8" x14ac:dyDescent="0.25">
      <c r="A122" s="3">
        <v>47724</v>
      </c>
      <c r="B122" s="2">
        <f t="shared" si="16"/>
        <v>5</v>
      </c>
      <c r="C122" s="2">
        <f t="shared" si="17"/>
        <v>77.549999999999969</v>
      </c>
      <c r="D122" s="2">
        <f t="shared" si="18"/>
        <v>0.49</v>
      </c>
      <c r="E122" s="2">
        <f t="shared" si="19"/>
        <v>29</v>
      </c>
      <c r="F122" s="2">
        <f t="shared" si="13"/>
        <v>8</v>
      </c>
      <c r="G122" s="2">
        <f t="shared" si="14"/>
        <v>0</v>
      </c>
      <c r="H122" s="2">
        <f t="shared" si="15"/>
        <v>0</v>
      </c>
    </row>
    <row r="123" spans="1:8" x14ac:dyDescent="0.25">
      <c r="A123" s="3">
        <v>47725</v>
      </c>
      <c r="B123" s="2">
        <f t="shared" si="16"/>
        <v>6</v>
      </c>
      <c r="C123" s="2">
        <f t="shared" si="17"/>
        <v>78.039999999999964</v>
      </c>
      <c r="D123" s="2">
        <f t="shared" si="18"/>
        <v>0.49</v>
      </c>
      <c r="E123" s="2">
        <f t="shared" si="19"/>
        <v>30</v>
      </c>
      <c r="F123" s="2">
        <f t="shared" si="13"/>
        <v>8</v>
      </c>
      <c r="G123" s="2">
        <f t="shared" si="14"/>
        <v>0</v>
      </c>
      <c r="H123" s="2">
        <f t="shared" si="15"/>
        <v>0</v>
      </c>
    </row>
    <row r="124" spans="1:8" x14ac:dyDescent="0.25">
      <c r="A124" s="3">
        <v>47726</v>
      </c>
      <c r="B124" s="2">
        <f t="shared" si="16"/>
        <v>7</v>
      </c>
      <c r="C124" s="2">
        <f t="shared" si="17"/>
        <v>78.529999999999959</v>
      </c>
      <c r="D124" s="2">
        <f t="shared" si="18"/>
        <v>0.49</v>
      </c>
      <c r="E124" s="2">
        <f t="shared" si="19"/>
        <v>31</v>
      </c>
      <c r="F124" s="2">
        <f t="shared" si="13"/>
        <v>8</v>
      </c>
      <c r="G124" s="2">
        <f t="shared" si="14"/>
        <v>0</v>
      </c>
      <c r="H124" s="2">
        <f t="shared" si="15"/>
        <v>0</v>
      </c>
    </row>
    <row r="125" spans="1:8" x14ac:dyDescent="0.25">
      <c r="A125" s="3">
        <v>47727</v>
      </c>
      <c r="B125" s="2">
        <f t="shared" si="16"/>
        <v>1</v>
      </c>
      <c r="C125" s="2">
        <f t="shared" si="17"/>
        <v>78.529999999999959</v>
      </c>
      <c r="D125" s="2">
        <f t="shared" si="18"/>
        <v>0.57000000000000006</v>
      </c>
      <c r="E125" s="2">
        <f t="shared" si="19"/>
        <v>1</v>
      </c>
      <c r="F125" s="2">
        <f t="shared" si="13"/>
        <v>9</v>
      </c>
      <c r="G125" s="2">
        <f t="shared" si="14"/>
        <v>1</v>
      </c>
      <c r="H125" s="2">
        <f t="shared" si="15"/>
        <v>0</v>
      </c>
    </row>
    <row r="126" spans="1:8" x14ac:dyDescent="0.25">
      <c r="A126" s="3">
        <v>47728</v>
      </c>
      <c r="B126" s="2">
        <f t="shared" si="16"/>
        <v>2</v>
      </c>
      <c r="C126" s="2">
        <f t="shared" si="17"/>
        <v>79.089999999999961</v>
      </c>
      <c r="D126" s="2">
        <f t="shared" si="18"/>
        <v>0.56000000000000005</v>
      </c>
      <c r="E126" s="2">
        <f t="shared" si="19"/>
        <v>2</v>
      </c>
      <c r="F126" s="2">
        <f t="shared" si="13"/>
        <v>9</v>
      </c>
      <c r="G126" s="2">
        <f t="shared" si="14"/>
        <v>0</v>
      </c>
      <c r="H126" s="2">
        <f t="shared" si="15"/>
        <v>0</v>
      </c>
    </row>
    <row r="127" spans="1:8" x14ac:dyDescent="0.25">
      <c r="A127" s="3">
        <v>47729</v>
      </c>
      <c r="B127" s="2">
        <f t="shared" si="16"/>
        <v>3</v>
      </c>
      <c r="C127" s="2">
        <f t="shared" si="17"/>
        <v>79.639999999999958</v>
      </c>
      <c r="D127" s="2">
        <f t="shared" si="18"/>
        <v>0.55000000000000004</v>
      </c>
      <c r="E127" s="2">
        <f t="shared" si="19"/>
        <v>3</v>
      </c>
      <c r="F127" s="2">
        <f t="shared" si="13"/>
        <v>9</v>
      </c>
      <c r="G127" s="2">
        <f t="shared" si="14"/>
        <v>0</v>
      </c>
      <c r="H127" s="2">
        <f t="shared" si="15"/>
        <v>0</v>
      </c>
    </row>
    <row r="128" spans="1:8" x14ac:dyDescent="0.25">
      <c r="A128" s="3">
        <v>47730</v>
      </c>
      <c r="B128" s="2">
        <f t="shared" si="16"/>
        <v>4</v>
      </c>
      <c r="C128" s="2">
        <f t="shared" si="17"/>
        <v>80.179999999999964</v>
      </c>
      <c r="D128" s="2">
        <f t="shared" si="18"/>
        <v>0.54</v>
      </c>
      <c r="E128" s="2">
        <f t="shared" si="19"/>
        <v>4</v>
      </c>
      <c r="F128" s="2">
        <f t="shared" si="13"/>
        <v>9</v>
      </c>
      <c r="G128" s="2">
        <f t="shared" si="14"/>
        <v>0</v>
      </c>
      <c r="H128" s="2">
        <f t="shared" si="15"/>
        <v>0</v>
      </c>
    </row>
    <row r="129" spans="1:8" x14ac:dyDescent="0.25">
      <c r="A129" s="3">
        <v>47731</v>
      </c>
      <c r="B129" s="2">
        <f t="shared" si="16"/>
        <v>5</v>
      </c>
      <c r="C129" s="2">
        <f t="shared" si="17"/>
        <v>80.709999999999965</v>
      </c>
      <c r="D129" s="2">
        <f t="shared" si="18"/>
        <v>0.53</v>
      </c>
      <c r="E129" s="2">
        <f t="shared" si="19"/>
        <v>5</v>
      </c>
      <c r="F129" s="2">
        <f t="shared" si="13"/>
        <v>9</v>
      </c>
      <c r="G129" s="2">
        <f t="shared" si="14"/>
        <v>0</v>
      </c>
      <c r="H129" s="2">
        <f t="shared" si="15"/>
        <v>0</v>
      </c>
    </row>
    <row r="130" spans="1:8" x14ac:dyDescent="0.25">
      <c r="A130" s="3">
        <v>47732</v>
      </c>
      <c r="B130" s="2">
        <f t="shared" si="16"/>
        <v>6</v>
      </c>
      <c r="C130" s="2">
        <f t="shared" si="17"/>
        <v>81.229999999999961</v>
      </c>
      <c r="D130" s="2">
        <f t="shared" si="18"/>
        <v>0.52</v>
      </c>
      <c r="E130" s="2">
        <f t="shared" si="19"/>
        <v>6</v>
      </c>
      <c r="F130" s="2">
        <f t="shared" si="13"/>
        <v>9</v>
      </c>
      <c r="G130" s="2">
        <f t="shared" si="14"/>
        <v>0</v>
      </c>
      <c r="H130" s="2">
        <f t="shared" si="15"/>
        <v>0</v>
      </c>
    </row>
    <row r="131" spans="1:8" x14ac:dyDescent="0.25">
      <c r="A131" s="3">
        <v>47733</v>
      </c>
      <c r="B131" s="2">
        <f t="shared" si="16"/>
        <v>7</v>
      </c>
      <c r="C131" s="2">
        <f t="shared" si="17"/>
        <v>81.739999999999966</v>
      </c>
      <c r="D131" s="2">
        <f t="shared" si="18"/>
        <v>0.51</v>
      </c>
      <c r="E131" s="2">
        <f t="shared" si="19"/>
        <v>7</v>
      </c>
      <c r="F131" s="2">
        <f t="shared" ref="F131:F194" si="20">MONTH(A131)</f>
        <v>9</v>
      </c>
      <c r="G131" s="2">
        <f t="shared" si="14"/>
        <v>0</v>
      </c>
      <c r="H131" s="2">
        <f t="shared" si="15"/>
        <v>0</v>
      </c>
    </row>
    <row r="132" spans="1:8" x14ac:dyDescent="0.25">
      <c r="A132" s="3">
        <v>47734</v>
      </c>
      <c r="B132" s="2">
        <f t="shared" si="16"/>
        <v>1</v>
      </c>
      <c r="C132" s="2">
        <f t="shared" si="17"/>
        <v>81.739999999999966</v>
      </c>
      <c r="D132" s="2">
        <f t="shared" si="18"/>
        <v>0</v>
      </c>
      <c r="E132" s="2">
        <f t="shared" si="19"/>
        <v>8</v>
      </c>
      <c r="F132" s="2">
        <f t="shared" si="20"/>
        <v>9</v>
      </c>
      <c r="G132" s="2">
        <f t="shared" ref="G132:G195" si="21">IF(OR(D132=0,E132=1),1,0)</f>
        <v>1</v>
      </c>
      <c r="H132" s="2">
        <f t="shared" ref="H132:H195" si="22">IF(AND(G132=1,G131=1),1,0)</f>
        <v>0</v>
      </c>
    </row>
    <row r="133" spans="1:8" x14ac:dyDescent="0.25">
      <c r="A133" s="3">
        <v>47735</v>
      </c>
      <c r="B133" s="2">
        <f t="shared" si="16"/>
        <v>2</v>
      </c>
      <c r="C133" s="2">
        <f t="shared" si="17"/>
        <v>82.239999999999966</v>
      </c>
      <c r="D133" s="2">
        <f t="shared" si="18"/>
        <v>0.5</v>
      </c>
      <c r="E133" s="2">
        <f t="shared" si="19"/>
        <v>9</v>
      </c>
      <c r="F133" s="2">
        <f t="shared" si="20"/>
        <v>9</v>
      </c>
      <c r="G133" s="2">
        <f t="shared" si="21"/>
        <v>0</v>
      </c>
      <c r="H133" s="2">
        <f t="shared" si="22"/>
        <v>0</v>
      </c>
    </row>
    <row r="134" spans="1:8" x14ac:dyDescent="0.25">
      <c r="A134" s="3">
        <v>47736</v>
      </c>
      <c r="B134" s="2">
        <f t="shared" si="16"/>
        <v>3</v>
      </c>
      <c r="C134" s="2">
        <f t="shared" si="17"/>
        <v>82.729999999999961</v>
      </c>
      <c r="D134" s="2">
        <f t="shared" si="18"/>
        <v>0.49</v>
      </c>
      <c r="E134" s="2">
        <f t="shared" si="19"/>
        <v>10</v>
      </c>
      <c r="F134" s="2">
        <f t="shared" si="20"/>
        <v>9</v>
      </c>
      <c r="G134" s="2">
        <f t="shared" si="21"/>
        <v>0</v>
      </c>
      <c r="H134" s="2">
        <f t="shared" si="22"/>
        <v>0</v>
      </c>
    </row>
    <row r="135" spans="1:8" x14ac:dyDescent="0.25">
      <c r="A135" s="3">
        <v>47737</v>
      </c>
      <c r="B135" s="2">
        <f t="shared" ref="B135:B198" si="23">WEEKDAY(A135)</f>
        <v>4</v>
      </c>
      <c r="C135" s="2">
        <f t="shared" si="17"/>
        <v>83.219999999999956</v>
      </c>
      <c r="D135" s="2">
        <f t="shared" si="18"/>
        <v>0.49</v>
      </c>
      <c r="E135" s="2">
        <f t="shared" si="19"/>
        <v>11</v>
      </c>
      <c r="F135" s="2">
        <f t="shared" si="20"/>
        <v>9</v>
      </c>
      <c r="G135" s="2">
        <f t="shared" si="21"/>
        <v>0</v>
      </c>
      <c r="H135" s="2">
        <f t="shared" si="22"/>
        <v>0</v>
      </c>
    </row>
    <row r="136" spans="1:8" x14ac:dyDescent="0.25">
      <c r="A136" s="3">
        <v>47738</v>
      </c>
      <c r="B136" s="2">
        <f t="shared" si="23"/>
        <v>5</v>
      </c>
      <c r="C136" s="2">
        <f t="shared" si="17"/>
        <v>83.709999999999951</v>
      </c>
      <c r="D136" s="2">
        <f t="shared" si="18"/>
        <v>0.49</v>
      </c>
      <c r="E136" s="2">
        <f t="shared" si="19"/>
        <v>12</v>
      </c>
      <c r="F136" s="2">
        <f t="shared" si="20"/>
        <v>9</v>
      </c>
      <c r="G136" s="2">
        <f t="shared" si="21"/>
        <v>0</v>
      </c>
      <c r="H136" s="2">
        <f t="shared" si="22"/>
        <v>0</v>
      </c>
    </row>
    <row r="137" spans="1:8" x14ac:dyDescent="0.25">
      <c r="A137" s="3">
        <v>47739</v>
      </c>
      <c r="B137" s="2">
        <f t="shared" si="23"/>
        <v>6</v>
      </c>
      <c r="C137" s="2">
        <f t="shared" si="17"/>
        <v>84.199999999999946</v>
      </c>
      <c r="D137" s="2">
        <f t="shared" si="18"/>
        <v>0.49</v>
      </c>
      <c r="E137" s="2">
        <f t="shared" si="19"/>
        <v>13</v>
      </c>
      <c r="F137" s="2">
        <f t="shared" si="20"/>
        <v>9</v>
      </c>
      <c r="G137" s="2">
        <f t="shared" si="21"/>
        <v>0</v>
      </c>
      <c r="H137" s="2">
        <f t="shared" si="22"/>
        <v>0</v>
      </c>
    </row>
    <row r="138" spans="1:8" x14ac:dyDescent="0.25">
      <c r="A138" s="3">
        <v>47740</v>
      </c>
      <c r="B138" s="2">
        <f t="shared" si="23"/>
        <v>7</v>
      </c>
      <c r="C138" s="2">
        <f t="shared" si="17"/>
        <v>84.689999999999941</v>
      </c>
      <c r="D138" s="2">
        <f t="shared" si="18"/>
        <v>0.49</v>
      </c>
      <c r="E138" s="2">
        <f t="shared" si="19"/>
        <v>14</v>
      </c>
      <c r="F138" s="2">
        <f t="shared" si="20"/>
        <v>9</v>
      </c>
      <c r="G138" s="2">
        <f t="shared" si="21"/>
        <v>0</v>
      </c>
      <c r="H138" s="2">
        <f t="shared" si="22"/>
        <v>0</v>
      </c>
    </row>
    <row r="139" spans="1:8" x14ac:dyDescent="0.25">
      <c r="A139" s="3">
        <v>47741</v>
      </c>
      <c r="B139" s="2">
        <f t="shared" si="23"/>
        <v>1</v>
      </c>
      <c r="C139" s="2">
        <f t="shared" si="17"/>
        <v>84.689999999999941</v>
      </c>
      <c r="D139" s="2">
        <f t="shared" si="18"/>
        <v>0</v>
      </c>
      <c r="E139" s="2">
        <f t="shared" si="19"/>
        <v>15</v>
      </c>
      <c r="F139" s="2">
        <f t="shared" si="20"/>
        <v>9</v>
      </c>
      <c r="G139" s="2">
        <f t="shared" si="21"/>
        <v>1</v>
      </c>
      <c r="H139" s="2">
        <f t="shared" si="22"/>
        <v>0</v>
      </c>
    </row>
    <row r="140" spans="1:8" x14ac:dyDescent="0.25">
      <c r="A140" s="3">
        <v>47742</v>
      </c>
      <c r="B140" s="2">
        <f t="shared" si="23"/>
        <v>2</v>
      </c>
      <c r="C140" s="2">
        <f t="shared" si="17"/>
        <v>85.179999999999936</v>
      </c>
      <c r="D140" s="2">
        <f t="shared" si="18"/>
        <v>0.49</v>
      </c>
      <c r="E140" s="2">
        <f t="shared" si="19"/>
        <v>16</v>
      </c>
      <c r="F140" s="2">
        <f t="shared" si="20"/>
        <v>9</v>
      </c>
      <c r="G140" s="2">
        <f t="shared" si="21"/>
        <v>0</v>
      </c>
      <c r="H140" s="2">
        <f t="shared" si="22"/>
        <v>0</v>
      </c>
    </row>
    <row r="141" spans="1:8" x14ac:dyDescent="0.25">
      <c r="A141" s="3">
        <v>47743</v>
      </c>
      <c r="B141" s="2">
        <f t="shared" si="23"/>
        <v>3</v>
      </c>
      <c r="C141" s="2">
        <f t="shared" si="17"/>
        <v>85.669999999999931</v>
      </c>
      <c r="D141" s="2">
        <f t="shared" si="18"/>
        <v>0.49</v>
      </c>
      <c r="E141" s="2">
        <f t="shared" si="19"/>
        <v>17</v>
      </c>
      <c r="F141" s="2">
        <f t="shared" si="20"/>
        <v>9</v>
      </c>
      <c r="G141" s="2">
        <f t="shared" si="21"/>
        <v>0</v>
      </c>
      <c r="H141" s="2">
        <f t="shared" si="22"/>
        <v>0</v>
      </c>
    </row>
    <row r="142" spans="1:8" x14ac:dyDescent="0.25">
      <c r="A142" s="3">
        <v>47744</v>
      </c>
      <c r="B142" s="2">
        <f t="shared" si="23"/>
        <v>4</v>
      </c>
      <c r="C142" s="2">
        <f t="shared" si="17"/>
        <v>86.159999999999926</v>
      </c>
      <c r="D142" s="2">
        <f t="shared" si="18"/>
        <v>0.49</v>
      </c>
      <c r="E142" s="2">
        <f t="shared" si="19"/>
        <v>18</v>
      </c>
      <c r="F142" s="2">
        <f t="shared" si="20"/>
        <v>9</v>
      </c>
      <c r="G142" s="2">
        <f t="shared" si="21"/>
        <v>0</v>
      </c>
      <c r="H142" s="2">
        <f t="shared" si="22"/>
        <v>0</v>
      </c>
    </row>
    <row r="143" spans="1:8" x14ac:dyDescent="0.25">
      <c r="A143" s="3">
        <v>47745</v>
      </c>
      <c r="B143" s="2">
        <f t="shared" si="23"/>
        <v>5</v>
      </c>
      <c r="C143" s="2">
        <f t="shared" si="17"/>
        <v>86.64999999999992</v>
      </c>
      <c r="D143" s="2">
        <f t="shared" si="18"/>
        <v>0.49</v>
      </c>
      <c r="E143" s="2">
        <f t="shared" si="19"/>
        <v>19</v>
      </c>
      <c r="F143" s="2">
        <f t="shared" si="20"/>
        <v>9</v>
      </c>
      <c r="G143" s="2">
        <f t="shared" si="21"/>
        <v>0</v>
      </c>
      <c r="H143" s="2">
        <f t="shared" si="22"/>
        <v>0</v>
      </c>
    </row>
    <row r="144" spans="1:8" x14ac:dyDescent="0.25">
      <c r="A144" s="3">
        <v>47746</v>
      </c>
      <c r="B144" s="2">
        <f t="shared" si="23"/>
        <v>6</v>
      </c>
      <c r="C144" s="2">
        <f t="shared" si="17"/>
        <v>87.139999999999915</v>
      </c>
      <c r="D144" s="2">
        <f t="shared" si="18"/>
        <v>0.49</v>
      </c>
      <c r="E144" s="2">
        <f t="shared" si="19"/>
        <v>20</v>
      </c>
      <c r="F144" s="2">
        <f t="shared" si="20"/>
        <v>9</v>
      </c>
      <c r="G144" s="2">
        <f t="shared" si="21"/>
        <v>0</v>
      </c>
      <c r="H144" s="2">
        <f t="shared" si="22"/>
        <v>0</v>
      </c>
    </row>
    <row r="145" spans="1:8" x14ac:dyDescent="0.25">
      <c r="A145" s="3">
        <v>47747</v>
      </c>
      <c r="B145" s="2">
        <f t="shared" si="23"/>
        <v>7</v>
      </c>
      <c r="C145" s="2">
        <f t="shared" ref="C145:C208" si="24">IF(E145=1,C144,C144+D145)</f>
        <v>87.62999999999991</v>
      </c>
      <c r="D145" s="2">
        <f t="shared" ref="D145:D208" si="25">ROUNDUP(IF(E145=1,IF(D144&lt;&gt;0,D144*1.15,D143*1.15),IF(B145=1,0,IF(D144&lt;&gt;0,D144*0.98,D143*0.98))),2)</f>
        <v>0.49</v>
      </c>
      <c r="E145" s="2">
        <f t="shared" si="19"/>
        <v>21</v>
      </c>
      <c r="F145" s="2">
        <f t="shared" si="20"/>
        <v>9</v>
      </c>
      <c r="G145" s="2">
        <f t="shared" si="21"/>
        <v>0</v>
      </c>
      <c r="H145" s="2">
        <f t="shared" si="22"/>
        <v>0</v>
      </c>
    </row>
    <row r="146" spans="1:8" x14ac:dyDescent="0.25">
      <c r="A146" s="3">
        <v>47748</v>
      </c>
      <c r="B146" s="2">
        <f t="shared" si="23"/>
        <v>1</v>
      </c>
      <c r="C146" s="2">
        <f t="shared" si="24"/>
        <v>87.62999999999991</v>
      </c>
      <c r="D146" s="2">
        <f t="shared" si="25"/>
        <v>0</v>
      </c>
      <c r="E146" s="2">
        <f t="shared" si="19"/>
        <v>22</v>
      </c>
      <c r="F146" s="2">
        <f t="shared" si="20"/>
        <v>9</v>
      </c>
      <c r="G146" s="2">
        <f t="shared" si="21"/>
        <v>1</v>
      </c>
      <c r="H146" s="2">
        <f t="shared" si="22"/>
        <v>0</v>
      </c>
    </row>
    <row r="147" spans="1:8" x14ac:dyDescent="0.25">
      <c r="A147" s="3">
        <v>47749</v>
      </c>
      <c r="B147" s="2">
        <f t="shared" si="23"/>
        <v>2</v>
      </c>
      <c r="C147" s="2">
        <f t="shared" si="24"/>
        <v>88.119999999999905</v>
      </c>
      <c r="D147" s="2">
        <f t="shared" si="25"/>
        <v>0.49</v>
      </c>
      <c r="E147" s="2">
        <f t="shared" si="19"/>
        <v>23</v>
      </c>
      <c r="F147" s="2">
        <f t="shared" si="20"/>
        <v>9</v>
      </c>
      <c r="G147" s="2">
        <f t="shared" si="21"/>
        <v>0</v>
      </c>
      <c r="H147" s="2">
        <f t="shared" si="22"/>
        <v>0</v>
      </c>
    </row>
    <row r="148" spans="1:8" x14ac:dyDescent="0.25">
      <c r="A148" s="3">
        <v>47750</v>
      </c>
      <c r="B148" s="2">
        <f t="shared" si="23"/>
        <v>3</v>
      </c>
      <c r="C148" s="2">
        <f t="shared" si="24"/>
        <v>88.6099999999999</v>
      </c>
      <c r="D148" s="2">
        <f t="shared" si="25"/>
        <v>0.49</v>
      </c>
      <c r="E148" s="2">
        <f t="shared" si="19"/>
        <v>24</v>
      </c>
      <c r="F148" s="2">
        <f t="shared" si="20"/>
        <v>9</v>
      </c>
      <c r="G148" s="2">
        <f t="shared" si="21"/>
        <v>0</v>
      </c>
      <c r="H148" s="2">
        <f t="shared" si="22"/>
        <v>0</v>
      </c>
    </row>
    <row r="149" spans="1:8" x14ac:dyDescent="0.25">
      <c r="A149" s="3">
        <v>47751</v>
      </c>
      <c r="B149" s="2">
        <f t="shared" si="23"/>
        <v>4</v>
      </c>
      <c r="C149" s="2">
        <f t="shared" si="24"/>
        <v>89.099999999999895</v>
      </c>
      <c r="D149" s="2">
        <f t="shared" si="25"/>
        <v>0.49</v>
      </c>
      <c r="E149" s="2">
        <f t="shared" si="19"/>
        <v>25</v>
      </c>
      <c r="F149" s="2">
        <f t="shared" si="20"/>
        <v>9</v>
      </c>
      <c r="G149" s="2">
        <f t="shared" si="21"/>
        <v>0</v>
      </c>
      <c r="H149" s="2">
        <f t="shared" si="22"/>
        <v>0</v>
      </c>
    </row>
    <row r="150" spans="1:8" x14ac:dyDescent="0.25">
      <c r="A150" s="3">
        <v>47752</v>
      </c>
      <c r="B150" s="2">
        <f t="shared" si="23"/>
        <v>5</v>
      </c>
      <c r="C150" s="2">
        <f t="shared" si="24"/>
        <v>89.58999999999989</v>
      </c>
      <c r="D150" s="2">
        <f t="shared" si="25"/>
        <v>0.49</v>
      </c>
      <c r="E150" s="2">
        <f t="shared" si="19"/>
        <v>26</v>
      </c>
      <c r="F150" s="2">
        <f t="shared" si="20"/>
        <v>9</v>
      </c>
      <c r="G150" s="2">
        <f t="shared" si="21"/>
        <v>0</v>
      </c>
      <c r="H150" s="2">
        <f t="shared" si="22"/>
        <v>0</v>
      </c>
    </row>
    <row r="151" spans="1:8" x14ac:dyDescent="0.25">
      <c r="A151" s="3">
        <v>47753</v>
      </c>
      <c r="B151" s="2">
        <f t="shared" si="23"/>
        <v>6</v>
      </c>
      <c r="C151" s="2">
        <f t="shared" si="24"/>
        <v>90.079999999999885</v>
      </c>
      <c r="D151" s="2">
        <f t="shared" si="25"/>
        <v>0.49</v>
      </c>
      <c r="E151" s="2">
        <f t="shared" si="19"/>
        <v>27</v>
      </c>
      <c r="F151" s="2">
        <f t="shared" si="20"/>
        <v>9</v>
      </c>
      <c r="G151" s="2">
        <f t="shared" si="21"/>
        <v>0</v>
      </c>
      <c r="H151" s="2">
        <f t="shared" si="22"/>
        <v>0</v>
      </c>
    </row>
    <row r="152" spans="1:8" x14ac:dyDescent="0.25">
      <c r="A152" s="3">
        <v>47754</v>
      </c>
      <c r="B152" s="2">
        <f t="shared" si="23"/>
        <v>7</v>
      </c>
      <c r="C152" s="2">
        <f t="shared" si="24"/>
        <v>90.569999999999879</v>
      </c>
      <c r="D152" s="2">
        <f t="shared" si="25"/>
        <v>0.49</v>
      </c>
      <c r="E152" s="2">
        <f t="shared" si="19"/>
        <v>28</v>
      </c>
      <c r="F152" s="2">
        <f t="shared" si="20"/>
        <v>9</v>
      </c>
      <c r="G152" s="2">
        <f t="shared" si="21"/>
        <v>0</v>
      </c>
      <c r="H152" s="2">
        <f t="shared" si="22"/>
        <v>0</v>
      </c>
    </row>
    <row r="153" spans="1:8" x14ac:dyDescent="0.25">
      <c r="A153" s="3">
        <v>47755</v>
      </c>
      <c r="B153" s="2">
        <f t="shared" si="23"/>
        <v>1</v>
      </c>
      <c r="C153" s="2">
        <f t="shared" si="24"/>
        <v>90.569999999999879</v>
      </c>
      <c r="D153" s="2">
        <f t="shared" si="25"/>
        <v>0</v>
      </c>
      <c r="E153" s="2">
        <f t="shared" si="19"/>
        <v>29</v>
      </c>
      <c r="F153" s="2">
        <f t="shared" si="20"/>
        <v>9</v>
      </c>
      <c r="G153" s="2">
        <f t="shared" si="21"/>
        <v>1</v>
      </c>
      <c r="H153" s="2">
        <f t="shared" si="22"/>
        <v>0</v>
      </c>
    </row>
    <row r="154" spans="1:8" x14ac:dyDescent="0.25">
      <c r="A154" s="3">
        <v>47756</v>
      </c>
      <c r="B154" s="2">
        <f t="shared" si="23"/>
        <v>2</v>
      </c>
      <c r="C154" s="2">
        <f t="shared" si="24"/>
        <v>91.059999999999874</v>
      </c>
      <c r="D154" s="2">
        <f t="shared" si="25"/>
        <v>0.49</v>
      </c>
      <c r="E154" s="2">
        <f t="shared" si="19"/>
        <v>30</v>
      </c>
      <c r="F154" s="2">
        <f t="shared" si="20"/>
        <v>9</v>
      </c>
      <c r="G154" s="2">
        <f t="shared" si="21"/>
        <v>0</v>
      </c>
      <c r="H154" s="2">
        <f t="shared" si="22"/>
        <v>0</v>
      </c>
    </row>
    <row r="155" spans="1:8" x14ac:dyDescent="0.25">
      <c r="A155" s="3">
        <v>47757</v>
      </c>
      <c r="B155" s="2">
        <f t="shared" si="23"/>
        <v>3</v>
      </c>
      <c r="C155" s="2">
        <f t="shared" si="24"/>
        <v>91.059999999999874</v>
      </c>
      <c r="D155" s="2">
        <f t="shared" si="25"/>
        <v>0.57000000000000006</v>
      </c>
      <c r="E155" s="2">
        <f t="shared" ref="E155:E218" si="26">DAY(A155)</f>
        <v>1</v>
      </c>
      <c r="F155" s="2">
        <f t="shared" si="20"/>
        <v>10</v>
      </c>
      <c r="G155" s="2">
        <f t="shared" si="21"/>
        <v>1</v>
      </c>
      <c r="H155" s="2">
        <f t="shared" si="22"/>
        <v>0</v>
      </c>
    </row>
    <row r="156" spans="1:8" x14ac:dyDescent="0.25">
      <c r="A156" s="3">
        <v>47758</v>
      </c>
      <c r="B156" s="2">
        <f t="shared" si="23"/>
        <v>4</v>
      </c>
      <c r="C156" s="2">
        <f t="shared" si="24"/>
        <v>91.619999999999877</v>
      </c>
      <c r="D156" s="2">
        <f t="shared" si="25"/>
        <v>0.56000000000000005</v>
      </c>
      <c r="E156" s="2">
        <f t="shared" si="26"/>
        <v>2</v>
      </c>
      <c r="F156" s="2">
        <f t="shared" si="20"/>
        <v>10</v>
      </c>
      <c r="G156" s="2">
        <f t="shared" si="21"/>
        <v>0</v>
      </c>
      <c r="H156" s="2">
        <f t="shared" si="22"/>
        <v>0</v>
      </c>
    </row>
    <row r="157" spans="1:8" x14ac:dyDescent="0.25">
      <c r="A157" s="3">
        <v>47759</v>
      </c>
      <c r="B157" s="2">
        <f t="shared" si="23"/>
        <v>5</v>
      </c>
      <c r="C157" s="2">
        <f t="shared" si="24"/>
        <v>92.169999999999874</v>
      </c>
      <c r="D157" s="2">
        <f t="shared" si="25"/>
        <v>0.55000000000000004</v>
      </c>
      <c r="E157" s="2">
        <f t="shared" si="26"/>
        <v>3</v>
      </c>
      <c r="F157" s="2">
        <f t="shared" si="20"/>
        <v>10</v>
      </c>
      <c r="G157" s="2">
        <f t="shared" si="21"/>
        <v>0</v>
      </c>
      <c r="H157" s="2">
        <f t="shared" si="22"/>
        <v>0</v>
      </c>
    </row>
    <row r="158" spans="1:8" x14ac:dyDescent="0.25">
      <c r="A158" s="3">
        <v>47760</v>
      </c>
      <c r="B158" s="2">
        <f t="shared" si="23"/>
        <v>6</v>
      </c>
      <c r="C158" s="2">
        <f t="shared" si="24"/>
        <v>92.70999999999988</v>
      </c>
      <c r="D158" s="2">
        <f t="shared" si="25"/>
        <v>0.54</v>
      </c>
      <c r="E158" s="2">
        <f t="shared" si="26"/>
        <v>4</v>
      </c>
      <c r="F158" s="2">
        <f t="shared" si="20"/>
        <v>10</v>
      </c>
      <c r="G158" s="2">
        <f t="shared" si="21"/>
        <v>0</v>
      </c>
      <c r="H158" s="2">
        <f t="shared" si="22"/>
        <v>0</v>
      </c>
    </row>
    <row r="159" spans="1:8" x14ac:dyDescent="0.25">
      <c r="A159" s="3">
        <v>47761</v>
      </c>
      <c r="B159" s="2">
        <f t="shared" si="23"/>
        <v>7</v>
      </c>
      <c r="C159" s="2">
        <f t="shared" si="24"/>
        <v>93.239999999999881</v>
      </c>
      <c r="D159" s="2">
        <f t="shared" si="25"/>
        <v>0.53</v>
      </c>
      <c r="E159" s="2">
        <f t="shared" si="26"/>
        <v>5</v>
      </c>
      <c r="F159" s="2">
        <f t="shared" si="20"/>
        <v>10</v>
      </c>
      <c r="G159" s="2">
        <f t="shared" si="21"/>
        <v>0</v>
      </c>
      <c r="H159" s="2">
        <f t="shared" si="22"/>
        <v>0</v>
      </c>
    </row>
    <row r="160" spans="1:8" x14ac:dyDescent="0.25">
      <c r="A160" s="3">
        <v>47762</v>
      </c>
      <c r="B160" s="2">
        <f t="shared" si="23"/>
        <v>1</v>
      </c>
      <c r="C160" s="2">
        <f t="shared" si="24"/>
        <v>93.239999999999881</v>
      </c>
      <c r="D160" s="2">
        <f t="shared" si="25"/>
        <v>0</v>
      </c>
      <c r="E160" s="2">
        <f t="shared" si="26"/>
        <v>6</v>
      </c>
      <c r="F160" s="2">
        <f t="shared" si="20"/>
        <v>10</v>
      </c>
      <c r="G160" s="2">
        <f t="shared" si="21"/>
        <v>1</v>
      </c>
      <c r="H160" s="2">
        <f t="shared" si="22"/>
        <v>0</v>
      </c>
    </row>
    <row r="161" spans="1:8" x14ac:dyDescent="0.25">
      <c r="A161" s="3">
        <v>47763</v>
      </c>
      <c r="B161" s="2">
        <f t="shared" si="23"/>
        <v>2</v>
      </c>
      <c r="C161" s="2">
        <f t="shared" si="24"/>
        <v>93.759999999999877</v>
      </c>
      <c r="D161" s="2">
        <f t="shared" si="25"/>
        <v>0.52</v>
      </c>
      <c r="E161" s="2">
        <f t="shared" si="26"/>
        <v>7</v>
      </c>
      <c r="F161" s="2">
        <f t="shared" si="20"/>
        <v>10</v>
      </c>
      <c r="G161" s="2">
        <f t="shared" si="21"/>
        <v>0</v>
      </c>
      <c r="H161" s="2">
        <f t="shared" si="22"/>
        <v>0</v>
      </c>
    </row>
    <row r="162" spans="1:8" x14ac:dyDescent="0.25">
      <c r="A162" s="3">
        <v>47764</v>
      </c>
      <c r="B162" s="2">
        <f t="shared" si="23"/>
        <v>3</v>
      </c>
      <c r="C162" s="2">
        <f t="shared" si="24"/>
        <v>94.269999999999882</v>
      </c>
      <c r="D162" s="2">
        <f t="shared" si="25"/>
        <v>0.51</v>
      </c>
      <c r="E162" s="2">
        <f t="shared" si="26"/>
        <v>8</v>
      </c>
      <c r="F162" s="2">
        <f t="shared" si="20"/>
        <v>10</v>
      </c>
      <c r="G162" s="2">
        <f t="shared" si="21"/>
        <v>0</v>
      </c>
      <c r="H162" s="2">
        <f t="shared" si="22"/>
        <v>0</v>
      </c>
    </row>
    <row r="163" spans="1:8" x14ac:dyDescent="0.25">
      <c r="A163" s="3">
        <v>47765</v>
      </c>
      <c r="B163" s="2">
        <f t="shared" si="23"/>
        <v>4</v>
      </c>
      <c r="C163" s="2">
        <f t="shared" si="24"/>
        <v>94.769999999999882</v>
      </c>
      <c r="D163" s="2">
        <f t="shared" si="25"/>
        <v>0.5</v>
      </c>
      <c r="E163" s="2">
        <f t="shared" si="26"/>
        <v>9</v>
      </c>
      <c r="F163" s="2">
        <f t="shared" si="20"/>
        <v>10</v>
      </c>
      <c r="G163" s="2">
        <f t="shared" si="21"/>
        <v>0</v>
      </c>
      <c r="H163" s="2">
        <f t="shared" si="22"/>
        <v>0</v>
      </c>
    </row>
    <row r="164" spans="1:8" x14ac:dyDescent="0.25">
      <c r="A164" s="3">
        <v>47766</v>
      </c>
      <c r="B164" s="2">
        <f t="shared" si="23"/>
        <v>5</v>
      </c>
      <c r="C164" s="2">
        <f t="shared" si="24"/>
        <v>95.259999999999877</v>
      </c>
      <c r="D164" s="2">
        <f t="shared" si="25"/>
        <v>0.49</v>
      </c>
      <c r="E164" s="2">
        <f t="shared" si="26"/>
        <v>10</v>
      </c>
      <c r="F164" s="2">
        <f t="shared" si="20"/>
        <v>10</v>
      </c>
      <c r="G164" s="2">
        <f t="shared" si="21"/>
        <v>0</v>
      </c>
      <c r="H164" s="2">
        <f t="shared" si="22"/>
        <v>0</v>
      </c>
    </row>
    <row r="165" spans="1:8" x14ac:dyDescent="0.25">
      <c r="A165" s="3">
        <v>47767</v>
      </c>
      <c r="B165" s="2">
        <f t="shared" si="23"/>
        <v>6</v>
      </c>
      <c r="C165" s="2">
        <f t="shared" si="24"/>
        <v>95.749999999999872</v>
      </c>
      <c r="D165" s="2">
        <f t="shared" si="25"/>
        <v>0.49</v>
      </c>
      <c r="E165" s="2">
        <f t="shared" si="26"/>
        <v>11</v>
      </c>
      <c r="F165" s="2">
        <f t="shared" si="20"/>
        <v>10</v>
      </c>
      <c r="G165" s="2">
        <f t="shared" si="21"/>
        <v>0</v>
      </c>
      <c r="H165" s="2">
        <f t="shared" si="22"/>
        <v>0</v>
      </c>
    </row>
    <row r="166" spans="1:8" x14ac:dyDescent="0.25">
      <c r="A166" s="3">
        <v>47768</v>
      </c>
      <c r="B166" s="2">
        <f t="shared" si="23"/>
        <v>7</v>
      </c>
      <c r="C166" s="2">
        <f t="shared" si="24"/>
        <v>96.239999999999867</v>
      </c>
      <c r="D166" s="2">
        <f t="shared" si="25"/>
        <v>0.49</v>
      </c>
      <c r="E166" s="2">
        <f t="shared" si="26"/>
        <v>12</v>
      </c>
      <c r="F166" s="2">
        <f t="shared" si="20"/>
        <v>10</v>
      </c>
      <c r="G166" s="2">
        <f t="shared" si="21"/>
        <v>0</v>
      </c>
      <c r="H166" s="2">
        <f t="shared" si="22"/>
        <v>0</v>
      </c>
    </row>
    <row r="167" spans="1:8" x14ac:dyDescent="0.25">
      <c r="A167" s="3">
        <v>47769</v>
      </c>
      <c r="B167" s="2">
        <f t="shared" si="23"/>
        <v>1</v>
      </c>
      <c r="C167" s="2">
        <f t="shared" si="24"/>
        <v>96.239999999999867</v>
      </c>
      <c r="D167" s="2">
        <f t="shared" si="25"/>
        <v>0</v>
      </c>
      <c r="E167" s="2">
        <f t="shared" si="26"/>
        <v>13</v>
      </c>
      <c r="F167" s="2">
        <f t="shared" si="20"/>
        <v>10</v>
      </c>
      <c r="G167" s="2">
        <f t="shared" si="21"/>
        <v>1</v>
      </c>
      <c r="H167" s="2">
        <f t="shared" si="22"/>
        <v>0</v>
      </c>
    </row>
    <row r="168" spans="1:8" x14ac:dyDescent="0.25">
      <c r="A168" s="3">
        <v>47770</v>
      </c>
      <c r="B168" s="2">
        <f t="shared" si="23"/>
        <v>2</v>
      </c>
      <c r="C168" s="2">
        <f t="shared" si="24"/>
        <v>96.729999999999862</v>
      </c>
      <c r="D168" s="2">
        <f t="shared" si="25"/>
        <v>0.49</v>
      </c>
      <c r="E168" s="2">
        <f t="shared" si="26"/>
        <v>14</v>
      </c>
      <c r="F168" s="2">
        <f t="shared" si="20"/>
        <v>10</v>
      </c>
      <c r="G168" s="2">
        <f t="shared" si="21"/>
        <v>0</v>
      </c>
      <c r="H168" s="2">
        <f t="shared" si="22"/>
        <v>0</v>
      </c>
    </row>
    <row r="169" spans="1:8" x14ac:dyDescent="0.25">
      <c r="A169" s="3">
        <v>47771</v>
      </c>
      <c r="B169" s="2">
        <f t="shared" si="23"/>
        <v>3</v>
      </c>
      <c r="C169" s="2">
        <f t="shared" si="24"/>
        <v>97.219999999999857</v>
      </c>
      <c r="D169" s="2">
        <f t="shared" si="25"/>
        <v>0.49</v>
      </c>
      <c r="E169" s="2">
        <f t="shared" si="26"/>
        <v>15</v>
      </c>
      <c r="F169" s="2">
        <f t="shared" si="20"/>
        <v>10</v>
      </c>
      <c r="G169" s="2">
        <f t="shared" si="21"/>
        <v>0</v>
      </c>
      <c r="H169" s="2">
        <f t="shared" si="22"/>
        <v>0</v>
      </c>
    </row>
    <row r="170" spans="1:8" x14ac:dyDescent="0.25">
      <c r="A170" s="3">
        <v>47772</v>
      </c>
      <c r="B170" s="2">
        <f t="shared" si="23"/>
        <v>4</v>
      </c>
      <c r="C170" s="2">
        <f t="shared" si="24"/>
        <v>97.709999999999852</v>
      </c>
      <c r="D170" s="2">
        <f t="shared" si="25"/>
        <v>0.49</v>
      </c>
      <c r="E170" s="2">
        <f t="shared" si="26"/>
        <v>16</v>
      </c>
      <c r="F170" s="2">
        <f t="shared" si="20"/>
        <v>10</v>
      </c>
      <c r="G170" s="2">
        <f t="shared" si="21"/>
        <v>0</v>
      </c>
      <c r="H170" s="2">
        <f t="shared" si="22"/>
        <v>0</v>
      </c>
    </row>
    <row r="171" spans="1:8" x14ac:dyDescent="0.25">
      <c r="A171" s="3">
        <v>47773</v>
      </c>
      <c r="B171" s="2">
        <f t="shared" si="23"/>
        <v>5</v>
      </c>
      <c r="C171" s="2">
        <f t="shared" si="24"/>
        <v>98.199999999999847</v>
      </c>
      <c r="D171" s="2">
        <f t="shared" si="25"/>
        <v>0.49</v>
      </c>
      <c r="E171" s="2">
        <f t="shared" si="26"/>
        <v>17</v>
      </c>
      <c r="F171" s="2">
        <f t="shared" si="20"/>
        <v>10</v>
      </c>
      <c r="G171" s="2">
        <f t="shared" si="21"/>
        <v>0</v>
      </c>
      <c r="H171" s="2">
        <f t="shared" si="22"/>
        <v>0</v>
      </c>
    </row>
    <row r="172" spans="1:8" x14ac:dyDescent="0.25">
      <c r="A172" s="3">
        <v>47774</v>
      </c>
      <c r="B172" s="2">
        <f t="shared" si="23"/>
        <v>6</v>
      </c>
      <c r="C172" s="2">
        <f t="shared" si="24"/>
        <v>98.689999999999841</v>
      </c>
      <c r="D172" s="2">
        <f t="shared" si="25"/>
        <v>0.49</v>
      </c>
      <c r="E172" s="2">
        <f t="shared" si="26"/>
        <v>18</v>
      </c>
      <c r="F172" s="2">
        <f t="shared" si="20"/>
        <v>10</v>
      </c>
      <c r="G172" s="2">
        <f t="shared" si="21"/>
        <v>0</v>
      </c>
      <c r="H172" s="2">
        <f t="shared" si="22"/>
        <v>0</v>
      </c>
    </row>
    <row r="173" spans="1:8" x14ac:dyDescent="0.25">
      <c r="A173" s="3">
        <v>47775</v>
      </c>
      <c r="B173" s="2">
        <f t="shared" si="23"/>
        <v>7</v>
      </c>
      <c r="C173" s="2">
        <f t="shared" si="24"/>
        <v>99.179999999999836</v>
      </c>
      <c r="D173" s="2">
        <f t="shared" si="25"/>
        <v>0.49</v>
      </c>
      <c r="E173" s="2">
        <f t="shared" si="26"/>
        <v>19</v>
      </c>
      <c r="F173" s="2">
        <f t="shared" si="20"/>
        <v>10</v>
      </c>
      <c r="G173" s="2">
        <f t="shared" si="21"/>
        <v>0</v>
      </c>
      <c r="H173" s="2">
        <f t="shared" si="22"/>
        <v>0</v>
      </c>
    </row>
    <row r="174" spans="1:8" x14ac:dyDescent="0.25">
      <c r="A174" s="3">
        <v>47776</v>
      </c>
      <c r="B174" s="2">
        <f t="shared" si="23"/>
        <v>1</v>
      </c>
      <c r="C174" s="2">
        <f t="shared" si="24"/>
        <v>99.179999999999836</v>
      </c>
      <c r="D174" s="2">
        <f t="shared" si="25"/>
        <v>0</v>
      </c>
      <c r="E174" s="2">
        <f t="shared" si="26"/>
        <v>20</v>
      </c>
      <c r="F174" s="2">
        <f t="shared" si="20"/>
        <v>10</v>
      </c>
      <c r="G174" s="2">
        <f t="shared" si="21"/>
        <v>1</v>
      </c>
      <c r="H174" s="2">
        <f t="shared" si="22"/>
        <v>0</v>
      </c>
    </row>
    <row r="175" spans="1:8" x14ac:dyDescent="0.25">
      <c r="A175" s="3">
        <v>47777</v>
      </c>
      <c r="B175" s="2">
        <f t="shared" si="23"/>
        <v>2</v>
      </c>
      <c r="C175" s="2">
        <f t="shared" si="24"/>
        <v>99.669999999999831</v>
      </c>
      <c r="D175" s="2">
        <f t="shared" si="25"/>
        <v>0.49</v>
      </c>
      <c r="E175" s="2">
        <f t="shared" si="26"/>
        <v>21</v>
      </c>
      <c r="F175" s="2">
        <f t="shared" si="20"/>
        <v>10</v>
      </c>
      <c r="G175" s="2">
        <f t="shared" si="21"/>
        <v>0</v>
      </c>
      <c r="H175" s="2">
        <f t="shared" si="22"/>
        <v>0</v>
      </c>
    </row>
    <row r="176" spans="1:8" x14ac:dyDescent="0.25">
      <c r="A176" s="3">
        <v>47778</v>
      </c>
      <c r="B176" s="2">
        <f t="shared" si="23"/>
        <v>3</v>
      </c>
      <c r="C176" s="2">
        <f t="shared" si="24"/>
        <v>100.15999999999983</v>
      </c>
      <c r="D176" s="2">
        <f t="shared" si="25"/>
        <v>0.49</v>
      </c>
      <c r="E176" s="2">
        <f t="shared" si="26"/>
        <v>22</v>
      </c>
      <c r="F176" s="2">
        <f t="shared" si="20"/>
        <v>10</v>
      </c>
      <c r="G176" s="2">
        <f t="shared" si="21"/>
        <v>0</v>
      </c>
      <c r="H176" s="2">
        <f t="shared" si="22"/>
        <v>0</v>
      </c>
    </row>
    <row r="177" spans="1:8" x14ac:dyDescent="0.25">
      <c r="A177" s="3">
        <v>47779</v>
      </c>
      <c r="B177" s="2">
        <f t="shared" si="23"/>
        <v>4</v>
      </c>
      <c r="C177" s="2">
        <f t="shared" si="24"/>
        <v>100.64999999999982</v>
      </c>
      <c r="D177" s="2">
        <f t="shared" si="25"/>
        <v>0.49</v>
      </c>
      <c r="E177" s="2">
        <f t="shared" si="26"/>
        <v>23</v>
      </c>
      <c r="F177" s="2">
        <f t="shared" si="20"/>
        <v>10</v>
      </c>
      <c r="G177" s="2">
        <f t="shared" si="21"/>
        <v>0</v>
      </c>
      <c r="H177" s="2">
        <f t="shared" si="22"/>
        <v>0</v>
      </c>
    </row>
    <row r="178" spans="1:8" x14ac:dyDescent="0.25">
      <c r="A178" s="3">
        <v>47780</v>
      </c>
      <c r="B178" s="2">
        <f t="shared" si="23"/>
        <v>5</v>
      </c>
      <c r="C178" s="2">
        <f t="shared" si="24"/>
        <v>101.13999999999982</v>
      </c>
      <c r="D178" s="2">
        <f t="shared" si="25"/>
        <v>0.49</v>
      </c>
      <c r="E178" s="2">
        <f t="shared" si="26"/>
        <v>24</v>
      </c>
      <c r="F178" s="2">
        <f t="shared" si="20"/>
        <v>10</v>
      </c>
      <c r="G178" s="2">
        <f t="shared" si="21"/>
        <v>0</v>
      </c>
      <c r="H178" s="2">
        <f t="shared" si="22"/>
        <v>0</v>
      </c>
    </row>
    <row r="179" spans="1:8" x14ac:dyDescent="0.25">
      <c r="A179" s="3">
        <v>47781</v>
      </c>
      <c r="B179" s="2">
        <f t="shared" si="23"/>
        <v>6</v>
      </c>
      <c r="C179" s="2">
        <f t="shared" si="24"/>
        <v>101.62999999999981</v>
      </c>
      <c r="D179" s="2">
        <f t="shared" si="25"/>
        <v>0.49</v>
      </c>
      <c r="E179" s="2">
        <f t="shared" si="26"/>
        <v>25</v>
      </c>
      <c r="F179" s="2">
        <f t="shared" si="20"/>
        <v>10</v>
      </c>
      <c r="G179" s="2">
        <f t="shared" si="21"/>
        <v>0</v>
      </c>
      <c r="H179" s="2">
        <f t="shared" si="22"/>
        <v>0</v>
      </c>
    </row>
    <row r="180" spans="1:8" x14ac:dyDescent="0.25">
      <c r="A180" s="3">
        <v>47782</v>
      </c>
      <c r="B180" s="2">
        <f t="shared" si="23"/>
        <v>7</v>
      </c>
      <c r="C180" s="2">
        <f t="shared" si="24"/>
        <v>102.11999999999981</v>
      </c>
      <c r="D180" s="2">
        <f t="shared" si="25"/>
        <v>0.49</v>
      </c>
      <c r="E180" s="2">
        <f t="shared" si="26"/>
        <v>26</v>
      </c>
      <c r="F180" s="2">
        <f t="shared" si="20"/>
        <v>10</v>
      </c>
      <c r="G180" s="2">
        <f t="shared" si="21"/>
        <v>0</v>
      </c>
      <c r="H180" s="2">
        <f t="shared" si="22"/>
        <v>0</v>
      </c>
    </row>
    <row r="181" spans="1:8" x14ac:dyDescent="0.25">
      <c r="A181" s="3">
        <v>47783</v>
      </c>
      <c r="B181" s="2">
        <f t="shared" si="23"/>
        <v>1</v>
      </c>
      <c r="C181" s="2">
        <f t="shared" si="24"/>
        <v>102.11999999999981</v>
      </c>
      <c r="D181" s="2">
        <f t="shared" si="25"/>
        <v>0</v>
      </c>
      <c r="E181" s="2">
        <f t="shared" si="26"/>
        <v>27</v>
      </c>
      <c r="F181" s="2">
        <f t="shared" si="20"/>
        <v>10</v>
      </c>
      <c r="G181" s="2">
        <f t="shared" si="21"/>
        <v>1</v>
      </c>
      <c r="H181" s="2">
        <f t="shared" si="22"/>
        <v>0</v>
      </c>
    </row>
    <row r="182" spans="1:8" x14ac:dyDescent="0.25">
      <c r="A182" s="3">
        <v>47784</v>
      </c>
      <c r="B182" s="2">
        <f t="shared" si="23"/>
        <v>2</v>
      </c>
      <c r="C182" s="2">
        <f t="shared" si="24"/>
        <v>102.6099999999998</v>
      </c>
      <c r="D182" s="2">
        <f t="shared" si="25"/>
        <v>0.49</v>
      </c>
      <c r="E182" s="2">
        <f t="shared" si="26"/>
        <v>28</v>
      </c>
      <c r="F182" s="2">
        <f t="shared" si="20"/>
        <v>10</v>
      </c>
      <c r="G182" s="2">
        <f t="shared" si="21"/>
        <v>0</v>
      </c>
      <c r="H182" s="2">
        <f t="shared" si="22"/>
        <v>0</v>
      </c>
    </row>
    <row r="183" spans="1:8" x14ac:dyDescent="0.25">
      <c r="A183" s="3">
        <v>47785</v>
      </c>
      <c r="B183" s="2">
        <f t="shared" si="23"/>
        <v>3</v>
      </c>
      <c r="C183" s="2">
        <f t="shared" si="24"/>
        <v>103.0999999999998</v>
      </c>
      <c r="D183" s="2">
        <f t="shared" si="25"/>
        <v>0.49</v>
      </c>
      <c r="E183" s="2">
        <f t="shared" si="26"/>
        <v>29</v>
      </c>
      <c r="F183" s="2">
        <f t="shared" si="20"/>
        <v>10</v>
      </c>
      <c r="G183" s="2">
        <f t="shared" si="21"/>
        <v>0</v>
      </c>
      <c r="H183" s="2">
        <f t="shared" si="22"/>
        <v>0</v>
      </c>
    </row>
    <row r="184" spans="1:8" x14ac:dyDescent="0.25">
      <c r="A184" s="3">
        <v>47786</v>
      </c>
      <c r="B184" s="2">
        <f t="shared" si="23"/>
        <v>4</v>
      </c>
      <c r="C184" s="2">
        <f t="shared" si="24"/>
        <v>103.58999999999979</v>
      </c>
      <c r="D184" s="2">
        <f t="shared" si="25"/>
        <v>0.49</v>
      </c>
      <c r="E184" s="2">
        <f t="shared" si="26"/>
        <v>30</v>
      </c>
      <c r="F184" s="2">
        <f t="shared" si="20"/>
        <v>10</v>
      </c>
      <c r="G184" s="2">
        <f t="shared" si="21"/>
        <v>0</v>
      </c>
      <c r="H184" s="2">
        <f t="shared" si="22"/>
        <v>0</v>
      </c>
    </row>
    <row r="185" spans="1:8" x14ac:dyDescent="0.25">
      <c r="A185" s="3">
        <v>47787</v>
      </c>
      <c r="B185" s="2">
        <f t="shared" si="23"/>
        <v>5</v>
      </c>
      <c r="C185" s="2">
        <f t="shared" si="24"/>
        <v>104.07999999999979</v>
      </c>
      <c r="D185" s="2">
        <f t="shared" si="25"/>
        <v>0.49</v>
      </c>
      <c r="E185" s="2">
        <f t="shared" si="26"/>
        <v>31</v>
      </c>
      <c r="F185" s="2">
        <f t="shared" si="20"/>
        <v>10</v>
      </c>
      <c r="G185" s="2">
        <f t="shared" si="21"/>
        <v>0</v>
      </c>
      <c r="H185" s="2">
        <f t="shared" si="22"/>
        <v>0</v>
      </c>
    </row>
    <row r="186" spans="1:8" x14ac:dyDescent="0.25">
      <c r="A186" s="3">
        <v>47788</v>
      </c>
      <c r="B186" s="2">
        <f t="shared" si="23"/>
        <v>6</v>
      </c>
      <c r="C186" s="2">
        <f t="shared" si="24"/>
        <v>104.07999999999979</v>
      </c>
      <c r="D186" s="2">
        <f t="shared" si="25"/>
        <v>0.57000000000000006</v>
      </c>
      <c r="E186" s="2">
        <f t="shared" si="26"/>
        <v>1</v>
      </c>
      <c r="F186" s="2">
        <f t="shared" si="20"/>
        <v>11</v>
      </c>
      <c r="G186" s="2">
        <f t="shared" si="21"/>
        <v>1</v>
      </c>
      <c r="H186" s="2">
        <f t="shared" si="22"/>
        <v>0</v>
      </c>
    </row>
    <row r="187" spans="1:8" x14ac:dyDescent="0.25">
      <c r="A187" s="3">
        <v>47789</v>
      </c>
      <c r="B187" s="2">
        <f t="shared" si="23"/>
        <v>7</v>
      </c>
      <c r="C187" s="2">
        <f t="shared" si="24"/>
        <v>104.63999999999979</v>
      </c>
      <c r="D187" s="2">
        <f t="shared" si="25"/>
        <v>0.56000000000000005</v>
      </c>
      <c r="E187" s="2">
        <f t="shared" si="26"/>
        <v>2</v>
      </c>
      <c r="F187" s="2">
        <f t="shared" si="20"/>
        <v>11</v>
      </c>
      <c r="G187" s="2">
        <f t="shared" si="21"/>
        <v>0</v>
      </c>
      <c r="H187" s="2">
        <f t="shared" si="22"/>
        <v>0</v>
      </c>
    </row>
    <row r="188" spans="1:8" x14ac:dyDescent="0.25">
      <c r="A188" s="3">
        <v>47790</v>
      </c>
      <c r="B188" s="2">
        <f t="shared" si="23"/>
        <v>1</v>
      </c>
      <c r="C188" s="2">
        <f t="shared" si="24"/>
        <v>104.63999999999979</v>
      </c>
      <c r="D188" s="2">
        <f t="shared" si="25"/>
        <v>0</v>
      </c>
      <c r="E188" s="2">
        <f t="shared" si="26"/>
        <v>3</v>
      </c>
      <c r="F188" s="2">
        <f t="shared" si="20"/>
        <v>11</v>
      </c>
      <c r="G188" s="2">
        <f t="shared" si="21"/>
        <v>1</v>
      </c>
      <c r="H188" s="2">
        <f t="shared" si="22"/>
        <v>0</v>
      </c>
    </row>
    <row r="189" spans="1:8" x14ac:dyDescent="0.25">
      <c r="A189" s="3">
        <v>47791</v>
      </c>
      <c r="B189" s="2">
        <f t="shared" si="23"/>
        <v>2</v>
      </c>
      <c r="C189" s="2">
        <f t="shared" si="24"/>
        <v>105.18999999999978</v>
      </c>
      <c r="D189" s="2">
        <f t="shared" si="25"/>
        <v>0.55000000000000004</v>
      </c>
      <c r="E189" s="2">
        <f t="shared" si="26"/>
        <v>4</v>
      </c>
      <c r="F189" s="2">
        <f t="shared" si="20"/>
        <v>11</v>
      </c>
      <c r="G189" s="2">
        <f t="shared" si="21"/>
        <v>0</v>
      </c>
      <c r="H189" s="2">
        <f t="shared" si="22"/>
        <v>0</v>
      </c>
    </row>
    <row r="190" spans="1:8" x14ac:dyDescent="0.25">
      <c r="A190" s="3">
        <v>47792</v>
      </c>
      <c r="B190" s="2">
        <f t="shared" si="23"/>
        <v>3</v>
      </c>
      <c r="C190" s="2">
        <f t="shared" si="24"/>
        <v>105.72999999999979</v>
      </c>
      <c r="D190" s="2">
        <f t="shared" si="25"/>
        <v>0.54</v>
      </c>
      <c r="E190" s="2">
        <f t="shared" si="26"/>
        <v>5</v>
      </c>
      <c r="F190" s="2">
        <f t="shared" si="20"/>
        <v>11</v>
      </c>
      <c r="G190" s="2">
        <f t="shared" si="21"/>
        <v>0</v>
      </c>
      <c r="H190" s="2">
        <f t="shared" si="22"/>
        <v>0</v>
      </c>
    </row>
    <row r="191" spans="1:8" x14ac:dyDescent="0.25">
      <c r="A191" s="3">
        <v>47793</v>
      </c>
      <c r="B191" s="2">
        <f t="shared" si="23"/>
        <v>4</v>
      </c>
      <c r="C191" s="2">
        <f t="shared" si="24"/>
        <v>106.25999999999979</v>
      </c>
      <c r="D191" s="2">
        <f t="shared" si="25"/>
        <v>0.53</v>
      </c>
      <c r="E191" s="2">
        <f t="shared" si="26"/>
        <v>6</v>
      </c>
      <c r="F191" s="2">
        <f t="shared" si="20"/>
        <v>11</v>
      </c>
      <c r="G191" s="2">
        <f t="shared" si="21"/>
        <v>0</v>
      </c>
      <c r="H191" s="2">
        <f t="shared" si="22"/>
        <v>0</v>
      </c>
    </row>
    <row r="192" spans="1:8" x14ac:dyDescent="0.25">
      <c r="A192" s="3">
        <v>47794</v>
      </c>
      <c r="B192" s="2">
        <f t="shared" si="23"/>
        <v>5</v>
      </c>
      <c r="C192" s="2">
        <f t="shared" si="24"/>
        <v>106.77999999999979</v>
      </c>
      <c r="D192" s="2">
        <f t="shared" si="25"/>
        <v>0.52</v>
      </c>
      <c r="E192" s="2">
        <f t="shared" si="26"/>
        <v>7</v>
      </c>
      <c r="F192" s="2">
        <f t="shared" si="20"/>
        <v>11</v>
      </c>
      <c r="G192" s="2">
        <f t="shared" si="21"/>
        <v>0</v>
      </c>
      <c r="H192" s="2">
        <f t="shared" si="22"/>
        <v>0</v>
      </c>
    </row>
    <row r="193" spans="1:8" x14ac:dyDescent="0.25">
      <c r="A193" s="3">
        <v>47795</v>
      </c>
      <c r="B193" s="2">
        <f t="shared" si="23"/>
        <v>6</v>
      </c>
      <c r="C193" s="2">
        <f t="shared" si="24"/>
        <v>107.28999999999979</v>
      </c>
      <c r="D193" s="2">
        <f t="shared" si="25"/>
        <v>0.51</v>
      </c>
      <c r="E193" s="2">
        <f t="shared" si="26"/>
        <v>8</v>
      </c>
      <c r="F193" s="2">
        <f t="shared" si="20"/>
        <v>11</v>
      </c>
      <c r="G193" s="2">
        <f t="shared" si="21"/>
        <v>0</v>
      </c>
      <c r="H193" s="2">
        <f t="shared" si="22"/>
        <v>0</v>
      </c>
    </row>
    <row r="194" spans="1:8" x14ac:dyDescent="0.25">
      <c r="A194" s="3">
        <v>47796</v>
      </c>
      <c r="B194" s="2">
        <f t="shared" si="23"/>
        <v>7</v>
      </c>
      <c r="C194" s="2">
        <f t="shared" si="24"/>
        <v>107.78999999999979</v>
      </c>
      <c r="D194" s="2">
        <f t="shared" si="25"/>
        <v>0.5</v>
      </c>
      <c r="E194" s="2">
        <f t="shared" si="26"/>
        <v>9</v>
      </c>
      <c r="F194" s="2">
        <f t="shared" si="20"/>
        <v>11</v>
      </c>
      <c r="G194" s="2">
        <f t="shared" si="21"/>
        <v>0</v>
      </c>
      <c r="H194" s="2">
        <f t="shared" si="22"/>
        <v>0</v>
      </c>
    </row>
    <row r="195" spans="1:8" x14ac:dyDescent="0.25">
      <c r="A195" s="3">
        <v>47797</v>
      </c>
      <c r="B195" s="2">
        <f t="shared" si="23"/>
        <v>1</v>
      </c>
      <c r="C195" s="2">
        <f t="shared" si="24"/>
        <v>107.78999999999979</v>
      </c>
      <c r="D195" s="2">
        <f t="shared" si="25"/>
        <v>0</v>
      </c>
      <c r="E195" s="2">
        <f t="shared" si="26"/>
        <v>10</v>
      </c>
      <c r="F195" s="2">
        <f t="shared" ref="F195:F258" si="27">MONTH(A195)</f>
        <v>11</v>
      </c>
      <c r="G195" s="2">
        <f t="shared" si="21"/>
        <v>1</v>
      </c>
      <c r="H195" s="2">
        <f t="shared" si="22"/>
        <v>0</v>
      </c>
    </row>
    <row r="196" spans="1:8" x14ac:dyDescent="0.25">
      <c r="A196" s="3">
        <v>47798</v>
      </c>
      <c r="B196" s="2">
        <f t="shared" si="23"/>
        <v>2</v>
      </c>
      <c r="C196" s="2">
        <f t="shared" si="24"/>
        <v>108.27999999999979</v>
      </c>
      <c r="D196" s="2">
        <f t="shared" si="25"/>
        <v>0.49</v>
      </c>
      <c r="E196" s="2">
        <f t="shared" si="26"/>
        <v>11</v>
      </c>
      <c r="F196" s="2">
        <f t="shared" si="27"/>
        <v>11</v>
      </c>
      <c r="G196" s="2">
        <f t="shared" ref="G196:G259" si="28">IF(OR(D196=0,E196=1),1,0)</f>
        <v>0</v>
      </c>
      <c r="H196" s="2">
        <f t="shared" ref="H196:H259" si="29">IF(AND(G196=1,G195=1),1,0)</f>
        <v>0</v>
      </c>
    </row>
    <row r="197" spans="1:8" x14ac:dyDescent="0.25">
      <c r="A197" s="3">
        <v>47799</v>
      </c>
      <c r="B197" s="2">
        <f t="shared" si="23"/>
        <v>3</v>
      </c>
      <c r="C197" s="2">
        <f t="shared" si="24"/>
        <v>108.76999999999978</v>
      </c>
      <c r="D197" s="2">
        <f t="shared" si="25"/>
        <v>0.49</v>
      </c>
      <c r="E197" s="2">
        <f t="shared" si="26"/>
        <v>12</v>
      </c>
      <c r="F197" s="2">
        <f t="shared" si="27"/>
        <v>11</v>
      </c>
      <c r="G197" s="2">
        <f t="shared" si="28"/>
        <v>0</v>
      </c>
      <c r="H197" s="2">
        <f t="shared" si="29"/>
        <v>0</v>
      </c>
    </row>
    <row r="198" spans="1:8" x14ac:dyDescent="0.25">
      <c r="A198" s="3">
        <v>47800</v>
      </c>
      <c r="B198" s="2">
        <f t="shared" si="23"/>
        <v>4</v>
      </c>
      <c r="C198" s="2">
        <f t="shared" si="24"/>
        <v>109.25999999999978</v>
      </c>
      <c r="D198" s="2">
        <f t="shared" si="25"/>
        <v>0.49</v>
      </c>
      <c r="E198" s="2">
        <f t="shared" si="26"/>
        <v>13</v>
      </c>
      <c r="F198" s="2">
        <f t="shared" si="27"/>
        <v>11</v>
      </c>
      <c r="G198" s="2">
        <f t="shared" si="28"/>
        <v>0</v>
      </c>
      <c r="H198" s="2">
        <f t="shared" si="29"/>
        <v>0</v>
      </c>
    </row>
    <row r="199" spans="1:8" x14ac:dyDescent="0.25">
      <c r="A199" s="3">
        <v>47801</v>
      </c>
      <c r="B199" s="2">
        <f t="shared" ref="B199:B262" si="30">WEEKDAY(A199)</f>
        <v>5</v>
      </c>
      <c r="C199" s="2">
        <f t="shared" si="24"/>
        <v>109.74999999999977</v>
      </c>
      <c r="D199" s="2">
        <f t="shared" si="25"/>
        <v>0.49</v>
      </c>
      <c r="E199" s="2">
        <f t="shared" si="26"/>
        <v>14</v>
      </c>
      <c r="F199" s="2">
        <f t="shared" si="27"/>
        <v>11</v>
      </c>
      <c r="G199" s="2">
        <f t="shared" si="28"/>
        <v>0</v>
      </c>
      <c r="H199" s="2">
        <f t="shared" si="29"/>
        <v>0</v>
      </c>
    </row>
    <row r="200" spans="1:8" x14ac:dyDescent="0.25">
      <c r="A200" s="3">
        <v>47802</v>
      </c>
      <c r="B200" s="2">
        <f t="shared" si="30"/>
        <v>6</v>
      </c>
      <c r="C200" s="2">
        <f t="shared" si="24"/>
        <v>110.23999999999977</v>
      </c>
      <c r="D200" s="2">
        <f t="shared" si="25"/>
        <v>0.49</v>
      </c>
      <c r="E200" s="2">
        <f t="shared" si="26"/>
        <v>15</v>
      </c>
      <c r="F200" s="2">
        <f t="shared" si="27"/>
        <v>11</v>
      </c>
      <c r="G200" s="2">
        <f t="shared" si="28"/>
        <v>0</v>
      </c>
      <c r="H200" s="2">
        <f t="shared" si="29"/>
        <v>0</v>
      </c>
    </row>
    <row r="201" spans="1:8" x14ac:dyDescent="0.25">
      <c r="A201" s="3">
        <v>47803</v>
      </c>
      <c r="B201" s="2">
        <f t="shared" si="30"/>
        <v>7</v>
      </c>
      <c r="C201" s="2">
        <f t="shared" si="24"/>
        <v>110.72999999999976</v>
      </c>
      <c r="D201" s="2">
        <f t="shared" si="25"/>
        <v>0.49</v>
      </c>
      <c r="E201" s="2">
        <f t="shared" si="26"/>
        <v>16</v>
      </c>
      <c r="F201" s="2">
        <f t="shared" si="27"/>
        <v>11</v>
      </c>
      <c r="G201" s="2">
        <f t="shared" si="28"/>
        <v>0</v>
      </c>
      <c r="H201" s="2">
        <f t="shared" si="29"/>
        <v>0</v>
      </c>
    </row>
    <row r="202" spans="1:8" x14ac:dyDescent="0.25">
      <c r="A202" s="3">
        <v>47804</v>
      </c>
      <c r="B202" s="2">
        <f t="shared" si="30"/>
        <v>1</v>
      </c>
      <c r="C202" s="2">
        <f t="shared" si="24"/>
        <v>110.72999999999976</v>
      </c>
      <c r="D202" s="2">
        <f t="shared" si="25"/>
        <v>0</v>
      </c>
      <c r="E202" s="2">
        <f t="shared" si="26"/>
        <v>17</v>
      </c>
      <c r="F202" s="2">
        <f t="shared" si="27"/>
        <v>11</v>
      </c>
      <c r="G202" s="2">
        <f t="shared" si="28"/>
        <v>1</v>
      </c>
      <c r="H202" s="2">
        <f t="shared" si="29"/>
        <v>0</v>
      </c>
    </row>
    <row r="203" spans="1:8" x14ac:dyDescent="0.25">
      <c r="A203" s="3">
        <v>47805</v>
      </c>
      <c r="B203" s="2">
        <f t="shared" si="30"/>
        <v>2</v>
      </c>
      <c r="C203" s="2">
        <f t="shared" si="24"/>
        <v>111.21999999999976</v>
      </c>
      <c r="D203" s="2">
        <f t="shared" si="25"/>
        <v>0.49</v>
      </c>
      <c r="E203" s="2">
        <f t="shared" si="26"/>
        <v>18</v>
      </c>
      <c r="F203" s="2">
        <f t="shared" si="27"/>
        <v>11</v>
      </c>
      <c r="G203" s="2">
        <f t="shared" si="28"/>
        <v>0</v>
      </c>
      <c r="H203" s="2">
        <f t="shared" si="29"/>
        <v>0</v>
      </c>
    </row>
    <row r="204" spans="1:8" x14ac:dyDescent="0.25">
      <c r="A204" s="3">
        <v>47806</v>
      </c>
      <c r="B204" s="2">
        <f t="shared" si="30"/>
        <v>3</v>
      </c>
      <c r="C204" s="2">
        <f t="shared" si="24"/>
        <v>111.70999999999975</v>
      </c>
      <c r="D204" s="2">
        <f t="shared" si="25"/>
        <v>0.49</v>
      </c>
      <c r="E204" s="2">
        <f t="shared" si="26"/>
        <v>19</v>
      </c>
      <c r="F204" s="2">
        <f t="shared" si="27"/>
        <v>11</v>
      </c>
      <c r="G204" s="2">
        <f t="shared" si="28"/>
        <v>0</v>
      </c>
      <c r="H204" s="2">
        <f t="shared" si="29"/>
        <v>0</v>
      </c>
    </row>
    <row r="205" spans="1:8" x14ac:dyDescent="0.25">
      <c r="A205" s="3">
        <v>47807</v>
      </c>
      <c r="B205" s="2">
        <f t="shared" si="30"/>
        <v>4</v>
      </c>
      <c r="C205" s="2">
        <f t="shared" si="24"/>
        <v>112.19999999999975</v>
      </c>
      <c r="D205" s="2">
        <f t="shared" si="25"/>
        <v>0.49</v>
      </c>
      <c r="E205" s="2">
        <f t="shared" si="26"/>
        <v>20</v>
      </c>
      <c r="F205" s="2">
        <f t="shared" si="27"/>
        <v>11</v>
      </c>
      <c r="G205" s="2">
        <f t="shared" si="28"/>
        <v>0</v>
      </c>
      <c r="H205" s="2">
        <f t="shared" si="29"/>
        <v>0</v>
      </c>
    </row>
    <row r="206" spans="1:8" x14ac:dyDescent="0.25">
      <c r="A206" s="3">
        <v>47808</v>
      </c>
      <c r="B206" s="2">
        <f t="shared" si="30"/>
        <v>5</v>
      </c>
      <c r="C206" s="2">
        <f t="shared" si="24"/>
        <v>112.68999999999974</v>
      </c>
      <c r="D206" s="2">
        <f t="shared" si="25"/>
        <v>0.49</v>
      </c>
      <c r="E206" s="2">
        <f t="shared" si="26"/>
        <v>21</v>
      </c>
      <c r="F206" s="2">
        <f t="shared" si="27"/>
        <v>11</v>
      </c>
      <c r="G206" s="2">
        <f t="shared" si="28"/>
        <v>0</v>
      </c>
      <c r="H206" s="2">
        <f t="shared" si="29"/>
        <v>0</v>
      </c>
    </row>
    <row r="207" spans="1:8" x14ac:dyDescent="0.25">
      <c r="A207" s="3">
        <v>47809</v>
      </c>
      <c r="B207" s="2">
        <f t="shared" si="30"/>
        <v>6</v>
      </c>
      <c r="C207" s="2">
        <f t="shared" si="24"/>
        <v>113.17999999999974</v>
      </c>
      <c r="D207" s="2">
        <f t="shared" si="25"/>
        <v>0.49</v>
      </c>
      <c r="E207" s="2">
        <f t="shared" si="26"/>
        <v>22</v>
      </c>
      <c r="F207" s="2">
        <f t="shared" si="27"/>
        <v>11</v>
      </c>
      <c r="G207" s="2">
        <f t="shared" si="28"/>
        <v>0</v>
      </c>
      <c r="H207" s="2">
        <f t="shared" si="29"/>
        <v>0</v>
      </c>
    </row>
    <row r="208" spans="1:8" x14ac:dyDescent="0.25">
      <c r="A208" s="3">
        <v>47810</v>
      </c>
      <c r="B208" s="2">
        <f t="shared" si="30"/>
        <v>7</v>
      </c>
      <c r="C208" s="2">
        <f t="shared" si="24"/>
        <v>113.66999999999973</v>
      </c>
      <c r="D208" s="2">
        <f t="shared" si="25"/>
        <v>0.49</v>
      </c>
      <c r="E208" s="2">
        <f t="shared" si="26"/>
        <v>23</v>
      </c>
      <c r="F208" s="2">
        <f t="shared" si="27"/>
        <v>11</v>
      </c>
      <c r="G208" s="2">
        <f t="shared" si="28"/>
        <v>0</v>
      </c>
      <c r="H208" s="2">
        <f t="shared" si="29"/>
        <v>0</v>
      </c>
    </row>
    <row r="209" spans="1:8" x14ac:dyDescent="0.25">
      <c r="A209" s="3">
        <v>47811</v>
      </c>
      <c r="B209" s="2">
        <f t="shared" si="30"/>
        <v>1</v>
      </c>
      <c r="C209" s="2">
        <f t="shared" ref="C209:C272" si="31">IF(E209=1,C208,C208+D209)</f>
        <v>113.66999999999973</v>
      </c>
      <c r="D209" s="2">
        <f t="shared" ref="D209:D272" si="32">ROUNDUP(IF(E209=1,IF(D208&lt;&gt;0,D208*1.15,D207*1.15),IF(B209=1,0,IF(D208&lt;&gt;0,D208*0.98,D207*0.98))),2)</f>
        <v>0</v>
      </c>
      <c r="E209" s="2">
        <f t="shared" si="26"/>
        <v>24</v>
      </c>
      <c r="F209" s="2">
        <f t="shared" si="27"/>
        <v>11</v>
      </c>
      <c r="G209" s="2">
        <f t="shared" si="28"/>
        <v>1</v>
      </c>
      <c r="H209" s="2">
        <f t="shared" si="29"/>
        <v>0</v>
      </c>
    </row>
    <row r="210" spans="1:8" x14ac:dyDescent="0.25">
      <c r="A210" s="3">
        <v>47812</v>
      </c>
      <c r="B210" s="2">
        <f t="shared" si="30"/>
        <v>2</v>
      </c>
      <c r="C210" s="2">
        <f t="shared" si="31"/>
        <v>114.15999999999973</v>
      </c>
      <c r="D210" s="2">
        <f t="shared" si="32"/>
        <v>0.49</v>
      </c>
      <c r="E210" s="2">
        <f t="shared" si="26"/>
        <v>25</v>
      </c>
      <c r="F210" s="2">
        <f t="shared" si="27"/>
        <v>11</v>
      </c>
      <c r="G210" s="2">
        <f t="shared" si="28"/>
        <v>0</v>
      </c>
      <c r="H210" s="2">
        <f t="shared" si="29"/>
        <v>0</v>
      </c>
    </row>
    <row r="211" spans="1:8" x14ac:dyDescent="0.25">
      <c r="A211" s="3">
        <v>47813</v>
      </c>
      <c r="B211" s="2">
        <f t="shared" si="30"/>
        <v>3</v>
      </c>
      <c r="C211" s="2">
        <f t="shared" si="31"/>
        <v>114.64999999999972</v>
      </c>
      <c r="D211" s="2">
        <f t="shared" si="32"/>
        <v>0.49</v>
      </c>
      <c r="E211" s="2">
        <f t="shared" si="26"/>
        <v>26</v>
      </c>
      <c r="F211" s="2">
        <f t="shared" si="27"/>
        <v>11</v>
      </c>
      <c r="G211" s="2">
        <f t="shared" si="28"/>
        <v>0</v>
      </c>
      <c r="H211" s="2">
        <f t="shared" si="29"/>
        <v>0</v>
      </c>
    </row>
    <row r="212" spans="1:8" x14ac:dyDescent="0.25">
      <c r="A212" s="3">
        <v>47814</v>
      </c>
      <c r="B212" s="2">
        <f t="shared" si="30"/>
        <v>4</v>
      </c>
      <c r="C212" s="2">
        <f t="shared" si="31"/>
        <v>115.13999999999972</v>
      </c>
      <c r="D212" s="2">
        <f t="shared" si="32"/>
        <v>0.49</v>
      </c>
      <c r="E212" s="2">
        <f t="shared" si="26"/>
        <v>27</v>
      </c>
      <c r="F212" s="2">
        <f t="shared" si="27"/>
        <v>11</v>
      </c>
      <c r="G212" s="2">
        <f t="shared" si="28"/>
        <v>0</v>
      </c>
      <c r="H212" s="2">
        <f t="shared" si="29"/>
        <v>0</v>
      </c>
    </row>
    <row r="213" spans="1:8" x14ac:dyDescent="0.25">
      <c r="A213" s="3">
        <v>47815</v>
      </c>
      <c r="B213" s="2">
        <f t="shared" si="30"/>
        <v>5</v>
      </c>
      <c r="C213" s="2">
        <f t="shared" si="31"/>
        <v>115.62999999999971</v>
      </c>
      <c r="D213" s="2">
        <f t="shared" si="32"/>
        <v>0.49</v>
      </c>
      <c r="E213" s="2">
        <f t="shared" si="26"/>
        <v>28</v>
      </c>
      <c r="F213" s="2">
        <f t="shared" si="27"/>
        <v>11</v>
      </c>
      <c r="G213" s="2">
        <f t="shared" si="28"/>
        <v>0</v>
      </c>
      <c r="H213" s="2">
        <f t="shared" si="29"/>
        <v>0</v>
      </c>
    </row>
    <row r="214" spans="1:8" x14ac:dyDescent="0.25">
      <c r="A214" s="3">
        <v>47816</v>
      </c>
      <c r="B214" s="2">
        <f t="shared" si="30"/>
        <v>6</v>
      </c>
      <c r="C214" s="2">
        <f t="shared" si="31"/>
        <v>116.11999999999971</v>
      </c>
      <c r="D214" s="2">
        <f t="shared" si="32"/>
        <v>0.49</v>
      </c>
      <c r="E214" s="2">
        <f t="shared" si="26"/>
        <v>29</v>
      </c>
      <c r="F214" s="2">
        <f t="shared" si="27"/>
        <v>11</v>
      </c>
      <c r="G214" s="2">
        <f t="shared" si="28"/>
        <v>0</v>
      </c>
      <c r="H214" s="2">
        <f t="shared" si="29"/>
        <v>0</v>
      </c>
    </row>
    <row r="215" spans="1:8" x14ac:dyDescent="0.25">
      <c r="A215" s="3">
        <v>47817</v>
      </c>
      <c r="B215" s="2">
        <f t="shared" si="30"/>
        <v>7</v>
      </c>
      <c r="C215" s="2">
        <f t="shared" si="31"/>
        <v>116.6099999999997</v>
      </c>
      <c r="D215" s="2">
        <f t="shared" si="32"/>
        <v>0.49</v>
      </c>
      <c r="E215" s="2">
        <f t="shared" si="26"/>
        <v>30</v>
      </c>
      <c r="F215" s="2">
        <f t="shared" si="27"/>
        <v>11</v>
      </c>
      <c r="G215" s="2">
        <f t="shared" si="28"/>
        <v>0</v>
      </c>
      <c r="H215" s="2">
        <f t="shared" si="29"/>
        <v>0</v>
      </c>
    </row>
    <row r="216" spans="1:8" x14ac:dyDescent="0.25">
      <c r="A216" s="3">
        <v>47818</v>
      </c>
      <c r="B216" s="2">
        <f t="shared" si="30"/>
        <v>1</v>
      </c>
      <c r="C216" s="2">
        <f t="shared" si="31"/>
        <v>116.6099999999997</v>
      </c>
      <c r="D216" s="2">
        <f t="shared" si="32"/>
        <v>0.57000000000000006</v>
      </c>
      <c r="E216" s="2">
        <f t="shared" si="26"/>
        <v>1</v>
      </c>
      <c r="F216" s="2">
        <f t="shared" si="27"/>
        <v>12</v>
      </c>
      <c r="G216" s="2">
        <f t="shared" si="28"/>
        <v>1</v>
      </c>
      <c r="H216" s="2">
        <f t="shared" si="29"/>
        <v>0</v>
      </c>
    </row>
    <row r="217" spans="1:8" x14ac:dyDescent="0.25">
      <c r="A217" s="3">
        <v>47819</v>
      </c>
      <c r="B217" s="2">
        <f t="shared" si="30"/>
        <v>2</v>
      </c>
      <c r="C217" s="2">
        <f t="shared" si="31"/>
        <v>117.1699999999997</v>
      </c>
      <c r="D217" s="2">
        <f t="shared" si="32"/>
        <v>0.56000000000000005</v>
      </c>
      <c r="E217" s="2">
        <f t="shared" si="26"/>
        <v>2</v>
      </c>
      <c r="F217" s="2">
        <f t="shared" si="27"/>
        <v>12</v>
      </c>
      <c r="G217" s="2">
        <f t="shared" si="28"/>
        <v>0</v>
      </c>
      <c r="H217" s="2">
        <f t="shared" si="29"/>
        <v>0</v>
      </c>
    </row>
    <row r="218" spans="1:8" x14ac:dyDescent="0.25">
      <c r="A218" s="3">
        <v>47820</v>
      </c>
      <c r="B218" s="2">
        <f t="shared" si="30"/>
        <v>3</v>
      </c>
      <c r="C218" s="2">
        <f t="shared" si="31"/>
        <v>117.7199999999997</v>
      </c>
      <c r="D218" s="2">
        <f t="shared" si="32"/>
        <v>0.55000000000000004</v>
      </c>
      <c r="E218" s="2">
        <f t="shared" si="26"/>
        <v>3</v>
      </c>
      <c r="F218" s="2">
        <f t="shared" si="27"/>
        <v>12</v>
      </c>
      <c r="G218" s="2">
        <f t="shared" si="28"/>
        <v>0</v>
      </c>
      <c r="H218" s="2">
        <f t="shared" si="29"/>
        <v>0</v>
      </c>
    </row>
    <row r="219" spans="1:8" x14ac:dyDescent="0.25">
      <c r="A219" s="3">
        <v>47821</v>
      </c>
      <c r="B219" s="2">
        <f t="shared" si="30"/>
        <v>4</v>
      </c>
      <c r="C219" s="2">
        <f t="shared" si="31"/>
        <v>118.25999999999971</v>
      </c>
      <c r="D219" s="2">
        <f t="shared" si="32"/>
        <v>0.54</v>
      </c>
      <c r="E219" s="2">
        <f t="shared" ref="E219:E282" si="33">DAY(A219)</f>
        <v>4</v>
      </c>
      <c r="F219" s="2">
        <f t="shared" si="27"/>
        <v>12</v>
      </c>
      <c r="G219" s="2">
        <f t="shared" si="28"/>
        <v>0</v>
      </c>
      <c r="H219" s="2">
        <f t="shared" si="29"/>
        <v>0</v>
      </c>
    </row>
    <row r="220" spans="1:8" x14ac:dyDescent="0.25">
      <c r="A220" s="3">
        <v>47822</v>
      </c>
      <c r="B220" s="2">
        <f t="shared" si="30"/>
        <v>5</v>
      </c>
      <c r="C220" s="2">
        <f t="shared" si="31"/>
        <v>118.78999999999971</v>
      </c>
      <c r="D220" s="2">
        <f t="shared" si="32"/>
        <v>0.53</v>
      </c>
      <c r="E220" s="2">
        <f t="shared" si="33"/>
        <v>5</v>
      </c>
      <c r="F220" s="2">
        <f t="shared" si="27"/>
        <v>12</v>
      </c>
      <c r="G220" s="2">
        <f t="shared" si="28"/>
        <v>0</v>
      </c>
      <c r="H220" s="2">
        <f t="shared" si="29"/>
        <v>0</v>
      </c>
    </row>
    <row r="221" spans="1:8" x14ac:dyDescent="0.25">
      <c r="A221" s="3">
        <v>47823</v>
      </c>
      <c r="B221" s="2">
        <f t="shared" si="30"/>
        <v>6</v>
      </c>
      <c r="C221" s="2">
        <f t="shared" si="31"/>
        <v>119.3099999999997</v>
      </c>
      <c r="D221" s="2">
        <f t="shared" si="32"/>
        <v>0.52</v>
      </c>
      <c r="E221" s="2">
        <f t="shared" si="33"/>
        <v>6</v>
      </c>
      <c r="F221" s="2">
        <f t="shared" si="27"/>
        <v>12</v>
      </c>
      <c r="G221" s="2">
        <f t="shared" si="28"/>
        <v>0</v>
      </c>
      <c r="H221" s="2">
        <f t="shared" si="29"/>
        <v>0</v>
      </c>
    </row>
    <row r="222" spans="1:8" x14ac:dyDescent="0.25">
      <c r="A222" s="3">
        <v>47824</v>
      </c>
      <c r="B222" s="2">
        <f t="shared" si="30"/>
        <v>7</v>
      </c>
      <c r="C222" s="2">
        <f t="shared" si="31"/>
        <v>119.81999999999971</v>
      </c>
      <c r="D222" s="2">
        <f t="shared" si="32"/>
        <v>0.51</v>
      </c>
      <c r="E222" s="2">
        <f t="shared" si="33"/>
        <v>7</v>
      </c>
      <c r="F222" s="2">
        <f t="shared" si="27"/>
        <v>12</v>
      </c>
      <c r="G222" s="2">
        <f t="shared" si="28"/>
        <v>0</v>
      </c>
      <c r="H222" s="2">
        <f t="shared" si="29"/>
        <v>0</v>
      </c>
    </row>
    <row r="223" spans="1:8" x14ac:dyDescent="0.25">
      <c r="A223" s="3">
        <v>47825</v>
      </c>
      <c r="B223" s="2">
        <f t="shared" si="30"/>
        <v>1</v>
      </c>
      <c r="C223" s="2">
        <f t="shared" si="31"/>
        <v>119.81999999999971</v>
      </c>
      <c r="D223" s="2">
        <f t="shared" si="32"/>
        <v>0</v>
      </c>
      <c r="E223" s="2">
        <f t="shared" si="33"/>
        <v>8</v>
      </c>
      <c r="F223" s="2">
        <f t="shared" si="27"/>
        <v>12</v>
      </c>
      <c r="G223" s="2">
        <f t="shared" si="28"/>
        <v>1</v>
      </c>
      <c r="H223" s="2">
        <f t="shared" si="29"/>
        <v>0</v>
      </c>
    </row>
    <row r="224" spans="1:8" x14ac:dyDescent="0.25">
      <c r="A224" s="3">
        <v>47826</v>
      </c>
      <c r="B224" s="2">
        <f t="shared" si="30"/>
        <v>2</v>
      </c>
      <c r="C224" s="2">
        <f t="shared" si="31"/>
        <v>120.31999999999971</v>
      </c>
      <c r="D224" s="2">
        <f t="shared" si="32"/>
        <v>0.5</v>
      </c>
      <c r="E224" s="2">
        <f t="shared" si="33"/>
        <v>9</v>
      </c>
      <c r="F224" s="2">
        <f t="shared" si="27"/>
        <v>12</v>
      </c>
      <c r="G224" s="2">
        <f t="shared" si="28"/>
        <v>0</v>
      </c>
      <c r="H224" s="2">
        <f t="shared" si="29"/>
        <v>0</v>
      </c>
    </row>
    <row r="225" spans="1:8" x14ac:dyDescent="0.25">
      <c r="A225" s="3">
        <v>47827</v>
      </c>
      <c r="B225" s="2">
        <f t="shared" si="30"/>
        <v>3</v>
      </c>
      <c r="C225" s="2">
        <f t="shared" si="31"/>
        <v>120.8099999999997</v>
      </c>
      <c r="D225" s="2">
        <f t="shared" si="32"/>
        <v>0.49</v>
      </c>
      <c r="E225" s="2">
        <f t="shared" si="33"/>
        <v>10</v>
      </c>
      <c r="F225" s="2">
        <f t="shared" si="27"/>
        <v>12</v>
      </c>
      <c r="G225" s="2">
        <f t="shared" si="28"/>
        <v>0</v>
      </c>
      <c r="H225" s="2">
        <f t="shared" si="29"/>
        <v>0</v>
      </c>
    </row>
    <row r="226" spans="1:8" x14ac:dyDescent="0.25">
      <c r="A226" s="3">
        <v>47828</v>
      </c>
      <c r="B226" s="2">
        <f t="shared" si="30"/>
        <v>4</v>
      </c>
      <c r="C226" s="2">
        <f t="shared" si="31"/>
        <v>121.2999999999997</v>
      </c>
      <c r="D226" s="2">
        <f t="shared" si="32"/>
        <v>0.49</v>
      </c>
      <c r="E226" s="2">
        <f t="shared" si="33"/>
        <v>11</v>
      </c>
      <c r="F226" s="2">
        <f t="shared" si="27"/>
        <v>12</v>
      </c>
      <c r="G226" s="2">
        <f t="shared" si="28"/>
        <v>0</v>
      </c>
      <c r="H226" s="2">
        <f t="shared" si="29"/>
        <v>0</v>
      </c>
    </row>
    <row r="227" spans="1:8" x14ac:dyDescent="0.25">
      <c r="A227" s="3">
        <v>47829</v>
      </c>
      <c r="B227" s="2">
        <f t="shared" si="30"/>
        <v>5</v>
      </c>
      <c r="C227" s="2">
        <f t="shared" si="31"/>
        <v>121.78999999999969</v>
      </c>
      <c r="D227" s="2">
        <f t="shared" si="32"/>
        <v>0.49</v>
      </c>
      <c r="E227" s="2">
        <f t="shared" si="33"/>
        <v>12</v>
      </c>
      <c r="F227" s="2">
        <f t="shared" si="27"/>
        <v>12</v>
      </c>
      <c r="G227" s="2">
        <f t="shared" si="28"/>
        <v>0</v>
      </c>
      <c r="H227" s="2">
        <f t="shared" si="29"/>
        <v>0</v>
      </c>
    </row>
    <row r="228" spans="1:8" x14ac:dyDescent="0.25">
      <c r="A228" s="3">
        <v>47830</v>
      </c>
      <c r="B228" s="2">
        <f t="shared" si="30"/>
        <v>6</v>
      </c>
      <c r="C228" s="2">
        <f t="shared" si="31"/>
        <v>122.27999999999969</v>
      </c>
      <c r="D228" s="2">
        <f t="shared" si="32"/>
        <v>0.49</v>
      </c>
      <c r="E228" s="2">
        <f t="shared" si="33"/>
        <v>13</v>
      </c>
      <c r="F228" s="2">
        <f t="shared" si="27"/>
        <v>12</v>
      </c>
      <c r="G228" s="2">
        <f t="shared" si="28"/>
        <v>0</v>
      </c>
      <c r="H228" s="2">
        <f t="shared" si="29"/>
        <v>0</v>
      </c>
    </row>
    <row r="229" spans="1:8" x14ac:dyDescent="0.25">
      <c r="A229" s="3">
        <v>47831</v>
      </c>
      <c r="B229" s="2">
        <f t="shared" si="30"/>
        <v>7</v>
      </c>
      <c r="C229" s="2">
        <f t="shared" si="31"/>
        <v>122.76999999999968</v>
      </c>
      <c r="D229" s="2">
        <f t="shared" si="32"/>
        <v>0.49</v>
      </c>
      <c r="E229" s="2">
        <f t="shared" si="33"/>
        <v>14</v>
      </c>
      <c r="F229" s="2">
        <f t="shared" si="27"/>
        <v>12</v>
      </c>
      <c r="G229" s="2">
        <f t="shared" si="28"/>
        <v>0</v>
      </c>
      <c r="H229" s="2">
        <f t="shared" si="29"/>
        <v>0</v>
      </c>
    </row>
    <row r="230" spans="1:8" x14ac:dyDescent="0.25">
      <c r="A230" s="3">
        <v>47832</v>
      </c>
      <c r="B230" s="2">
        <f t="shared" si="30"/>
        <v>1</v>
      </c>
      <c r="C230" s="2">
        <f t="shared" si="31"/>
        <v>122.76999999999968</v>
      </c>
      <c r="D230" s="2">
        <f t="shared" si="32"/>
        <v>0</v>
      </c>
      <c r="E230" s="2">
        <f t="shared" si="33"/>
        <v>15</v>
      </c>
      <c r="F230" s="2">
        <f t="shared" si="27"/>
        <v>12</v>
      </c>
      <c r="G230" s="2">
        <f t="shared" si="28"/>
        <v>1</v>
      </c>
      <c r="H230" s="2">
        <f t="shared" si="29"/>
        <v>0</v>
      </c>
    </row>
    <row r="231" spans="1:8" x14ac:dyDescent="0.25">
      <c r="A231" s="3">
        <v>47833</v>
      </c>
      <c r="B231" s="2">
        <f t="shared" si="30"/>
        <v>2</v>
      </c>
      <c r="C231" s="2">
        <f t="shared" si="31"/>
        <v>123.25999999999968</v>
      </c>
      <c r="D231" s="2">
        <f t="shared" si="32"/>
        <v>0.49</v>
      </c>
      <c r="E231" s="2">
        <f t="shared" si="33"/>
        <v>16</v>
      </c>
      <c r="F231" s="2">
        <f t="shared" si="27"/>
        <v>12</v>
      </c>
      <c r="G231" s="2">
        <f t="shared" si="28"/>
        <v>0</v>
      </c>
      <c r="H231" s="2">
        <f t="shared" si="29"/>
        <v>0</v>
      </c>
    </row>
    <row r="232" spans="1:8" x14ac:dyDescent="0.25">
      <c r="A232" s="3">
        <v>47834</v>
      </c>
      <c r="B232" s="2">
        <f t="shared" si="30"/>
        <v>3</v>
      </c>
      <c r="C232" s="2">
        <f t="shared" si="31"/>
        <v>123.74999999999967</v>
      </c>
      <c r="D232" s="2">
        <f t="shared" si="32"/>
        <v>0.49</v>
      </c>
      <c r="E232" s="2">
        <f t="shared" si="33"/>
        <v>17</v>
      </c>
      <c r="F232" s="2">
        <f t="shared" si="27"/>
        <v>12</v>
      </c>
      <c r="G232" s="2">
        <f t="shared" si="28"/>
        <v>0</v>
      </c>
      <c r="H232" s="2">
        <f t="shared" si="29"/>
        <v>0</v>
      </c>
    </row>
    <row r="233" spans="1:8" x14ac:dyDescent="0.25">
      <c r="A233" s="3">
        <v>47835</v>
      </c>
      <c r="B233" s="2">
        <f t="shared" si="30"/>
        <v>4</v>
      </c>
      <c r="C233" s="2">
        <f t="shared" si="31"/>
        <v>124.23999999999967</v>
      </c>
      <c r="D233" s="2">
        <f t="shared" si="32"/>
        <v>0.49</v>
      </c>
      <c r="E233" s="2">
        <f t="shared" si="33"/>
        <v>18</v>
      </c>
      <c r="F233" s="2">
        <f t="shared" si="27"/>
        <v>12</v>
      </c>
      <c r="G233" s="2">
        <f t="shared" si="28"/>
        <v>0</v>
      </c>
      <c r="H233" s="2">
        <f t="shared" si="29"/>
        <v>0</v>
      </c>
    </row>
    <row r="234" spans="1:8" x14ac:dyDescent="0.25">
      <c r="A234" s="3">
        <v>47836</v>
      </c>
      <c r="B234" s="2">
        <f t="shared" si="30"/>
        <v>5</v>
      </c>
      <c r="C234" s="2">
        <f t="shared" si="31"/>
        <v>124.72999999999966</v>
      </c>
      <c r="D234" s="2">
        <f t="shared" si="32"/>
        <v>0.49</v>
      </c>
      <c r="E234" s="2">
        <f t="shared" si="33"/>
        <v>19</v>
      </c>
      <c r="F234" s="2">
        <f t="shared" si="27"/>
        <v>12</v>
      </c>
      <c r="G234" s="2">
        <f t="shared" si="28"/>
        <v>0</v>
      </c>
      <c r="H234" s="2">
        <f t="shared" si="29"/>
        <v>0</v>
      </c>
    </row>
    <row r="235" spans="1:8" x14ac:dyDescent="0.25">
      <c r="A235" s="3">
        <v>47837</v>
      </c>
      <c r="B235" s="2">
        <f t="shared" si="30"/>
        <v>6</v>
      </c>
      <c r="C235" s="2">
        <f t="shared" si="31"/>
        <v>125.21999999999966</v>
      </c>
      <c r="D235" s="2">
        <f t="shared" si="32"/>
        <v>0.49</v>
      </c>
      <c r="E235" s="2">
        <f t="shared" si="33"/>
        <v>20</v>
      </c>
      <c r="F235" s="2">
        <f t="shared" si="27"/>
        <v>12</v>
      </c>
      <c r="G235" s="2">
        <f t="shared" si="28"/>
        <v>0</v>
      </c>
      <c r="H235" s="2">
        <f t="shared" si="29"/>
        <v>0</v>
      </c>
    </row>
    <row r="236" spans="1:8" x14ac:dyDescent="0.25">
      <c r="A236" s="3">
        <v>47838</v>
      </c>
      <c r="B236" s="2">
        <f t="shared" si="30"/>
        <v>7</v>
      </c>
      <c r="C236" s="2">
        <f t="shared" si="31"/>
        <v>125.70999999999965</v>
      </c>
      <c r="D236" s="2">
        <f t="shared" si="32"/>
        <v>0.49</v>
      </c>
      <c r="E236" s="2">
        <f t="shared" si="33"/>
        <v>21</v>
      </c>
      <c r="F236" s="2">
        <f t="shared" si="27"/>
        <v>12</v>
      </c>
      <c r="G236" s="2">
        <f t="shared" si="28"/>
        <v>0</v>
      </c>
      <c r="H236" s="2">
        <f t="shared" si="29"/>
        <v>0</v>
      </c>
    </row>
    <row r="237" spans="1:8" x14ac:dyDescent="0.25">
      <c r="A237" s="3">
        <v>47839</v>
      </c>
      <c r="B237" s="2">
        <f t="shared" si="30"/>
        <v>1</v>
      </c>
      <c r="C237" s="2">
        <f t="shared" si="31"/>
        <v>125.70999999999965</v>
      </c>
      <c r="D237" s="2">
        <f t="shared" si="32"/>
        <v>0</v>
      </c>
      <c r="E237" s="2">
        <f t="shared" si="33"/>
        <v>22</v>
      </c>
      <c r="F237" s="2">
        <f t="shared" si="27"/>
        <v>12</v>
      </c>
      <c r="G237" s="2">
        <f t="shared" si="28"/>
        <v>1</v>
      </c>
      <c r="H237" s="2">
        <f t="shared" si="29"/>
        <v>0</v>
      </c>
    </row>
    <row r="238" spans="1:8" x14ac:dyDescent="0.25">
      <c r="A238" s="3">
        <v>47840</v>
      </c>
      <c r="B238" s="2">
        <f t="shared" si="30"/>
        <v>2</v>
      </c>
      <c r="C238" s="2">
        <f t="shared" si="31"/>
        <v>126.19999999999965</v>
      </c>
      <c r="D238" s="2">
        <f t="shared" si="32"/>
        <v>0.49</v>
      </c>
      <c r="E238" s="2">
        <f t="shared" si="33"/>
        <v>23</v>
      </c>
      <c r="F238" s="2">
        <f t="shared" si="27"/>
        <v>12</v>
      </c>
      <c r="G238" s="2">
        <f t="shared" si="28"/>
        <v>0</v>
      </c>
      <c r="H238" s="2">
        <f t="shared" si="29"/>
        <v>0</v>
      </c>
    </row>
    <row r="239" spans="1:8" x14ac:dyDescent="0.25">
      <c r="A239" s="3">
        <v>47841</v>
      </c>
      <c r="B239" s="2">
        <f t="shared" si="30"/>
        <v>3</v>
      </c>
      <c r="C239" s="2">
        <f t="shared" si="31"/>
        <v>126.68999999999964</v>
      </c>
      <c r="D239" s="2">
        <f t="shared" si="32"/>
        <v>0.49</v>
      </c>
      <c r="E239" s="2">
        <f t="shared" si="33"/>
        <v>24</v>
      </c>
      <c r="F239" s="2">
        <f t="shared" si="27"/>
        <v>12</v>
      </c>
      <c r="G239" s="2">
        <f t="shared" si="28"/>
        <v>0</v>
      </c>
      <c r="H239" s="2">
        <f t="shared" si="29"/>
        <v>0</v>
      </c>
    </row>
    <row r="240" spans="1:8" x14ac:dyDescent="0.25">
      <c r="A240" s="3">
        <v>47842</v>
      </c>
      <c r="B240" s="2">
        <f t="shared" si="30"/>
        <v>4</v>
      </c>
      <c r="C240" s="2">
        <f t="shared" si="31"/>
        <v>127.17999999999964</v>
      </c>
      <c r="D240" s="2">
        <f t="shared" si="32"/>
        <v>0.49</v>
      </c>
      <c r="E240" s="2">
        <f t="shared" si="33"/>
        <v>25</v>
      </c>
      <c r="F240" s="2">
        <f t="shared" si="27"/>
        <v>12</v>
      </c>
      <c r="G240" s="2">
        <f t="shared" si="28"/>
        <v>0</v>
      </c>
      <c r="H240" s="2">
        <f t="shared" si="29"/>
        <v>0</v>
      </c>
    </row>
    <row r="241" spans="1:8" x14ac:dyDescent="0.25">
      <c r="A241" s="3">
        <v>47843</v>
      </c>
      <c r="B241" s="2">
        <f t="shared" si="30"/>
        <v>5</v>
      </c>
      <c r="C241" s="2">
        <f t="shared" si="31"/>
        <v>127.66999999999963</v>
      </c>
      <c r="D241" s="2">
        <f t="shared" si="32"/>
        <v>0.49</v>
      </c>
      <c r="E241" s="2">
        <f t="shared" si="33"/>
        <v>26</v>
      </c>
      <c r="F241" s="2">
        <f t="shared" si="27"/>
        <v>12</v>
      </c>
      <c r="G241" s="2">
        <f t="shared" si="28"/>
        <v>0</v>
      </c>
      <c r="H241" s="2">
        <f t="shared" si="29"/>
        <v>0</v>
      </c>
    </row>
    <row r="242" spans="1:8" x14ac:dyDescent="0.25">
      <c r="A242" s="3">
        <v>47844</v>
      </c>
      <c r="B242" s="2">
        <f t="shared" si="30"/>
        <v>6</v>
      </c>
      <c r="C242" s="2">
        <f t="shared" si="31"/>
        <v>128.15999999999963</v>
      </c>
      <c r="D242" s="2">
        <f t="shared" si="32"/>
        <v>0.49</v>
      </c>
      <c r="E242" s="2">
        <f t="shared" si="33"/>
        <v>27</v>
      </c>
      <c r="F242" s="2">
        <f t="shared" si="27"/>
        <v>12</v>
      </c>
      <c r="G242" s="2">
        <f t="shared" si="28"/>
        <v>0</v>
      </c>
      <c r="H242" s="2">
        <f t="shared" si="29"/>
        <v>0</v>
      </c>
    </row>
    <row r="243" spans="1:8" x14ac:dyDescent="0.25">
      <c r="A243" s="3">
        <v>47845</v>
      </c>
      <c r="B243" s="2">
        <f t="shared" si="30"/>
        <v>7</v>
      </c>
      <c r="C243" s="2">
        <f t="shared" si="31"/>
        <v>128.64999999999964</v>
      </c>
      <c r="D243" s="2">
        <f t="shared" si="32"/>
        <v>0.49</v>
      </c>
      <c r="E243" s="2">
        <f t="shared" si="33"/>
        <v>28</v>
      </c>
      <c r="F243" s="2">
        <f t="shared" si="27"/>
        <v>12</v>
      </c>
      <c r="G243" s="2">
        <f t="shared" si="28"/>
        <v>0</v>
      </c>
      <c r="H243" s="2">
        <f t="shared" si="29"/>
        <v>0</v>
      </c>
    </row>
    <row r="244" spans="1:8" x14ac:dyDescent="0.25">
      <c r="A244" s="3">
        <v>47846</v>
      </c>
      <c r="B244" s="2">
        <f t="shared" si="30"/>
        <v>1</v>
      </c>
      <c r="C244" s="2">
        <f t="shared" si="31"/>
        <v>128.64999999999964</v>
      </c>
      <c r="D244" s="2">
        <f t="shared" si="32"/>
        <v>0</v>
      </c>
      <c r="E244" s="2">
        <f t="shared" si="33"/>
        <v>29</v>
      </c>
      <c r="F244" s="2">
        <f t="shared" si="27"/>
        <v>12</v>
      </c>
      <c r="G244" s="2">
        <f t="shared" si="28"/>
        <v>1</v>
      </c>
      <c r="H244" s="2">
        <f t="shared" si="29"/>
        <v>0</v>
      </c>
    </row>
    <row r="245" spans="1:8" x14ac:dyDescent="0.25">
      <c r="A245" s="3">
        <v>47847</v>
      </c>
      <c r="B245" s="2">
        <f t="shared" si="30"/>
        <v>2</v>
      </c>
      <c r="C245" s="2">
        <f t="shared" si="31"/>
        <v>129.13999999999965</v>
      </c>
      <c r="D245" s="2">
        <f t="shared" si="32"/>
        <v>0.49</v>
      </c>
      <c r="E245" s="2">
        <f t="shared" si="33"/>
        <v>30</v>
      </c>
      <c r="F245" s="2">
        <f t="shared" si="27"/>
        <v>12</v>
      </c>
      <c r="G245" s="2">
        <f t="shared" si="28"/>
        <v>0</v>
      </c>
      <c r="H245" s="2">
        <f t="shared" si="29"/>
        <v>0</v>
      </c>
    </row>
    <row r="246" spans="1:8" x14ac:dyDescent="0.25">
      <c r="A246" s="3">
        <v>47848</v>
      </c>
      <c r="B246" s="2">
        <f t="shared" si="30"/>
        <v>3</v>
      </c>
      <c r="C246" s="2">
        <f t="shared" si="31"/>
        <v>129.62999999999965</v>
      </c>
      <c r="D246" s="2">
        <f t="shared" si="32"/>
        <v>0.49</v>
      </c>
      <c r="E246" s="2">
        <f t="shared" si="33"/>
        <v>31</v>
      </c>
      <c r="F246" s="2">
        <f t="shared" si="27"/>
        <v>12</v>
      </c>
      <c r="G246" s="2">
        <f t="shared" si="28"/>
        <v>0</v>
      </c>
      <c r="H246" s="2">
        <f t="shared" si="29"/>
        <v>0</v>
      </c>
    </row>
    <row r="247" spans="1:8" x14ac:dyDescent="0.25">
      <c r="A247" s="3">
        <v>47849</v>
      </c>
      <c r="B247" s="2">
        <f t="shared" si="30"/>
        <v>4</v>
      </c>
      <c r="C247" s="2">
        <f t="shared" si="31"/>
        <v>129.62999999999965</v>
      </c>
      <c r="D247" s="2">
        <f t="shared" si="32"/>
        <v>0.57000000000000006</v>
      </c>
      <c r="E247" s="2">
        <f t="shared" si="33"/>
        <v>1</v>
      </c>
      <c r="F247" s="2">
        <f t="shared" si="27"/>
        <v>1</v>
      </c>
      <c r="G247" s="2">
        <f t="shared" si="28"/>
        <v>1</v>
      </c>
      <c r="H247" s="2">
        <f t="shared" si="29"/>
        <v>0</v>
      </c>
    </row>
    <row r="248" spans="1:8" x14ac:dyDescent="0.25">
      <c r="A248" s="3">
        <v>47850</v>
      </c>
      <c r="B248" s="2">
        <f t="shared" si="30"/>
        <v>5</v>
      </c>
      <c r="C248" s="2">
        <f t="shared" si="31"/>
        <v>130.18999999999966</v>
      </c>
      <c r="D248" s="2">
        <f t="shared" si="32"/>
        <v>0.56000000000000005</v>
      </c>
      <c r="E248" s="2">
        <f t="shared" si="33"/>
        <v>2</v>
      </c>
      <c r="F248" s="2">
        <f t="shared" si="27"/>
        <v>1</v>
      </c>
      <c r="G248" s="2">
        <f t="shared" si="28"/>
        <v>0</v>
      </c>
      <c r="H248" s="2">
        <f t="shared" si="29"/>
        <v>0</v>
      </c>
    </row>
    <row r="249" spans="1:8" x14ac:dyDescent="0.25">
      <c r="A249" s="3">
        <v>47851</v>
      </c>
      <c r="B249" s="2">
        <f t="shared" si="30"/>
        <v>6</v>
      </c>
      <c r="C249" s="2">
        <f t="shared" si="31"/>
        <v>130.73999999999967</v>
      </c>
      <c r="D249" s="2">
        <f t="shared" si="32"/>
        <v>0.55000000000000004</v>
      </c>
      <c r="E249" s="2">
        <f t="shared" si="33"/>
        <v>3</v>
      </c>
      <c r="F249" s="2">
        <f t="shared" si="27"/>
        <v>1</v>
      </c>
      <c r="G249" s="2">
        <f t="shared" si="28"/>
        <v>0</v>
      </c>
      <c r="H249" s="2">
        <f t="shared" si="29"/>
        <v>0</v>
      </c>
    </row>
    <row r="250" spans="1:8" x14ac:dyDescent="0.25">
      <c r="A250" s="3">
        <v>47852</v>
      </c>
      <c r="B250" s="2">
        <f t="shared" si="30"/>
        <v>7</v>
      </c>
      <c r="C250" s="2">
        <f t="shared" si="31"/>
        <v>131.27999999999966</v>
      </c>
      <c r="D250" s="2">
        <f t="shared" si="32"/>
        <v>0.54</v>
      </c>
      <c r="E250" s="2">
        <f t="shared" si="33"/>
        <v>4</v>
      </c>
      <c r="F250" s="2">
        <f t="shared" si="27"/>
        <v>1</v>
      </c>
      <c r="G250" s="2">
        <f t="shared" si="28"/>
        <v>0</v>
      </c>
      <c r="H250" s="2">
        <f t="shared" si="29"/>
        <v>0</v>
      </c>
    </row>
    <row r="251" spans="1:8" x14ac:dyDescent="0.25">
      <c r="A251" s="3">
        <v>47853</v>
      </c>
      <c r="B251" s="2">
        <f t="shared" si="30"/>
        <v>1</v>
      </c>
      <c r="C251" s="2">
        <f t="shared" si="31"/>
        <v>131.27999999999966</v>
      </c>
      <c r="D251" s="2">
        <f t="shared" si="32"/>
        <v>0</v>
      </c>
      <c r="E251" s="2">
        <f t="shared" si="33"/>
        <v>5</v>
      </c>
      <c r="F251" s="2">
        <f t="shared" si="27"/>
        <v>1</v>
      </c>
      <c r="G251" s="2">
        <f t="shared" si="28"/>
        <v>1</v>
      </c>
      <c r="H251" s="2">
        <f t="shared" si="29"/>
        <v>0</v>
      </c>
    </row>
    <row r="252" spans="1:8" x14ac:dyDescent="0.25">
      <c r="A252" s="3">
        <v>47854</v>
      </c>
      <c r="B252" s="2">
        <f t="shared" si="30"/>
        <v>2</v>
      </c>
      <c r="C252" s="2">
        <f t="shared" si="31"/>
        <v>131.80999999999966</v>
      </c>
      <c r="D252" s="2">
        <f t="shared" si="32"/>
        <v>0.53</v>
      </c>
      <c r="E252" s="2">
        <f t="shared" si="33"/>
        <v>6</v>
      </c>
      <c r="F252" s="2">
        <f t="shared" si="27"/>
        <v>1</v>
      </c>
      <c r="G252" s="2">
        <f t="shared" si="28"/>
        <v>0</v>
      </c>
      <c r="H252" s="2">
        <f t="shared" si="29"/>
        <v>0</v>
      </c>
    </row>
    <row r="253" spans="1:8" x14ac:dyDescent="0.25">
      <c r="A253" s="3">
        <v>47855</v>
      </c>
      <c r="B253" s="2">
        <f t="shared" si="30"/>
        <v>3</v>
      </c>
      <c r="C253" s="2">
        <f t="shared" si="31"/>
        <v>132.32999999999967</v>
      </c>
      <c r="D253" s="2">
        <f t="shared" si="32"/>
        <v>0.52</v>
      </c>
      <c r="E253" s="2">
        <f t="shared" si="33"/>
        <v>7</v>
      </c>
      <c r="F253" s="2">
        <f t="shared" si="27"/>
        <v>1</v>
      </c>
      <c r="G253" s="2">
        <f t="shared" si="28"/>
        <v>0</v>
      </c>
      <c r="H253" s="2">
        <f t="shared" si="29"/>
        <v>0</v>
      </c>
    </row>
    <row r="254" spans="1:8" x14ac:dyDescent="0.25">
      <c r="A254" s="3">
        <v>47856</v>
      </c>
      <c r="B254" s="2">
        <f t="shared" si="30"/>
        <v>4</v>
      </c>
      <c r="C254" s="2">
        <f t="shared" si="31"/>
        <v>132.83999999999966</v>
      </c>
      <c r="D254" s="2">
        <f t="shared" si="32"/>
        <v>0.51</v>
      </c>
      <c r="E254" s="2">
        <f t="shared" si="33"/>
        <v>8</v>
      </c>
      <c r="F254" s="2">
        <f t="shared" si="27"/>
        <v>1</v>
      </c>
      <c r="G254" s="2">
        <f t="shared" si="28"/>
        <v>0</v>
      </c>
      <c r="H254" s="2">
        <f t="shared" si="29"/>
        <v>0</v>
      </c>
    </row>
    <row r="255" spans="1:8" x14ac:dyDescent="0.25">
      <c r="A255" s="3">
        <v>47857</v>
      </c>
      <c r="B255" s="2">
        <f t="shared" si="30"/>
        <v>5</v>
      </c>
      <c r="C255" s="2">
        <f t="shared" si="31"/>
        <v>133.33999999999966</v>
      </c>
      <c r="D255" s="2">
        <f t="shared" si="32"/>
        <v>0.5</v>
      </c>
      <c r="E255" s="2">
        <f t="shared" si="33"/>
        <v>9</v>
      </c>
      <c r="F255" s="2">
        <f t="shared" si="27"/>
        <v>1</v>
      </c>
      <c r="G255" s="2">
        <f t="shared" si="28"/>
        <v>0</v>
      </c>
      <c r="H255" s="2">
        <f t="shared" si="29"/>
        <v>0</v>
      </c>
    </row>
    <row r="256" spans="1:8" x14ac:dyDescent="0.25">
      <c r="A256" s="3">
        <v>47858</v>
      </c>
      <c r="B256" s="2">
        <f t="shared" si="30"/>
        <v>6</v>
      </c>
      <c r="C256" s="2">
        <f t="shared" si="31"/>
        <v>133.82999999999967</v>
      </c>
      <c r="D256" s="2">
        <f t="shared" si="32"/>
        <v>0.49</v>
      </c>
      <c r="E256" s="2">
        <f t="shared" si="33"/>
        <v>10</v>
      </c>
      <c r="F256" s="2">
        <f t="shared" si="27"/>
        <v>1</v>
      </c>
      <c r="G256" s="2">
        <f t="shared" si="28"/>
        <v>0</v>
      </c>
      <c r="H256" s="2">
        <f t="shared" si="29"/>
        <v>0</v>
      </c>
    </row>
    <row r="257" spans="1:8" x14ac:dyDescent="0.25">
      <c r="A257" s="3">
        <v>47859</v>
      </c>
      <c r="B257" s="2">
        <f t="shared" si="30"/>
        <v>7</v>
      </c>
      <c r="C257" s="2">
        <f t="shared" si="31"/>
        <v>134.31999999999968</v>
      </c>
      <c r="D257" s="2">
        <f t="shared" si="32"/>
        <v>0.49</v>
      </c>
      <c r="E257" s="2">
        <f t="shared" si="33"/>
        <v>11</v>
      </c>
      <c r="F257" s="2">
        <f t="shared" si="27"/>
        <v>1</v>
      </c>
      <c r="G257" s="2">
        <f t="shared" si="28"/>
        <v>0</v>
      </c>
      <c r="H257" s="2">
        <f t="shared" si="29"/>
        <v>0</v>
      </c>
    </row>
    <row r="258" spans="1:8" x14ac:dyDescent="0.25">
      <c r="A258" s="3">
        <v>47860</v>
      </c>
      <c r="B258" s="2">
        <f t="shared" si="30"/>
        <v>1</v>
      </c>
      <c r="C258" s="2">
        <f t="shared" si="31"/>
        <v>134.31999999999968</v>
      </c>
      <c r="D258" s="2">
        <f t="shared" si="32"/>
        <v>0</v>
      </c>
      <c r="E258" s="2">
        <f t="shared" si="33"/>
        <v>12</v>
      </c>
      <c r="F258" s="2">
        <f t="shared" si="27"/>
        <v>1</v>
      </c>
      <c r="G258" s="2">
        <f t="shared" si="28"/>
        <v>1</v>
      </c>
      <c r="H258" s="2">
        <f t="shared" si="29"/>
        <v>0</v>
      </c>
    </row>
    <row r="259" spans="1:8" x14ac:dyDescent="0.25">
      <c r="A259" s="3">
        <v>47861</v>
      </c>
      <c r="B259" s="2">
        <f t="shared" si="30"/>
        <v>2</v>
      </c>
      <c r="C259" s="2">
        <f t="shared" si="31"/>
        <v>134.80999999999969</v>
      </c>
      <c r="D259" s="2">
        <f t="shared" si="32"/>
        <v>0.49</v>
      </c>
      <c r="E259" s="2">
        <f t="shared" si="33"/>
        <v>13</v>
      </c>
      <c r="F259" s="2">
        <f t="shared" ref="F259:F303" si="34">MONTH(A259)</f>
        <v>1</v>
      </c>
      <c r="G259" s="2">
        <f t="shared" si="28"/>
        <v>0</v>
      </c>
      <c r="H259" s="2">
        <f t="shared" si="29"/>
        <v>0</v>
      </c>
    </row>
    <row r="260" spans="1:8" x14ac:dyDescent="0.25">
      <c r="A260" s="3">
        <v>47862</v>
      </c>
      <c r="B260" s="2">
        <f t="shared" si="30"/>
        <v>3</v>
      </c>
      <c r="C260" s="2">
        <f t="shared" si="31"/>
        <v>135.2999999999997</v>
      </c>
      <c r="D260" s="2">
        <f t="shared" si="32"/>
        <v>0.49</v>
      </c>
      <c r="E260" s="2">
        <f t="shared" si="33"/>
        <v>14</v>
      </c>
      <c r="F260" s="2">
        <f t="shared" si="34"/>
        <v>1</v>
      </c>
      <c r="G260" s="2">
        <f t="shared" ref="G260:G303" si="35">IF(OR(D260=0,E260=1),1,0)</f>
        <v>0</v>
      </c>
      <c r="H260" s="2">
        <f t="shared" ref="H260:H323" si="36">IF(AND(G260=1,G259=1),1,0)</f>
        <v>0</v>
      </c>
    </row>
    <row r="261" spans="1:8" x14ac:dyDescent="0.25">
      <c r="A261" s="3">
        <v>47863</v>
      </c>
      <c r="B261" s="2">
        <f t="shared" si="30"/>
        <v>4</v>
      </c>
      <c r="C261" s="2">
        <f t="shared" si="31"/>
        <v>135.78999999999971</v>
      </c>
      <c r="D261" s="2">
        <f t="shared" si="32"/>
        <v>0.49</v>
      </c>
      <c r="E261" s="2">
        <f t="shared" si="33"/>
        <v>15</v>
      </c>
      <c r="F261" s="2">
        <f t="shared" si="34"/>
        <v>1</v>
      </c>
      <c r="G261" s="2">
        <f t="shared" si="35"/>
        <v>0</v>
      </c>
      <c r="H261" s="2">
        <f t="shared" si="36"/>
        <v>0</v>
      </c>
    </row>
    <row r="262" spans="1:8" x14ac:dyDescent="0.25">
      <c r="A262" s="3">
        <v>47864</v>
      </c>
      <c r="B262" s="2">
        <f t="shared" si="30"/>
        <v>5</v>
      </c>
      <c r="C262" s="2">
        <f t="shared" si="31"/>
        <v>136.27999999999972</v>
      </c>
      <c r="D262" s="2">
        <f t="shared" si="32"/>
        <v>0.49</v>
      </c>
      <c r="E262" s="2">
        <f t="shared" si="33"/>
        <v>16</v>
      </c>
      <c r="F262" s="2">
        <f t="shared" si="34"/>
        <v>1</v>
      </c>
      <c r="G262" s="2">
        <f t="shared" si="35"/>
        <v>0</v>
      </c>
      <c r="H262" s="2">
        <f t="shared" si="36"/>
        <v>0</v>
      </c>
    </row>
    <row r="263" spans="1:8" x14ac:dyDescent="0.25">
      <c r="A263" s="3">
        <v>47865</v>
      </c>
      <c r="B263" s="2">
        <f t="shared" ref="B263:B326" si="37">WEEKDAY(A263)</f>
        <v>6</v>
      </c>
      <c r="C263" s="2">
        <f t="shared" si="31"/>
        <v>136.76999999999973</v>
      </c>
      <c r="D263" s="2">
        <f t="shared" si="32"/>
        <v>0.49</v>
      </c>
      <c r="E263" s="2">
        <f t="shared" si="33"/>
        <v>17</v>
      </c>
      <c r="F263" s="2">
        <f t="shared" si="34"/>
        <v>1</v>
      </c>
      <c r="G263" s="2">
        <f t="shared" si="35"/>
        <v>0</v>
      </c>
      <c r="H263" s="2">
        <f t="shared" si="36"/>
        <v>0</v>
      </c>
    </row>
    <row r="264" spans="1:8" x14ac:dyDescent="0.25">
      <c r="A264" s="3">
        <v>47866</v>
      </c>
      <c r="B264" s="2">
        <f t="shared" si="37"/>
        <v>7</v>
      </c>
      <c r="C264" s="2">
        <f t="shared" si="31"/>
        <v>137.25999999999974</v>
      </c>
      <c r="D264" s="2">
        <f t="shared" si="32"/>
        <v>0.49</v>
      </c>
      <c r="E264" s="2">
        <f t="shared" si="33"/>
        <v>18</v>
      </c>
      <c r="F264" s="2">
        <f t="shared" si="34"/>
        <v>1</v>
      </c>
      <c r="G264" s="2">
        <f t="shared" si="35"/>
        <v>0</v>
      </c>
      <c r="H264" s="2">
        <f t="shared" si="36"/>
        <v>0</v>
      </c>
    </row>
    <row r="265" spans="1:8" x14ac:dyDescent="0.25">
      <c r="A265" s="3">
        <v>47867</v>
      </c>
      <c r="B265" s="2">
        <f t="shared" si="37"/>
        <v>1</v>
      </c>
      <c r="C265" s="2">
        <f t="shared" si="31"/>
        <v>137.25999999999974</v>
      </c>
      <c r="D265" s="2">
        <f t="shared" si="32"/>
        <v>0</v>
      </c>
      <c r="E265" s="2">
        <f t="shared" si="33"/>
        <v>19</v>
      </c>
      <c r="F265" s="2">
        <f t="shared" si="34"/>
        <v>1</v>
      </c>
      <c r="G265" s="2">
        <f t="shared" si="35"/>
        <v>1</v>
      </c>
      <c r="H265" s="2">
        <f t="shared" si="36"/>
        <v>0</v>
      </c>
    </row>
    <row r="266" spans="1:8" x14ac:dyDescent="0.25">
      <c r="A266" s="3">
        <v>47868</v>
      </c>
      <c r="B266" s="2">
        <f t="shared" si="37"/>
        <v>2</v>
      </c>
      <c r="C266" s="2">
        <f t="shared" si="31"/>
        <v>137.74999999999974</v>
      </c>
      <c r="D266" s="2">
        <f t="shared" si="32"/>
        <v>0.49</v>
      </c>
      <c r="E266" s="2">
        <f t="shared" si="33"/>
        <v>20</v>
      </c>
      <c r="F266" s="2">
        <f t="shared" si="34"/>
        <v>1</v>
      </c>
      <c r="G266" s="2">
        <f t="shared" si="35"/>
        <v>0</v>
      </c>
      <c r="H266" s="2">
        <f t="shared" si="36"/>
        <v>0</v>
      </c>
    </row>
    <row r="267" spans="1:8" x14ac:dyDescent="0.25">
      <c r="A267" s="3">
        <v>47869</v>
      </c>
      <c r="B267" s="2">
        <f t="shared" si="37"/>
        <v>3</v>
      </c>
      <c r="C267" s="2">
        <f t="shared" si="31"/>
        <v>138.23999999999975</v>
      </c>
      <c r="D267" s="2">
        <f t="shared" si="32"/>
        <v>0.49</v>
      </c>
      <c r="E267" s="2">
        <f t="shared" si="33"/>
        <v>21</v>
      </c>
      <c r="F267" s="2">
        <f t="shared" si="34"/>
        <v>1</v>
      </c>
      <c r="G267" s="2">
        <f t="shared" si="35"/>
        <v>0</v>
      </c>
      <c r="H267" s="2">
        <f t="shared" si="36"/>
        <v>0</v>
      </c>
    </row>
    <row r="268" spans="1:8" x14ac:dyDescent="0.25">
      <c r="A268" s="3">
        <v>47870</v>
      </c>
      <c r="B268" s="2">
        <f t="shared" si="37"/>
        <v>4</v>
      </c>
      <c r="C268" s="2">
        <f t="shared" si="31"/>
        <v>138.72999999999976</v>
      </c>
      <c r="D268" s="2">
        <f t="shared" si="32"/>
        <v>0.49</v>
      </c>
      <c r="E268" s="2">
        <f t="shared" si="33"/>
        <v>22</v>
      </c>
      <c r="F268" s="2">
        <f t="shared" si="34"/>
        <v>1</v>
      </c>
      <c r="G268" s="2">
        <f t="shared" si="35"/>
        <v>0</v>
      </c>
      <c r="H268" s="2">
        <f t="shared" si="36"/>
        <v>0</v>
      </c>
    </row>
    <row r="269" spans="1:8" x14ac:dyDescent="0.25">
      <c r="A269" s="3">
        <v>47871</v>
      </c>
      <c r="B269" s="2">
        <f t="shared" si="37"/>
        <v>5</v>
      </c>
      <c r="C269" s="2">
        <f t="shared" si="31"/>
        <v>139.21999999999977</v>
      </c>
      <c r="D269" s="2">
        <f t="shared" si="32"/>
        <v>0.49</v>
      </c>
      <c r="E269" s="2">
        <f t="shared" si="33"/>
        <v>23</v>
      </c>
      <c r="F269" s="2">
        <f t="shared" si="34"/>
        <v>1</v>
      </c>
      <c r="G269" s="2">
        <f t="shared" si="35"/>
        <v>0</v>
      </c>
      <c r="H269" s="2">
        <f t="shared" si="36"/>
        <v>0</v>
      </c>
    </row>
    <row r="270" spans="1:8" x14ac:dyDescent="0.25">
      <c r="A270" s="3">
        <v>47872</v>
      </c>
      <c r="B270" s="2">
        <f t="shared" si="37"/>
        <v>6</v>
      </c>
      <c r="C270" s="2">
        <f t="shared" si="31"/>
        <v>139.70999999999978</v>
      </c>
      <c r="D270" s="2">
        <f t="shared" si="32"/>
        <v>0.49</v>
      </c>
      <c r="E270" s="2">
        <f t="shared" si="33"/>
        <v>24</v>
      </c>
      <c r="F270" s="2">
        <f t="shared" si="34"/>
        <v>1</v>
      </c>
      <c r="G270" s="2">
        <f t="shared" si="35"/>
        <v>0</v>
      </c>
      <c r="H270" s="2">
        <f t="shared" si="36"/>
        <v>0</v>
      </c>
    </row>
    <row r="271" spans="1:8" x14ac:dyDescent="0.25">
      <c r="A271" s="3">
        <v>47873</v>
      </c>
      <c r="B271" s="2">
        <f t="shared" si="37"/>
        <v>7</v>
      </c>
      <c r="C271" s="2">
        <f t="shared" si="31"/>
        <v>140.19999999999979</v>
      </c>
      <c r="D271" s="2">
        <f t="shared" si="32"/>
        <v>0.49</v>
      </c>
      <c r="E271" s="2">
        <f t="shared" si="33"/>
        <v>25</v>
      </c>
      <c r="F271" s="2">
        <f t="shared" si="34"/>
        <v>1</v>
      </c>
      <c r="G271" s="2">
        <f t="shared" si="35"/>
        <v>0</v>
      </c>
      <c r="H271" s="2">
        <f t="shared" si="36"/>
        <v>0</v>
      </c>
    </row>
    <row r="272" spans="1:8" x14ac:dyDescent="0.25">
      <c r="A272" s="3">
        <v>47874</v>
      </c>
      <c r="B272" s="2">
        <f t="shared" si="37"/>
        <v>1</v>
      </c>
      <c r="C272" s="2">
        <f t="shared" si="31"/>
        <v>140.19999999999979</v>
      </c>
      <c r="D272" s="2">
        <f t="shared" si="32"/>
        <v>0</v>
      </c>
      <c r="E272" s="2">
        <f t="shared" si="33"/>
        <v>26</v>
      </c>
      <c r="F272" s="2">
        <f t="shared" si="34"/>
        <v>1</v>
      </c>
      <c r="G272" s="2">
        <f t="shared" si="35"/>
        <v>1</v>
      </c>
      <c r="H272" s="2">
        <f t="shared" si="36"/>
        <v>0</v>
      </c>
    </row>
    <row r="273" spans="1:8" x14ac:dyDescent="0.25">
      <c r="A273" s="3">
        <v>47875</v>
      </c>
      <c r="B273" s="2">
        <f t="shared" si="37"/>
        <v>2</v>
      </c>
      <c r="C273" s="2">
        <f t="shared" ref="C273:C303" si="38">IF(E273=1,C272,C272+D273)</f>
        <v>140.6899999999998</v>
      </c>
      <c r="D273" s="2">
        <f t="shared" ref="D273:D301" si="39">ROUNDUP(IF(E273=1,IF(D272&lt;&gt;0,D272*1.15,D271*1.15),IF(B273=1,0,IF(D272&lt;&gt;0,D272*0.98,D271*0.98))),2)</f>
        <v>0.49</v>
      </c>
      <c r="E273" s="2">
        <f t="shared" si="33"/>
        <v>27</v>
      </c>
      <c r="F273" s="2">
        <f t="shared" si="34"/>
        <v>1</v>
      </c>
      <c r="G273" s="2">
        <f t="shared" si="35"/>
        <v>0</v>
      </c>
      <c r="H273" s="2">
        <f t="shared" si="36"/>
        <v>0</v>
      </c>
    </row>
    <row r="274" spans="1:8" x14ac:dyDescent="0.25">
      <c r="A274" s="3">
        <v>47876</v>
      </c>
      <c r="B274" s="2">
        <f t="shared" si="37"/>
        <v>3</v>
      </c>
      <c r="C274" s="2">
        <f t="shared" si="38"/>
        <v>141.17999999999981</v>
      </c>
      <c r="D274" s="2">
        <f t="shared" si="39"/>
        <v>0.49</v>
      </c>
      <c r="E274" s="2">
        <f t="shared" si="33"/>
        <v>28</v>
      </c>
      <c r="F274" s="2">
        <f t="shared" si="34"/>
        <v>1</v>
      </c>
      <c r="G274" s="2">
        <f t="shared" si="35"/>
        <v>0</v>
      </c>
      <c r="H274" s="2">
        <f t="shared" si="36"/>
        <v>0</v>
      </c>
    </row>
    <row r="275" spans="1:8" x14ac:dyDescent="0.25">
      <c r="A275" s="3">
        <v>47877</v>
      </c>
      <c r="B275" s="2">
        <f t="shared" si="37"/>
        <v>4</v>
      </c>
      <c r="C275" s="2">
        <f t="shared" si="38"/>
        <v>141.66999999999982</v>
      </c>
      <c r="D275" s="2">
        <f t="shared" si="39"/>
        <v>0.49</v>
      </c>
      <c r="E275" s="2">
        <f t="shared" si="33"/>
        <v>29</v>
      </c>
      <c r="F275" s="2">
        <f t="shared" si="34"/>
        <v>1</v>
      </c>
      <c r="G275" s="2">
        <f t="shared" si="35"/>
        <v>0</v>
      </c>
      <c r="H275" s="2">
        <f t="shared" si="36"/>
        <v>0</v>
      </c>
    </row>
    <row r="276" spans="1:8" x14ac:dyDescent="0.25">
      <c r="A276" s="3">
        <v>47878</v>
      </c>
      <c r="B276" s="2">
        <f t="shared" si="37"/>
        <v>5</v>
      </c>
      <c r="C276" s="2">
        <f t="shared" si="38"/>
        <v>142.15999999999983</v>
      </c>
      <c r="D276" s="2">
        <f t="shared" si="39"/>
        <v>0.49</v>
      </c>
      <c r="E276" s="2">
        <f t="shared" si="33"/>
        <v>30</v>
      </c>
      <c r="F276" s="2">
        <f t="shared" si="34"/>
        <v>1</v>
      </c>
      <c r="G276" s="2">
        <f t="shared" si="35"/>
        <v>0</v>
      </c>
      <c r="H276" s="2">
        <f t="shared" si="36"/>
        <v>0</v>
      </c>
    </row>
    <row r="277" spans="1:8" x14ac:dyDescent="0.25">
      <c r="A277" s="3">
        <v>47879</v>
      </c>
      <c r="B277" s="2">
        <f t="shared" si="37"/>
        <v>6</v>
      </c>
      <c r="C277" s="2">
        <f t="shared" si="38"/>
        <v>142.64999999999984</v>
      </c>
      <c r="D277" s="2">
        <f t="shared" si="39"/>
        <v>0.49</v>
      </c>
      <c r="E277" s="2">
        <f t="shared" si="33"/>
        <v>31</v>
      </c>
      <c r="F277" s="2">
        <f t="shared" si="34"/>
        <v>1</v>
      </c>
      <c r="G277" s="2">
        <f t="shared" si="35"/>
        <v>0</v>
      </c>
      <c r="H277" s="2">
        <f t="shared" si="36"/>
        <v>0</v>
      </c>
    </row>
    <row r="278" spans="1:8" x14ac:dyDescent="0.25">
      <c r="A278" s="3">
        <v>47880</v>
      </c>
      <c r="B278" s="2">
        <f t="shared" si="37"/>
        <v>7</v>
      </c>
      <c r="C278" s="2">
        <f t="shared" si="38"/>
        <v>142.64999999999984</v>
      </c>
      <c r="D278" s="2">
        <f t="shared" si="39"/>
        <v>0.57000000000000006</v>
      </c>
      <c r="E278" s="2">
        <f t="shared" si="33"/>
        <v>1</v>
      </c>
      <c r="F278" s="2">
        <f t="shared" si="34"/>
        <v>2</v>
      </c>
      <c r="G278" s="2">
        <f t="shared" si="35"/>
        <v>1</v>
      </c>
      <c r="H278" s="2">
        <f t="shared" si="36"/>
        <v>0</v>
      </c>
    </row>
    <row r="279" spans="1:8" x14ac:dyDescent="0.25">
      <c r="A279" s="3">
        <v>47881</v>
      </c>
      <c r="B279" s="2">
        <f t="shared" si="37"/>
        <v>1</v>
      </c>
      <c r="C279" s="2">
        <f t="shared" si="38"/>
        <v>142.64999999999984</v>
      </c>
      <c r="D279" s="2">
        <f t="shared" si="39"/>
        <v>0</v>
      </c>
      <c r="E279" s="2">
        <f t="shared" si="33"/>
        <v>2</v>
      </c>
      <c r="F279" s="2">
        <f t="shared" si="34"/>
        <v>2</v>
      </c>
      <c r="G279" s="2">
        <f t="shared" si="35"/>
        <v>1</v>
      </c>
      <c r="H279" s="2">
        <f t="shared" si="36"/>
        <v>1</v>
      </c>
    </row>
    <row r="280" spans="1:8" x14ac:dyDescent="0.25">
      <c r="A280" s="3">
        <v>47882</v>
      </c>
      <c r="B280" s="2">
        <f t="shared" si="37"/>
        <v>2</v>
      </c>
      <c r="C280" s="2">
        <f t="shared" si="38"/>
        <v>143.20999999999984</v>
      </c>
      <c r="D280" s="2">
        <f t="shared" si="39"/>
        <v>0.56000000000000005</v>
      </c>
      <c r="E280" s="2">
        <f t="shared" si="33"/>
        <v>3</v>
      </c>
      <c r="F280" s="2">
        <f t="shared" si="34"/>
        <v>2</v>
      </c>
      <c r="G280" s="2">
        <f t="shared" si="35"/>
        <v>0</v>
      </c>
      <c r="H280" s="2">
        <f t="shared" si="36"/>
        <v>0</v>
      </c>
    </row>
    <row r="281" spans="1:8" x14ac:dyDescent="0.25">
      <c r="A281" s="3">
        <v>47883</v>
      </c>
      <c r="B281" s="2">
        <f t="shared" si="37"/>
        <v>3</v>
      </c>
      <c r="C281" s="2">
        <f t="shared" si="38"/>
        <v>143.75999999999985</v>
      </c>
      <c r="D281" s="2">
        <f t="shared" si="39"/>
        <v>0.55000000000000004</v>
      </c>
      <c r="E281" s="2">
        <f t="shared" si="33"/>
        <v>4</v>
      </c>
      <c r="F281" s="2">
        <f t="shared" si="34"/>
        <v>2</v>
      </c>
      <c r="G281" s="2">
        <f t="shared" si="35"/>
        <v>0</v>
      </c>
      <c r="H281" s="2">
        <f t="shared" si="36"/>
        <v>0</v>
      </c>
    </row>
    <row r="282" spans="1:8" x14ac:dyDescent="0.25">
      <c r="A282" s="3">
        <v>47884</v>
      </c>
      <c r="B282" s="2">
        <f t="shared" si="37"/>
        <v>4</v>
      </c>
      <c r="C282" s="2">
        <f t="shared" si="38"/>
        <v>144.29999999999984</v>
      </c>
      <c r="D282" s="2">
        <f t="shared" si="39"/>
        <v>0.54</v>
      </c>
      <c r="E282" s="2">
        <f t="shared" si="33"/>
        <v>5</v>
      </c>
      <c r="F282" s="2">
        <f t="shared" si="34"/>
        <v>2</v>
      </c>
      <c r="G282" s="2">
        <f t="shared" si="35"/>
        <v>0</v>
      </c>
      <c r="H282" s="2">
        <f t="shared" si="36"/>
        <v>0</v>
      </c>
    </row>
    <row r="283" spans="1:8" x14ac:dyDescent="0.25">
      <c r="A283" s="3">
        <v>47885</v>
      </c>
      <c r="B283" s="2">
        <f t="shared" si="37"/>
        <v>5</v>
      </c>
      <c r="C283" s="2">
        <f t="shared" si="38"/>
        <v>144.82999999999984</v>
      </c>
      <c r="D283" s="2">
        <f t="shared" si="39"/>
        <v>0.53</v>
      </c>
      <c r="E283" s="2">
        <f t="shared" ref="E283:E315" si="40">DAY(A283)</f>
        <v>6</v>
      </c>
      <c r="F283" s="2">
        <f t="shared" si="34"/>
        <v>2</v>
      </c>
      <c r="G283" s="2">
        <f t="shared" si="35"/>
        <v>0</v>
      </c>
      <c r="H283" s="2">
        <f t="shared" si="36"/>
        <v>0</v>
      </c>
    </row>
    <row r="284" spans="1:8" x14ac:dyDescent="0.25">
      <c r="A284" s="3">
        <v>47886</v>
      </c>
      <c r="B284" s="2">
        <f t="shared" si="37"/>
        <v>6</v>
      </c>
      <c r="C284" s="2">
        <f t="shared" si="38"/>
        <v>145.34999999999985</v>
      </c>
      <c r="D284" s="2">
        <f t="shared" si="39"/>
        <v>0.52</v>
      </c>
      <c r="E284" s="2">
        <f t="shared" si="40"/>
        <v>7</v>
      </c>
      <c r="F284" s="2">
        <f t="shared" si="34"/>
        <v>2</v>
      </c>
      <c r="G284" s="2">
        <f t="shared" si="35"/>
        <v>0</v>
      </c>
      <c r="H284" s="2">
        <f t="shared" si="36"/>
        <v>0</v>
      </c>
    </row>
    <row r="285" spans="1:8" x14ac:dyDescent="0.25">
      <c r="A285" s="3">
        <v>47887</v>
      </c>
      <c r="B285" s="2">
        <f t="shared" si="37"/>
        <v>7</v>
      </c>
      <c r="C285" s="2">
        <f t="shared" si="38"/>
        <v>145.85999999999984</v>
      </c>
      <c r="D285" s="2">
        <f t="shared" si="39"/>
        <v>0.51</v>
      </c>
      <c r="E285" s="2">
        <f t="shared" si="40"/>
        <v>8</v>
      </c>
      <c r="F285" s="2">
        <f t="shared" si="34"/>
        <v>2</v>
      </c>
      <c r="G285" s="2">
        <f t="shared" si="35"/>
        <v>0</v>
      </c>
      <c r="H285" s="2">
        <f t="shared" si="36"/>
        <v>0</v>
      </c>
    </row>
    <row r="286" spans="1:8" x14ac:dyDescent="0.25">
      <c r="A286" s="3">
        <v>47888</v>
      </c>
      <c r="B286" s="2">
        <f t="shared" si="37"/>
        <v>1</v>
      </c>
      <c r="C286" s="2">
        <f t="shared" si="38"/>
        <v>145.85999999999984</v>
      </c>
      <c r="D286" s="2">
        <f t="shared" si="39"/>
        <v>0</v>
      </c>
      <c r="E286" s="2">
        <f t="shared" si="40"/>
        <v>9</v>
      </c>
      <c r="F286" s="2">
        <f t="shared" si="34"/>
        <v>2</v>
      </c>
      <c r="G286" s="2">
        <f t="shared" si="35"/>
        <v>1</v>
      </c>
      <c r="H286" s="2">
        <f t="shared" si="36"/>
        <v>0</v>
      </c>
    </row>
    <row r="287" spans="1:8" x14ac:dyDescent="0.25">
      <c r="A287" s="3">
        <v>47889</v>
      </c>
      <c r="B287" s="2">
        <f t="shared" si="37"/>
        <v>2</v>
      </c>
      <c r="C287" s="2">
        <f t="shared" si="38"/>
        <v>146.35999999999984</v>
      </c>
      <c r="D287" s="2">
        <f t="shared" si="39"/>
        <v>0.5</v>
      </c>
      <c r="E287" s="2">
        <f t="shared" si="40"/>
        <v>10</v>
      </c>
      <c r="F287" s="2">
        <f t="shared" si="34"/>
        <v>2</v>
      </c>
      <c r="G287" s="2">
        <f t="shared" si="35"/>
        <v>0</v>
      </c>
      <c r="H287" s="2">
        <f t="shared" si="36"/>
        <v>0</v>
      </c>
    </row>
    <row r="288" spans="1:8" x14ac:dyDescent="0.25">
      <c r="A288" s="3">
        <v>47890</v>
      </c>
      <c r="B288" s="2">
        <f t="shared" si="37"/>
        <v>3</v>
      </c>
      <c r="C288" s="2">
        <f t="shared" si="38"/>
        <v>146.84999999999985</v>
      </c>
      <c r="D288" s="2">
        <f t="shared" si="39"/>
        <v>0.49</v>
      </c>
      <c r="E288" s="2">
        <f t="shared" si="40"/>
        <v>11</v>
      </c>
      <c r="F288" s="2">
        <f t="shared" si="34"/>
        <v>2</v>
      </c>
      <c r="G288" s="2">
        <f t="shared" si="35"/>
        <v>0</v>
      </c>
      <c r="H288" s="2">
        <f t="shared" si="36"/>
        <v>0</v>
      </c>
    </row>
    <row r="289" spans="1:8" x14ac:dyDescent="0.25">
      <c r="A289" s="3">
        <v>47891</v>
      </c>
      <c r="B289" s="2">
        <f t="shared" si="37"/>
        <v>4</v>
      </c>
      <c r="C289" s="2">
        <f t="shared" si="38"/>
        <v>147.33999999999986</v>
      </c>
      <c r="D289" s="2">
        <f t="shared" si="39"/>
        <v>0.49</v>
      </c>
      <c r="E289" s="2">
        <f t="shared" si="40"/>
        <v>12</v>
      </c>
      <c r="F289" s="2">
        <f t="shared" si="34"/>
        <v>2</v>
      </c>
      <c r="G289" s="2">
        <f t="shared" si="35"/>
        <v>0</v>
      </c>
      <c r="H289" s="2">
        <f t="shared" si="36"/>
        <v>0</v>
      </c>
    </row>
    <row r="290" spans="1:8" x14ac:dyDescent="0.25">
      <c r="A290" s="3">
        <v>47892</v>
      </c>
      <c r="B290" s="2">
        <f t="shared" si="37"/>
        <v>5</v>
      </c>
      <c r="C290" s="2">
        <f t="shared" si="38"/>
        <v>147.82999999999987</v>
      </c>
      <c r="D290" s="2">
        <f t="shared" si="39"/>
        <v>0.49</v>
      </c>
      <c r="E290" s="2">
        <f t="shared" si="40"/>
        <v>13</v>
      </c>
      <c r="F290" s="2">
        <f t="shared" si="34"/>
        <v>2</v>
      </c>
      <c r="G290" s="2">
        <f t="shared" si="35"/>
        <v>0</v>
      </c>
      <c r="H290" s="2">
        <f t="shared" si="36"/>
        <v>0</v>
      </c>
    </row>
    <row r="291" spans="1:8" x14ac:dyDescent="0.25">
      <c r="A291" s="3">
        <v>47893</v>
      </c>
      <c r="B291" s="2">
        <f t="shared" si="37"/>
        <v>6</v>
      </c>
      <c r="C291" s="2">
        <f t="shared" si="38"/>
        <v>148.31999999999988</v>
      </c>
      <c r="D291" s="2">
        <f t="shared" si="39"/>
        <v>0.49</v>
      </c>
      <c r="E291" s="2">
        <f t="shared" si="40"/>
        <v>14</v>
      </c>
      <c r="F291" s="2">
        <f t="shared" si="34"/>
        <v>2</v>
      </c>
      <c r="G291" s="2">
        <f t="shared" si="35"/>
        <v>0</v>
      </c>
      <c r="H291" s="2">
        <f t="shared" si="36"/>
        <v>0</v>
      </c>
    </row>
    <row r="292" spans="1:8" x14ac:dyDescent="0.25">
      <c r="A292" s="3">
        <v>47894</v>
      </c>
      <c r="B292" s="2">
        <f t="shared" si="37"/>
        <v>7</v>
      </c>
      <c r="C292" s="2">
        <f t="shared" si="38"/>
        <v>148.80999999999989</v>
      </c>
      <c r="D292" s="2">
        <f t="shared" si="39"/>
        <v>0.49</v>
      </c>
      <c r="E292" s="2">
        <f t="shared" si="40"/>
        <v>15</v>
      </c>
      <c r="F292" s="2">
        <f t="shared" si="34"/>
        <v>2</v>
      </c>
      <c r="G292" s="2">
        <f t="shared" si="35"/>
        <v>0</v>
      </c>
      <c r="H292" s="2">
        <f t="shared" si="36"/>
        <v>0</v>
      </c>
    </row>
    <row r="293" spans="1:8" x14ac:dyDescent="0.25">
      <c r="A293" s="3">
        <v>47895</v>
      </c>
      <c r="B293" s="2">
        <f t="shared" si="37"/>
        <v>1</v>
      </c>
      <c r="C293" s="2">
        <f t="shared" si="38"/>
        <v>148.80999999999989</v>
      </c>
      <c r="D293" s="2">
        <f t="shared" si="39"/>
        <v>0</v>
      </c>
      <c r="E293" s="2">
        <f t="shared" si="40"/>
        <v>16</v>
      </c>
      <c r="F293" s="2">
        <f t="shared" si="34"/>
        <v>2</v>
      </c>
      <c r="G293" s="2">
        <f t="shared" si="35"/>
        <v>1</v>
      </c>
      <c r="H293" s="2">
        <f t="shared" si="36"/>
        <v>0</v>
      </c>
    </row>
    <row r="294" spans="1:8" x14ac:dyDescent="0.25">
      <c r="A294" s="3">
        <v>47896</v>
      </c>
      <c r="B294" s="2">
        <f t="shared" si="37"/>
        <v>2</v>
      </c>
      <c r="C294" s="2">
        <f t="shared" si="38"/>
        <v>149.2999999999999</v>
      </c>
      <c r="D294" s="2">
        <f t="shared" si="39"/>
        <v>0.49</v>
      </c>
      <c r="E294" s="2">
        <f t="shared" si="40"/>
        <v>17</v>
      </c>
      <c r="F294" s="2">
        <f t="shared" si="34"/>
        <v>2</v>
      </c>
      <c r="G294" s="2">
        <f t="shared" si="35"/>
        <v>0</v>
      </c>
      <c r="H294" s="2">
        <f t="shared" si="36"/>
        <v>0</v>
      </c>
    </row>
    <row r="295" spans="1:8" x14ac:dyDescent="0.25">
      <c r="A295" s="3">
        <v>47897</v>
      </c>
      <c r="B295" s="2">
        <f t="shared" si="37"/>
        <v>3</v>
      </c>
      <c r="C295" s="2">
        <f t="shared" si="38"/>
        <v>149.78999999999991</v>
      </c>
      <c r="D295" s="2">
        <f t="shared" si="39"/>
        <v>0.49</v>
      </c>
      <c r="E295" s="2">
        <f t="shared" si="40"/>
        <v>18</v>
      </c>
      <c r="F295" s="2">
        <f t="shared" si="34"/>
        <v>2</v>
      </c>
      <c r="G295" s="2">
        <f t="shared" si="35"/>
        <v>0</v>
      </c>
      <c r="H295" s="2">
        <f t="shared" si="36"/>
        <v>0</v>
      </c>
    </row>
    <row r="296" spans="1:8" x14ac:dyDescent="0.25">
      <c r="A296" s="3">
        <v>47898</v>
      </c>
      <c r="B296" s="2">
        <f t="shared" si="37"/>
        <v>4</v>
      </c>
      <c r="C296" s="2">
        <f t="shared" si="38"/>
        <v>150.27999999999992</v>
      </c>
      <c r="D296" s="2">
        <f t="shared" si="39"/>
        <v>0.49</v>
      </c>
      <c r="E296" s="2">
        <f t="shared" si="40"/>
        <v>19</v>
      </c>
      <c r="F296" s="2">
        <f t="shared" si="34"/>
        <v>2</v>
      </c>
      <c r="G296" s="2">
        <f t="shared" si="35"/>
        <v>0</v>
      </c>
      <c r="H296" s="2">
        <f t="shared" si="36"/>
        <v>0</v>
      </c>
    </row>
    <row r="297" spans="1:8" x14ac:dyDescent="0.25">
      <c r="A297" s="3">
        <v>47899</v>
      </c>
      <c r="B297" s="2">
        <f t="shared" si="37"/>
        <v>5</v>
      </c>
      <c r="C297" s="2">
        <f t="shared" si="38"/>
        <v>150.76999999999992</v>
      </c>
      <c r="D297" s="2">
        <f t="shared" si="39"/>
        <v>0.49</v>
      </c>
      <c r="E297" s="2">
        <f t="shared" si="40"/>
        <v>20</v>
      </c>
      <c r="F297" s="2">
        <f t="shared" si="34"/>
        <v>2</v>
      </c>
      <c r="G297" s="2">
        <f t="shared" si="35"/>
        <v>0</v>
      </c>
      <c r="H297" s="2">
        <f t="shared" si="36"/>
        <v>0</v>
      </c>
    </row>
    <row r="298" spans="1:8" x14ac:dyDescent="0.25">
      <c r="A298" s="3">
        <v>47900</v>
      </c>
      <c r="B298" s="2">
        <f t="shared" si="37"/>
        <v>6</v>
      </c>
      <c r="C298" s="2">
        <f t="shared" si="38"/>
        <v>151.25999999999993</v>
      </c>
      <c r="D298" s="2">
        <f t="shared" si="39"/>
        <v>0.49</v>
      </c>
      <c r="E298" s="2">
        <f t="shared" si="40"/>
        <v>21</v>
      </c>
      <c r="F298" s="2">
        <f t="shared" si="34"/>
        <v>2</v>
      </c>
      <c r="G298" s="2">
        <f t="shared" si="35"/>
        <v>0</v>
      </c>
      <c r="H298" s="2">
        <f t="shared" si="36"/>
        <v>0</v>
      </c>
    </row>
    <row r="299" spans="1:8" x14ac:dyDescent="0.25">
      <c r="A299" s="3">
        <v>47901</v>
      </c>
      <c r="B299" s="2">
        <f t="shared" si="37"/>
        <v>7</v>
      </c>
      <c r="C299" s="2">
        <f t="shared" si="38"/>
        <v>151.74999999999994</v>
      </c>
      <c r="D299" s="2">
        <f t="shared" si="39"/>
        <v>0.49</v>
      </c>
      <c r="E299" s="2">
        <f t="shared" si="40"/>
        <v>22</v>
      </c>
      <c r="F299" s="2">
        <f t="shared" si="34"/>
        <v>2</v>
      </c>
      <c r="G299" s="2">
        <f t="shared" si="35"/>
        <v>0</v>
      </c>
      <c r="H299" s="2">
        <f t="shared" si="36"/>
        <v>0</v>
      </c>
    </row>
    <row r="300" spans="1:8" x14ac:dyDescent="0.25">
      <c r="A300" s="3">
        <v>47902</v>
      </c>
      <c r="B300" s="2">
        <f t="shared" si="37"/>
        <v>1</v>
      </c>
      <c r="C300" s="2">
        <f t="shared" si="38"/>
        <v>151.74999999999994</v>
      </c>
      <c r="D300" s="2">
        <f t="shared" si="39"/>
        <v>0</v>
      </c>
      <c r="E300" s="2">
        <f t="shared" si="40"/>
        <v>23</v>
      </c>
      <c r="F300" s="2">
        <f t="shared" si="34"/>
        <v>2</v>
      </c>
      <c r="G300" s="2">
        <f t="shared" si="35"/>
        <v>1</v>
      </c>
      <c r="H300" s="2">
        <f t="shared" si="36"/>
        <v>0</v>
      </c>
    </row>
    <row r="301" spans="1:8" x14ac:dyDescent="0.25">
      <c r="A301" s="3">
        <v>47903</v>
      </c>
      <c r="B301" s="2">
        <f t="shared" si="37"/>
        <v>2</v>
      </c>
      <c r="C301" s="2">
        <f t="shared" si="38"/>
        <v>152.23999999999995</v>
      </c>
      <c r="D301" s="2">
        <f t="shared" si="39"/>
        <v>0.49</v>
      </c>
      <c r="E301" s="2">
        <f t="shared" si="40"/>
        <v>24</v>
      </c>
      <c r="F301" s="2">
        <f t="shared" si="34"/>
        <v>2</v>
      </c>
      <c r="G301" s="2">
        <f t="shared" si="35"/>
        <v>0</v>
      </c>
      <c r="H301" s="2">
        <f t="shared" si="36"/>
        <v>0</v>
      </c>
    </row>
    <row r="302" spans="1:8" x14ac:dyDescent="0.25">
      <c r="A302" s="3">
        <v>47904</v>
      </c>
      <c r="B302" s="2">
        <f t="shared" si="37"/>
        <v>3</v>
      </c>
      <c r="C302" s="2">
        <f t="shared" ref="C302:C309" si="41">IF(E302=1,C301,C301+D302)</f>
        <v>152.72999999999996</v>
      </c>
      <c r="D302" s="2">
        <f t="shared" ref="D302:D309" si="42">ROUNDUP(IF(E302=1,IF(D301&lt;&gt;0,D301*1.15,D300*1.15),IF(B302=1,0,IF(D301&lt;&gt;0,D301*0.98,D300*0.98))),2)</f>
        <v>0.49</v>
      </c>
      <c r="E302" s="2">
        <f t="shared" ref="E302:E309" si="43">DAY(A302)</f>
        <v>25</v>
      </c>
      <c r="F302" s="2">
        <f t="shared" ref="F302:F309" si="44">MONTH(A302)</f>
        <v>2</v>
      </c>
      <c r="G302" s="2">
        <f t="shared" ref="G302:G309" si="45">IF(OR(D302=0,E302=1),1,0)</f>
        <v>0</v>
      </c>
      <c r="H302" s="2">
        <f t="shared" si="36"/>
        <v>0</v>
      </c>
    </row>
    <row r="303" spans="1:8" x14ac:dyDescent="0.25">
      <c r="A303" s="3">
        <v>47905</v>
      </c>
      <c r="B303" s="2">
        <f t="shared" si="37"/>
        <v>4</v>
      </c>
      <c r="C303" s="2">
        <f t="shared" si="41"/>
        <v>153.21999999999997</v>
      </c>
      <c r="D303" s="2">
        <f t="shared" si="42"/>
        <v>0.49</v>
      </c>
      <c r="E303" s="2">
        <f t="shared" si="43"/>
        <v>26</v>
      </c>
      <c r="F303" s="2">
        <f t="shared" si="44"/>
        <v>2</v>
      </c>
      <c r="G303" s="2">
        <f t="shared" si="45"/>
        <v>0</v>
      </c>
      <c r="H303" s="2">
        <f t="shared" si="36"/>
        <v>0</v>
      </c>
    </row>
    <row r="304" spans="1:8" x14ac:dyDescent="0.25">
      <c r="A304" s="3">
        <v>47906</v>
      </c>
      <c r="B304" s="2">
        <f t="shared" si="37"/>
        <v>5</v>
      </c>
      <c r="C304" s="2">
        <f t="shared" si="41"/>
        <v>153.70999999999998</v>
      </c>
      <c r="D304" s="2">
        <f t="shared" si="42"/>
        <v>0.49</v>
      </c>
      <c r="E304" s="2">
        <f t="shared" si="43"/>
        <v>27</v>
      </c>
      <c r="F304" s="2">
        <f t="shared" si="44"/>
        <v>2</v>
      </c>
      <c r="G304" s="2">
        <f t="shared" si="45"/>
        <v>0</v>
      </c>
      <c r="H304" s="2">
        <f t="shared" si="36"/>
        <v>0</v>
      </c>
    </row>
    <row r="305" spans="1:8" x14ac:dyDescent="0.25">
      <c r="A305" s="3">
        <v>47907</v>
      </c>
      <c r="B305" s="2">
        <f t="shared" si="37"/>
        <v>6</v>
      </c>
      <c r="C305" s="2">
        <f t="shared" si="41"/>
        <v>154.19999999999999</v>
      </c>
      <c r="D305" s="2">
        <f t="shared" si="42"/>
        <v>0.49</v>
      </c>
      <c r="E305" s="2">
        <f t="shared" si="43"/>
        <v>28</v>
      </c>
      <c r="F305" s="2">
        <f t="shared" si="44"/>
        <v>2</v>
      </c>
      <c r="G305" s="2">
        <f t="shared" si="45"/>
        <v>0</v>
      </c>
      <c r="H305" s="2">
        <f t="shared" si="36"/>
        <v>0</v>
      </c>
    </row>
    <row r="306" spans="1:8" x14ac:dyDescent="0.25">
      <c r="A306" s="3">
        <v>47908</v>
      </c>
      <c r="B306" s="2">
        <f t="shared" si="37"/>
        <v>7</v>
      </c>
      <c r="C306" s="2">
        <f t="shared" si="41"/>
        <v>154.19999999999999</v>
      </c>
      <c r="D306" s="2">
        <f t="shared" si="42"/>
        <v>0.57000000000000006</v>
      </c>
      <c r="E306" s="2">
        <f t="shared" si="43"/>
        <v>1</v>
      </c>
      <c r="F306" s="2">
        <f t="shared" si="44"/>
        <v>3</v>
      </c>
      <c r="G306" s="2">
        <f t="shared" si="45"/>
        <v>1</v>
      </c>
      <c r="H306" s="2">
        <f t="shared" si="36"/>
        <v>0</v>
      </c>
    </row>
    <row r="307" spans="1:8" x14ac:dyDescent="0.25">
      <c r="A307" s="3">
        <v>47909</v>
      </c>
      <c r="B307" s="2">
        <f t="shared" si="37"/>
        <v>1</v>
      </c>
      <c r="C307" s="2">
        <f t="shared" si="41"/>
        <v>154.19999999999999</v>
      </c>
      <c r="D307" s="2">
        <f t="shared" si="42"/>
        <v>0</v>
      </c>
      <c r="E307" s="2">
        <f t="shared" si="43"/>
        <v>2</v>
      </c>
      <c r="F307" s="2">
        <f t="shared" si="44"/>
        <v>3</v>
      </c>
      <c r="G307" s="2">
        <f t="shared" si="45"/>
        <v>1</v>
      </c>
      <c r="H307" s="2">
        <f t="shared" si="36"/>
        <v>1</v>
      </c>
    </row>
    <row r="308" spans="1:8" x14ac:dyDescent="0.25">
      <c r="A308" s="3">
        <v>47910</v>
      </c>
      <c r="B308" s="2">
        <f t="shared" si="37"/>
        <v>2</v>
      </c>
      <c r="C308" s="2">
        <f t="shared" si="41"/>
        <v>154.76</v>
      </c>
      <c r="D308" s="2">
        <f t="shared" si="42"/>
        <v>0.56000000000000005</v>
      </c>
      <c r="E308" s="2">
        <f t="shared" si="43"/>
        <v>3</v>
      </c>
      <c r="F308" s="2">
        <f t="shared" si="44"/>
        <v>3</v>
      </c>
      <c r="G308" s="2">
        <f t="shared" si="45"/>
        <v>0</v>
      </c>
      <c r="H308" s="2">
        <f t="shared" si="36"/>
        <v>0</v>
      </c>
    </row>
    <row r="309" spans="1:8" x14ac:dyDescent="0.25">
      <c r="A309" s="3">
        <v>47911</v>
      </c>
      <c r="B309" s="2">
        <f t="shared" si="37"/>
        <v>3</v>
      </c>
      <c r="C309" s="2">
        <f t="shared" si="41"/>
        <v>155.31</v>
      </c>
      <c r="D309" s="2">
        <f t="shared" si="42"/>
        <v>0.55000000000000004</v>
      </c>
      <c r="E309" s="2">
        <f t="shared" si="43"/>
        <v>4</v>
      </c>
      <c r="F309" s="2">
        <f t="shared" si="44"/>
        <v>3</v>
      </c>
      <c r="G309" s="2">
        <f t="shared" si="45"/>
        <v>0</v>
      </c>
      <c r="H309" s="2">
        <f t="shared" si="36"/>
        <v>0</v>
      </c>
    </row>
    <row r="310" spans="1:8" x14ac:dyDescent="0.25">
      <c r="A310" s="3">
        <v>47912</v>
      </c>
      <c r="B310" s="2">
        <f t="shared" si="37"/>
        <v>4</v>
      </c>
      <c r="C310" s="2">
        <f t="shared" ref="C310:C373" si="46">IF(E310=1,C309,C309+D310)</f>
        <v>155.85</v>
      </c>
      <c r="D310" s="2">
        <f t="shared" ref="D310:D373" si="47">ROUNDUP(IF(E310=1,IF(D309&lt;&gt;0,D309*1.15,D308*1.15),IF(B310=1,0,IF(D309&lt;&gt;0,D309*0.98,D308*0.98))),2)</f>
        <v>0.54</v>
      </c>
      <c r="E310" s="2">
        <f t="shared" ref="E310:E373" si="48">DAY(A310)</f>
        <v>5</v>
      </c>
      <c r="F310" s="2">
        <f t="shared" ref="F310:F373" si="49">MONTH(A310)</f>
        <v>3</v>
      </c>
      <c r="G310" s="2">
        <f t="shared" ref="G310:G373" si="50">IF(OR(D310=0,E310=1),1,0)</f>
        <v>0</v>
      </c>
      <c r="H310" s="2">
        <f t="shared" si="36"/>
        <v>0</v>
      </c>
    </row>
    <row r="311" spans="1:8" x14ac:dyDescent="0.25">
      <c r="A311" s="3">
        <v>47913</v>
      </c>
      <c r="B311" s="2">
        <f t="shared" si="37"/>
        <v>5</v>
      </c>
      <c r="C311" s="2">
        <f t="shared" si="46"/>
        <v>156.38</v>
      </c>
      <c r="D311" s="2">
        <f t="shared" si="47"/>
        <v>0.53</v>
      </c>
      <c r="E311" s="2">
        <f t="shared" si="48"/>
        <v>6</v>
      </c>
      <c r="F311" s="2">
        <f t="shared" si="49"/>
        <v>3</v>
      </c>
      <c r="G311" s="2">
        <f t="shared" si="50"/>
        <v>0</v>
      </c>
      <c r="H311" s="2">
        <f t="shared" si="36"/>
        <v>0</v>
      </c>
    </row>
    <row r="312" spans="1:8" x14ac:dyDescent="0.25">
      <c r="A312" s="3">
        <v>47914</v>
      </c>
      <c r="B312" s="2">
        <f t="shared" si="37"/>
        <v>6</v>
      </c>
      <c r="C312" s="2">
        <f t="shared" si="46"/>
        <v>156.9</v>
      </c>
      <c r="D312" s="2">
        <f t="shared" si="47"/>
        <v>0.52</v>
      </c>
      <c r="E312" s="2">
        <f t="shared" si="48"/>
        <v>7</v>
      </c>
      <c r="F312" s="2">
        <f t="shared" si="49"/>
        <v>3</v>
      </c>
      <c r="G312" s="2">
        <f t="shared" si="50"/>
        <v>0</v>
      </c>
      <c r="H312" s="2">
        <f t="shared" si="36"/>
        <v>0</v>
      </c>
    </row>
    <row r="313" spans="1:8" x14ac:dyDescent="0.25">
      <c r="A313" s="3">
        <v>47915</v>
      </c>
      <c r="B313" s="2">
        <f t="shared" si="37"/>
        <v>7</v>
      </c>
      <c r="C313" s="2">
        <f t="shared" si="46"/>
        <v>157.41</v>
      </c>
      <c r="D313" s="2">
        <f t="shared" si="47"/>
        <v>0.51</v>
      </c>
      <c r="E313" s="2">
        <f t="shared" si="48"/>
        <v>8</v>
      </c>
      <c r="F313" s="2">
        <f t="shared" si="49"/>
        <v>3</v>
      </c>
      <c r="G313" s="2">
        <f t="shared" si="50"/>
        <v>0</v>
      </c>
      <c r="H313" s="2">
        <f t="shared" si="36"/>
        <v>0</v>
      </c>
    </row>
    <row r="314" spans="1:8" x14ac:dyDescent="0.25">
      <c r="A314" s="3">
        <v>47916</v>
      </c>
      <c r="B314" s="2">
        <f t="shared" si="37"/>
        <v>1</v>
      </c>
      <c r="C314" s="2">
        <f t="shared" si="46"/>
        <v>157.41</v>
      </c>
      <c r="D314" s="2">
        <f t="shared" si="47"/>
        <v>0</v>
      </c>
      <c r="E314" s="2">
        <f t="shared" si="48"/>
        <v>9</v>
      </c>
      <c r="F314" s="2">
        <f t="shared" si="49"/>
        <v>3</v>
      </c>
      <c r="G314" s="2">
        <f t="shared" si="50"/>
        <v>1</v>
      </c>
      <c r="H314" s="2">
        <f t="shared" si="36"/>
        <v>0</v>
      </c>
    </row>
    <row r="315" spans="1:8" x14ac:dyDescent="0.25">
      <c r="A315" s="3">
        <v>47917</v>
      </c>
      <c r="B315" s="2">
        <f t="shared" si="37"/>
        <v>2</v>
      </c>
      <c r="C315" s="2">
        <f t="shared" si="46"/>
        <v>157.91</v>
      </c>
      <c r="D315" s="2">
        <f t="shared" si="47"/>
        <v>0.5</v>
      </c>
      <c r="E315" s="2">
        <f t="shared" si="48"/>
        <v>10</v>
      </c>
      <c r="F315" s="2">
        <f t="shared" si="49"/>
        <v>3</v>
      </c>
      <c r="G315" s="2">
        <f t="shared" si="50"/>
        <v>0</v>
      </c>
      <c r="H315" s="2">
        <f t="shared" si="36"/>
        <v>0</v>
      </c>
    </row>
    <row r="316" spans="1:8" x14ac:dyDescent="0.25">
      <c r="A316" s="3">
        <v>47918</v>
      </c>
      <c r="B316" s="2">
        <f t="shared" si="37"/>
        <v>3</v>
      </c>
      <c r="C316" s="2">
        <f t="shared" si="46"/>
        <v>158.4</v>
      </c>
      <c r="D316" s="2">
        <f t="shared" si="47"/>
        <v>0.49</v>
      </c>
      <c r="E316" s="2">
        <f t="shared" si="48"/>
        <v>11</v>
      </c>
      <c r="F316" s="2">
        <f t="shared" si="49"/>
        <v>3</v>
      </c>
      <c r="G316" s="2">
        <f t="shared" si="50"/>
        <v>0</v>
      </c>
      <c r="H316" s="2">
        <f t="shared" si="36"/>
        <v>0</v>
      </c>
    </row>
    <row r="317" spans="1:8" x14ac:dyDescent="0.25">
      <c r="A317" s="3">
        <v>47919</v>
      </c>
      <c r="B317" s="2">
        <f t="shared" si="37"/>
        <v>4</v>
      </c>
      <c r="C317" s="2">
        <f t="shared" si="46"/>
        <v>158.89000000000001</v>
      </c>
      <c r="D317" s="2">
        <f t="shared" si="47"/>
        <v>0.49</v>
      </c>
      <c r="E317" s="2">
        <f t="shared" si="48"/>
        <v>12</v>
      </c>
      <c r="F317" s="2">
        <f t="shared" si="49"/>
        <v>3</v>
      </c>
      <c r="G317" s="2">
        <f t="shared" si="50"/>
        <v>0</v>
      </c>
      <c r="H317" s="2">
        <f t="shared" si="36"/>
        <v>0</v>
      </c>
    </row>
    <row r="318" spans="1:8" x14ac:dyDescent="0.25">
      <c r="A318" s="3">
        <v>47920</v>
      </c>
      <c r="B318" s="2">
        <f t="shared" si="37"/>
        <v>5</v>
      </c>
      <c r="C318" s="2">
        <f t="shared" si="46"/>
        <v>159.38000000000002</v>
      </c>
      <c r="D318" s="2">
        <f t="shared" si="47"/>
        <v>0.49</v>
      </c>
      <c r="E318" s="2">
        <f t="shared" si="48"/>
        <v>13</v>
      </c>
      <c r="F318" s="2">
        <f t="shared" si="49"/>
        <v>3</v>
      </c>
      <c r="G318" s="2">
        <f t="shared" si="50"/>
        <v>0</v>
      </c>
      <c r="H318" s="2">
        <f t="shared" si="36"/>
        <v>0</v>
      </c>
    </row>
    <row r="319" spans="1:8" x14ac:dyDescent="0.25">
      <c r="A319" s="3">
        <v>47921</v>
      </c>
      <c r="B319" s="2">
        <f t="shared" si="37"/>
        <v>6</v>
      </c>
      <c r="C319" s="2">
        <f t="shared" si="46"/>
        <v>159.87000000000003</v>
      </c>
      <c r="D319" s="2">
        <f t="shared" si="47"/>
        <v>0.49</v>
      </c>
      <c r="E319" s="2">
        <f t="shared" si="48"/>
        <v>14</v>
      </c>
      <c r="F319" s="2">
        <f t="shared" si="49"/>
        <v>3</v>
      </c>
      <c r="G319" s="2">
        <f t="shared" si="50"/>
        <v>0</v>
      </c>
      <c r="H319" s="2">
        <f t="shared" si="36"/>
        <v>0</v>
      </c>
    </row>
    <row r="320" spans="1:8" x14ac:dyDescent="0.25">
      <c r="A320" s="3">
        <v>47922</v>
      </c>
      <c r="B320" s="2">
        <f t="shared" si="37"/>
        <v>7</v>
      </c>
      <c r="C320" s="2">
        <f t="shared" si="46"/>
        <v>160.36000000000004</v>
      </c>
      <c r="D320" s="2">
        <f t="shared" si="47"/>
        <v>0.49</v>
      </c>
      <c r="E320" s="2">
        <f t="shared" si="48"/>
        <v>15</v>
      </c>
      <c r="F320" s="2">
        <f t="shared" si="49"/>
        <v>3</v>
      </c>
      <c r="G320" s="2">
        <f t="shared" si="50"/>
        <v>0</v>
      </c>
      <c r="H320" s="2">
        <f t="shared" si="36"/>
        <v>0</v>
      </c>
    </row>
    <row r="321" spans="1:8" x14ac:dyDescent="0.25">
      <c r="A321" s="3">
        <v>47923</v>
      </c>
      <c r="B321" s="2">
        <f t="shared" si="37"/>
        <v>1</v>
      </c>
      <c r="C321" s="2">
        <f t="shared" si="46"/>
        <v>160.36000000000004</v>
      </c>
      <c r="D321" s="2">
        <f t="shared" si="47"/>
        <v>0</v>
      </c>
      <c r="E321" s="2">
        <f t="shared" si="48"/>
        <v>16</v>
      </c>
      <c r="F321" s="2">
        <f t="shared" si="49"/>
        <v>3</v>
      </c>
      <c r="G321" s="2">
        <f t="shared" si="50"/>
        <v>1</v>
      </c>
      <c r="H321" s="2">
        <f t="shared" si="36"/>
        <v>0</v>
      </c>
    </row>
    <row r="322" spans="1:8" x14ac:dyDescent="0.25">
      <c r="A322" s="3">
        <v>47924</v>
      </c>
      <c r="B322" s="2">
        <f t="shared" si="37"/>
        <v>2</v>
      </c>
      <c r="C322" s="2">
        <f t="shared" si="46"/>
        <v>160.85000000000005</v>
      </c>
      <c r="D322" s="2">
        <f t="shared" si="47"/>
        <v>0.49</v>
      </c>
      <c r="E322" s="2">
        <f t="shared" si="48"/>
        <v>17</v>
      </c>
      <c r="F322" s="2">
        <f t="shared" si="49"/>
        <v>3</v>
      </c>
      <c r="G322" s="2">
        <f t="shared" si="50"/>
        <v>0</v>
      </c>
      <c r="H322" s="2">
        <f t="shared" si="36"/>
        <v>0</v>
      </c>
    </row>
    <row r="323" spans="1:8" x14ac:dyDescent="0.25">
      <c r="A323" s="3">
        <v>47925</v>
      </c>
      <c r="B323" s="2">
        <f t="shared" si="37"/>
        <v>3</v>
      </c>
      <c r="C323" s="2">
        <f t="shared" si="46"/>
        <v>161.34000000000006</v>
      </c>
      <c r="D323" s="2">
        <f t="shared" si="47"/>
        <v>0.49</v>
      </c>
      <c r="E323" s="2">
        <f t="shared" si="48"/>
        <v>18</v>
      </c>
      <c r="F323" s="2">
        <f t="shared" si="49"/>
        <v>3</v>
      </c>
      <c r="G323" s="2">
        <f t="shared" si="50"/>
        <v>0</v>
      </c>
      <c r="H323" s="2">
        <f t="shared" si="36"/>
        <v>0</v>
      </c>
    </row>
    <row r="324" spans="1:8" x14ac:dyDescent="0.25">
      <c r="A324" s="3">
        <v>47926</v>
      </c>
      <c r="B324" s="2">
        <f t="shared" si="37"/>
        <v>4</v>
      </c>
      <c r="C324" s="2">
        <f t="shared" si="46"/>
        <v>161.83000000000007</v>
      </c>
      <c r="D324" s="2">
        <f t="shared" si="47"/>
        <v>0.49</v>
      </c>
      <c r="E324" s="2">
        <f t="shared" si="48"/>
        <v>19</v>
      </c>
      <c r="F324" s="2">
        <f t="shared" si="49"/>
        <v>3</v>
      </c>
      <c r="G324" s="2">
        <f t="shared" si="50"/>
        <v>0</v>
      </c>
      <c r="H324" s="2">
        <f t="shared" ref="H324:H343" si="51">IF(AND(G324=1,G323=1),1,0)</f>
        <v>0</v>
      </c>
    </row>
    <row r="325" spans="1:8" x14ac:dyDescent="0.25">
      <c r="A325" s="3">
        <v>47927</v>
      </c>
      <c r="B325" s="2">
        <f t="shared" si="37"/>
        <v>5</v>
      </c>
      <c r="C325" s="2">
        <f t="shared" si="46"/>
        <v>162.32000000000008</v>
      </c>
      <c r="D325" s="2">
        <f t="shared" si="47"/>
        <v>0.49</v>
      </c>
      <c r="E325" s="2">
        <f t="shared" si="48"/>
        <v>20</v>
      </c>
      <c r="F325" s="2">
        <f t="shared" si="49"/>
        <v>3</v>
      </c>
      <c r="G325" s="2">
        <f t="shared" si="50"/>
        <v>0</v>
      </c>
      <c r="H325" s="2">
        <f t="shared" si="51"/>
        <v>0</v>
      </c>
    </row>
    <row r="326" spans="1:8" x14ac:dyDescent="0.25">
      <c r="A326" s="3">
        <v>47928</v>
      </c>
      <c r="B326" s="2">
        <f t="shared" si="37"/>
        <v>6</v>
      </c>
      <c r="C326" s="2">
        <f t="shared" si="46"/>
        <v>162.81000000000009</v>
      </c>
      <c r="D326" s="2">
        <f t="shared" si="47"/>
        <v>0.49</v>
      </c>
      <c r="E326" s="2">
        <f t="shared" si="48"/>
        <v>21</v>
      </c>
      <c r="F326" s="2">
        <f t="shared" si="49"/>
        <v>3</v>
      </c>
      <c r="G326" s="2">
        <f t="shared" si="50"/>
        <v>0</v>
      </c>
      <c r="H326" s="2">
        <f t="shared" si="51"/>
        <v>0</v>
      </c>
    </row>
    <row r="327" spans="1:8" x14ac:dyDescent="0.25">
      <c r="A327" s="3">
        <v>47929</v>
      </c>
      <c r="B327" s="2">
        <f t="shared" ref="B327:B390" si="52">WEEKDAY(A327)</f>
        <v>7</v>
      </c>
      <c r="C327" s="2">
        <f t="shared" si="46"/>
        <v>163.3000000000001</v>
      </c>
      <c r="D327" s="2">
        <f t="shared" si="47"/>
        <v>0.49</v>
      </c>
      <c r="E327" s="2">
        <f t="shared" si="48"/>
        <v>22</v>
      </c>
      <c r="F327" s="2">
        <f t="shared" si="49"/>
        <v>3</v>
      </c>
      <c r="G327" s="2">
        <f t="shared" si="50"/>
        <v>0</v>
      </c>
      <c r="H327" s="2">
        <f t="shared" si="51"/>
        <v>0</v>
      </c>
    </row>
    <row r="328" spans="1:8" x14ac:dyDescent="0.25">
      <c r="A328" s="3">
        <v>47930</v>
      </c>
      <c r="B328" s="2">
        <f t="shared" si="52"/>
        <v>1</v>
      </c>
      <c r="C328" s="2">
        <f t="shared" si="46"/>
        <v>163.3000000000001</v>
      </c>
      <c r="D328" s="2">
        <f t="shared" si="47"/>
        <v>0</v>
      </c>
      <c r="E328" s="2">
        <f t="shared" si="48"/>
        <v>23</v>
      </c>
      <c r="F328" s="2">
        <f t="shared" si="49"/>
        <v>3</v>
      </c>
      <c r="G328" s="2">
        <f t="shared" si="50"/>
        <v>1</v>
      </c>
      <c r="H328" s="2">
        <f t="shared" si="51"/>
        <v>0</v>
      </c>
    </row>
    <row r="329" spans="1:8" x14ac:dyDescent="0.25">
      <c r="A329" s="3">
        <v>47931</v>
      </c>
      <c r="B329" s="2">
        <f t="shared" si="52"/>
        <v>2</v>
      </c>
      <c r="C329" s="2">
        <f t="shared" si="46"/>
        <v>163.79000000000011</v>
      </c>
      <c r="D329" s="2">
        <f t="shared" si="47"/>
        <v>0.49</v>
      </c>
      <c r="E329" s="2">
        <f t="shared" si="48"/>
        <v>24</v>
      </c>
      <c r="F329" s="2">
        <f t="shared" si="49"/>
        <v>3</v>
      </c>
      <c r="G329" s="2">
        <f t="shared" si="50"/>
        <v>0</v>
      </c>
      <c r="H329" s="2">
        <f t="shared" si="51"/>
        <v>0</v>
      </c>
    </row>
    <row r="330" spans="1:8" x14ac:dyDescent="0.25">
      <c r="A330" s="3">
        <v>47932</v>
      </c>
      <c r="B330" s="2">
        <f t="shared" si="52"/>
        <v>3</v>
      </c>
      <c r="C330" s="2">
        <f t="shared" si="46"/>
        <v>164.28000000000011</v>
      </c>
      <c r="D330" s="2">
        <f t="shared" si="47"/>
        <v>0.49</v>
      </c>
      <c r="E330" s="2">
        <f t="shared" si="48"/>
        <v>25</v>
      </c>
      <c r="F330" s="2">
        <f t="shared" si="49"/>
        <v>3</v>
      </c>
      <c r="G330" s="2">
        <f t="shared" si="50"/>
        <v>0</v>
      </c>
      <c r="H330" s="2">
        <f t="shared" si="51"/>
        <v>0</v>
      </c>
    </row>
    <row r="331" spans="1:8" x14ac:dyDescent="0.25">
      <c r="A331" s="3">
        <v>47933</v>
      </c>
      <c r="B331" s="2">
        <f t="shared" si="52"/>
        <v>4</v>
      </c>
      <c r="C331" s="2">
        <f t="shared" si="46"/>
        <v>164.77000000000012</v>
      </c>
      <c r="D331" s="2">
        <f t="shared" si="47"/>
        <v>0.49</v>
      </c>
      <c r="E331" s="2">
        <f t="shared" si="48"/>
        <v>26</v>
      </c>
      <c r="F331" s="2">
        <f t="shared" si="49"/>
        <v>3</v>
      </c>
      <c r="G331" s="2">
        <f t="shared" si="50"/>
        <v>0</v>
      </c>
      <c r="H331" s="2">
        <f t="shared" si="51"/>
        <v>0</v>
      </c>
    </row>
    <row r="332" spans="1:8" x14ac:dyDescent="0.25">
      <c r="A332" s="3">
        <v>47934</v>
      </c>
      <c r="B332" s="2">
        <f t="shared" si="52"/>
        <v>5</v>
      </c>
      <c r="C332" s="2">
        <f t="shared" si="46"/>
        <v>165.26000000000013</v>
      </c>
      <c r="D332" s="2">
        <f t="shared" si="47"/>
        <v>0.49</v>
      </c>
      <c r="E332" s="2">
        <f t="shared" si="48"/>
        <v>27</v>
      </c>
      <c r="F332" s="2">
        <f t="shared" si="49"/>
        <v>3</v>
      </c>
      <c r="G332" s="2">
        <f t="shared" si="50"/>
        <v>0</v>
      </c>
      <c r="H332" s="2">
        <f t="shared" si="51"/>
        <v>0</v>
      </c>
    </row>
    <row r="333" spans="1:8" x14ac:dyDescent="0.25">
      <c r="A333" s="3">
        <v>47935</v>
      </c>
      <c r="B333" s="2">
        <f t="shared" si="52"/>
        <v>6</v>
      </c>
      <c r="C333" s="2">
        <f t="shared" si="46"/>
        <v>165.75000000000014</v>
      </c>
      <c r="D333" s="2">
        <f t="shared" si="47"/>
        <v>0.49</v>
      </c>
      <c r="E333" s="2">
        <f t="shared" si="48"/>
        <v>28</v>
      </c>
      <c r="F333" s="2">
        <f t="shared" si="49"/>
        <v>3</v>
      </c>
      <c r="G333" s="2">
        <f t="shared" si="50"/>
        <v>0</v>
      </c>
      <c r="H333" s="2">
        <f t="shared" si="51"/>
        <v>0</v>
      </c>
    </row>
    <row r="334" spans="1:8" x14ac:dyDescent="0.25">
      <c r="A334" s="3">
        <v>47936</v>
      </c>
      <c r="B334" s="2">
        <f t="shared" si="52"/>
        <v>7</v>
      </c>
      <c r="C334" s="2">
        <f t="shared" si="46"/>
        <v>166.24000000000015</v>
      </c>
      <c r="D334" s="2">
        <f t="shared" si="47"/>
        <v>0.49</v>
      </c>
      <c r="E334" s="2">
        <f t="shared" si="48"/>
        <v>29</v>
      </c>
      <c r="F334" s="2">
        <f t="shared" si="49"/>
        <v>3</v>
      </c>
      <c r="G334" s="2">
        <f t="shared" si="50"/>
        <v>0</v>
      </c>
      <c r="H334" s="2">
        <f t="shared" si="51"/>
        <v>0</v>
      </c>
    </row>
    <row r="335" spans="1:8" x14ac:dyDescent="0.25">
      <c r="A335" s="3">
        <v>47937</v>
      </c>
      <c r="B335" s="2">
        <f t="shared" si="52"/>
        <v>1</v>
      </c>
      <c r="C335" s="2">
        <f t="shared" si="46"/>
        <v>166.24000000000015</v>
      </c>
      <c r="D335" s="2">
        <f t="shared" si="47"/>
        <v>0</v>
      </c>
      <c r="E335" s="2">
        <f t="shared" si="48"/>
        <v>30</v>
      </c>
      <c r="F335" s="2">
        <f t="shared" si="49"/>
        <v>3</v>
      </c>
      <c r="G335" s="2">
        <f t="shared" si="50"/>
        <v>1</v>
      </c>
      <c r="H335" s="2">
        <f t="shared" si="51"/>
        <v>0</v>
      </c>
    </row>
    <row r="336" spans="1:8" x14ac:dyDescent="0.25">
      <c r="A336" s="3">
        <v>47938</v>
      </c>
      <c r="B336" s="2">
        <f t="shared" si="52"/>
        <v>2</v>
      </c>
      <c r="C336" s="2">
        <f t="shared" si="46"/>
        <v>166.73000000000016</v>
      </c>
      <c r="D336" s="2">
        <f t="shared" si="47"/>
        <v>0.49</v>
      </c>
      <c r="E336" s="2">
        <f t="shared" si="48"/>
        <v>31</v>
      </c>
      <c r="F336" s="2">
        <f t="shared" si="49"/>
        <v>3</v>
      </c>
      <c r="G336" s="2">
        <f t="shared" si="50"/>
        <v>0</v>
      </c>
      <c r="H336" s="2">
        <f t="shared" si="51"/>
        <v>0</v>
      </c>
    </row>
    <row r="337" spans="1:8" x14ac:dyDescent="0.25">
      <c r="A337" s="3">
        <v>47939</v>
      </c>
      <c r="B337" s="2">
        <f t="shared" si="52"/>
        <v>3</v>
      </c>
      <c r="C337" s="2">
        <f t="shared" si="46"/>
        <v>166.73000000000016</v>
      </c>
      <c r="D337" s="2">
        <f t="shared" si="47"/>
        <v>0.57000000000000006</v>
      </c>
      <c r="E337" s="2">
        <f t="shared" si="48"/>
        <v>1</v>
      </c>
      <c r="F337" s="2">
        <f t="shared" si="49"/>
        <v>4</v>
      </c>
      <c r="G337" s="2">
        <f t="shared" si="50"/>
        <v>1</v>
      </c>
      <c r="H337" s="2">
        <f t="shared" si="51"/>
        <v>0</v>
      </c>
    </row>
    <row r="338" spans="1:8" x14ac:dyDescent="0.25">
      <c r="A338" s="3">
        <v>47940</v>
      </c>
      <c r="B338" s="2">
        <f t="shared" si="52"/>
        <v>4</v>
      </c>
      <c r="C338" s="2">
        <f t="shared" si="46"/>
        <v>167.29000000000016</v>
      </c>
      <c r="D338" s="2">
        <f t="shared" si="47"/>
        <v>0.56000000000000005</v>
      </c>
      <c r="E338" s="2">
        <f t="shared" si="48"/>
        <v>2</v>
      </c>
      <c r="F338" s="2">
        <f t="shared" si="49"/>
        <v>4</v>
      </c>
      <c r="G338" s="2">
        <f t="shared" si="50"/>
        <v>0</v>
      </c>
      <c r="H338" s="2">
        <f t="shared" si="51"/>
        <v>0</v>
      </c>
    </row>
    <row r="339" spans="1:8" x14ac:dyDescent="0.25">
      <c r="A339" s="3">
        <v>47941</v>
      </c>
      <c r="B339" s="2">
        <f t="shared" si="52"/>
        <v>5</v>
      </c>
      <c r="C339" s="2">
        <f t="shared" si="46"/>
        <v>167.84000000000017</v>
      </c>
      <c r="D339" s="2">
        <f t="shared" si="47"/>
        <v>0.55000000000000004</v>
      </c>
      <c r="E339" s="2">
        <f t="shared" si="48"/>
        <v>3</v>
      </c>
      <c r="F339" s="2">
        <f t="shared" si="49"/>
        <v>4</v>
      </c>
      <c r="G339" s="2">
        <f t="shared" si="50"/>
        <v>0</v>
      </c>
      <c r="H339" s="2">
        <f t="shared" si="51"/>
        <v>0</v>
      </c>
    </row>
    <row r="340" spans="1:8" x14ac:dyDescent="0.25">
      <c r="A340" s="3">
        <v>47942</v>
      </c>
      <c r="B340" s="2">
        <f t="shared" si="52"/>
        <v>6</v>
      </c>
      <c r="C340" s="2">
        <f t="shared" si="46"/>
        <v>168.38000000000017</v>
      </c>
      <c r="D340" s="2">
        <f t="shared" si="47"/>
        <v>0.54</v>
      </c>
      <c r="E340" s="2">
        <f t="shared" si="48"/>
        <v>4</v>
      </c>
      <c r="F340" s="2">
        <f t="shared" si="49"/>
        <v>4</v>
      </c>
      <c r="G340" s="2">
        <f t="shared" si="50"/>
        <v>0</v>
      </c>
      <c r="H340" s="2">
        <f t="shared" si="51"/>
        <v>0</v>
      </c>
    </row>
    <row r="341" spans="1:8" x14ac:dyDescent="0.25">
      <c r="A341" s="3">
        <v>47943</v>
      </c>
      <c r="B341" s="2">
        <f t="shared" si="52"/>
        <v>7</v>
      </c>
      <c r="C341" s="2">
        <f t="shared" si="46"/>
        <v>168.91000000000017</v>
      </c>
      <c r="D341" s="2">
        <f t="shared" si="47"/>
        <v>0.53</v>
      </c>
      <c r="E341" s="2">
        <f t="shared" si="48"/>
        <v>5</v>
      </c>
      <c r="F341" s="2">
        <f t="shared" si="49"/>
        <v>4</v>
      </c>
      <c r="G341" s="2">
        <f t="shared" si="50"/>
        <v>0</v>
      </c>
      <c r="H341" s="2">
        <f t="shared" si="51"/>
        <v>0</v>
      </c>
    </row>
    <row r="342" spans="1:8" x14ac:dyDescent="0.25">
      <c r="A342" s="3">
        <v>47944</v>
      </c>
      <c r="B342" s="2">
        <f t="shared" si="52"/>
        <v>1</v>
      </c>
      <c r="C342" s="2">
        <f t="shared" si="46"/>
        <v>168.91000000000017</v>
      </c>
      <c r="D342" s="2">
        <f t="shared" si="47"/>
        <v>0</v>
      </c>
      <c r="E342" s="2">
        <f t="shared" si="48"/>
        <v>6</v>
      </c>
      <c r="F342" s="2">
        <f t="shared" si="49"/>
        <v>4</v>
      </c>
      <c r="G342" s="2">
        <f t="shared" si="50"/>
        <v>1</v>
      </c>
      <c r="H342" s="2">
        <f t="shared" si="51"/>
        <v>0</v>
      </c>
    </row>
    <row r="343" spans="1:8" x14ac:dyDescent="0.25">
      <c r="A343" s="3">
        <v>47945</v>
      </c>
      <c r="B343" s="2">
        <f t="shared" si="52"/>
        <v>2</v>
      </c>
      <c r="C343" s="2">
        <f t="shared" si="46"/>
        <v>169.43000000000018</v>
      </c>
      <c r="D343" s="2">
        <f t="shared" si="47"/>
        <v>0.52</v>
      </c>
      <c r="E343" s="2">
        <f t="shared" si="48"/>
        <v>7</v>
      </c>
      <c r="F343" s="2">
        <f t="shared" si="49"/>
        <v>4</v>
      </c>
      <c r="G343" s="2">
        <f t="shared" si="50"/>
        <v>0</v>
      </c>
      <c r="H343" s="2">
        <f t="shared" si="51"/>
        <v>0</v>
      </c>
    </row>
    <row r="344" spans="1:8" x14ac:dyDescent="0.25">
      <c r="A344" s="3"/>
    </row>
    <row r="345" spans="1:8" x14ac:dyDescent="0.25">
      <c r="A345" s="3"/>
    </row>
    <row r="346" spans="1:8" x14ac:dyDescent="0.25">
      <c r="A346" s="3"/>
    </row>
    <row r="347" spans="1:8" x14ac:dyDescent="0.25">
      <c r="A347" s="3"/>
    </row>
    <row r="348" spans="1:8" x14ac:dyDescent="0.25">
      <c r="A348" s="3"/>
    </row>
    <row r="349" spans="1:8" x14ac:dyDescent="0.25">
      <c r="A349" s="3"/>
    </row>
    <row r="350" spans="1:8" x14ac:dyDescent="0.25">
      <c r="A350" s="3"/>
    </row>
    <row r="351" spans="1:8" x14ac:dyDescent="0.25">
      <c r="A351" s="3"/>
    </row>
    <row r="352" spans="1:8" x14ac:dyDescent="0.25">
      <c r="A352" s="3"/>
    </row>
    <row r="353" spans="1:1" x14ac:dyDescent="0.25">
      <c r="A353" s="3"/>
    </row>
    <row r="354" spans="1:1" x14ac:dyDescent="0.25">
      <c r="A354" s="3"/>
    </row>
    <row r="355" spans="1:1" x14ac:dyDescent="0.25">
      <c r="A355" s="3"/>
    </row>
    <row r="356" spans="1:1" x14ac:dyDescent="0.25">
      <c r="A356" s="3"/>
    </row>
    <row r="357" spans="1:1" x14ac:dyDescent="0.25">
      <c r="A357" s="3"/>
    </row>
    <row r="358" spans="1:1" x14ac:dyDescent="0.25">
      <c r="A358" s="3"/>
    </row>
    <row r="359" spans="1:1" x14ac:dyDescent="0.25">
      <c r="A359" s="3"/>
    </row>
    <row r="360" spans="1:1" x14ac:dyDescent="0.25">
      <c r="A360" s="3"/>
    </row>
    <row r="361" spans="1:1" x14ac:dyDescent="0.25">
      <c r="A361" s="3"/>
    </row>
    <row r="362" spans="1:1" x14ac:dyDescent="0.25">
      <c r="A362" s="3"/>
    </row>
    <row r="363" spans="1:1" x14ac:dyDescent="0.25">
      <c r="A363" s="3"/>
    </row>
    <row r="364" spans="1:1" x14ac:dyDescent="0.25">
      <c r="A364" s="3"/>
    </row>
    <row r="365" spans="1:1" x14ac:dyDescent="0.25">
      <c r="A365" s="3"/>
    </row>
    <row r="366" spans="1:1" x14ac:dyDescent="0.25">
      <c r="A366" s="3"/>
    </row>
    <row r="367" spans="1:1" x14ac:dyDescent="0.25">
      <c r="A367" s="3"/>
    </row>
    <row r="368" spans="1:1" x14ac:dyDescent="0.25">
      <c r="A368" s="3"/>
    </row>
    <row r="369" spans="1:1" x14ac:dyDescent="0.25">
      <c r="A369" s="3"/>
    </row>
    <row r="370" spans="1:1" x14ac:dyDescent="0.25">
      <c r="A370" s="3"/>
    </row>
    <row r="371" spans="1:1" x14ac:dyDescent="0.25">
      <c r="A371" s="3"/>
    </row>
    <row r="372" spans="1:1" x14ac:dyDescent="0.25">
      <c r="A372" s="3"/>
    </row>
    <row r="373" spans="1:1" x14ac:dyDescent="0.25">
      <c r="A373" s="3"/>
    </row>
    <row r="374" spans="1:1" x14ac:dyDescent="0.25">
      <c r="A374" s="3"/>
    </row>
    <row r="375" spans="1:1" x14ac:dyDescent="0.25">
      <c r="A375" s="3"/>
    </row>
    <row r="376" spans="1:1" x14ac:dyDescent="0.25">
      <c r="A376" s="3"/>
    </row>
    <row r="377" spans="1:1" x14ac:dyDescent="0.25">
      <c r="A377" s="3"/>
    </row>
    <row r="378" spans="1:1" x14ac:dyDescent="0.25">
      <c r="A378" s="3"/>
    </row>
    <row r="379" spans="1:1" x14ac:dyDescent="0.25">
      <c r="A379" s="3"/>
    </row>
    <row r="380" spans="1:1" x14ac:dyDescent="0.25">
      <c r="A380" s="3"/>
    </row>
    <row r="381" spans="1:1" x14ac:dyDescent="0.25">
      <c r="A381" s="3"/>
    </row>
    <row r="382" spans="1:1" x14ac:dyDescent="0.25">
      <c r="A382" s="3"/>
    </row>
    <row r="383" spans="1:1" x14ac:dyDescent="0.25">
      <c r="A383" s="3"/>
    </row>
    <row r="384" spans="1:1" x14ac:dyDescent="0.25">
      <c r="A384" s="3"/>
    </row>
    <row r="385" spans="1:1" x14ac:dyDescent="0.25">
      <c r="A385" s="3"/>
    </row>
    <row r="386" spans="1:1" x14ac:dyDescent="0.25">
      <c r="A386" s="3"/>
    </row>
    <row r="387" spans="1:1" x14ac:dyDescent="0.25">
      <c r="A387" s="3"/>
    </row>
    <row r="388" spans="1:1" x14ac:dyDescent="0.25">
      <c r="A388" s="3"/>
    </row>
    <row r="389" spans="1:1" x14ac:dyDescent="0.25">
      <c r="A389" s="3"/>
    </row>
    <row r="390" spans="1:1" x14ac:dyDescent="0.25">
      <c r="A390" s="3"/>
    </row>
    <row r="391" spans="1:1" x14ac:dyDescent="0.25">
      <c r="A391" s="3"/>
    </row>
    <row r="392" spans="1:1" x14ac:dyDescent="0.25">
      <c r="A392" s="3"/>
    </row>
    <row r="393" spans="1:1" x14ac:dyDescent="0.25">
      <c r="A393" s="3"/>
    </row>
    <row r="394" spans="1:1" x14ac:dyDescent="0.25">
      <c r="A394" s="3"/>
    </row>
    <row r="395" spans="1:1" x14ac:dyDescent="0.25">
      <c r="A395" s="3"/>
    </row>
    <row r="396" spans="1:1" x14ac:dyDescent="0.25">
      <c r="A396" s="3"/>
    </row>
    <row r="397" spans="1:1" x14ac:dyDescent="0.25">
      <c r="A397" s="3"/>
    </row>
    <row r="398" spans="1:1" x14ac:dyDescent="0.25">
      <c r="A398" s="3"/>
    </row>
    <row r="399" spans="1:1" x14ac:dyDescent="0.25">
      <c r="A399" s="3"/>
    </row>
    <row r="400" spans="1:1" x14ac:dyDescent="0.25">
      <c r="A400" s="3"/>
    </row>
    <row r="401" spans="1:1" x14ac:dyDescent="0.25">
      <c r="A401" s="3"/>
    </row>
    <row r="402" spans="1:1" x14ac:dyDescent="0.25">
      <c r="A402" s="3"/>
    </row>
    <row r="403" spans="1:1" x14ac:dyDescent="0.25">
      <c r="A403" s="3"/>
    </row>
    <row r="404" spans="1:1" x14ac:dyDescent="0.25">
      <c r="A404" s="3"/>
    </row>
    <row r="405" spans="1:1" x14ac:dyDescent="0.25">
      <c r="A405" s="3"/>
    </row>
    <row r="406" spans="1:1" x14ac:dyDescent="0.25">
      <c r="A406" s="3"/>
    </row>
    <row r="407" spans="1:1" x14ac:dyDescent="0.25">
      <c r="A407" s="3"/>
    </row>
    <row r="408" spans="1:1" x14ac:dyDescent="0.25">
      <c r="A408" s="3"/>
    </row>
    <row r="409" spans="1:1" x14ac:dyDescent="0.25">
      <c r="A409" s="3"/>
    </row>
    <row r="410" spans="1:1" x14ac:dyDescent="0.25">
      <c r="A410" s="3"/>
    </row>
    <row r="411" spans="1:1" x14ac:dyDescent="0.25">
      <c r="A411" s="3"/>
    </row>
    <row r="412" spans="1:1" x14ac:dyDescent="0.25">
      <c r="A412" s="3"/>
    </row>
    <row r="413" spans="1:1" x14ac:dyDescent="0.25">
      <c r="A413" s="3"/>
    </row>
    <row r="414" spans="1:1" x14ac:dyDescent="0.25">
      <c r="A414" s="3"/>
    </row>
    <row r="415" spans="1:1" x14ac:dyDescent="0.25">
      <c r="A415" s="3"/>
    </row>
    <row r="416" spans="1:1" x14ac:dyDescent="0.25">
      <c r="A416" s="3"/>
    </row>
    <row r="417" spans="1:1" x14ac:dyDescent="0.25">
      <c r="A417" s="3"/>
    </row>
    <row r="418" spans="1:1" x14ac:dyDescent="0.25">
      <c r="A418" s="3"/>
    </row>
    <row r="419" spans="1:1" x14ac:dyDescent="0.25">
      <c r="A419" s="3"/>
    </row>
    <row r="420" spans="1:1" x14ac:dyDescent="0.25">
      <c r="A420" s="3"/>
    </row>
    <row r="421" spans="1:1" x14ac:dyDescent="0.25">
      <c r="A421" s="3"/>
    </row>
    <row r="422" spans="1:1" x14ac:dyDescent="0.25">
      <c r="A422" s="3"/>
    </row>
    <row r="423" spans="1:1" x14ac:dyDescent="0.25">
      <c r="A423" s="3"/>
    </row>
    <row r="424" spans="1:1" x14ac:dyDescent="0.25">
      <c r="A424" s="3"/>
    </row>
    <row r="425" spans="1:1" x14ac:dyDescent="0.25">
      <c r="A425" s="3"/>
    </row>
    <row r="426" spans="1:1" x14ac:dyDescent="0.25">
      <c r="A426" s="3"/>
    </row>
    <row r="427" spans="1:1" x14ac:dyDescent="0.25">
      <c r="A427" s="3"/>
    </row>
    <row r="428" spans="1:1" x14ac:dyDescent="0.25">
      <c r="A428" s="3"/>
    </row>
    <row r="429" spans="1:1" x14ac:dyDescent="0.25">
      <c r="A429" s="3"/>
    </row>
    <row r="430" spans="1:1" x14ac:dyDescent="0.25">
      <c r="A430" s="3"/>
    </row>
    <row r="431" spans="1:1" x14ac:dyDescent="0.25">
      <c r="A431" s="3"/>
    </row>
    <row r="432" spans="1:1" x14ac:dyDescent="0.25">
      <c r="A432" s="3"/>
    </row>
    <row r="433" spans="1:1" x14ac:dyDescent="0.25">
      <c r="A433" s="3"/>
    </row>
    <row r="434" spans="1:1" x14ac:dyDescent="0.25">
      <c r="A434" s="3"/>
    </row>
    <row r="435" spans="1:1" x14ac:dyDescent="0.25">
      <c r="A435" s="3"/>
    </row>
    <row r="436" spans="1:1" x14ac:dyDescent="0.25">
      <c r="A436" s="3"/>
    </row>
    <row r="437" spans="1:1" x14ac:dyDescent="0.25">
      <c r="A437" s="3"/>
    </row>
    <row r="438" spans="1:1" x14ac:dyDescent="0.25">
      <c r="A438" s="3"/>
    </row>
    <row r="439" spans="1:1" x14ac:dyDescent="0.25">
      <c r="A439" s="3"/>
    </row>
    <row r="440" spans="1:1" x14ac:dyDescent="0.25">
      <c r="A440" s="3"/>
    </row>
    <row r="441" spans="1:1" x14ac:dyDescent="0.25">
      <c r="A441" s="3"/>
    </row>
    <row r="442" spans="1:1" x14ac:dyDescent="0.25">
      <c r="A442" s="3"/>
    </row>
    <row r="443" spans="1:1" x14ac:dyDescent="0.25">
      <c r="A443" s="3"/>
    </row>
    <row r="444" spans="1:1" x14ac:dyDescent="0.25">
      <c r="A444" s="3"/>
    </row>
    <row r="445" spans="1:1" x14ac:dyDescent="0.25">
      <c r="A445" s="3"/>
    </row>
    <row r="446" spans="1:1" x14ac:dyDescent="0.25">
      <c r="A446" s="3"/>
    </row>
    <row r="447" spans="1:1" x14ac:dyDescent="0.25">
      <c r="A447" s="3"/>
    </row>
    <row r="448" spans="1:1" x14ac:dyDescent="0.25">
      <c r="A448" s="3"/>
    </row>
    <row r="449" spans="1:1" x14ac:dyDescent="0.25">
      <c r="A449" s="3"/>
    </row>
    <row r="450" spans="1:1" x14ac:dyDescent="0.25">
      <c r="A450" s="3"/>
    </row>
    <row r="451" spans="1:1" x14ac:dyDescent="0.25">
      <c r="A451" s="3"/>
    </row>
    <row r="452" spans="1:1" x14ac:dyDescent="0.25">
      <c r="A452" s="3"/>
    </row>
    <row r="453" spans="1:1" x14ac:dyDescent="0.25">
      <c r="A453" s="3"/>
    </row>
    <row r="454" spans="1:1" x14ac:dyDescent="0.25">
      <c r="A454" s="3"/>
    </row>
    <row r="455" spans="1:1" x14ac:dyDescent="0.25">
      <c r="A455" s="3"/>
    </row>
    <row r="456" spans="1:1" x14ac:dyDescent="0.25">
      <c r="A456" s="3"/>
    </row>
    <row r="457" spans="1:1" x14ac:dyDescent="0.25">
      <c r="A457" s="3"/>
    </row>
    <row r="458" spans="1:1" x14ac:dyDescent="0.25">
      <c r="A458" s="3"/>
    </row>
    <row r="459" spans="1:1" x14ac:dyDescent="0.25">
      <c r="A459" s="3"/>
    </row>
    <row r="460" spans="1:1" x14ac:dyDescent="0.25">
      <c r="A460" s="3"/>
    </row>
    <row r="461" spans="1:1" x14ac:dyDescent="0.25">
      <c r="A461" s="3"/>
    </row>
    <row r="462" spans="1:1" x14ac:dyDescent="0.25">
      <c r="A462" s="3"/>
    </row>
    <row r="463" spans="1:1" x14ac:dyDescent="0.25">
      <c r="A463" s="3"/>
    </row>
    <row r="464" spans="1:1" x14ac:dyDescent="0.25">
      <c r="A464" s="3"/>
    </row>
    <row r="465" spans="1:1" x14ac:dyDescent="0.25">
      <c r="A465" s="3"/>
    </row>
    <row r="466" spans="1:1" x14ac:dyDescent="0.25">
      <c r="A466" s="3"/>
    </row>
    <row r="467" spans="1:1" x14ac:dyDescent="0.25">
      <c r="A467" s="3"/>
    </row>
    <row r="468" spans="1:1" x14ac:dyDescent="0.25">
      <c r="A468" s="3"/>
    </row>
    <row r="469" spans="1:1" x14ac:dyDescent="0.25">
      <c r="A469" s="3"/>
    </row>
    <row r="470" spans="1:1" x14ac:dyDescent="0.25">
      <c r="A470" s="3"/>
    </row>
    <row r="471" spans="1:1" x14ac:dyDescent="0.25">
      <c r="A471" s="3"/>
    </row>
    <row r="472" spans="1:1" x14ac:dyDescent="0.25">
      <c r="A472" s="3"/>
    </row>
    <row r="473" spans="1:1" x14ac:dyDescent="0.25">
      <c r="A473" s="3"/>
    </row>
    <row r="474" spans="1:1" x14ac:dyDescent="0.25">
      <c r="A474" s="3"/>
    </row>
    <row r="475" spans="1:1" x14ac:dyDescent="0.25">
      <c r="A475" s="3"/>
    </row>
    <row r="476" spans="1:1" x14ac:dyDescent="0.25">
      <c r="A476" s="3"/>
    </row>
    <row r="477" spans="1:1" x14ac:dyDescent="0.25">
      <c r="A477" s="3"/>
    </row>
    <row r="478" spans="1:1" x14ac:dyDescent="0.25">
      <c r="A478" s="3"/>
    </row>
    <row r="479" spans="1:1" x14ac:dyDescent="0.25">
      <c r="A479" s="3"/>
    </row>
    <row r="480" spans="1:1" x14ac:dyDescent="0.25">
      <c r="A480" s="3"/>
    </row>
    <row r="481" spans="1:1" x14ac:dyDescent="0.25">
      <c r="A481" s="3"/>
    </row>
    <row r="482" spans="1:1" x14ac:dyDescent="0.25">
      <c r="A482" s="3"/>
    </row>
    <row r="483" spans="1:1" x14ac:dyDescent="0.25">
      <c r="A483" s="3"/>
    </row>
    <row r="484" spans="1:1" x14ac:dyDescent="0.25">
      <c r="A484" s="3"/>
    </row>
    <row r="485" spans="1:1" x14ac:dyDescent="0.25">
      <c r="A485" s="3"/>
    </row>
    <row r="486" spans="1:1" x14ac:dyDescent="0.25">
      <c r="A486" s="3"/>
    </row>
    <row r="487" spans="1:1" x14ac:dyDescent="0.25">
      <c r="A487" s="3"/>
    </row>
    <row r="488" spans="1:1" x14ac:dyDescent="0.25">
      <c r="A488" s="3"/>
    </row>
    <row r="489" spans="1:1" x14ac:dyDescent="0.25">
      <c r="A489" s="3"/>
    </row>
    <row r="490" spans="1:1" x14ac:dyDescent="0.25">
      <c r="A490" s="3"/>
    </row>
    <row r="491" spans="1:1" x14ac:dyDescent="0.25">
      <c r="A491" s="3"/>
    </row>
    <row r="492" spans="1:1" x14ac:dyDescent="0.25">
      <c r="A492" s="3"/>
    </row>
    <row r="493" spans="1:1" x14ac:dyDescent="0.25">
      <c r="A493" s="3"/>
    </row>
    <row r="494" spans="1:1" x14ac:dyDescent="0.25">
      <c r="A494" s="3"/>
    </row>
    <row r="495" spans="1:1" x14ac:dyDescent="0.25">
      <c r="A495" s="3"/>
    </row>
    <row r="496" spans="1:1" x14ac:dyDescent="0.25">
      <c r="A496" s="3"/>
    </row>
    <row r="497" spans="1:1" x14ac:dyDescent="0.25">
      <c r="A497" s="3"/>
    </row>
    <row r="498" spans="1:1" x14ac:dyDescent="0.25">
      <c r="A498" s="3"/>
    </row>
    <row r="499" spans="1:1" x14ac:dyDescent="0.25">
      <c r="A499" s="3"/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N_47</dc:creator>
  <cp:lastModifiedBy>N_47</cp:lastModifiedBy>
  <dcterms:created xsi:type="dcterms:W3CDTF">2015-06-05T18:19:34Z</dcterms:created>
  <dcterms:modified xsi:type="dcterms:W3CDTF">2022-11-02T09:01:01Z</dcterms:modified>
</cp:coreProperties>
</file>