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imona\Desktop\epicode\pratica\"/>
    </mc:Choice>
  </mc:AlternateContent>
  <xr:revisionPtr revIDLastSave="0" documentId="13_ncr:1_{477429A7-6D3F-4950-93B6-A2CA737D8C1A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Assoluti_Iva!$C$1:$C$999</definedName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6" i="1"/>
  <c r="D7" i="1"/>
  <c r="D8" i="1"/>
  <c r="D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6" i="3"/>
  <c r="D4" i="3"/>
  <c r="D5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8" i="6"/>
  <c r="H7" i="6"/>
  <c r="H9" i="6"/>
  <c r="H10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B3" i="2"/>
  <c r="B4" i="2"/>
  <c r="B5" i="2"/>
  <c r="B6" i="2"/>
  <c r="B7" i="2"/>
  <c r="B8" i="2"/>
  <c r="B9" i="2"/>
  <c r="B2" i="2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D16" i="4"/>
  <c r="I27" i="7" l="1"/>
  <c r="I23" i="7"/>
  <c r="I11" i="7"/>
  <c r="I26" i="7"/>
  <c r="I22" i="7"/>
  <c r="I18" i="7"/>
  <c r="I14" i="7"/>
  <c r="I10" i="7"/>
  <c r="I19" i="7"/>
  <c r="I29" i="7"/>
  <c r="I25" i="7"/>
  <c r="I21" i="7"/>
  <c r="I17" i="7"/>
  <c r="I13" i="7"/>
  <c r="I9" i="7"/>
  <c r="I15" i="7"/>
  <c r="I28" i="7"/>
  <c r="I24" i="7"/>
  <c r="I20" i="7"/>
  <c r="I16" i="7"/>
  <c r="I12" i="7"/>
  <c r="I8" i="7"/>
  <c r="H19" i="7"/>
  <c r="H15" i="7"/>
  <c r="H27" i="7"/>
  <c r="H11" i="7"/>
  <c r="H23" i="7"/>
  <c r="I7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<sst xmlns="http://schemas.openxmlformats.org/spreadsheetml/2006/main" count="1004" uniqueCount="656">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</sst>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10]_-;\-* #,##0.00\ [$€-410]_-;_-* &quot;-&quot;??\ [$€-410]_-;_-@_-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30" xfId="0" applyFont="1" applyBorder="1"/>
    <xf numFmtId="0" fontId="1" fillId="0" borderId="32" xfId="0" applyFont="1" applyBorder="1"/>
    <xf numFmtId="169" fontId="0" fillId="0" borderId="0" xfId="0" applyNumberForma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70" fontId="1" fillId="0" borderId="0" xfId="0" applyNumberFormat="1" applyFon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C6EFCE"/>
          <bgColor rgb="FF0070C0"/>
        </patternFill>
      </fill>
    </dxf>
    <dxf>
      <font>
        <color auto="1"/>
      </font>
      <fill>
        <patternFill patternType="solid">
          <fgColor rgb="FFDBE5F1"/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VLOOKUP(C:C,$F$3:$G$6,2,0)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27" sqref="D2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6.21875" customWidth="1"/>
    <col min="5" max="5" width="89.44140625" customWidth="1"/>
    <col min="6" max="6" width="14.5546875" customWidth="1"/>
    <col min="7" max="7" width="7.109375" customWidth="1"/>
    <col min="8" max="26" width="8.6640625" customWidth="1"/>
  </cols>
  <sheetData>
    <row r="1" spans="1:26" ht="39" customHeight="1" x14ac:dyDescent="0.3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",B4,)</f>
        <v>MON.SVGA 0,28 14" AOC 4VLR 1024 x 768, MPR II, N.I.,  Energy Star Digital</v>
      </c>
      <c r="F4" s="66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",B5,)</f>
        <v>MON.SVGA 0,28 15" AOC 5VLR 1280 x 1024, MPR II, N.I., Energy Star Digital</v>
      </c>
      <c r="F5" s="66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6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6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6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6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6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6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6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6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6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6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6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6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6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6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6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6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6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6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6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6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6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6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6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6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6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6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6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6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6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6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6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6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6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6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6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6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6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6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6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6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6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6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6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6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6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6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6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6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6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6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6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6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6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6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6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6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6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6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6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6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6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",B69,)</f>
        <v>Contr. PCI AHA 2940AU SCSI-2 Adaptec 2940 Ultra Fast, SCSI-2, sw EZ SCSI 4.0</v>
      </c>
      <c r="F69" s="66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6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6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6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6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6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6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6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6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6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6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6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6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6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6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6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6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6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6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6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6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6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6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6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6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6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6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6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6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6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6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6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6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6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6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6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6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6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6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6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6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6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6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6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6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6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6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6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6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6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6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6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6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6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6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6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6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6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6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",B133,)</f>
        <v xml:space="preserve">SIMM 32MB 72 PIN (EDO) </v>
      </c>
      <c r="F133" s="6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6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6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6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6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6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6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6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6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6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6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6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6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6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6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6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6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6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6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6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6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6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6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6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6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6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6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6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6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6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6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6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6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6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6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6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6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6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6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6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6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6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6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6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6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6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6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6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6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6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6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6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6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6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6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6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6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6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6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6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6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6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6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6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",B197,)</f>
        <v>MOUSE SERIALE 3 TASTI PRIMAX</v>
      </c>
      <c r="F197" s="66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6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6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6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6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6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6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6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6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6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6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6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6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6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6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6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6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6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6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6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6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6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6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6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6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6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6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6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6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6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6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6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6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6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6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6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6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6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6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6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6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6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6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6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6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6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6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6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6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6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6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6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6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6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6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6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6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6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6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6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6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6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6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6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",B261,)</f>
        <v>VISUAL BASIC 4.0 STD MICROSOFT</v>
      </c>
      <c r="F261" s="66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6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6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6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6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6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6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6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6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6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6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6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6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6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6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6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6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6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6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6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6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6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6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6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6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6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6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6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6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6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6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6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6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6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6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6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6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6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6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6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6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6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6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6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6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6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6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6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6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6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6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6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6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6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6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6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6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6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6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6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6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6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6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6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",B325,)</f>
        <v>CASE MIDITOWER BC VIP 432 P/S 230W</v>
      </c>
      <c r="F325" s="66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6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6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6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6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6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6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6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6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6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6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6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6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6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6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_xlfn.CONCAT("-",A2)</f>
        <v>-a23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_xlfn.CONCAT("-",A3)</f>
        <v>-b31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-c45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-u87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-a09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-l98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-v34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-q11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0" sqref="G1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5.554687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VLOOKUP(C:C,$F$3:$G$6,2,0)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VLOOKUP(G4,$C$4:SDS15,2,0)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13" sqref="H1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COUNTIF(C:C,C2)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COUNTIF(C:C,C66)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COUNTIF(C:C,C6)</f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COUNTIF(C:C,C42)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3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COUNTIF(B:B,B9)</f>
        <v>2</v>
      </c>
    </row>
    <row r="9" spans="1:26" ht="13.5" customHeight="1" x14ac:dyDescent="0.3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5">
        <f>COUNTIF(B:B,B7)</f>
        <v>1</v>
      </c>
    </row>
    <row r="10" spans="1:26" ht="13.5" customHeight="1" x14ac:dyDescent="0.3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5">
        <f>COUNTIF(B:B,B8)</f>
        <v>1</v>
      </c>
    </row>
    <row r="11" spans="1:26" ht="13.5" customHeight="1" x14ac:dyDescent="0.3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5">
        <f>COUNTIF(B:B,B10)</f>
        <v>1</v>
      </c>
    </row>
    <row r="12" spans="1:26" ht="13.5" customHeight="1" x14ac:dyDescent="0.3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5">
        <f>COUNTIF(B:B,B19)</f>
        <v>4</v>
      </c>
    </row>
    <row r="13" spans="1:26" ht="13.5" customHeight="1" x14ac:dyDescent="0.3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5">
        <f>COUNTIF(B:B,B26)</f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6">
        <f>COUNTIF(B:B,B23)</f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4" t="s">
        <v>621</v>
      </c>
      <c r="C1" s="65"/>
      <c r="D1" s="65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SUMIF(C:C,C11,E:E)</f>
        <v>893.5</v>
      </c>
    </row>
    <row r="6" spans="1:11" ht="12.75" customHeight="1" x14ac:dyDescent="0.3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2">
        <f>SUMIF(C:C,C4,E:E)</f>
        <v>121</v>
      </c>
    </row>
    <row r="7" spans="1:11" ht="12.75" customHeight="1" x14ac:dyDescent="0.3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2">
        <f>SUMIF(C:C,C15,E:E)</f>
        <v>832</v>
      </c>
    </row>
    <row r="8" spans="1:11" ht="12.75" customHeight="1" x14ac:dyDescent="0.3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2">
        <f>SUMIF(C:C,C14,E:E)</f>
        <v>19</v>
      </c>
    </row>
    <row r="9" spans="1:11" ht="12.75" customHeight="1" x14ac:dyDescent="0.3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2">
        <f t="shared" ref="H9:H10" si="0">SUMIF(C:C,C7,E:E)</f>
        <v>766</v>
      </c>
    </row>
    <row r="10" spans="1:11" ht="12.75" customHeight="1" x14ac:dyDescent="0.3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2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7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7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7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7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7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7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7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7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7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7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7" ht="12.75" customHeight="1" x14ac:dyDescent="0.3"/>
    <row r="28" spans="1:7" ht="12.75" customHeight="1" x14ac:dyDescent="0.3"/>
    <row r="29" spans="1:7" ht="12.75" customHeight="1" x14ac:dyDescent="0.3"/>
    <row r="30" spans="1:7" ht="12.75" customHeight="1" x14ac:dyDescent="0.3">
      <c r="G30" s="57"/>
    </row>
    <row r="31" spans="1:7" ht="12.75" customHeight="1" x14ac:dyDescent="0.3"/>
    <row r="32" spans="1:7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9" sqref="H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1.5546875" customWidth="1"/>
    <col min="7" max="7" width="11.33203125" customWidth="1"/>
    <col min="8" max="8" width="23.88671875" customWidth="1"/>
    <col min="9" max="9" width="29.33203125" customWidth="1"/>
    <col min="10" max="26" width="8.6640625" customWidth="1"/>
  </cols>
  <sheetData>
    <row r="1" spans="1:9" ht="12.75" customHeight="1" x14ac:dyDescent="0.3">
      <c r="A1" s="54" t="s">
        <v>650</v>
      </c>
    </row>
    <row r="2" spans="1:9" ht="12.75" customHeight="1" x14ac:dyDescent="0.3">
      <c r="A2" s="54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8">
        <f ca="1">TODAY()</f>
        <v>45273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7651</v>
      </c>
      <c r="I7">
        <f ca="1">NETWORKDAYS(A7,$F$4)</f>
        <v>5466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8012</v>
      </c>
      <c r="I8">
        <f t="shared" ref="I8:I29" ca="1" si="4">NETWORKDAYS(A8,$F$4)</f>
        <v>5723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Antonio Calò</cp:lastModifiedBy>
  <dcterms:created xsi:type="dcterms:W3CDTF">2005-04-12T12:35:30Z</dcterms:created>
  <dcterms:modified xsi:type="dcterms:W3CDTF">2023-12-13T14:22:04Z</dcterms:modified>
</cp:coreProperties>
</file>