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ja.Rudmane\Documents\atsk_2015_2016\IZM mājas lapai\"/>
    </mc:Choice>
  </mc:AlternateContent>
  <bookViews>
    <workbookView xWindow="600" yWindow="315" windowWidth="13980" windowHeight="8640" tabRatio="824" activeTab="1"/>
  </bookViews>
  <sheets>
    <sheet name="kopā_pa_klasēm" sheetId="31" r:id="rId1"/>
    <sheet name="visas_%" sheetId="6" r:id="rId2"/>
    <sheet name="latv_1-12" sheetId="24" r:id="rId3"/>
    <sheet name="krievu_1-12" sheetId="25" r:id="rId4"/>
    <sheet name="poļu_1-12" sheetId="27" r:id="rId5"/>
    <sheet name="citas_1-12" sheetId="28" r:id="rId6"/>
  </sheets>
  <calcPr calcId="152511"/>
</workbook>
</file>

<file path=xl/calcChain.xml><?xml version="1.0" encoding="utf-8"?>
<calcChain xmlns="http://schemas.openxmlformats.org/spreadsheetml/2006/main">
  <c r="B10" i="31" l="1"/>
  <c r="B9" i="31"/>
  <c r="B8" i="31"/>
  <c r="B7" i="31"/>
  <c r="B6" i="31"/>
  <c r="B5" i="31"/>
  <c r="B4" i="31"/>
  <c r="D24" i="28"/>
  <c r="D21" i="28"/>
  <c r="D20" i="28"/>
  <c r="D19" i="28"/>
  <c r="C9" i="24"/>
  <c r="C10" i="24"/>
  <c r="C11" i="24"/>
  <c r="C12" i="24"/>
  <c r="C13" i="24"/>
  <c r="C14" i="24"/>
  <c r="C15" i="24"/>
  <c r="C16" i="24"/>
  <c r="N11" i="31"/>
  <c r="M11" i="31"/>
  <c r="L11" i="31"/>
  <c r="K11" i="31"/>
  <c r="J11" i="31"/>
  <c r="I11" i="31"/>
  <c r="H11" i="31"/>
  <c r="G11" i="31"/>
  <c r="F11" i="31"/>
  <c r="E11" i="31"/>
  <c r="D11" i="31"/>
  <c r="C11" i="31"/>
  <c r="D13" i="28"/>
  <c r="C5" i="27"/>
  <c r="C11" i="6"/>
  <c r="G11" i="6" s="1"/>
  <c r="C10" i="6"/>
  <c r="G10" i="6" s="1"/>
  <c r="C9" i="6"/>
  <c r="G9" i="6" s="1"/>
  <c r="C8" i="6"/>
  <c r="E8" i="6" s="1"/>
  <c r="C7" i="6"/>
  <c r="G7" i="6" s="1"/>
  <c r="C6" i="6"/>
  <c r="E6" i="6" s="1"/>
  <c r="C5" i="6"/>
  <c r="C24" i="6"/>
  <c r="I24" i="6" s="1"/>
  <c r="C23" i="6"/>
  <c r="E23" i="6" s="1"/>
  <c r="C22" i="6"/>
  <c r="E22" i="6" s="1"/>
  <c r="C21" i="6"/>
  <c r="E21" i="6" s="1"/>
  <c r="C20" i="6"/>
  <c r="G20" i="6" s="1"/>
  <c r="C19" i="6"/>
  <c r="G19" i="6" s="1"/>
  <c r="C18" i="6"/>
  <c r="E18" i="6" s="1"/>
  <c r="C17" i="6"/>
  <c r="E17" i="6" s="1"/>
  <c r="C16" i="6"/>
  <c r="G16" i="6" s="1"/>
  <c r="C15" i="6"/>
  <c r="E15" i="6" s="1"/>
  <c r="C14" i="6"/>
  <c r="C13" i="6"/>
  <c r="E13" i="6" s="1"/>
  <c r="C12" i="6"/>
  <c r="E12" i="6" s="1"/>
  <c r="C21" i="27"/>
  <c r="C17" i="27" s="1"/>
  <c r="C15" i="27"/>
  <c r="P17" i="28"/>
  <c r="P25" i="28" s="1"/>
  <c r="O17" i="28"/>
  <c r="O25" i="28" s="1"/>
  <c r="N17" i="28"/>
  <c r="N25" i="28" s="1"/>
  <c r="M17" i="28"/>
  <c r="M25" i="28" s="1"/>
  <c r="L17" i="28"/>
  <c r="L25" i="28" s="1"/>
  <c r="K17" i="28"/>
  <c r="K25" i="28" s="1"/>
  <c r="J17" i="28"/>
  <c r="J25" i="28" s="1"/>
  <c r="I17" i="28"/>
  <c r="I25" i="28" s="1"/>
  <c r="H17" i="28"/>
  <c r="H25" i="28" s="1"/>
  <c r="G17" i="28"/>
  <c r="G25" i="28" s="1"/>
  <c r="F17" i="28"/>
  <c r="F25" i="28" s="1"/>
  <c r="E17" i="28"/>
  <c r="E25" i="28" s="1"/>
  <c r="O17" i="25"/>
  <c r="O24" i="25" s="1"/>
  <c r="N17" i="25"/>
  <c r="N24" i="25" s="1"/>
  <c r="M17" i="25"/>
  <c r="M24" i="25" s="1"/>
  <c r="L17" i="25"/>
  <c r="L24" i="25" s="1"/>
  <c r="K17" i="25"/>
  <c r="K24" i="25" s="1"/>
  <c r="J17" i="25"/>
  <c r="J24" i="25" s="1"/>
  <c r="I17" i="25"/>
  <c r="I24" i="25" s="1"/>
  <c r="H17" i="25"/>
  <c r="H24" i="25" s="1"/>
  <c r="G17" i="25"/>
  <c r="G24" i="25" s="1"/>
  <c r="F17" i="25"/>
  <c r="F24" i="25" s="1"/>
  <c r="E17" i="25"/>
  <c r="E24" i="25" s="1"/>
  <c r="D17" i="25"/>
  <c r="D24" i="25" s="1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8" i="25"/>
  <c r="C19" i="25"/>
  <c r="C20" i="25"/>
  <c r="C21" i="25"/>
  <c r="C22" i="25"/>
  <c r="C23" i="25"/>
  <c r="O17" i="24"/>
  <c r="O24" i="24" s="1"/>
  <c r="N17" i="24"/>
  <c r="N24" i="24" s="1"/>
  <c r="M17" i="24"/>
  <c r="M24" i="24" s="1"/>
  <c r="L17" i="24"/>
  <c r="L24" i="24" s="1"/>
  <c r="K17" i="24"/>
  <c r="K24" i="24" s="1"/>
  <c r="J17" i="24"/>
  <c r="J24" i="24" s="1"/>
  <c r="I17" i="24"/>
  <c r="I24" i="24" s="1"/>
  <c r="H17" i="24"/>
  <c r="H24" i="24" s="1"/>
  <c r="G17" i="24"/>
  <c r="G24" i="24" s="1"/>
  <c r="F17" i="24"/>
  <c r="F24" i="24" s="1"/>
  <c r="E17" i="24"/>
  <c r="E24" i="24" s="1"/>
  <c r="D17" i="24"/>
  <c r="D24" i="24" s="1"/>
  <c r="C4" i="24"/>
  <c r="C5" i="24"/>
  <c r="C6" i="24"/>
  <c r="C7" i="24"/>
  <c r="C8" i="24"/>
  <c r="C18" i="24"/>
  <c r="C19" i="24"/>
  <c r="C20" i="24"/>
  <c r="C21" i="24"/>
  <c r="C22" i="24"/>
  <c r="C23" i="24"/>
  <c r="O17" i="27"/>
  <c r="O24" i="27" s="1"/>
  <c r="N17" i="27"/>
  <c r="N24" i="27" s="1"/>
  <c r="M17" i="27"/>
  <c r="M24" i="27" s="1"/>
  <c r="L17" i="27"/>
  <c r="L24" i="27" s="1"/>
  <c r="K17" i="27"/>
  <c r="K24" i="27" s="1"/>
  <c r="J17" i="27"/>
  <c r="J24" i="27" s="1"/>
  <c r="I17" i="27"/>
  <c r="I24" i="27" s="1"/>
  <c r="H17" i="27"/>
  <c r="H24" i="27" s="1"/>
  <c r="G17" i="27"/>
  <c r="G24" i="27"/>
  <c r="F17" i="27"/>
  <c r="F24" i="27" s="1"/>
  <c r="E17" i="27"/>
  <c r="E24" i="27"/>
  <c r="D17" i="27"/>
  <c r="D24" i="27" s="1"/>
  <c r="C11" i="27"/>
  <c r="E5" i="6"/>
  <c r="G13" i="6"/>
  <c r="G21" i="6"/>
  <c r="G24" i="6"/>
  <c r="C25" i="6"/>
  <c r="G25" i="6" s="1"/>
  <c r="D17" i="28" l="1"/>
  <c r="E20" i="6"/>
  <c r="E19" i="6"/>
  <c r="G18" i="6"/>
  <c r="E14" i="6"/>
  <c r="I14" i="6"/>
  <c r="B11" i="31"/>
  <c r="E11" i="6"/>
  <c r="I12" i="6"/>
  <c r="G6" i="6"/>
  <c r="G15" i="6"/>
  <c r="G12" i="6"/>
  <c r="I6" i="6"/>
  <c r="I20" i="6"/>
  <c r="E10" i="6"/>
  <c r="G22" i="6"/>
  <c r="I21" i="6"/>
  <c r="G23" i="6"/>
  <c r="I18" i="6"/>
  <c r="I22" i="6"/>
  <c r="G8" i="6"/>
  <c r="G14" i="6"/>
  <c r="G17" i="6"/>
  <c r="E24" i="6"/>
  <c r="E16" i="6"/>
  <c r="I16" i="6"/>
  <c r="I25" i="6"/>
  <c r="E25" i="6"/>
  <c r="E9" i="6"/>
  <c r="E7" i="6"/>
  <c r="C17" i="25"/>
  <c r="C24" i="25" s="1"/>
  <c r="C17" i="24"/>
  <c r="C24" i="24" s="1"/>
  <c r="D25" i="28"/>
  <c r="C24" i="27"/>
</calcChain>
</file>

<file path=xl/sharedStrings.xml><?xml version="1.0" encoding="utf-8"?>
<sst xmlns="http://schemas.openxmlformats.org/spreadsheetml/2006/main" count="375" uniqueCount="111">
  <si>
    <t>Kopā</t>
  </si>
  <si>
    <t>10</t>
  </si>
  <si>
    <t>25</t>
  </si>
  <si>
    <t>27</t>
  </si>
  <si>
    <t>Daugavpils</t>
  </si>
  <si>
    <t>28</t>
  </si>
  <si>
    <t>Jelgava</t>
  </si>
  <si>
    <t>29</t>
  </si>
  <si>
    <t>Jūrmala</t>
  </si>
  <si>
    <t>30</t>
  </si>
  <si>
    <t>Liepāja</t>
  </si>
  <si>
    <t>31</t>
  </si>
  <si>
    <t>Rēzekne</t>
  </si>
  <si>
    <t>32</t>
  </si>
  <si>
    <t>Ventspils</t>
  </si>
  <si>
    <t>Rīga</t>
  </si>
  <si>
    <t>34</t>
  </si>
  <si>
    <t xml:space="preserve">   Centra rajons</t>
  </si>
  <si>
    <t>35</t>
  </si>
  <si>
    <t xml:space="preserve">   Kurzemes rajons</t>
  </si>
  <si>
    <t>36</t>
  </si>
  <si>
    <t xml:space="preserve">   Latgales priekšp.</t>
  </si>
  <si>
    <t>37</t>
  </si>
  <si>
    <t xml:space="preserve">   Vidzemes priekšp.</t>
  </si>
  <si>
    <t>38</t>
  </si>
  <si>
    <t xml:space="preserve">   Zemgales priekšp.</t>
  </si>
  <si>
    <t>39</t>
  </si>
  <si>
    <t xml:space="preserve">   Ziemeļu rajons</t>
  </si>
  <si>
    <t>Valstī kopā:</t>
  </si>
  <si>
    <t>1999./2000.m.g.</t>
  </si>
  <si>
    <t>1998./1999.m.g.</t>
  </si>
  <si>
    <t xml:space="preserve">   Latgales priekšpilsēta</t>
  </si>
  <si>
    <t xml:space="preserve">   Vidzemes priekšpilsēta</t>
  </si>
  <si>
    <t xml:space="preserve">   Zemgales priekšpilsēta</t>
  </si>
  <si>
    <t>Kopējais skolēnu skaits</t>
  </si>
  <si>
    <t>Mācās latviešu valodā</t>
  </si>
  <si>
    <t>%</t>
  </si>
  <si>
    <t>Mācās krievu valodā</t>
  </si>
  <si>
    <t>Mācās citās valodās</t>
  </si>
  <si>
    <t>1.kl.</t>
  </si>
  <si>
    <t>2.kl.</t>
  </si>
  <si>
    <t>3.kl.</t>
  </si>
  <si>
    <t>4.kl.</t>
  </si>
  <si>
    <t>5.kl.</t>
  </si>
  <si>
    <t>6.kl.</t>
  </si>
  <si>
    <t>7.kl.</t>
  </si>
  <si>
    <t>8.kl.</t>
  </si>
  <si>
    <t>9.kl.</t>
  </si>
  <si>
    <t>10.kl.</t>
  </si>
  <si>
    <t>11.kl.</t>
  </si>
  <si>
    <t>12.kl.</t>
  </si>
  <si>
    <t>Māc.val.</t>
  </si>
  <si>
    <t>ukraiņu</t>
  </si>
  <si>
    <t>baltkrievu</t>
  </si>
  <si>
    <t xml:space="preserve">   Latgales priekšpils.</t>
  </si>
  <si>
    <t xml:space="preserve">   Vidzemes priekšpils.</t>
  </si>
  <si>
    <t xml:space="preserve">   Zemgales priekšpils.</t>
  </si>
  <si>
    <t>2004./2005.m.g.</t>
  </si>
  <si>
    <t>2003./2004.m.g.</t>
  </si>
  <si>
    <t>2002./2003.m.g.</t>
  </si>
  <si>
    <t>2001./2002.m.g.</t>
  </si>
  <si>
    <t>2000./2001.m.g.</t>
  </si>
  <si>
    <t>-</t>
  </si>
  <si>
    <t>2005./2006.m.g.</t>
  </si>
  <si>
    <t>2006./2007.m.g.</t>
  </si>
  <si>
    <t>2007./2008.m.g.</t>
  </si>
  <si>
    <t>angļu</t>
  </si>
  <si>
    <t>2008./2009.m.g.</t>
  </si>
  <si>
    <t>Kurzemes reģions</t>
  </si>
  <si>
    <t>Latgales reģions</t>
  </si>
  <si>
    <t>Rīgas reģions</t>
  </si>
  <si>
    <t>Vidzemes reģions</t>
  </si>
  <si>
    <t>Zemgales reģions</t>
  </si>
  <si>
    <t>Jēkabpils</t>
  </si>
  <si>
    <t>Valmiera</t>
  </si>
  <si>
    <t>Plānošanas reģions</t>
  </si>
  <si>
    <t>2009./2010.m.g.</t>
  </si>
  <si>
    <t>2010./2011.m.g.</t>
  </si>
  <si>
    <t>franču</t>
  </si>
  <si>
    <t>2011./2012.m.g.</t>
  </si>
  <si>
    <t>Apmācības valoda</t>
  </si>
  <si>
    <t>Latviešu valoda</t>
  </si>
  <si>
    <t>Krievu valoda</t>
  </si>
  <si>
    <t>Poļu valoda</t>
  </si>
  <si>
    <t>Ukraiņu valoda</t>
  </si>
  <si>
    <t>Baltkrievu valoda</t>
  </si>
  <si>
    <t>Angļu valoda</t>
  </si>
  <si>
    <t>Franču valoda</t>
  </si>
  <si>
    <t>2012./2013.m.g.</t>
  </si>
  <si>
    <t>2013./2014.m.g.</t>
  </si>
  <si>
    <t>SumOfr218k01</t>
  </si>
  <si>
    <t>SumOfr218k02</t>
  </si>
  <si>
    <t>SumOfr218k03</t>
  </si>
  <si>
    <t>SumOfr218k04</t>
  </si>
  <si>
    <t>SumOfr218k05</t>
  </si>
  <si>
    <t>SumOfr218k06</t>
  </si>
  <si>
    <t>SumOfr218k07</t>
  </si>
  <si>
    <t>SumOfr218k08</t>
  </si>
  <si>
    <t>SumOfr218k09</t>
  </si>
  <si>
    <t>SumOfr218k10</t>
  </si>
  <si>
    <t>SumOfr218k11</t>
  </si>
  <si>
    <t>SumOfr218k12</t>
  </si>
  <si>
    <t>SumOfr218k13</t>
  </si>
  <si>
    <t>stat reg</t>
  </si>
  <si>
    <t>Izglītojamo skaits vispārizglītojošajās dienas apmācības programmās 2015./2016.m.g. sadalījumā pēc apmācības valodas</t>
  </si>
  <si>
    <t>2014./2015.m.g.</t>
  </si>
  <si>
    <t>Izglītojamo skaita sadalījums pēc apmācības valodas vispārizglītojošajās dienas apmācības programmās 2015./2016.m.g.</t>
  </si>
  <si>
    <r>
      <t xml:space="preserve">Izglītojamo skaits vispārizglītojošajās dienas apmācības programmās 2015./2016.m.g., kuri mācās </t>
    </r>
    <r>
      <rPr>
        <i/>
        <sz val="11"/>
        <rFont val="Arial"/>
        <family val="2"/>
        <charset val="186"/>
      </rPr>
      <t xml:space="preserve">latviešu valodā </t>
    </r>
  </si>
  <si>
    <r>
      <t xml:space="preserve">Izglītojamo skaits vispārizglītojošajās dienas apmācības programmās 2015./2016.m.g., kuri mācās </t>
    </r>
    <r>
      <rPr>
        <i/>
        <sz val="11"/>
        <rFont val="Arial"/>
        <family val="2"/>
        <charset val="186"/>
      </rPr>
      <t xml:space="preserve">krievu valodā </t>
    </r>
  </si>
  <si>
    <r>
      <t xml:space="preserve">Izglītojamo skaits vispārizglītojošajās dienas apmācības programmās 2015./2016.m.g., kuri mācās </t>
    </r>
    <r>
      <rPr>
        <i/>
        <sz val="11"/>
        <rFont val="Arial"/>
        <family val="2"/>
        <charset val="186"/>
      </rPr>
      <t xml:space="preserve">poļu valodā </t>
    </r>
  </si>
  <si>
    <r>
      <t xml:space="preserve">Izglītojamo skaits vispārizglītojošajās dienas apmācības programmās 2015./2016.m.g., kuri mācās </t>
    </r>
    <r>
      <rPr>
        <i/>
        <sz val="11"/>
        <rFont val="Arial"/>
        <family val="2"/>
        <charset val="186"/>
      </rPr>
      <t xml:space="preserve">citās valodās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</si>
</sst>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charset val="186"/>
    </font>
    <font>
      <sz val="10"/>
      <color indexed="8"/>
      <name val="Arial"/>
      <family val="2"/>
      <charset val="186"/>
    </font>
    <font>
      <sz val="10"/>
      <color indexed="8"/>
      <name val="MS Sans Serif"/>
      <family val="2"/>
      <charset val="186"/>
    </font>
    <font>
      <b/>
      <sz val="11"/>
      <name val="Arial"/>
      <family val="2"/>
    </font>
    <font>
      <b/>
      <sz val="10"/>
      <color indexed="8"/>
      <name val="Arial Baltic"/>
      <family val="2"/>
      <charset val="186"/>
    </font>
    <font>
      <sz val="10"/>
      <color indexed="8"/>
      <name val="Arial Baltic"/>
      <charset val="186"/>
    </font>
    <font>
      <b/>
      <sz val="10"/>
      <name val="Arial Baltic"/>
      <family val="2"/>
      <charset val="186"/>
    </font>
    <font>
      <b/>
      <sz val="10"/>
      <name val="Arial"/>
      <family val="2"/>
    </font>
    <font>
      <b/>
      <i/>
      <sz val="10"/>
      <name val="Arial"/>
      <family val="2"/>
    </font>
    <font>
      <b/>
      <i/>
      <sz val="10"/>
      <name val="Arial Baltic"/>
      <family val="2"/>
      <charset val="186"/>
    </font>
    <font>
      <b/>
      <sz val="9"/>
      <color indexed="8"/>
      <name val="Arial Baltic"/>
      <family val="2"/>
      <charset val="186"/>
    </font>
    <font>
      <b/>
      <sz val="9"/>
      <name val="Arial"/>
      <family val="2"/>
    </font>
    <font>
      <b/>
      <i/>
      <sz val="10"/>
      <color indexed="8"/>
      <name val="Arial"/>
      <family val="2"/>
    </font>
    <font>
      <sz val="8"/>
      <color indexed="8"/>
      <name val="Arial Baltic"/>
      <family val="2"/>
      <charset val="186"/>
    </font>
    <font>
      <b/>
      <sz val="10"/>
      <color indexed="8"/>
      <name val="Arial"/>
      <family val="2"/>
    </font>
    <font>
      <b/>
      <i/>
      <sz val="10"/>
      <name val="Arial"/>
      <family val="2"/>
      <charset val="186"/>
    </font>
    <font>
      <sz val="8"/>
      <color indexed="8"/>
      <name val="Arial Baltic"/>
      <charset val="186"/>
    </font>
    <font>
      <b/>
      <sz val="10"/>
      <name val="Arial"/>
      <family val="2"/>
      <charset val="186"/>
    </font>
    <font>
      <b/>
      <sz val="10"/>
      <color indexed="8"/>
      <name val="Arial"/>
      <family val="2"/>
      <charset val="186"/>
    </font>
    <font>
      <sz val="10"/>
      <name val="Arial"/>
      <family val="2"/>
      <charset val="186"/>
    </font>
    <font>
      <i/>
      <sz val="11"/>
      <name val="Arial"/>
      <family val="2"/>
      <charset val="186"/>
    </font>
    <font>
      <sz val="11"/>
      <color indexed="8"/>
      <name val="Calibri"/>
      <family val="2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6" fillId="0" borderId="4" xfId="0" applyFont="1" applyBorder="1"/>
    <xf numFmtId="0" fontId="7" fillId="0" borderId="5" xfId="0" applyFont="1" applyBorder="1"/>
    <xf numFmtId="0" fontId="8" fillId="0" borderId="2" xfId="0" applyFont="1" applyBorder="1"/>
    <xf numFmtId="0" fontId="9" fillId="0" borderId="2" xfId="0" applyFont="1" applyBorder="1"/>
    <xf numFmtId="0" fontId="9" fillId="0" borderId="3" xfId="0" applyFont="1" applyBorder="1"/>
    <xf numFmtId="0" fontId="8" fillId="0" borderId="3" xfId="0" applyFont="1" applyBorder="1"/>
    <xf numFmtId="0" fontId="0" fillId="0" borderId="6" xfId="0" applyBorder="1"/>
    <xf numFmtId="0" fontId="1" fillId="0" borderId="2" xfId="8" applyFont="1" applyFill="1" applyBorder="1" applyAlignment="1">
      <alignment horizontal="right" wrapText="1"/>
    </xf>
    <xf numFmtId="0" fontId="1" fillId="0" borderId="1" xfId="8" applyFont="1" applyFill="1" applyBorder="1" applyAlignment="1">
      <alignment horizontal="right" wrapText="1"/>
    </xf>
    <xf numFmtId="0" fontId="1" fillId="0" borderId="3" xfId="8" applyFont="1" applyFill="1" applyBorder="1" applyAlignment="1">
      <alignment horizontal="right" wrapText="1"/>
    </xf>
    <xf numFmtId="0" fontId="11" fillId="0" borderId="4" xfId="0" applyFont="1" applyBorder="1" applyAlignment="1">
      <alignment horizontal="center" vertical="center" wrapText="1"/>
    </xf>
    <xf numFmtId="0" fontId="1" fillId="0" borderId="1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horizontal="right" wrapText="1"/>
    </xf>
    <xf numFmtId="0" fontId="8" fillId="0" borderId="6" xfId="0" applyFont="1" applyBorder="1"/>
    <xf numFmtId="0" fontId="12" fillId="0" borderId="2" xfId="8" applyFont="1" applyFill="1" applyBorder="1" applyAlignment="1">
      <alignment horizontal="right" wrapText="1"/>
    </xf>
    <xf numFmtId="0" fontId="12" fillId="0" borderId="2" xfId="3" applyFont="1" applyFill="1" applyBorder="1" applyAlignment="1">
      <alignment horizontal="right" wrapText="1"/>
    </xf>
    <xf numFmtId="0" fontId="12" fillId="0" borderId="3" xfId="8" applyFont="1" applyFill="1" applyBorder="1" applyAlignment="1">
      <alignment horizontal="right" wrapText="1"/>
    </xf>
    <xf numFmtId="0" fontId="12" fillId="0" borderId="3" xfId="3" applyFont="1" applyFill="1" applyBorder="1" applyAlignment="1">
      <alignment horizontal="right" wrapText="1"/>
    </xf>
    <xf numFmtId="0" fontId="7" fillId="0" borderId="4" xfId="0" applyFont="1" applyBorder="1"/>
    <xf numFmtId="0" fontId="0" fillId="0" borderId="3" xfId="0" applyBorder="1" applyAlignment="1">
      <alignment horizontal="center"/>
    </xf>
    <xf numFmtId="0" fontId="10" fillId="2" borderId="4" xfId="1" applyFont="1" applyFill="1" applyBorder="1" applyAlignment="1">
      <alignment horizontal="center"/>
    </xf>
    <xf numFmtId="0" fontId="13" fillId="0" borderId="2" xfId="2" applyFont="1" applyFill="1" applyBorder="1" applyAlignment="1">
      <alignment horizontal="center" wrapText="1"/>
    </xf>
    <xf numFmtId="0" fontId="13" fillId="0" borderId="1" xfId="2" applyFont="1" applyFill="1" applyBorder="1" applyAlignment="1">
      <alignment horizontal="center" wrapText="1"/>
    </xf>
    <xf numFmtId="2" fontId="8" fillId="0" borderId="6" xfId="0" applyNumberFormat="1" applyFont="1" applyBorder="1"/>
    <xf numFmtId="0" fontId="7" fillId="0" borderId="7" xfId="0" applyFont="1" applyBorder="1" applyAlignment="1">
      <alignment horizontal="center"/>
    </xf>
    <xf numFmtId="0" fontId="14" fillId="2" borderId="8" xfId="3" applyFont="1" applyFill="1" applyBorder="1" applyAlignment="1">
      <alignment horizontal="center"/>
    </xf>
    <xf numFmtId="0" fontId="4" fillId="0" borderId="1" xfId="7" applyFont="1" applyFill="1" applyBorder="1" applyAlignment="1">
      <alignment horizontal="left" wrapText="1"/>
    </xf>
    <xf numFmtId="0" fontId="1" fillId="0" borderId="1" xfId="5" applyFont="1" applyFill="1" applyBorder="1" applyAlignment="1">
      <alignment horizontal="right" wrapText="1"/>
    </xf>
    <xf numFmtId="0" fontId="4" fillId="0" borderId="2" xfId="7" applyFont="1" applyFill="1" applyBorder="1" applyAlignment="1">
      <alignment horizontal="left" wrapText="1"/>
    </xf>
    <xf numFmtId="0" fontId="1" fillId="0" borderId="2" xfId="5" applyFont="1" applyFill="1" applyBorder="1" applyAlignment="1">
      <alignment horizontal="right" wrapText="1"/>
    </xf>
    <xf numFmtId="0" fontId="4" fillId="0" borderId="3" xfId="7" applyFont="1" applyFill="1" applyBorder="1" applyAlignment="1">
      <alignment horizontal="left" wrapText="1"/>
    </xf>
    <xf numFmtId="0" fontId="5" fillId="0" borderId="1" xfId="7" applyFont="1" applyFill="1" applyBorder="1" applyAlignment="1">
      <alignment horizontal="left" wrapText="1"/>
    </xf>
    <xf numFmtId="0" fontId="5" fillId="0" borderId="2" xfId="7" applyFont="1" applyFill="1" applyBorder="1" applyAlignment="1">
      <alignment horizontal="left" wrapText="1"/>
    </xf>
    <xf numFmtId="0" fontId="5" fillId="0" borderId="3" xfId="7" applyFont="1" applyFill="1" applyBorder="1" applyAlignment="1">
      <alignment horizontal="left" wrapText="1"/>
    </xf>
    <xf numFmtId="0" fontId="1" fillId="0" borderId="3" xfId="5" applyFont="1" applyFill="1" applyBorder="1" applyAlignment="1">
      <alignment horizontal="right" wrapText="1"/>
    </xf>
    <xf numFmtId="0" fontId="15" fillId="0" borderId="6" xfId="0" applyFont="1" applyBorder="1"/>
    <xf numFmtId="2" fontId="15" fillId="0" borderId="6" xfId="0" applyNumberFormat="1" applyFont="1" applyBorder="1"/>
    <xf numFmtId="0" fontId="1" fillId="0" borderId="1" xfId="4" applyNumberFormat="1" applyFont="1" applyFill="1" applyBorder="1" applyAlignment="1">
      <alignment horizontal="right" wrapText="1"/>
    </xf>
    <xf numFmtId="0" fontId="1" fillId="0" borderId="2" xfId="4" applyNumberFormat="1" applyFont="1" applyFill="1" applyBorder="1" applyAlignment="1">
      <alignment horizontal="right" wrapText="1"/>
    </xf>
    <xf numFmtId="0" fontId="1" fillId="0" borderId="3" xfId="4" applyNumberFormat="1" applyFont="1" applyFill="1" applyBorder="1" applyAlignment="1">
      <alignment horizontal="right" wrapText="1"/>
    </xf>
    <xf numFmtId="0" fontId="1" fillId="0" borderId="2" xfId="4" applyFont="1" applyFill="1" applyBorder="1" applyAlignment="1">
      <alignment horizontal="right" wrapText="1"/>
    </xf>
    <xf numFmtId="0" fontId="15" fillId="0" borderId="2" xfId="0" applyFont="1" applyBorder="1"/>
    <xf numFmtId="0" fontId="8" fillId="0" borderId="6" xfId="0" applyFont="1" applyBorder="1" applyAlignment="1">
      <alignment horizontal="right"/>
    </xf>
    <xf numFmtId="0" fontId="16" fillId="0" borderId="2" xfId="2" applyFont="1" applyFill="1" applyBorder="1" applyAlignment="1">
      <alignment horizontal="center" wrapText="1"/>
    </xf>
    <xf numFmtId="0" fontId="18" fillId="0" borderId="1" xfId="3" applyFont="1" applyFill="1" applyBorder="1" applyAlignment="1">
      <alignment horizontal="right" wrapText="1"/>
    </xf>
    <xf numFmtId="2" fontId="17" fillId="0" borderId="5" xfId="0" applyNumberFormat="1" applyFont="1" applyBorder="1"/>
    <xf numFmtId="0" fontId="1" fillId="0" borderId="3" xfId="8" applyFont="1" applyFill="1" applyBorder="1" applyAlignment="1">
      <alignment horizontal="center" wrapText="1"/>
    </xf>
    <xf numFmtId="0" fontId="18" fillId="0" borderId="1" xfId="8" applyFont="1" applyFill="1" applyBorder="1" applyAlignment="1">
      <alignment horizontal="right" wrapText="1"/>
    </xf>
    <xf numFmtId="0" fontId="1" fillId="0" borderId="3" xfId="3" applyFont="1" applyFill="1" applyBorder="1" applyAlignment="1">
      <alignment horizontal="center" wrapText="1"/>
    </xf>
    <xf numFmtId="0" fontId="18" fillId="0" borderId="1" xfId="6" applyFont="1" applyFill="1" applyBorder="1" applyAlignment="1">
      <alignment horizontal="left" wrapText="1"/>
    </xf>
    <xf numFmtId="0" fontId="18" fillId="0" borderId="2" xfId="6" applyFont="1" applyFill="1" applyBorder="1" applyAlignment="1">
      <alignment horizontal="left" wrapText="1"/>
    </xf>
    <xf numFmtId="2" fontId="19" fillId="0" borderId="2" xfId="0" applyNumberFormat="1" applyFont="1" applyBorder="1"/>
    <xf numFmtId="0" fontId="19" fillId="0" borderId="2" xfId="0" applyFont="1" applyBorder="1"/>
    <xf numFmtId="0" fontId="18" fillId="0" borderId="2" xfId="2" applyFont="1" applyFill="1" applyBorder="1" applyAlignment="1">
      <alignment horizontal="left" wrapText="1"/>
    </xf>
    <xf numFmtId="0" fontId="18" fillId="0" borderId="3" xfId="2" applyFont="1" applyFill="1" applyBorder="1" applyAlignment="1">
      <alignment horizontal="left" wrapText="1"/>
    </xf>
    <xf numFmtId="2" fontId="19" fillId="0" borderId="3" xfId="0" applyNumberFormat="1" applyFont="1" applyBorder="1" applyAlignment="1">
      <alignment horizontal="center"/>
    </xf>
    <xf numFmtId="0" fontId="1" fillId="0" borderId="1" xfId="2" applyFont="1" applyFill="1" applyBorder="1" applyAlignment="1">
      <alignment horizontal="left" wrapText="1"/>
    </xf>
    <xf numFmtId="2" fontId="19" fillId="0" borderId="1" xfId="0" applyNumberFormat="1" applyFont="1" applyBorder="1"/>
    <xf numFmtId="0" fontId="1" fillId="0" borderId="2" xfId="2" applyFont="1" applyFill="1" applyBorder="1" applyAlignment="1">
      <alignment horizontal="left" wrapText="1"/>
    </xf>
    <xf numFmtId="0" fontId="1" fillId="0" borderId="3" xfId="2" applyFont="1" applyFill="1" applyBorder="1" applyAlignment="1">
      <alignment horizontal="left" wrapText="1"/>
    </xf>
    <xf numFmtId="2" fontId="19" fillId="0" borderId="3" xfId="0" applyNumberFormat="1" applyFont="1" applyBorder="1"/>
    <xf numFmtId="0" fontId="19" fillId="0" borderId="3" xfId="0" applyFont="1" applyBorder="1"/>
    <xf numFmtId="0" fontId="19" fillId="0" borderId="4" xfId="0" applyFont="1" applyBorder="1"/>
    <xf numFmtId="0" fontId="17" fillId="0" borderId="4" xfId="0" applyFont="1" applyBorder="1"/>
    <xf numFmtId="0" fontId="1" fillId="0" borderId="9" xfId="9" applyFont="1" applyFill="1" applyBorder="1" applyAlignment="1">
      <alignment horizontal="right" wrapText="1"/>
    </xf>
    <xf numFmtId="0" fontId="19" fillId="0" borderId="1" xfId="0" applyFont="1" applyBorder="1"/>
    <xf numFmtId="0" fontId="1" fillId="0" borderId="10" xfId="9" applyFont="1" applyFill="1" applyBorder="1" applyAlignment="1">
      <alignment horizontal="right" wrapText="1"/>
    </xf>
    <xf numFmtId="0" fontId="1" fillId="0" borderId="1" xfId="9" applyFont="1" applyFill="1" applyBorder="1" applyAlignment="1">
      <alignment horizontal="right" wrapText="1"/>
    </xf>
    <xf numFmtId="0" fontId="1" fillId="0" borderId="2" xfId="9" applyFont="1" applyFill="1" applyBorder="1" applyAlignment="1">
      <alignment horizontal="right" wrapText="1"/>
    </xf>
    <xf numFmtId="0" fontId="1" fillId="0" borderId="3" xfId="9" applyFont="1" applyFill="1" applyBorder="1" applyAlignment="1">
      <alignment horizontal="right" wrapText="1"/>
    </xf>
    <xf numFmtId="0" fontId="16" fillId="0" borderId="11" xfId="2" applyFont="1" applyFill="1" applyBorder="1" applyAlignment="1">
      <alignment horizontal="center" wrapText="1"/>
    </xf>
    <xf numFmtId="0" fontId="15" fillId="0" borderId="1" xfId="0" applyFont="1" applyBorder="1"/>
    <xf numFmtId="0" fontId="18" fillId="2" borderId="4" xfId="1" applyFont="1" applyFill="1" applyBorder="1" applyAlignment="1">
      <alignment horizontal="center" vertical="center" wrapText="1"/>
    </xf>
    <xf numFmtId="0" fontId="18" fillId="2" borderId="12" xfId="1" applyFont="1" applyFill="1" applyBorder="1" applyAlignment="1">
      <alignment horizontal="center" vertical="center" wrapText="1"/>
    </xf>
    <xf numFmtId="0" fontId="0" fillId="0" borderId="11" xfId="0" applyBorder="1"/>
    <xf numFmtId="0" fontId="1" fillId="0" borderId="1" xfId="6" applyFont="1" applyFill="1" applyBorder="1" applyAlignment="1">
      <alignment horizontal="left" wrapText="1"/>
    </xf>
    <xf numFmtId="0" fontId="1" fillId="0" borderId="2" xfId="6" applyFont="1" applyFill="1" applyBorder="1" applyAlignment="1">
      <alignment horizontal="left" wrapText="1"/>
    </xf>
    <xf numFmtId="2" fontId="15" fillId="0" borderId="1" xfId="0" applyNumberFormat="1" applyFont="1" applyBorder="1"/>
    <xf numFmtId="0" fontId="21" fillId="3" borderId="15" xfId="10" applyFont="1" applyFill="1" applyBorder="1" applyAlignment="1">
      <alignment horizontal="center"/>
    </xf>
    <xf numFmtId="0" fontId="21" fillId="0" borderId="16" xfId="1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0" fontId="18" fillId="2" borderId="13" xfId="1" applyFont="1" applyFill="1" applyBorder="1" applyAlignment="1">
      <alignment horizontal="center" vertical="center" wrapText="1"/>
    </xf>
    <xf numFmtId="0" fontId="18" fillId="2" borderId="14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11">
    <cellStyle name="Normal" xfId="0" builtinId="0"/>
    <cellStyle name="Normal_krievu" xfId="1"/>
    <cellStyle name="Normal_latv_1-12" xfId="10"/>
    <cellStyle name="Normal_Sheet1" xfId="2"/>
    <cellStyle name="Normal_Sheet1_1" xfId="3"/>
    <cellStyle name="Normal_Sheet1_2" xfId="4"/>
    <cellStyle name="Normal_Sheet1_plusmas_klasem_03" xfId="5"/>
    <cellStyle name="Normal_Sheet1_rajoni1" xfId="6"/>
    <cellStyle name="Normal_Sheet1_skolenu_sk_klasem_03" xfId="7"/>
    <cellStyle name="Normal_Sheet2" xfId="8"/>
    <cellStyle name="Normal_visas_%" xfId="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"/>
    </sheetView>
  </sheetViews>
  <sheetFormatPr defaultRowHeight="12.75" x14ac:dyDescent="0.2"/>
  <cols>
    <col min="1" max="1" width="22.42578125" bestFit="1" customWidth="1"/>
    <col min="3" max="14" width="7.7109375" customWidth="1"/>
    <col min="15" max="15" width="25.42578125" customWidth="1"/>
  </cols>
  <sheetData>
    <row r="1" spans="1:14" ht="15" x14ac:dyDescent="0.25">
      <c r="A1" s="85" t="s">
        <v>104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</row>
    <row r="2" spans="1:14" ht="12.75" customHeight="1" x14ac:dyDescent="0.2"/>
    <row r="3" spans="1:14" ht="17.100000000000001" customHeight="1" x14ac:dyDescent="0.2">
      <c r="A3" s="77" t="s">
        <v>80</v>
      </c>
      <c r="B3" s="78" t="s">
        <v>0</v>
      </c>
      <c r="C3" s="30" t="s">
        <v>39</v>
      </c>
      <c r="D3" s="30" t="s">
        <v>40</v>
      </c>
      <c r="E3" s="30" t="s">
        <v>41</v>
      </c>
      <c r="F3" s="30" t="s">
        <v>42</v>
      </c>
      <c r="G3" s="30" t="s">
        <v>43</v>
      </c>
      <c r="H3" s="30" t="s">
        <v>44</v>
      </c>
      <c r="I3" s="30" t="s">
        <v>45</v>
      </c>
      <c r="J3" s="30" t="s">
        <v>46</v>
      </c>
      <c r="K3" s="30" t="s">
        <v>47</v>
      </c>
      <c r="L3" s="30" t="s">
        <v>48</v>
      </c>
      <c r="M3" s="30" t="s">
        <v>49</v>
      </c>
      <c r="N3" s="30" t="s">
        <v>50</v>
      </c>
    </row>
    <row r="4" spans="1:14" ht="17.100000000000001" customHeight="1" x14ac:dyDescent="0.2">
      <c r="A4" s="80" t="s">
        <v>81</v>
      </c>
      <c r="B4" s="70">
        <f>SUM(C4:N4)</f>
        <v>144729</v>
      </c>
      <c r="C4" s="42">
        <v>15885</v>
      </c>
      <c r="D4" s="42">
        <v>15173</v>
      </c>
      <c r="E4" s="42">
        <v>14259</v>
      </c>
      <c r="F4" s="42">
        <v>13779</v>
      </c>
      <c r="G4" s="42">
        <v>13059</v>
      </c>
      <c r="H4" s="42">
        <v>13119</v>
      </c>
      <c r="I4" s="42">
        <v>13089</v>
      </c>
      <c r="J4" s="42">
        <v>12736</v>
      </c>
      <c r="K4" s="42">
        <v>13117</v>
      </c>
      <c r="L4" s="42">
        <v>7372</v>
      </c>
      <c r="M4" s="42">
        <v>6401</v>
      </c>
      <c r="N4" s="42">
        <v>6740</v>
      </c>
    </row>
    <row r="5" spans="1:14" ht="17.100000000000001" customHeight="1" x14ac:dyDescent="0.2">
      <c r="A5" s="81" t="s">
        <v>82</v>
      </c>
      <c r="B5" s="2">
        <f t="shared" ref="B5:B10" si="0">SUM(C5:N5)</f>
        <v>55841</v>
      </c>
      <c r="C5" s="43">
        <v>6131</v>
      </c>
      <c r="D5" s="43">
        <v>5849</v>
      </c>
      <c r="E5" s="43">
        <v>5652</v>
      </c>
      <c r="F5" s="43">
        <v>5342</v>
      </c>
      <c r="G5" s="43">
        <v>5165</v>
      </c>
      <c r="H5" s="43">
        <v>5378</v>
      </c>
      <c r="I5" s="43">
        <v>5080</v>
      </c>
      <c r="J5" s="43">
        <v>4798</v>
      </c>
      <c r="K5" s="43">
        <v>4942</v>
      </c>
      <c r="L5" s="45">
        <v>2708</v>
      </c>
      <c r="M5" s="45">
        <v>2433</v>
      </c>
      <c r="N5" s="43">
        <v>2363</v>
      </c>
    </row>
    <row r="6" spans="1:14" ht="17.100000000000001" customHeight="1" x14ac:dyDescent="0.2">
      <c r="A6" s="81" t="s">
        <v>83</v>
      </c>
      <c r="B6" s="2">
        <f t="shared" si="0"/>
        <v>1166</v>
      </c>
      <c r="C6" s="43">
        <v>120</v>
      </c>
      <c r="D6" s="43">
        <v>137</v>
      </c>
      <c r="E6" s="43">
        <v>118</v>
      </c>
      <c r="F6" s="43">
        <v>126</v>
      </c>
      <c r="G6" s="43">
        <v>105</v>
      </c>
      <c r="H6" s="43">
        <v>109</v>
      </c>
      <c r="I6" s="43">
        <v>116</v>
      </c>
      <c r="J6" s="43">
        <v>88</v>
      </c>
      <c r="K6" s="43">
        <v>74</v>
      </c>
      <c r="L6" s="43">
        <v>68</v>
      </c>
      <c r="M6" s="43">
        <v>49</v>
      </c>
      <c r="N6" s="43">
        <v>56</v>
      </c>
    </row>
    <row r="7" spans="1:14" ht="17.100000000000001" customHeight="1" x14ac:dyDescent="0.2">
      <c r="A7" s="81" t="s">
        <v>84</v>
      </c>
      <c r="B7" s="2">
        <f t="shared" si="0"/>
        <v>230</v>
      </c>
      <c r="C7" s="43">
        <v>20</v>
      </c>
      <c r="D7" s="45">
        <v>19</v>
      </c>
      <c r="E7" s="43">
        <v>22</v>
      </c>
      <c r="F7" s="43">
        <v>28</v>
      </c>
      <c r="G7" s="43">
        <v>22</v>
      </c>
      <c r="H7" s="43">
        <v>21</v>
      </c>
      <c r="I7" s="43">
        <v>16</v>
      </c>
      <c r="J7" s="43">
        <v>23</v>
      </c>
      <c r="K7" s="43">
        <v>23</v>
      </c>
      <c r="L7" s="45">
        <v>12</v>
      </c>
      <c r="M7" s="45">
        <v>12</v>
      </c>
      <c r="N7" s="43">
        <v>12</v>
      </c>
    </row>
    <row r="8" spans="1:14" ht="17.100000000000001" customHeight="1" x14ac:dyDescent="0.2">
      <c r="A8" s="81" t="s">
        <v>85</v>
      </c>
      <c r="B8" s="2">
        <f t="shared" si="0"/>
        <v>163</v>
      </c>
      <c r="C8" s="43">
        <v>22</v>
      </c>
      <c r="D8" s="43">
        <v>20</v>
      </c>
      <c r="E8" s="43">
        <v>15</v>
      </c>
      <c r="F8" s="43">
        <v>15</v>
      </c>
      <c r="G8" s="43">
        <v>19</v>
      </c>
      <c r="H8" s="43">
        <v>16</v>
      </c>
      <c r="I8" s="43">
        <v>18</v>
      </c>
      <c r="J8" s="43">
        <v>20</v>
      </c>
      <c r="K8" s="43">
        <v>18</v>
      </c>
      <c r="L8" s="43">
        <v>0</v>
      </c>
      <c r="M8" s="43">
        <v>0</v>
      </c>
      <c r="N8" s="43">
        <v>0</v>
      </c>
    </row>
    <row r="9" spans="1:14" ht="17.100000000000001" customHeight="1" x14ac:dyDescent="0.2">
      <c r="A9" s="81" t="s">
        <v>86</v>
      </c>
      <c r="B9" s="2">
        <f t="shared" si="0"/>
        <v>511</v>
      </c>
      <c r="C9" s="43">
        <v>57</v>
      </c>
      <c r="D9" s="43">
        <v>35</v>
      </c>
      <c r="E9" s="43">
        <v>46</v>
      </c>
      <c r="F9" s="43">
        <v>64</v>
      </c>
      <c r="G9" s="43">
        <v>41</v>
      </c>
      <c r="H9" s="43">
        <v>47</v>
      </c>
      <c r="I9" s="43">
        <v>43</v>
      </c>
      <c r="J9" s="43">
        <v>40</v>
      </c>
      <c r="K9" s="43">
        <v>39</v>
      </c>
      <c r="L9" s="43">
        <v>39</v>
      </c>
      <c r="M9" s="43">
        <v>35</v>
      </c>
      <c r="N9" s="43">
        <v>25</v>
      </c>
    </row>
    <row r="10" spans="1:14" ht="17.100000000000001" customHeight="1" x14ac:dyDescent="0.2">
      <c r="A10" s="81" t="s">
        <v>87</v>
      </c>
      <c r="B10" s="79">
        <f t="shared" si="0"/>
        <v>75</v>
      </c>
      <c r="C10" s="45">
        <v>27</v>
      </c>
      <c r="D10" s="45">
        <v>21</v>
      </c>
      <c r="E10" s="45">
        <v>12</v>
      </c>
      <c r="F10" s="45">
        <v>8</v>
      </c>
      <c r="G10" s="43">
        <v>3</v>
      </c>
      <c r="H10" s="43">
        <v>4</v>
      </c>
      <c r="I10" s="43">
        <v>0</v>
      </c>
      <c r="J10" s="43">
        <v>0</v>
      </c>
      <c r="K10" s="43">
        <v>0</v>
      </c>
      <c r="L10" s="45">
        <v>0</v>
      </c>
      <c r="M10" s="45">
        <v>0</v>
      </c>
      <c r="N10" s="43">
        <v>0</v>
      </c>
    </row>
    <row r="11" spans="1:14" ht="17.100000000000001" customHeight="1" x14ac:dyDescent="0.2">
      <c r="A11" s="5" t="s">
        <v>28</v>
      </c>
      <c r="B11" s="23">
        <f t="shared" ref="B11:N11" si="1">SUM(B4:B10)</f>
        <v>202715</v>
      </c>
      <c r="C11" s="23">
        <f t="shared" si="1"/>
        <v>22262</v>
      </c>
      <c r="D11" s="23">
        <f t="shared" si="1"/>
        <v>21254</v>
      </c>
      <c r="E11" s="23">
        <f t="shared" si="1"/>
        <v>20124</v>
      </c>
      <c r="F11" s="23">
        <f t="shared" si="1"/>
        <v>19362</v>
      </c>
      <c r="G11" s="23">
        <f t="shared" si="1"/>
        <v>18414</v>
      </c>
      <c r="H11" s="23">
        <f t="shared" si="1"/>
        <v>18694</v>
      </c>
      <c r="I11" s="23">
        <f t="shared" si="1"/>
        <v>18362</v>
      </c>
      <c r="J11" s="23">
        <f t="shared" si="1"/>
        <v>17705</v>
      </c>
      <c r="K11" s="23">
        <f t="shared" si="1"/>
        <v>18213</v>
      </c>
      <c r="L11" s="23">
        <f t="shared" si="1"/>
        <v>10199</v>
      </c>
      <c r="M11" s="23">
        <f t="shared" si="1"/>
        <v>8930</v>
      </c>
      <c r="N11" s="23">
        <f t="shared" si="1"/>
        <v>9196</v>
      </c>
    </row>
  </sheetData>
  <mergeCells count="1">
    <mergeCell ref="A1:N1"/>
  </mergeCells>
  <pageMargins left="0.74803149606299213" right="0.74803149606299213" top="0.78740157480314965" bottom="0" header="0.51181102362204722" footer="0"/>
  <pageSetup paperSize="9" orientation="landscape" r:id="rId1"/>
  <headerFooter alignWithMargins="0">
    <oddFooter>&amp;L&amp;8PKD Politikas plānošanas nodaļa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A3" sqref="A3"/>
    </sheetView>
  </sheetViews>
  <sheetFormatPr defaultRowHeight="12.75" x14ac:dyDescent="0.2"/>
  <cols>
    <col min="1" max="1" width="5.42578125" customWidth="1"/>
    <col min="2" max="2" width="18.42578125" bestFit="1" customWidth="1"/>
  </cols>
  <sheetData>
    <row r="1" spans="1:9" ht="15" customHeight="1" x14ac:dyDescent="0.2">
      <c r="A1" s="88" t="s">
        <v>106</v>
      </c>
      <c r="B1" s="88"/>
      <c r="C1" s="88"/>
      <c r="D1" s="88"/>
      <c r="E1" s="88"/>
      <c r="F1" s="88"/>
      <c r="G1" s="88"/>
      <c r="H1" s="88"/>
      <c r="I1" s="88"/>
    </row>
    <row r="2" spans="1:9" ht="15" customHeight="1" x14ac:dyDescent="0.2">
      <c r="A2" s="88"/>
      <c r="B2" s="88"/>
      <c r="C2" s="88"/>
      <c r="D2" s="88"/>
      <c r="E2" s="88"/>
      <c r="F2" s="88"/>
      <c r="G2" s="88"/>
      <c r="H2" s="88"/>
      <c r="I2" s="88"/>
    </row>
    <row r="4" spans="1:9" ht="36" customHeight="1" x14ac:dyDescent="0.2">
      <c r="A4" s="86" t="s">
        <v>75</v>
      </c>
      <c r="B4" s="87"/>
      <c r="C4" s="15" t="s">
        <v>34</v>
      </c>
      <c r="D4" s="15" t="s">
        <v>35</v>
      </c>
      <c r="E4" s="15" t="s">
        <v>36</v>
      </c>
      <c r="F4" s="15" t="s">
        <v>37</v>
      </c>
      <c r="G4" s="15" t="s">
        <v>36</v>
      </c>
      <c r="H4" s="15" t="s">
        <v>38</v>
      </c>
      <c r="I4" s="15" t="s">
        <v>36</v>
      </c>
    </row>
    <row r="5" spans="1:9" x14ac:dyDescent="0.2">
      <c r="A5" s="54">
        <v>41</v>
      </c>
      <c r="B5" s="54" t="s">
        <v>68</v>
      </c>
      <c r="C5" s="13">
        <f t="shared" ref="C5:C11" si="0">D5+F5+H5</f>
        <v>14673</v>
      </c>
      <c r="D5" s="69">
        <v>14673</v>
      </c>
      <c r="E5" s="62">
        <f t="shared" ref="E5:E11" si="1">D5*100/C5</f>
        <v>100</v>
      </c>
      <c r="F5" s="69">
        <v>0</v>
      </c>
      <c r="G5" s="62"/>
      <c r="H5" s="70"/>
      <c r="I5" s="62"/>
    </row>
    <row r="6" spans="1:9" x14ac:dyDescent="0.2">
      <c r="A6" s="55">
        <v>42</v>
      </c>
      <c r="B6" s="55" t="s">
        <v>69</v>
      </c>
      <c r="C6" s="12">
        <f t="shared" si="0"/>
        <v>15135</v>
      </c>
      <c r="D6" s="71">
        <v>11740</v>
      </c>
      <c r="E6" s="56">
        <f t="shared" si="1"/>
        <v>77.568549719193925</v>
      </c>
      <c r="F6" s="71">
        <v>3360</v>
      </c>
      <c r="G6" s="56">
        <f t="shared" ref="G6:G11" si="2">F6*100/C6</f>
        <v>22.200198216055501</v>
      </c>
      <c r="H6" s="71">
        <v>35</v>
      </c>
      <c r="I6" s="56">
        <f>H6*100/C6</f>
        <v>0.23125206475057813</v>
      </c>
    </row>
    <row r="7" spans="1:9" x14ac:dyDescent="0.2">
      <c r="A7" s="55">
        <v>43</v>
      </c>
      <c r="B7" s="55" t="s">
        <v>70</v>
      </c>
      <c r="C7" s="12">
        <f t="shared" si="0"/>
        <v>31056</v>
      </c>
      <c r="D7" s="71">
        <v>28253</v>
      </c>
      <c r="E7" s="56">
        <f t="shared" si="1"/>
        <v>90.974368882019576</v>
      </c>
      <c r="F7" s="71">
        <v>2803</v>
      </c>
      <c r="G7" s="56">
        <f t="shared" si="2"/>
        <v>9.0256311179804225</v>
      </c>
      <c r="H7" s="57"/>
      <c r="I7" s="56"/>
    </row>
    <row r="8" spans="1:9" x14ac:dyDescent="0.2">
      <c r="A8" s="55">
        <v>44</v>
      </c>
      <c r="B8" s="55" t="s">
        <v>71</v>
      </c>
      <c r="C8" s="12">
        <f t="shared" si="0"/>
        <v>16951</v>
      </c>
      <c r="D8" s="71">
        <v>16864</v>
      </c>
      <c r="E8" s="56">
        <f t="shared" si="1"/>
        <v>99.486755943602148</v>
      </c>
      <c r="F8" s="71">
        <v>87</v>
      </c>
      <c r="G8" s="56">
        <f t="shared" si="2"/>
        <v>0.51324405639785264</v>
      </c>
      <c r="H8" s="57"/>
      <c r="I8" s="56"/>
    </row>
    <row r="9" spans="1:9" x14ac:dyDescent="0.2">
      <c r="A9" s="55">
        <v>45</v>
      </c>
      <c r="B9" s="55" t="s">
        <v>72</v>
      </c>
      <c r="C9" s="12">
        <f t="shared" si="0"/>
        <v>15853</v>
      </c>
      <c r="D9" s="71">
        <v>15602</v>
      </c>
      <c r="E9" s="56">
        <f t="shared" si="1"/>
        <v>98.416703463066924</v>
      </c>
      <c r="F9" s="71">
        <v>251</v>
      </c>
      <c r="G9" s="56">
        <f t="shared" si="2"/>
        <v>1.5832965369330727</v>
      </c>
      <c r="H9" s="57"/>
      <c r="I9" s="56"/>
    </row>
    <row r="10" spans="1:9" x14ac:dyDescent="0.2">
      <c r="A10" s="55" t="s">
        <v>1</v>
      </c>
      <c r="B10" s="55" t="s">
        <v>73</v>
      </c>
      <c r="C10" s="12">
        <f t="shared" si="0"/>
        <v>2456</v>
      </c>
      <c r="D10" s="71">
        <v>1849</v>
      </c>
      <c r="E10" s="56">
        <f t="shared" si="1"/>
        <v>75.285016286644947</v>
      </c>
      <c r="F10" s="71">
        <v>607</v>
      </c>
      <c r="G10" s="56">
        <f t="shared" si="2"/>
        <v>24.71498371335505</v>
      </c>
      <c r="H10" s="71"/>
      <c r="I10" s="56"/>
    </row>
    <row r="11" spans="1:9" x14ac:dyDescent="0.2">
      <c r="A11" s="55" t="s">
        <v>2</v>
      </c>
      <c r="B11" s="55" t="s">
        <v>74</v>
      </c>
      <c r="C11" s="12">
        <f t="shared" si="0"/>
        <v>3746</v>
      </c>
      <c r="D11" s="71">
        <v>3482</v>
      </c>
      <c r="E11" s="56">
        <f t="shared" si="1"/>
        <v>92.952482648158039</v>
      </c>
      <c r="F11" s="71">
        <v>264</v>
      </c>
      <c r="G11" s="56">
        <f t="shared" si="2"/>
        <v>7.0475173518419645</v>
      </c>
      <c r="H11" s="57"/>
      <c r="I11" s="56"/>
    </row>
    <row r="12" spans="1:9" x14ac:dyDescent="0.2">
      <c r="A12" s="58" t="s">
        <v>3</v>
      </c>
      <c r="B12" s="58" t="s">
        <v>4</v>
      </c>
      <c r="C12" s="12">
        <f t="shared" ref="C12:C25" si="3">D12+F12+H12</f>
        <v>8735</v>
      </c>
      <c r="D12" s="71">
        <v>1657</v>
      </c>
      <c r="E12" s="56">
        <f t="shared" ref="E12:E25" si="4">D12*100/C12</f>
        <v>18.969662278191183</v>
      </c>
      <c r="F12" s="71">
        <v>6758</v>
      </c>
      <c r="G12" s="56">
        <f t="shared" ref="G12:G25" si="5">F12*100/C12</f>
        <v>77.366914710933031</v>
      </c>
      <c r="H12" s="71">
        <v>320</v>
      </c>
      <c r="I12" s="56">
        <f>H12*100/C12</f>
        <v>3.6634230108757873</v>
      </c>
    </row>
    <row r="13" spans="1:9" x14ac:dyDescent="0.2">
      <c r="A13" s="58" t="s">
        <v>5</v>
      </c>
      <c r="B13" s="58" t="s">
        <v>6</v>
      </c>
      <c r="C13" s="12">
        <f t="shared" si="3"/>
        <v>6655</v>
      </c>
      <c r="D13" s="71">
        <v>4720</v>
      </c>
      <c r="E13" s="56">
        <f t="shared" si="4"/>
        <v>70.924117205108942</v>
      </c>
      <c r="F13" s="71">
        <v>1935</v>
      </c>
      <c r="G13" s="56">
        <f t="shared" si="5"/>
        <v>29.075882794891058</v>
      </c>
      <c r="H13" s="57"/>
      <c r="I13" s="56"/>
    </row>
    <row r="14" spans="1:9" x14ac:dyDescent="0.2">
      <c r="A14" s="58" t="s">
        <v>7</v>
      </c>
      <c r="B14" s="58" t="s">
        <v>8</v>
      </c>
      <c r="C14" s="12">
        <f t="shared" si="3"/>
        <v>4521</v>
      </c>
      <c r="D14" s="71">
        <v>2723</v>
      </c>
      <c r="E14" s="56">
        <f t="shared" si="4"/>
        <v>60.230037602300378</v>
      </c>
      <c r="F14" s="71">
        <v>1499</v>
      </c>
      <c r="G14" s="56">
        <f t="shared" si="5"/>
        <v>33.156381331563814</v>
      </c>
      <c r="H14" s="57">
        <v>299</v>
      </c>
      <c r="I14" s="56">
        <f>H14*100/C14</f>
        <v>6.6135810661358105</v>
      </c>
    </row>
    <row r="15" spans="1:9" x14ac:dyDescent="0.2">
      <c r="A15" s="58" t="s">
        <v>9</v>
      </c>
      <c r="B15" s="58" t="s">
        <v>10</v>
      </c>
      <c r="C15" s="12">
        <f t="shared" si="3"/>
        <v>8288</v>
      </c>
      <c r="D15" s="71">
        <v>5642</v>
      </c>
      <c r="E15" s="56">
        <f t="shared" si="4"/>
        <v>68.074324324324323</v>
      </c>
      <c r="F15" s="71">
        <v>2646</v>
      </c>
      <c r="G15" s="56">
        <f t="shared" si="5"/>
        <v>31.925675675675677</v>
      </c>
      <c r="H15" s="57"/>
      <c r="I15" s="56"/>
    </row>
    <row r="16" spans="1:9" x14ac:dyDescent="0.2">
      <c r="A16" s="58" t="s">
        <v>11</v>
      </c>
      <c r="B16" s="58" t="s">
        <v>12</v>
      </c>
      <c r="C16" s="12">
        <f t="shared" si="3"/>
        <v>3954</v>
      </c>
      <c r="D16" s="71">
        <v>1711</v>
      </c>
      <c r="E16" s="56">
        <f t="shared" si="4"/>
        <v>43.272635306019218</v>
      </c>
      <c r="F16" s="71">
        <v>1754</v>
      </c>
      <c r="G16" s="56">
        <f t="shared" si="5"/>
        <v>44.360141628730396</v>
      </c>
      <c r="H16" s="71">
        <v>489</v>
      </c>
      <c r="I16" s="56">
        <f>H16*100/C16</f>
        <v>12.367223065250379</v>
      </c>
    </row>
    <row r="17" spans="1:9" x14ac:dyDescent="0.2">
      <c r="A17" s="58" t="s">
        <v>13</v>
      </c>
      <c r="B17" s="58" t="s">
        <v>14</v>
      </c>
      <c r="C17" s="12">
        <f t="shared" si="3"/>
        <v>3993</v>
      </c>
      <c r="D17" s="71">
        <v>2811</v>
      </c>
      <c r="E17" s="56">
        <f t="shared" si="4"/>
        <v>70.398196844477837</v>
      </c>
      <c r="F17" s="71">
        <v>1182</v>
      </c>
      <c r="G17" s="56">
        <f t="shared" si="5"/>
        <v>29.601803155522163</v>
      </c>
      <c r="H17" s="57"/>
      <c r="I17" s="56"/>
    </row>
    <row r="18" spans="1:9" x14ac:dyDescent="0.2">
      <c r="A18" s="59"/>
      <c r="B18" s="59" t="s">
        <v>15</v>
      </c>
      <c r="C18" s="51">
        <f t="shared" si="3"/>
        <v>66699</v>
      </c>
      <c r="D18" s="53">
        <v>33002</v>
      </c>
      <c r="E18" s="60">
        <f t="shared" si="4"/>
        <v>49.479002683698404</v>
      </c>
      <c r="F18" s="53">
        <v>32695</v>
      </c>
      <c r="G18" s="60">
        <f t="shared" si="5"/>
        <v>49.018725917929807</v>
      </c>
      <c r="H18" s="53">
        <v>1002</v>
      </c>
      <c r="I18" s="60">
        <f>H18*100/C18</f>
        <v>1.5022713983717897</v>
      </c>
    </row>
    <row r="19" spans="1:9" x14ac:dyDescent="0.2">
      <c r="A19" s="61" t="s">
        <v>16</v>
      </c>
      <c r="B19" s="61" t="s">
        <v>17</v>
      </c>
      <c r="C19" s="13">
        <f t="shared" si="3"/>
        <v>7073</v>
      </c>
      <c r="D19" s="72">
        <v>5294</v>
      </c>
      <c r="E19" s="62">
        <f t="shared" si="4"/>
        <v>74.848013572741408</v>
      </c>
      <c r="F19" s="72">
        <v>1779</v>
      </c>
      <c r="G19" s="62">
        <f t="shared" si="5"/>
        <v>25.151986427258588</v>
      </c>
      <c r="H19" s="16"/>
      <c r="I19" s="62"/>
    </row>
    <row r="20" spans="1:9" x14ac:dyDescent="0.2">
      <c r="A20" s="63" t="s">
        <v>18</v>
      </c>
      <c r="B20" s="63" t="s">
        <v>19</v>
      </c>
      <c r="C20" s="12">
        <f t="shared" si="3"/>
        <v>11487</v>
      </c>
      <c r="D20" s="73">
        <v>4612</v>
      </c>
      <c r="E20" s="56">
        <f t="shared" si="4"/>
        <v>40.149734482458435</v>
      </c>
      <c r="F20" s="73">
        <v>6663</v>
      </c>
      <c r="G20" s="56">
        <f t="shared" si="5"/>
        <v>58.004700966309741</v>
      </c>
      <c r="H20" s="73">
        <v>212</v>
      </c>
      <c r="I20" s="56">
        <f>H20*100/C20</f>
        <v>1.8455645512318273</v>
      </c>
    </row>
    <row r="21" spans="1:9" x14ac:dyDescent="0.2">
      <c r="A21" s="63" t="s">
        <v>20</v>
      </c>
      <c r="B21" s="63" t="s">
        <v>21</v>
      </c>
      <c r="C21" s="12">
        <f t="shared" si="3"/>
        <v>15379</v>
      </c>
      <c r="D21" s="73">
        <v>5712</v>
      </c>
      <c r="E21" s="56">
        <f t="shared" si="4"/>
        <v>37.141556668183888</v>
      </c>
      <c r="F21" s="73">
        <v>9274</v>
      </c>
      <c r="G21" s="56">
        <f t="shared" si="5"/>
        <v>60.303010598868589</v>
      </c>
      <c r="H21" s="73">
        <v>393</v>
      </c>
      <c r="I21" s="56">
        <f>H21*100/C21</f>
        <v>2.5554327329475259</v>
      </c>
    </row>
    <row r="22" spans="1:9" x14ac:dyDescent="0.2">
      <c r="A22" s="63" t="s">
        <v>22</v>
      </c>
      <c r="B22" s="63" t="s">
        <v>23</v>
      </c>
      <c r="C22" s="12">
        <f t="shared" si="3"/>
        <v>16590</v>
      </c>
      <c r="D22" s="73">
        <v>9117</v>
      </c>
      <c r="E22" s="56">
        <f t="shared" si="4"/>
        <v>54.954792043399635</v>
      </c>
      <c r="F22" s="73">
        <v>7151</v>
      </c>
      <c r="G22" s="56">
        <f t="shared" si="5"/>
        <v>43.104279686558165</v>
      </c>
      <c r="H22" s="73">
        <v>322</v>
      </c>
      <c r="I22" s="56">
        <f>H22*100/C22</f>
        <v>1.9409282700421941</v>
      </c>
    </row>
    <row r="23" spans="1:9" x14ac:dyDescent="0.2">
      <c r="A23" s="63" t="s">
        <v>24</v>
      </c>
      <c r="B23" s="63" t="s">
        <v>25</v>
      </c>
      <c r="C23" s="12">
        <f t="shared" si="3"/>
        <v>9093</v>
      </c>
      <c r="D23" s="73">
        <v>5177</v>
      </c>
      <c r="E23" s="56">
        <f t="shared" si="4"/>
        <v>56.933905201803583</v>
      </c>
      <c r="F23" s="73">
        <v>3916</v>
      </c>
      <c r="G23" s="56">
        <f t="shared" si="5"/>
        <v>43.066094798196417</v>
      </c>
      <c r="H23" s="57"/>
      <c r="I23" s="56"/>
    </row>
    <row r="24" spans="1:9" x14ac:dyDescent="0.2">
      <c r="A24" s="64" t="s">
        <v>26</v>
      </c>
      <c r="B24" s="64" t="s">
        <v>27</v>
      </c>
      <c r="C24" s="14">
        <f t="shared" si="3"/>
        <v>7077</v>
      </c>
      <c r="D24" s="74">
        <v>3090</v>
      </c>
      <c r="E24" s="65">
        <f t="shared" si="4"/>
        <v>43.662568885120812</v>
      </c>
      <c r="F24" s="74">
        <v>3912</v>
      </c>
      <c r="G24" s="65">
        <f t="shared" si="5"/>
        <v>55.277660025434507</v>
      </c>
      <c r="H24" s="66">
        <v>75</v>
      </c>
      <c r="I24" s="65">
        <f>H24*100/C24</f>
        <v>1.0597710894446799</v>
      </c>
    </row>
    <row r="25" spans="1:9" x14ac:dyDescent="0.2">
      <c r="A25" s="67"/>
      <c r="B25" s="68" t="s">
        <v>28</v>
      </c>
      <c r="C25" s="52">
        <f t="shared" si="3"/>
        <v>202715</v>
      </c>
      <c r="D25" s="49">
        <v>144729</v>
      </c>
      <c r="E25" s="50">
        <f t="shared" si="4"/>
        <v>71.395308684606462</v>
      </c>
      <c r="F25" s="49">
        <v>55841</v>
      </c>
      <c r="G25" s="50">
        <f t="shared" si="5"/>
        <v>27.546555508965788</v>
      </c>
      <c r="H25" s="49">
        <v>2145</v>
      </c>
      <c r="I25" s="50">
        <f>H25*100/C25</f>
        <v>1.0581358064277433</v>
      </c>
    </row>
    <row r="26" spans="1:9" x14ac:dyDescent="0.2">
      <c r="A26" s="76"/>
      <c r="B26" s="76"/>
      <c r="C26" s="76"/>
      <c r="D26" s="76"/>
      <c r="E26" s="82"/>
      <c r="F26" s="76"/>
      <c r="G26" s="82"/>
      <c r="H26" s="76"/>
      <c r="I26" s="82"/>
    </row>
    <row r="27" spans="1:9" x14ac:dyDescent="0.2">
      <c r="A27" s="40"/>
      <c r="B27" s="40" t="s">
        <v>105</v>
      </c>
      <c r="C27" s="40">
        <v>199119</v>
      </c>
      <c r="D27" s="40">
        <v>142318</v>
      </c>
      <c r="E27" s="41">
        <v>71.473842275222353</v>
      </c>
      <c r="F27" s="40">
        <v>54828</v>
      </c>
      <c r="G27" s="41">
        <v>27.535292965513086</v>
      </c>
      <c r="H27" s="40">
        <v>1973</v>
      </c>
      <c r="I27" s="41">
        <v>0.99086475926456041</v>
      </c>
    </row>
    <row r="28" spans="1:9" x14ac:dyDescent="0.2">
      <c r="A28" s="40"/>
      <c r="B28" s="40" t="s">
        <v>89</v>
      </c>
      <c r="C28" s="40">
        <v>197863</v>
      </c>
      <c r="D28" s="40">
        <v>141723</v>
      </c>
      <c r="E28" s="41">
        <v>71.626832707479423</v>
      </c>
      <c r="F28" s="40">
        <v>54238</v>
      </c>
      <c r="G28" s="41">
        <v>27.411896109934652</v>
      </c>
      <c r="H28" s="40">
        <v>1902</v>
      </c>
      <c r="I28" s="41">
        <v>0.96127118258593069</v>
      </c>
    </row>
    <row r="29" spans="1:9" x14ac:dyDescent="0.2">
      <c r="A29" s="40"/>
      <c r="B29" s="40" t="s">
        <v>88</v>
      </c>
      <c r="C29" s="40">
        <v>200706</v>
      </c>
      <c r="D29" s="40">
        <v>144706</v>
      </c>
      <c r="E29" s="41">
        <v>72.09849232210297</v>
      </c>
      <c r="F29" s="40">
        <v>54206</v>
      </c>
      <c r="G29" s="41">
        <v>27.00766294978725</v>
      </c>
      <c r="H29" s="40">
        <v>1794</v>
      </c>
      <c r="I29" s="41">
        <v>0.89384472810977256</v>
      </c>
    </row>
    <row r="30" spans="1:9" x14ac:dyDescent="0.2">
      <c r="A30" s="11"/>
      <c r="B30" s="40" t="s">
        <v>79</v>
      </c>
      <c r="C30" s="40">
        <v>206440</v>
      </c>
      <c r="D30" s="40">
        <v>149913</v>
      </c>
      <c r="E30" s="41">
        <v>72.618194148420855</v>
      </c>
      <c r="F30" s="40">
        <v>55000</v>
      </c>
      <c r="G30" s="41">
        <v>26.642123619453596</v>
      </c>
      <c r="H30" s="40">
        <v>1527</v>
      </c>
      <c r="I30" s="41">
        <v>0.73968223212555706</v>
      </c>
    </row>
    <row r="31" spans="1:9" x14ac:dyDescent="0.2">
      <c r="A31" s="11"/>
      <c r="B31" s="40" t="s">
        <v>77</v>
      </c>
      <c r="C31" s="40">
        <v>216307</v>
      </c>
      <c r="D31" s="40">
        <v>158137</v>
      </c>
      <c r="E31" s="41">
        <v>73.107666418562502</v>
      </c>
      <c r="F31" s="40">
        <v>56636</v>
      </c>
      <c r="G31" s="41">
        <v>26.183156347228707</v>
      </c>
      <c r="H31" s="40">
        <v>1534</v>
      </c>
      <c r="I31" s="41">
        <v>0.70917723420878653</v>
      </c>
    </row>
    <row r="32" spans="1:9" x14ac:dyDescent="0.2">
      <c r="A32" s="11"/>
      <c r="B32" s="46" t="s">
        <v>76</v>
      </c>
      <c r="C32" s="40">
        <v>226034</v>
      </c>
      <c r="D32" s="40">
        <v>166073</v>
      </c>
      <c r="E32" s="41">
        <v>73.472574922356813</v>
      </c>
      <c r="F32" s="40">
        <v>58456</v>
      </c>
      <c r="G32" s="41">
        <v>25.861596043073167</v>
      </c>
      <c r="H32" s="40">
        <v>1505</v>
      </c>
      <c r="I32" s="41">
        <v>0.66582903457002041</v>
      </c>
    </row>
    <row r="33" spans="1:9" x14ac:dyDescent="0.2">
      <c r="A33" s="11"/>
      <c r="B33" s="46" t="s">
        <v>67</v>
      </c>
      <c r="C33" s="40">
        <v>236223</v>
      </c>
      <c r="D33" s="40">
        <v>173712</v>
      </c>
      <c r="E33" s="41">
        <v>73.537293150963279</v>
      </c>
      <c r="F33" s="40">
        <v>61022</v>
      </c>
      <c r="G33" s="41">
        <v>25.832370260304881</v>
      </c>
      <c r="H33" s="40">
        <v>1489</v>
      </c>
      <c r="I33" s="41">
        <v>0.63033658873183396</v>
      </c>
    </row>
    <row r="34" spans="1:9" x14ac:dyDescent="0.2">
      <c r="A34" s="11"/>
      <c r="B34" s="40" t="s">
        <v>65</v>
      </c>
      <c r="C34" s="40">
        <v>250941</v>
      </c>
      <c r="D34" s="40">
        <v>184107</v>
      </c>
      <c r="E34" s="41">
        <v>73.366647937164515</v>
      </c>
      <c r="F34" s="40">
        <v>65402</v>
      </c>
      <c r="G34" s="41">
        <v>26.062699997210501</v>
      </c>
      <c r="H34" s="40">
        <v>1432</v>
      </c>
      <c r="I34" s="41">
        <v>0.57065206562498749</v>
      </c>
    </row>
    <row r="35" spans="1:9" x14ac:dyDescent="0.2">
      <c r="A35" s="11"/>
      <c r="B35" s="40" t="s">
        <v>64</v>
      </c>
      <c r="C35" s="40">
        <v>266111</v>
      </c>
      <c r="D35" s="40">
        <v>194230</v>
      </c>
      <c r="E35" s="41">
        <v>72.988339452333804</v>
      </c>
      <c r="F35" s="40">
        <v>70683</v>
      </c>
      <c r="G35" s="41">
        <v>26.561472468255729</v>
      </c>
      <c r="H35" s="40">
        <v>1198</v>
      </c>
      <c r="I35" s="41">
        <v>0.45018807941047156</v>
      </c>
    </row>
    <row r="36" spans="1:9" x14ac:dyDescent="0.2">
      <c r="A36" s="11"/>
      <c r="B36" s="40" t="s">
        <v>63</v>
      </c>
      <c r="C36" s="40">
        <v>283947</v>
      </c>
      <c r="D36" s="40">
        <v>205189</v>
      </c>
      <c r="E36" s="41">
        <v>72.263133612962989</v>
      </c>
      <c r="F36" s="40">
        <v>77471</v>
      </c>
      <c r="G36" s="41">
        <v>27.283612786893329</v>
      </c>
      <c r="H36" s="40">
        <v>1287</v>
      </c>
      <c r="I36" s="41">
        <v>0.45325360014368876</v>
      </c>
    </row>
    <row r="37" spans="1:9" x14ac:dyDescent="0.2">
      <c r="A37" s="11"/>
      <c r="B37" s="40" t="s">
        <v>57</v>
      </c>
      <c r="C37" s="40">
        <v>300667</v>
      </c>
      <c r="D37" s="40">
        <v>214855</v>
      </c>
      <c r="E37" s="41">
        <v>71.459455144728224</v>
      </c>
      <c r="F37" s="40">
        <v>84559</v>
      </c>
      <c r="G37" s="41">
        <v>28.12380474079297</v>
      </c>
      <c r="H37" s="40">
        <v>1253</v>
      </c>
      <c r="I37" s="41">
        <v>0.41674011447880877</v>
      </c>
    </row>
    <row r="38" spans="1:9" x14ac:dyDescent="0.2">
      <c r="A38" s="11"/>
      <c r="B38" s="40" t="s">
        <v>58</v>
      </c>
      <c r="C38" s="40">
        <v>312489</v>
      </c>
      <c r="D38" s="40">
        <v>219975</v>
      </c>
      <c r="E38" s="41">
        <v>70.394477885621569</v>
      </c>
      <c r="F38" s="40">
        <v>91209</v>
      </c>
      <c r="G38" s="41">
        <v>29.187907414340984</v>
      </c>
      <c r="H38" s="40">
        <v>1305</v>
      </c>
      <c r="I38" s="41">
        <v>0.41761470003744133</v>
      </c>
    </row>
    <row r="39" spans="1:9" x14ac:dyDescent="0.2">
      <c r="A39" s="11"/>
      <c r="B39" s="18" t="s">
        <v>59</v>
      </c>
      <c r="C39" s="18">
        <v>325503</v>
      </c>
      <c r="D39" s="18">
        <v>227552</v>
      </c>
      <c r="E39" s="28">
        <v>69.90780422914689</v>
      </c>
      <c r="F39" s="18">
        <v>96554</v>
      </c>
      <c r="G39" s="28">
        <v>29.663013858551228</v>
      </c>
      <c r="H39" s="18">
        <v>1397</v>
      </c>
      <c r="I39" s="28">
        <v>0.42918191230188357</v>
      </c>
    </row>
    <row r="40" spans="1:9" x14ac:dyDescent="0.2">
      <c r="A40" s="11"/>
      <c r="B40" s="18" t="s">
        <v>60</v>
      </c>
      <c r="C40" s="18">
        <v>336941</v>
      </c>
      <c r="D40" s="18">
        <v>232239</v>
      </c>
      <c r="E40" s="28">
        <v>68.925716965284721</v>
      </c>
      <c r="F40" s="18">
        <v>103350</v>
      </c>
      <c r="G40" s="28">
        <v>30.673025841319401</v>
      </c>
      <c r="H40" s="18">
        <v>1352</v>
      </c>
      <c r="I40" s="28">
        <v>0.40125719339587645</v>
      </c>
    </row>
    <row r="41" spans="1:9" x14ac:dyDescent="0.2">
      <c r="A41" s="11"/>
      <c r="B41" s="18" t="s">
        <v>61</v>
      </c>
      <c r="C41" s="19">
        <v>344822</v>
      </c>
      <c r="D41" s="20">
        <v>232859</v>
      </c>
      <c r="E41" s="7">
        <v>67.53</v>
      </c>
      <c r="F41" s="20">
        <v>110629</v>
      </c>
      <c r="G41" s="20">
        <v>32.08</v>
      </c>
      <c r="H41" s="20">
        <v>1334</v>
      </c>
      <c r="I41" s="20">
        <v>0.39</v>
      </c>
    </row>
    <row r="42" spans="1:9" x14ac:dyDescent="0.2">
      <c r="A42" s="2"/>
      <c r="B42" s="8" t="s">
        <v>29</v>
      </c>
      <c r="C42" s="19">
        <v>347052</v>
      </c>
      <c r="D42" s="20">
        <v>230239</v>
      </c>
      <c r="E42" s="7">
        <v>66.34</v>
      </c>
      <c r="F42" s="20">
        <v>115469</v>
      </c>
      <c r="G42" s="20">
        <v>33.270000000000003</v>
      </c>
      <c r="H42" s="20">
        <v>1344</v>
      </c>
      <c r="I42" s="20">
        <v>0.39</v>
      </c>
    </row>
    <row r="43" spans="1:9" x14ac:dyDescent="0.2">
      <c r="A43" s="3"/>
      <c r="B43" s="9" t="s">
        <v>30</v>
      </c>
      <c r="C43" s="21">
        <v>348205</v>
      </c>
      <c r="D43" s="22">
        <v>226166</v>
      </c>
      <c r="E43" s="10">
        <v>64.95</v>
      </c>
      <c r="F43" s="22">
        <v>120866</v>
      </c>
      <c r="G43" s="22">
        <v>34.71</v>
      </c>
      <c r="H43" s="22">
        <v>1173</v>
      </c>
      <c r="I43" s="22">
        <v>0.34</v>
      </c>
    </row>
  </sheetData>
  <mergeCells count="2">
    <mergeCell ref="A4:B4"/>
    <mergeCell ref="A1:I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98" orientation="portrait" r:id="rId1"/>
  <headerFooter alignWithMargins="0">
    <oddFooter>&amp;L&amp;8PKD Politikas plānošanas nodaļa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A2" sqref="A2"/>
    </sheetView>
  </sheetViews>
  <sheetFormatPr defaultRowHeight="12.75" x14ac:dyDescent="0.2"/>
  <cols>
    <col min="1" max="1" width="5.42578125" customWidth="1"/>
    <col min="2" max="2" width="22.42578125" bestFit="1" customWidth="1"/>
    <col min="4" max="15" width="7.7109375" customWidth="1"/>
  </cols>
  <sheetData>
    <row r="1" spans="1:15" ht="14.25" customHeight="1" x14ac:dyDescent="0.25">
      <c r="A1" s="85" t="s">
        <v>107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ht="12" customHeight="1" x14ac:dyDescent="0.2"/>
    <row r="3" spans="1:15" x14ac:dyDescent="0.2">
      <c r="A3" s="86" t="s">
        <v>75</v>
      </c>
      <c r="B3" s="87"/>
      <c r="C3" s="29" t="s">
        <v>0</v>
      </c>
      <c r="D3" s="30" t="s">
        <v>39</v>
      </c>
      <c r="E3" s="30" t="s">
        <v>40</v>
      </c>
      <c r="F3" s="30" t="s">
        <v>41</v>
      </c>
      <c r="G3" s="30" t="s">
        <v>42</v>
      </c>
      <c r="H3" s="30" t="s">
        <v>43</v>
      </c>
      <c r="I3" s="30" t="s">
        <v>44</v>
      </c>
      <c r="J3" s="30" t="s">
        <v>45</v>
      </c>
      <c r="K3" s="30" t="s">
        <v>46</v>
      </c>
      <c r="L3" s="30" t="s">
        <v>47</v>
      </c>
      <c r="M3" s="30" t="s">
        <v>48</v>
      </c>
      <c r="N3" s="30" t="s">
        <v>49</v>
      </c>
      <c r="O3" s="30" t="s">
        <v>50</v>
      </c>
    </row>
    <row r="4" spans="1:15" x14ac:dyDescent="0.2">
      <c r="A4" s="54">
        <v>41</v>
      </c>
      <c r="B4" s="54" t="s">
        <v>68</v>
      </c>
      <c r="C4" s="1">
        <f t="shared" ref="C4:C16" si="0">SUM(D4:O4)</f>
        <v>14673</v>
      </c>
      <c r="D4" s="42">
        <v>1507</v>
      </c>
      <c r="E4" s="42">
        <v>1523</v>
      </c>
      <c r="F4" s="42">
        <v>1501</v>
      </c>
      <c r="G4" s="42">
        <v>1385</v>
      </c>
      <c r="H4" s="42">
        <v>1342</v>
      </c>
      <c r="I4" s="42">
        <v>1418</v>
      </c>
      <c r="J4" s="42">
        <v>1428</v>
      </c>
      <c r="K4" s="42">
        <v>1423</v>
      </c>
      <c r="L4" s="42">
        <v>1580</v>
      </c>
      <c r="M4" s="42">
        <v>570</v>
      </c>
      <c r="N4" s="42">
        <v>461</v>
      </c>
      <c r="O4" s="42">
        <v>535</v>
      </c>
    </row>
    <row r="5" spans="1:15" x14ac:dyDescent="0.2">
      <c r="A5" s="55">
        <v>42</v>
      </c>
      <c r="B5" s="55" t="s">
        <v>69</v>
      </c>
      <c r="C5" s="2">
        <f t="shared" si="0"/>
        <v>11740</v>
      </c>
      <c r="D5" s="43">
        <v>1055</v>
      </c>
      <c r="E5" s="43">
        <v>1014</v>
      </c>
      <c r="F5" s="43">
        <v>970</v>
      </c>
      <c r="G5" s="43">
        <v>990</v>
      </c>
      <c r="H5" s="43">
        <v>991</v>
      </c>
      <c r="I5" s="43">
        <v>1022</v>
      </c>
      <c r="J5" s="43">
        <v>1135</v>
      </c>
      <c r="K5" s="43">
        <v>1171</v>
      </c>
      <c r="L5" s="43">
        <v>1302</v>
      </c>
      <c r="M5" s="43">
        <v>749</v>
      </c>
      <c r="N5" s="43">
        <v>718</v>
      </c>
      <c r="O5" s="43">
        <v>623</v>
      </c>
    </row>
    <row r="6" spans="1:15" x14ac:dyDescent="0.2">
      <c r="A6" s="55">
        <v>43</v>
      </c>
      <c r="B6" s="55" t="s">
        <v>70</v>
      </c>
      <c r="C6" s="2">
        <f t="shared" si="0"/>
        <v>28253</v>
      </c>
      <c r="D6" s="43">
        <v>3584</v>
      </c>
      <c r="E6" s="43">
        <v>3372</v>
      </c>
      <c r="F6" s="43">
        <v>3078</v>
      </c>
      <c r="G6" s="43">
        <v>2893</v>
      </c>
      <c r="H6" s="43">
        <v>2732</v>
      </c>
      <c r="I6" s="43">
        <v>2603</v>
      </c>
      <c r="J6" s="43">
        <v>2458</v>
      </c>
      <c r="K6" s="43">
        <v>2363</v>
      </c>
      <c r="L6" s="43">
        <v>2321</v>
      </c>
      <c r="M6" s="43">
        <v>1024</v>
      </c>
      <c r="N6" s="43">
        <v>899</v>
      </c>
      <c r="O6" s="43">
        <v>926</v>
      </c>
    </row>
    <row r="7" spans="1:15" x14ac:dyDescent="0.2">
      <c r="A7" s="55">
        <v>44</v>
      </c>
      <c r="B7" s="55" t="s">
        <v>71</v>
      </c>
      <c r="C7" s="2">
        <f t="shared" si="0"/>
        <v>16864</v>
      </c>
      <c r="D7" s="43">
        <v>1736</v>
      </c>
      <c r="E7" s="43">
        <v>1686</v>
      </c>
      <c r="F7" s="43">
        <v>1566</v>
      </c>
      <c r="G7" s="43">
        <v>1597</v>
      </c>
      <c r="H7" s="43">
        <v>1574</v>
      </c>
      <c r="I7" s="43">
        <v>1616</v>
      </c>
      <c r="J7" s="43">
        <v>1637</v>
      </c>
      <c r="K7" s="43">
        <v>1633</v>
      </c>
      <c r="L7" s="43">
        <v>1714</v>
      </c>
      <c r="M7" s="43">
        <v>720</v>
      </c>
      <c r="N7" s="43">
        <v>653</v>
      </c>
      <c r="O7" s="43">
        <v>732</v>
      </c>
    </row>
    <row r="8" spans="1:15" x14ac:dyDescent="0.2">
      <c r="A8" s="55">
        <v>45</v>
      </c>
      <c r="B8" s="55" t="s">
        <v>72</v>
      </c>
      <c r="C8" s="2">
        <f t="shared" si="0"/>
        <v>15602</v>
      </c>
      <c r="D8" s="43">
        <v>1658</v>
      </c>
      <c r="E8" s="43">
        <v>1602</v>
      </c>
      <c r="F8" s="43">
        <v>1586</v>
      </c>
      <c r="G8" s="43">
        <v>1572</v>
      </c>
      <c r="H8" s="43">
        <v>1477</v>
      </c>
      <c r="I8" s="43">
        <v>1545</v>
      </c>
      <c r="J8" s="43">
        <v>1511</v>
      </c>
      <c r="K8" s="43">
        <v>1424</v>
      </c>
      <c r="L8" s="43">
        <v>1461</v>
      </c>
      <c r="M8" s="43">
        <v>664</v>
      </c>
      <c r="N8" s="43">
        <v>549</v>
      </c>
      <c r="O8" s="43">
        <v>553</v>
      </c>
    </row>
    <row r="9" spans="1:15" x14ac:dyDescent="0.2">
      <c r="A9" s="55" t="s">
        <v>1</v>
      </c>
      <c r="B9" s="55" t="s">
        <v>73</v>
      </c>
      <c r="C9" s="2">
        <f t="shared" si="0"/>
        <v>1849</v>
      </c>
      <c r="D9" s="43">
        <v>220</v>
      </c>
      <c r="E9" s="43">
        <v>169</v>
      </c>
      <c r="F9" s="43">
        <v>200</v>
      </c>
      <c r="G9" s="43">
        <v>167</v>
      </c>
      <c r="H9" s="43">
        <v>137</v>
      </c>
      <c r="I9" s="43">
        <v>161</v>
      </c>
      <c r="J9" s="43">
        <v>150</v>
      </c>
      <c r="K9" s="43">
        <v>128</v>
      </c>
      <c r="L9" s="43">
        <v>162</v>
      </c>
      <c r="M9" s="43">
        <v>131</v>
      </c>
      <c r="N9" s="43">
        <v>118</v>
      </c>
      <c r="O9" s="43">
        <v>106</v>
      </c>
    </row>
    <row r="10" spans="1:15" x14ac:dyDescent="0.2">
      <c r="A10" s="55" t="s">
        <v>2</v>
      </c>
      <c r="B10" s="55" t="s">
        <v>74</v>
      </c>
      <c r="C10" s="2">
        <f t="shared" si="0"/>
        <v>3482</v>
      </c>
      <c r="D10" s="43">
        <v>360</v>
      </c>
      <c r="E10" s="43">
        <v>335</v>
      </c>
      <c r="F10" s="43">
        <v>320</v>
      </c>
      <c r="G10" s="43">
        <v>305</v>
      </c>
      <c r="H10" s="43">
        <v>260</v>
      </c>
      <c r="I10" s="43">
        <v>279</v>
      </c>
      <c r="J10" s="43">
        <v>243</v>
      </c>
      <c r="K10" s="43">
        <v>246</v>
      </c>
      <c r="L10" s="43">
        <v>268</v>
      </c>
      <c r="M10" s="43">
        <v>327</v>
      </c>
      <c r="N10" s="43">
        <v>247</v>
      </c>
      <c r="O10" s="43">
        <v>292</v>
      </c>
    </row>
    <row r="11" spans="1:15" x14ac:dyDescent="0.2">
      <c r="A11" s="33" t="s">
        <v>3</v>
      </c>
      <c r="B11" s="33" t="s">
        <v>4</v>
      </c>
      <c r="C11" s="2">
        <f t="shared" si="0"/>
        <v>1657</v>
      </c>
      <c r="D11" s="43">
        <v>177</v>
      </c>
      <c r="E11" s="43">
        <v>174</v>
      </c>
      <c r="F11" s="43">
        <v>138</v>
      </c>
      <c r="G11" s="43">
        <v>131</v>
      </c>
      <c r="H11" s="43">
        <v>137</v>
      </c>
      <c r="I11" s="43">
        <v>138</v>
      </c>
      <c r="J11" s="43">
        <v>136</v>
      </c>
      <c r="K11" s="43">
        <v>122</v>
      </c>
      <c r="L11" s="43">
        <v>143</v>
      </c>
      <c r="M11" s="43">
        <v>133</v>
      </c>
      <c r="N11" s="43">
        <v>115</v>
      </c>
      <c r="O11" s="43">
        <v>113</v>
      </c>
    </row>
    <row r="12" spans="1:15" x14ac:dyDescent="0.2">
      <c r="A12" s="33" t="s">
        <v>5</v>
      </c>
      <c r="B12" s="33" t="s">
        <v>6</v>
      </c>
      <c r="C12" s="2">
        <f t="shared" si="0"/>
        <v>4720</v>
      </c>
      <c r="D12" s="43">
        <v>536</v>
      </c>
      <c r="E12" s="43">
        <v>538</v>
      </c>
      <c r="F12" s="43">
        <v>438</v>
      </c>
      <c r="G12" s="43">
        <v>437</v>
      </c>
      <c r="H12" s="43">
        <v>412</v>
      </c>
      <c r="I12" s="43">
        <v>413</v>
      </c>
      <c r="J12" s="43">
        <v>398</v>
      </c>
      <c r="K12" s="43">
        <v>374</v>
      </c>
      <c r="L12" s="43">
        <v>373</v>
      </c>
      <c r="M12" s="43">
        <v>289</v>
      </c>
      <c r="N12" s="43">
        <v>219</v>
      </c>
      <c r="O12" s="43">
        <v>293</v>
      </c>
    </row>
    <row r="13" spans="1:15" x14ac:dyDescent="0.2">
      <c r="A13" s="33" t="s">
        <v>7</v>
      </c>
      <c r="B13" s="33" t="s">
        <v>8</v>
      </c>
      <c r="C13" s="2">
        <f t="shared" si="0"/>
        <v>2723</v>
      </c>
      <c r="D13" s="43">
        <v>299</v>
      </c>
      <c r="E13" s="43">
        <v>295</v>
      </c>
      <c r="F13" s="43">
        <v>289</v>
      </c>
      <c r="G13" s="43">
        <v>257</v>
      </c>
      <c r="H13" s="43">
        <v>284</v>
      </c>
      <c r="I13" s="43">
        <v>273</v>
      </c>
      <c r="J13" s="43">
        <v>228</v>
      </c>
      <c r="K13" s="43">
        <v>236</v>
      </c>
      <c r="L13" s="43">
        <v>213</v>
      </c>
      <c r="M13" s="43">
        <v>112</v>
      </c>
      <c r="N13" s="43">
        <v>108</v>
      </c>
      <c r="O13" s="43">
        <v>129</v>
      </c>
    </row>
    <row r="14" spans="1:15" x14ac:dyDescent="0.2">
      <c r="A14" s="33" t="s">
        <v>9</v>
      </c>
      <c r="B14" s="33" t="s">
        <v>10</v>
      </c>
      <c r="C14" s="2">
        <f t="shared" si="0"/>
        <v>5642</v>
      </c>
      <c r="D14" s="43">
        <v>604</v>
      </c>
      <c r="E14" s="43">
        <v>554</v>
      </c>
      <c r="F14" s="43">
        <v>568</v>
      </c>
      <c r="G14" s="43">
        <v>597</v>
      </c>
      <c r="H14" s="43">
        <v>520</v>
      </c>
      <c r="I14" s="43">
        <v>493</v>
      </c>
      <c r="J14" s="43">
        <v>533</v>
      </c>
      <c r="K14" s="43">
        <v>459</v>
      </c>
      <c r="L14" s="43">
        <v>539</v>
      </c>
      <c r="M14" s="43">
        <v>318</v>
      </c>
      <c r="N14" s="43">
        <v>230</v>
      </c>
      <c r="O14" s="43">
        <v>227</v>
      </c>
    </row>
    <row r="15" spans="1:15" x14ac:dyDescent="0.2">
      <c r="A15" s="33" t="s">
        <v>11</v>
      </c>
      <c r="B15" s="33" t="s">
        <v>12</v>
      </c>
      <c r="C15" s="2">
        <f t="shared" si="0"/>
        <v>1711</v>
      </c>
      <c r="D15" s="43">
        <v>169</v>
      </c>
      <c r="E15" s="43">
        <v>156</v>
      </c>
      <c r="F15" s="43">
        <v>155</v>
      </c>
      <c r="G15" s="43">
        <v>142</v>
      </c>
      <c r="H15" s="43">
        <v>115</v>
      </c>
      <c r="I15" s="43">
        <v>135</v>
      </c>
      <c r="J15" s="43">
        <v>139</v>
      </c>
      <c r="K15" s="43">
        <v>138</v>
      </c>
      <c r="L15" s="43">
        <v>155</v>
      </c>
      <c r="M15" s="43">
        <v>137</v>
      </c>
      <c r="N15" s="43">
        <v>123</v>
      </c>
      <c r="O15" s="43">
        <v>147</v>
      </c>
    </row>
    <row r="16" spans="1:15" x14ac:dyDescent="0.2">
      <c r="A16" s="33" t="s">
        <v>13</v>
      </c>
      <c r="B16" s="33" t="s">
        <v>14</v>
      </c>
      <c r="C16" s="2">
        <f t="shared" si="0"/>
        <v>2811</v>
      </c>
      <c r="D16" s="43">
        <v>331</v>
      </c>
      <c r="E16" s="43">
        <v>303</v>
      </c>
      <c r="F16" s="43">
        <v>256</v>
      </c>
      <c r="G16" s="43">
        <v>261</v>
      </c>
      <c r="H16" s="43">
        <v>251</v>
      </c>
      <c r="I16" s="43">
        <v>225</v>
      </c>
      <c r="J16" s="43">
        <v>235</v>
      </c>
      <c r="K16" s="43">
        <v>252</v>
      </c>
      <c r="L16" s="43">
        <v>230</v>
      </c>
      <c r="M16" s="43">
        <v>166</v>
      </c>
      <c r="N16" s="43">
        <v>149</v>
      </c>
      <c r="O16" s="43">
        <v>152</v>
      </c>
    </row>
    <row r="17" spans="1:15" x14ac:dyDescent="0.2">
      <c r="A17" s="35"/>
      <c r="B17" s="35" t="s">
        <v>15</v>
      </c>
      <c r="C17" s="24">
        <f t="shared" ref="C17:O17" si="1">SUM(C18:C23)</f>
        <v>33002</v>
      </c>
      <c r="D17" s="24">
        <f t="shared" si="1"/>
        <v>3649</v>
      </c>
      <c r="E17" s="24">
        <f t="shared" si="1"/>
        <v>3452</v>
      </c>
      <c r="F17" s="24">
        <f t="shared" si="1"/>
        <v>3194</v>
      </c>
      <c r="G17" s="24">
        <f t="shared" si="1"/>
        <v>3045</v>
      </c>
      <c r="H17" s="24">
        <f t="shared" si="1"/>
        <v>2827</v>
      </c>
      <c r="I17" s="24">
        <f t="shared" si="1"/>
        <v>2798</v>
      </c>
      <c r="J17" s="24">
        <f t="shared" si="1"/>
        <v>2858</v>
      </c>
      <c r="K17" s="24">
        <f t="shared" si="1"/>
        <v>2767</v>
      </c>
      <c r="L17" s="24">
        <f t="shared" si="1"/>
        <v>2656</v>
      </c>
      <c r="M17" s="24">
        <f t="shared" si="1"/>
        <v>2032</v>
      </c>
      <c r="N17" s="24">
        <f t="shared" si="1"/>
        <v>1812</v>
      </c>
      <c r="O17" s="24">
        <f t="shared" si="1"/>
        <v>1912</v>
      </c>
    </row>
    <row r="18" spans="1:15" x14ac:dyDescent="0.2">
      <c r="A18" s="36" t="s">
        <v>16</v>
      </c>
      <c r="B18" s="36" t="s">
        <v>17</v>
      </c>
      <c r="C18" s="1">
        <f t="shared" ref="C18:C23" si="2">SUM(D18:O18)</f>
        <v>5294</v>
      </c>
      <c r="D18" s="42">
        <v>480</v>
      </c>
      <c r="E18" s="42">
        <v>444</v>
      </c>
      <c r="F18" s="42">
        <v>393</v>
      </c>
      <c r="G18" s="42">
        <v>429</v>
      </c>
      <c r="H18" s="42">
        <v>351</v>
      </c>
      <c r="I18" s="42">
        <v>335</v>
      </c>
      <c r="J18" s="42">
        <v>467</v>
      </c>
      <c r="K18" s="42">
        <v>489</v>
      </c>
      <c r="L18" s="42">
        <v>499</v>
      </c>
      <c r="M18" s="42">
        <v>480</v>
      </c>
      <c r="N18" s="42">
        <v>455</v>
      </c>
      <c r="O18" s="42">
        <v>472</v>
      </c>
    </row>
    <row r="19" spans="1:15" x14ac:dyDescent="0.2">
      <c r="A19" s="37" t="s">
        <v>18</v>
      </c>
      <c r="B19" s="37" t="s">
        <v>19</v>
      </c>
      <c r="C19" s="2">
        <f t="shared" si="2"/>
        <v>4612</v>
      </c>
      <c r="D19" s="43">
        <v>544</v>
      </c>
      <c r="E19" s="43">
        <v>528</v>
      </c>
      <c r="F19" s="43">
        <v>488</v>
      </c>
      <c r="G19" s="43">
        <v>461</v>
      </c>
      <c r="H19" s="43">
        <v>440</v>
      </c>
      <c r="I19" s="43">
        <v>438</v>
      </c>
      <c r="J19" s="43">
        <v>405</v>
      </c>
      <c r="K19" s="43">
        <v>377</v>
      </c>
      <c r="L19" s="43">
        <v>384</v>
      </c>
      <c r="M19" s="43">
        <v>197</v>
      </c>
      <c r="N19" s="43">
        <v>168</v>
      </c>
      <c r="O19" s="43">
        <v>182</v>
      </c>
    </row>
    <row r="20" spans="1:15" x14ac:dyDescent="0.2">
      <c r="A20" s="37" t="s">
        <v>20</v>
      </c>
      <c r="B20" s="37" t="s">
        <v>31</v>
      </c>
      <c r="C20" s="2">
        <f t="shared" si="2"/>
        <v>5712</v>
      </c>
      <c r="D20" s="43">
        <v>709</v>
      </c>
      <c r="E20" s="43">
        <v>700</v>
      </c>
      <c r="F20" s="43">
        <v>631</v>
      </c>
      <c r="G20" s="43">
        <v>595</v>
      </c>
      <c r="H20" s="43">
        <v>557</v>
      </c>
      <c r="I20" s="43">
        <v>536</v>
      </c>
      <c r="J20" s="43">
        <v>515</v>
      </c>
      <c r="K20" s="43">
        <v>509</v>
      </c>
      <c r="L20" s="43">
        <v>491</v>
      </c>
      <c r="M20" s="43">
        <v>166</v>
      </c>
      <c r="N20" s="43">
        <v>154</v>
      </c>
      <c r="O20" s="43">
        <v>149</v>
      </c>
    </row>
    <row r="21" spans="1:15" x14ac:dyDescent="0.2">
      <c r="A21" s="37" t="s">
        <v>22</v>
      </c>
      <c r="B21" s="37" t="s">
        <v>32</v>
      </c>
      <c r="C21" s="2">
        <f t="shared" si="2"/>
        <v>9117</v>
      </c>
      <c r="D21" s="43">
        <v>1066</v>
      </c>
      <c r="E21" s="43">
        <v>993</v>
      </c>
      <c r="F21" s="43">
        <v>933</v>
      </c>
      <c r="G21" s="43">
        <v>880</v>
      </c>
      <c r="H21" s="43">
        <v>888</v>
      </c>
      <c r="I21" s="43">
        <v>839</v>
      </c>
      <c r="J21" s="43">
        <v>735</v>
      </c>
      <c r="K21" s="43">
        <v>694</v>
      </c>
      <c r="L21" s="43">
        <v>687</v>
      </c>
      <c r="M21" s="43">
        <v>485</v>
      </c>
      <c r="N21" s="43">
        <v>442</v>
      </c>
      <c r="O21" s="43">
        <v>475</v>
      </c>
    </row>
    <row r="22" spans="1:15" x14ac:dyDescent="0.2">
      <c r="A22" s="37" t="s">
        <v>24</v>
      </c>
      <c r="B22" s="37" t="s">
        <v>33</v>
      </c>
      <c r="C22" s="2">
        <f t="shared" si="2"/>
        <v>5177</v>
      </c>
      <c r="D22" s="43">
        <v>580</v>
      </c>
      <c r="E22" s="43">
        <v>514</v>
      </c>
      <c r="F22" s="43">
        <v>515</v>
      </c>
      <c r="G22" s="43">
        <v>463</v>
      </c>
      <c r="H22" s="43">
        <v>417</v>
      </c>
      <c r="I22" s="43">
        <v>433</v>
      </c>
      <c r="J22" s="43">
        <v>462</v>
      </c>
      <c r="K22" s="43">
        <v>449</v>
      </c>
      <c r="L22" s="43">
        <v>357</v>
      </c>
      <c r="M22" s="43">
        <v>362</v>
      </c>
      <c r="N22" s="43">
        <v>314</v>
      </c>
      <c r="O22" s="43">
        <v>311</v>
      </c>
    </row>
    <row r="23" spans="1:15" x14ac:dyDescent="0.2">
      <c r="A23" s="38" t="s">
        <v>26</v>
      </c>
      <c r="B23" s="38" t="s">
        <v>27</v>
      </c>
      <c r="C23" s="3">
        <f t="shared" si="2"/>
        <v>3090</v>
      </c>
      <c r="D23" s="44">
        <v>270</v>
      </c>
      <c r="E23" s="44">
        <v>273</v>
      </c>
      <c r="F23" s="44">
        <v>234</v>
      </c>
      <c r="G23" s="44">
        <v>217</v>
      </c>
      <c r="H23" s="44">
        <v>174</v>
      </c>
      <c r="I23" s="44">
        <v>217</v>
      </c>
      <c r="J23" s="44">
        <v>274</v>
      </c>
      <c r="K23" s="44">
        <v>249</v>
      </c>
      <c r="L23" s="44">
        <v>238</v>
      </c>
      <c r="M23" s="44">
        <v>342</v>
      </c>
      <c r="N23" s="44">
        <v>279</v>
      </c>
      <c r="O23" s="44">
        <v>323</v>
      </c>
    </row>
    <row r="24" spans="1:15" x14ac:dyDescent="0.2">
      <c r="A24" s="4"/>
      <c r="B24" s="5" t="s">
        <v>28</v>
      </c>
      <c r="C24" s="6">
        <f t="shared" ref="C24:O24" si="3">SUM(C4:C17)</f>
        <v>144729</v>
      </c>
      <c r="D24" s="23">
        <f t="shared" si="3"/>
        <v>15885</v>
      </c>
      <c r="E24" s="23">
        <f t="shared" si="3"/>
        <v>15173</v>
      </c>
      <c r="F24" s="23">
        <f t="shared" si="3"/>
        <v>14259</v>
      </c>
      <c r="G24" s="23">
        <f t="shared" si="3"/>
        <v>13779</v>
      </c>
      <c r="H24" s="23">
        <f t="shared" si="3"/>
        <v>13059</v>
      </c>
      <c r="I24" s="23">
        <f t="shared" si="3"/>
        <v>13119</v>
      </c>
      <c r="J24" s="23">
        <f t="shared" si="3"/>
        <v>13089</v>
      </c>
      <c r="K24" s="23">
        <f t="shared" si="3"/>
        <v>12736</v>
      </c>
      <c r="L24" s="23">
        <f t="shared" si="3"/>
        <v>13117</v>
      </c>
      <c r="M24" s="23">
        <f t="shared" si="3"/>
        <v>7372</v>
      </c>
      <c r="N24" s="23">
        <f t="shared" si="3"/>
        <v>6401</v>
      </c>
      <c r="O24" s="23">
        <f t="shared" si="3"/>
        <v>6740</v>
      </c>
    </row>
    <row r="25" spans="1:15" ht="12.75" customHeight="1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ht="12.75" customHeight="1" x14ac:dyDescent="0.2">
      <c r="A26" s="40"/>
      <c r="B26" s="40" t="s">
        <v>105</v>
      </c>
      <c r="C26" s="40">
        <v>142318</v>
      </c>
      <c r="D26" s="40">
        <v>15502</v>
      </c>
      <c r="E26" s="40">
        <v>14349</v>
      </c>
      <c r="F26" s="40">
        <v>13832</v>
      </c>
      <c r="G26" s="40">
        <v>13109</v>
      </c>
      <c r="H26" s="40">
        <v>13192</v>
      </c>
      <c r="I26" s="40">
        <v>13158</v>
      </c>
      <c r="J26" s="40">
        <v>12906</v>
      </c>
      <c r="K26" s="40">
        <v>13134</v>
      </c>
      <c r="L26" s="40">
        <v>12610</v>
      </c>
      <c r="M26" s="40">
        <v>6811</v>
      </c>
      <c r="N26" s="40">
        <v>6949</v>
      </c>
      <c r="O26" s="40">
        <v>6766</v>
      </c>
    </row>
    <row r="27" spans="1:15" ht="12.75" customHeight="1" x14ac:dyDescent="0.2">
      <c r="A27" s="40"/>
      <c r="B27" s="40" t="s">
        <v>89</v>
      </c>
      <c r="C27" s="40">
        <v>141723</v>
      </c>
      <c r="D27" s="40">
        <v>14735</v>
      </c>
      <c r="E27" s="40">
        <v>13922</v>
      </c>
      <c r="F27" s="40">
        <v>13256</v>
      </c>
      <c r="G27" s="40">
        <v>13227</v>
      </c>
      <c r="H27" s="40">
        <v>13216</v>
      </c>
      <c r="I27" s="40">
        <v>13022</v>
      </c>
      <c r="J27" s="40">
        <v>13376</v>
      </c>
      <c r="K27" s="40">
        <v>12655</v>
      </c>
      <c r="L27" s="40">
        <v>12367</v>
      </c>
      <c r="M27" s="40">
        <v>7356</v>
      </c>
      <c r="N27" s="40">
        <v>6902</v>
      </c>
      <c r="O27" s="40">
        <v>7689</v>
      </c>
    </row>
    <row r="28" spans="1:15" ht="12.75" customHeight="1" x14ac:dyDescent="0.2">
      <c r="A28" s="40"/>
      <c r="B28" s="40" t="s">
        <v>88</v>
      </c>
      <c r="C28" s="40">
        <v>144706</v>
      </c>
      <c r="D28" s="40">
        <v>14360</v>
      </c>
      <c r="E28" s="40">
        <v>13410</v>
      </c>
      <c r="F28" s="40">
        <v>13374</v>
      </c>
      <c r="G28" s="40">
        <v>13322</v>
      </c>
      <c r="H28" s="40">
        <v>13112</v>
      </c>
      <c r="I28" s="40">
        <v>13552</v>
      </c>
      <c r="J28" s="40">
        <v>12858</v>
      </c>
      <c r="K28" s="40">
        <v>12486</v>
      </c>
      <c r="L28" s="40">
        <v>14140</v>
      </c>
      <c r="M28" s="40">
        <v>7436</v>
      </c>
      <c r="N28" s="40">
        <v>7849</v>
      </c>
      <c r="O28" s="40">
        <v>8807</v>
      </c>
    </row>
    <row r="29" spans="1:15" ht="12.75" customHeight="1" x14ac:dyDescent="0.2">
      <c r="A29" s="11"/>
      <c r="B29" s="40" t="s">
        <v>79</v>
      </c>
      <c r="C29" s="40">
        <v>149913</v>
      </c>
      <c r="D29" s="40">
        <v>13871</v>
      </c>
      <c r="E29" s="40">
        <v>13603</v>
      </c>
      <c r="F29" s="40">
        <v>13540</v>
      </c>
      <c r="G29" s="40">
        <v>13272</v>
      </c>
      <c r="H29" s="40">
        <v>13659</v>
      </c>
      <c r="I29" s="40">
        <v>13082</v>
      </c>
      <c r="J29" s="40">
        <v>12761</v>
      </c>
      <c r="K29" s="40">
        <v>13521</v>
      </c>
      <c r="L29" s="40">
        <v>14611</v>
      </c>
      <c r="M29" s="40">
        <v>8387</v>
      </c>
      <c r="N29" s="40">
        <v>9082</v>
      </c>
      <c r="O29" s="40">
        <v>10524</v>
      </c>
    </row>
    <row r="30" spans="1:15" ht="12.75" customHeight="1" x14ac:dyDescent="0.2">
      <c r="A30" s="11"/>
      <c r="B30" s="40" t="s">
        <v>77</v>
      </c>
      <c r="C30" s="40">
        <v>158137</v>
      </c>
      <c r="D30" s="40">
        <v>14301</v>
      </c>
      <c r="E30" s="40">
        <v>13782</v>
      </c>
      <c r="F30" s="40">
        <v>13463</v>
      </c>
      <c r="G30" s="40">
        <v>13854</v>
      </c>
      <c r="H30" s="40">
        <v>13286</v>
      </c>
      <c r="I30" s="40">
        <v>12930</v>
      </c>
      <c r="J30" s="40">
        <v>13901</v>
      </c>
      <c r="K30" s="40">
        <v>14206</v>
      </c>
      <c r="L30" s="40">
        <v>16450</v>
      </c>
      <c r="M30" s="40">
        <v>9668</v>
      </c>
      <c r="N30" s="40">
        <v>10899</v>
      </c>
      <c r="O30" s="40">
        <v>11397</v>
      </c>
    </row>
    <row r="31" spans="1:15" ht="12.75" customHeight="1" x14ac:dyDescent="0.2">
      <c r="A31" s="11"/>
      <c r="B31" s="46" t="s">
        <v>76</v>
      </c>
      <c r="C31" s="40">
        <v>166073</v>
      </c>
      <c r="D31" s="40">
        <v>14354</v>
      </c>
      <c r="E31" s="40">
        <v>13685</v>
      </c>
      <c r="F31" s="40">
        <v>14020</v>
      </c>
      <c r="G31" s="40">
        <v>13426</v>
      </c>
      <c r="H31" s="40">
        <v>12966</v>
      </c>
      <c r="I31" s="40">
        <v>14024</v>
      </c>
      <c r="J31" s="40">
        <v>14519</v>
      </c>
      <c r="K31" s="40">
        <v>15942</v>
      </c>
      <c r="L31" s="40">
        <v>17314</v>
      </c>
      <c r="M31" s="40">
        <v>12089</v>
      </c>
      <c r="N31" s="40">
        <v>11932</v>
      </c>
      <c r="O31" s="40">
        <v>11802</v>
      </c>
    </row>
    <row r="32" spans="1:15" ht="12.75" customHeight="1" x14ac:dyDescent="0.2">
      <c r="A32" s="11"/>
      <c r="B32" s="46" t="s">
        <v>67</v>
      </c>
      <c r="C32" s="40">
        <v>173712</v>
      </c>
      <c r="D32" s="40">
        <v>14231</v>
      </c>
      <c r="E32" s="40">
        <v>14201</v>
      </c>
      <c r="F32" s="40">
        <v>13500</v>
      </c>
      <c r="G32" s="40">
        <v>12959</v>
      </c>
      <c r="H32" s="40">
        <v>13949</v>
      </c>
      <c r="I32" s="40">
        <v>14548</v>
      </c>
      <c r="J32" s="40">
        <v>16282</v>
      </c>
      <c r="K32" s="40">
        <v>17811</v>
      </c>
      <c r="L32" s="40">
        <v>19218</v>
      </c>
      <c r="M32" s="40">
        <v>12527</v>
      </c>
      <c r="N32" s="40">
        <v>11970</v>
      </c>
      <c r="O32" s="40">
        <v>12516</v>
      </c>
    </row>
    <row r="33" spans="1:16" ht="12.75" customHeight="1" x14ac:dyDescent="0.2">
      <c r="A33" s="11"/>
      <c r="B33" s="40" t="s">
        <v>65</v>
      </c>
      <c r="C33" s="40">
        <v>184107</v>
      </c>
      <c r="D33" s="40">
        <v>14819</v>
      </c>
      <c r="E33" s="40">
        <v>13622</v>
      </c>
      <c r="F33" s="40">
        <v>13011</v>
      </c>
      <c r="G33" s="40">
        <v>13913</v>
      </c>
      <c r="H33" s="40">
        <v>14387</v>
      </c>
      <c r="I33" s="40">
        <v>16394</v>
      </c>
      <c r="J33" s="40">
        <v>18145</v>
      </c>
      <c r="K33" s="40">
        <v>20322</v>
      </c>
      <c r="L33" s="40">
        <v>21305</v>
      </c>
      <c r="M33" s="40">
        <v>12791</v>
      </c>
      <c r="N33" s="40">
        <v>12886</v>
      </c>
      <c r="O33" s="40">
        <v>12512</v>
      </c>
    </row>
    <row r="34" spans="1:16" ht="12.75" customHeight="1" x14ac:dyDescent="0.2">
      <c r="A34" s="11"/>
      <c r="B34" s="40" t="s">
        <v>64</v>
      </c>
      <c r="C34" s="40">
        <v>194230</v>
      </c>
      <c r="D34" s="40">
        <v>14414</v>
      </c>
      <c r="E34" s="40">
        <v>13110</v>
      </c>
      <c r="F34" s="40">
        <v>13943</v>
      </c>
      <c r="G34" s="40">
        <v>14317</v>
      </c>
      <c r="H34" s="40">
        <v>16086</v>
      </c>
      <c r="I34" s="40">
        <v>18199</v>
      </c>
      <c r="J34" s="40">
        <v>20500</v>
      </c>
      <c r="K34" s="40">
        <v>22717</v>
      </c>
      <c r="L34" s="40">
        <v>21987</v>
      </c>
      <c r="M34" s="40">
        <v>13921</v>
      </c>
      <c r="N34" s="40">
        <v>12968</v>
      </c>
      <c r="O34" s="40">
        <v>12068</v>
      </c>
    </row>
    <row r="35" spans="1:16" ht="12.75" customHeight="1" x14ac:dyDescent="0.2">
      <c r="A35" s="11"/>
      <c r="B35" s="40" t="s">
        <v>63</v>
      </c>
      <c r="C35" s="40">
        <v>205189</v>
      </c>
      <c r="D35" s="40">
        <v>13837</v>
      </c>
      <c r="E35" s="40">
        <v>14042</v>
      </c>
      <c r="F35" s="40">
        <v>14373</v>
      </c>
      <c r="G35" s="40">
        <v>15972</v>
      </c>
      <c r="H35" s="40">
        <v>17895</v>
      </c>
      <c r="I35" s="40">
        <v>20426</v>
      </c>
      <c r="J35" s="40">
        <v>22967</v>
      </c>
      <c r="K35" s="40">
        <v>23285</v>
      </c>
      <c r="L35" s="40">
        <v>23514</v>
      </c>
      <c r="M35" s="40">
        <v>13940</v>
      </c>
      <c r="N35" s="40">
        <v>12820</v>
      </c>
      <c r="O35" s="40">
        <v>12118</v>
      </c>
    </row>
    <row r="36" spans="1:16" x14ac:dyDescent="0.2">
      <c r="A36" s="11"/>
      <c r="B36" s="40" t="s">
        <v>57</v>
      </c>
      <c r="C36" s="40">
        <v>214855</v>
      </c>
      <c r="D36" s="40">
        <v>14711</v>
      </c>
      <c r="E36" s="40">
        <v>14449</v>
      </c>
      <c r="F36" s="40">
        <v>15882</v>
      </c>
      <c r="G36" s="40">
        <v>17888</v>
      </c>
      <c r="H36" s="40">
        <v>20236</v>
      </c>
      <c r="I36" s="40">
        <v>22800</v>
      </c>
      <c r="J36" s="40">
        <v>23484</v>
      </c>
      <c r="K36" s="40">
        <v>24446</v>
      </c>
      <c r="L36" s="40">
        <v>23429</v>
      </c>
      <c r="M36" s="40">
        <v>13707</v>
      </c>
      <c r="N36" s="40">
        <v>12784</v>
      </c>
      <c r="O36" s="40">
        <v>11039</v>
      </c>
    </row>
    <row r="37" spans="1:16" x14ac:dyDescent="0.2">
      <c r="A37" s="11"/>
      <c r="B37" s="40" t="s">
        <v>58</v>
      </c>
      <c r="C37" s="40">
        <v>219975</v>
      </c>
      <c r="D37" s="40">
        <v>15196</v>
      </c>
      <c r="E37" s="40">
        <v>15884</v>
      </c>
      <c r="F37" s="40">
        <v>17920</v>
      </c>
      <c r="G37" s="40">
        <v>20099</v>
      </c>
      <c r="H37" s="40">
        <v>22540</v>
      </c>
      <c r="I37" s="40">
        <v>23259</v>
      </c>
      <c r="J37" s="40">
        <v>24548</v>
      </c>
      <c r="K37" s="40">
        <v>24070</v>
      </c>
      <c r="L37" s="40">
        <v>22643</v>
      </c>
      <c r="M37" s="40">
        <v>13624</v>
      </c>
      <c r="N37" s="40">
        <v>11615</v>
      </c>
      <c r="O37" s="40">
        <v>8577</v>
      </c>
    </row>
    <row r="38" spans="1:16" x14ac:dyDescent="0.2">
      <c r="A38" s="11"/>
      <c r="B38" s="18" t="s">
        <v>59</v>
      </c>
      <c r="C38" s="18">
        <v>227552</v>
      </c>
      <c r="D38" s="18">
        <v>16638</v>
      </c>
      <c r="E38" s="18">
        <v>17899</v>
      </c>
      <c r="F38" s="18">
        <v>20077</v>
      </c>
      <c r="G38" s="18">
        <v>22541</v>
      </c>
      <c r="H38" s="18">
        <v>22960</v>
      </c>
      <c r="I38" s="18">
        <v>24496</v>
      </c>
      <c r="J38" s="18">
        <v>24119</v>
      </c>
      <c r="K38" s="18">
        <v>23752</v>
      </c>
      <c r="L38" s="18">
        <v>22987</v>
      </c>
      <c r="M38" s="18">
        <v>12400</v>
      </c>
      <c r="N38" s="18">
        <v>9121</v>
      </c>
      <c r="O38" s="18">
        <v>10562</v>
      </c>
    </row>
    <row r="39" spans="1:16" x14ac:dyDescent="0.2">
      <c r="A39" s="11"/>
      <c r="B39" s="18" t="s">
        <v>60</v>
      </c>
      <c r="C39" s="18">
        <v>232239</v>
      </c>
      <c r="D39" s="18">
        <v>18711</v>
      </c>
      <c r="E39" s="18">
        <v>20188</v>
      </c>
      <c r="F39" s="18">
        <v>22493</v>
      </c>
      <c r="G39" s="18">
        <v>23037</v>
      </c>
      <c r="H39" s="18">
        <v>24443</v>
      </c>
      <c r="I39" s="18">
        <v>24237</v>
      </c>
      <c r="J39" s="18">
        <v>23947</v>
      </c>
      <c r="K39" s="18">
        <v>23425</v>
      </c>
      <c r="L39" s="18">
        <v>20463</v>
      </c>
      <c r="M39" s="18">
        <v>9717</v>
      </c>
      <c r="N39" s="18">
        <v>10911</v>
      </c>
      <c r="O39" s="18">
        <v>10667</v>
      </c>
    </row>
    <row r="40" spans="1:16" x14ac:dyDescent="0.2">
      <c r="A40" s="2"/>
      <c r="B40" s="7" t="s">
        <v>61</v>
      </c>
      <c r="C40" s="7">
        <v>232859</v>
      </c>
      <c r="D40" s="19">
        <v>21178</v>
      </c>
      <c r="E40" s="19">
        <v>22622</v>
      </c>
      <c r="F40" s="19">
        <v>23050</v>
      </c>
      <c r="G40" s="19">
        <v>24479</v>
      </c>
      <c r="H40" s="19">
        <v>24147</v>
      </c>
      <c r="I40" s="19">
        <v>24008</v>
      </c>
      <c r="J40" s="19">
        <v>23587</v>
      </c>
      <c r="K40" s="19">
        <v>20837</v>
      </c>
      <c r="L40" s="19">
        <v>16422</v>
      </c>
      <c r="M40" s="19">
        <v>11559</v>
      </c>
      <c r="N40" s="19">
        <v>11027</v>
      </c>
      <c r="O40" s="19">
        <v>9943</v>
      </c>
    </row>
    <row r="41" spans="1:16" x14ac:dyDescent="0.2">
      <c r="A41" s="2"/>
      <c r="B41" s="8" t="s">
        <v>29</v>
      </c>
      <c r="C41" s="7">
        <v>230239</v>
      </c>
      <c r="D41" s="19">
        <v>23737</v>
      </c>
      <c r="E41" s="19">
        <v>23010</v>
      </c>
      <c r="F41" s="19">
        <v>24443</v>
      </c>
      <c r="G41" s="19">
        <v>24162</v>
      </c>
      <c r="H41" s="19">
        <v>23920</v>
      </c>
      <c r="I41" s="19">
        <v>23538</v>
      </c>
      <c r="J41" s="19">
        <v>20869</v>
      </c>
      <c r="K41" s="19">
        <v>16596</v>
      </c>
      <c r="L41" s="19">
        <v>19410</v>
      </c>
      <c r="M41" s="19">
        <v>11707</v>
      </c>
      <c r="N41" s="19">
        <v>10322</v>
      </c>
      <c r="O41" s="19">
        <v>8525</v>
      </c>
    </row>
    <row r="42" spans="1:16" x14ac:dyDescent="0.2">
      <c r="A42" s="3"/>
      <c r="B42" s="9" t="s">
        <v>30</v>
      </c>
      <c r="C42" s="10">
        <v>226166</v>
      </c>
      <c r="D42" s="21">
        <v>24321</v>
      </c>
      <c r="E42" s="21">
        <v>24486</v>
      </c>
      <c r="F42" s="21">
        <v>24245</v>
      </c>
      <c r="G42" s="21">
        <v>24061</v>
      </c>
      <c r="H42" s="21">
        <v>23578</v>
      </c>
      <c r="I42" s="21">
        <v>21005</v>
      </c>
      <c r="J42" s="21">
        <v>16743</v>
      </c>
      <c r="K42" s="21">
        <v>19770</v>
      </c>
      <c r="L42" s="21">
        <v>20027</v>
      </c>
      <c r="M42" s="21">
        <v>11059</v>
      </c>
      <c r="N42" s="21">
        <v>8805</v>
      </c>
      <c r="O42" s="21">
        <v>8066</v>
      </c>
    </row>
    <row r="45" spans="1:16" ht="15" x14ac:dyDescent="0.25">
      <c r="C45" s="83" t="s">
        <v>103</v>
      </c>
      <c r="D45" s="83" t="s">
        <v>90</v>
      </c>
      <c r="E45" s="83" t="s">
        <v>91</v>
      </c>
      <c r="F45" s="83" t="s">
        <v>92</v>
      </c>
      <c r="G45" s="83" t="s">
        <v>93</v>
      </c>
      <c r="H45" s="83" t="s">
        <v>94</v>
      </c>
      <c r="I45" s="83" t="s">
        <v>95</v>
      </c>
      <c r="J45" s="83" t="s">
        <v>96</v>
      </c>
      <c r="K45" s="83" t="s">
        <v>97</v>
      </c>
      <c r="L45" s="83" t="s">
        <v>98</v>
      </c>
      <c r="M45" s="83" t="s">
        <v>99</v>
      </c>
      <c r="N45" s="83" t="s">
        <v>100</v>
      </c>
      <c r="O45" s="83" t="s">
        <v>101</v>
      </c>
      <c r="P45" s="83" t="s">
        <v>102</v>
      </c>
    </row>
    <row r="46" spans="1:16" ht="15" x14ac:dyDescent="0.25">
      <c r="C46" s="84">
        <v>10</v>
      </c>
      <c r="D46" s="84">
        <v>175</v>
      </c>
      <c r="E46" s="84">
        <v>195</v>
      </c>
      <c r="F46" s="84">
        <v>166</v>
      </c>
      <c r="G46" s="84">
        <v>142</v>
      </c>
      <c r="H46" s="84">
        <v>168</v>
      </c>
      <c r="I46" s="84">
        <v>145</v>
      </c>
      <c r="J46" s="84">
        <v>136</v>
      </c>
      <c r="K46" s="84">
        <v>167</v>
      </c>
      <c r="L46" s="84">
        <v>157</v>
      </c>
      <c r="M46" s="84">
        <v>132</v>
      </c>
      <c r="N46" s="84">
        <v>108</v>
      </c>
      <c r="O46" s="84">
        <v>100</v>
      </c>
      <c r="P46" s="84">
        <v>1791</v>
      </c>
    </row>
    <row r="47" spans="1:16" ht="15" x14ac:dyDescent="0.25">
      <c r="C47" s="84">
        <v>25</v>
      </c>
      <c r="D47" s="84">
        <v>350</v>
      </c>
      <c r="E47" s="84">
        <v>324</v>
      </c>
      <c r="F47" s="84">
        <v>309</v>
      </c>
      <c r="G47" s="84">
        <v>255</v>
      </c>
      <c r="H47" s="84">
        <v>283</v>
      </c>
      <c r="I47" s="84">
        <v>253</v>
      </c>
      <c r="J47" s="84">
        <v>235</v>
      </c>
      <c r="K47" s="84">
        <v>263</v>
      </c>
      <c r="L47" s="84">
        <v>245</v>
      </c>
      <c r="M47" s="84">
        <v>264</v>
      </c>
      <c r="N47" s="84">
        <v>305</v>
      </c>
      <c r="O47" s="84">
        <v>290</v>
      </c>
      <c r="P47" s="84">
        <v>3376</v>
      </c>
    </row>
    <row r="48" spans="1:16" ht="15" x14ac:dyDescent="0.25">
      <c r="C48" s="84">
        <v>27</v>
      </c>
      <c r="D48" s="84">
        <v>183</v>
      </c>
      <c r="E48" s="84">
        <v>139</v>
      </c>
      <c r="F48" s="84">
        <v>133</v>
      </c>
      <c r="G48" s="84">
        <v>138</v>
      </c>
      <c r="H48" s="84">
        <v>139</v>
      </c>
      <c r="I48" s="84">
        <v>135</v>
      </c>
      <c r="J48" s="84">
        <v>122</v>
      </c>
      <c r="K48" s="84">
        <v>147</v>
      </c>
      <c r="L48" s="84">
        <v>153</v>
      </c>
      <c r="M48" s="84">
        <v>118</v>
      </c>
      <c r="N48" s="84">
        <v>116</v>
      </c>
      <c r="O48" s="84">
        <v>99</v>
      </c>
      <c r="P48" s="84">
        <v>1622</v>
      </c>
    </row>
    <row r="49" spans="3:16" ht="15" x14ac:dyDescent="0.25">
      <c r="C49" s="84">
        <v>28</v>
      </c>
      <c r="D49" s="84">
        <v>548</v>
      </c>
      <c r="E49" s="84">
        <v>439</v>
      </c>
      <c r="F49" s="84">
        <v>427</v>
      </c>
      <c r="G49" s="84">
        <v>416</v>
      </c>
      <c r="H49" s="84">
        <v>414</v>
      </c>
      <c r="I49" s="84">
        <v>373</v>
      </c>
      <c r="J49" s="84">
        <v>365</v>
      </c>
      <c r="K49" s="84">
        <v>377</v>
      </c>
      <c r="L49" s="84">
        <v>382</v>
      </c>
      <c r="M49" s="84">
        <v>235</v>
      </c>
      <c r="N49" s="84">
        <v>270</v>
      </c>
      <c r="O49" s="84">
        <v>246</v>
      </c>
      <c r="P49" s="84">
        <v>4492</v>
      </c>
    </row>
    <row r="50" spans="3:16" ht="15" x14ac:dyDescent="0.25">
      <c r="C50" s="84">
        <v>29</v>
      </c>
      <c r="D50" s="84">
        <v>297</v>
      </c>
      <c r="E50" s="84">
        <v>286</v>
      </c>
      <c r="F50" s="84">
        <v>258</v>
      </c>
      <c r="G50" s="84">
        <v>284</v>
      </c>
      <c r="H50" s="84">
        <v>274</v>
      </c>
      <c r="I50" s="84">
        <v>249</v>
      </c>
      <c r="J50" s="84">
        <v>241</v>
      </c>
      <c r="K50" s="84">
        <v>218</v>
      </c>
      <c r="L50" s="84">
        <v>199</v>
      </c>
      <c r="M50" s="84">
        <v>113</v>
      </c>
      <c r="N50" s="84">
        <v>128</v>
      </c>
      <c r="O50" s="84">
        <v>126</v>
      </c>
      <c r="P50" s="84">
        <v>2673</v>
      </c>
    </row>
    <row r="51" spans="3:16" ht="15" x14ac:dyDescent="0.25">
      <c r="C51" s="84">
        <v>30</v>
      </c>
      <c r="D51" s="84">
        <v>555</v>
      </c>
      <c r="E51" s="84">
        <v>562</v>
      </c>
      <c r="F51" s="84">
        <v>596</v>
      </c>
      <c r="G51" s="84">
        <v>518</v>
      </c>
      <c r="H51" s="84">
        <v>491</v>
      </c>
      <c r="I51" s="84">
        <v>537</v>
      </c>
      <c r="J51" s="84">
        <v>460</v>
      </c>
      <c r="K51" s="84">
        <v>531</v>
      </c>
      <c r="L51" s="84">
        <v>453</v>
      </c>
      <c r="M51" s="84">
        <v>248</v>
      </c>
      <c r="N51" s="84">
        <v>230</v>
      </c>
      <c r="O51" s="84">
        <v>289</v>
      </c>
      <c r="P51" s="84">
        <v>5470</v>
      </c>
    </row>
    <row r="52" spans="3:16" ht="15" x14ac:dyDescent="0.25">
      <c r="C52" s="84">
        <v>31</v>
      </c>
      <c r="D52" s="84">
        <v>169</v>
      </c>
      <c r="E52" s="84">
        <v>159</v>
      </c>
      <c r="F52" s="84">
        <v>139</v>
      </c>
      <c r="G52" s="84">
        <v>119</v>
      </c>
      <c r="H52" s="84">
        <v>133</v>
      </c>
      <c r="I52" s="84">
        <v>136</v>
      </c>
      <c r="J52" s="84">
        <v>137</v>
      </c>
      <c r="K52" s="84">
        <v>143</v>
      </c>
      <c r="L52" s="84">
        <v>152</v>
      </c>
      <c r="M52" s="84">
        <v>130</v>
      </c>
      <c r="N52" s="84">
        <v>150</v>
      </c>
      <c r="O52" s="84">
        <v>141</v>
      </c>
      <c r="P52" s="84">
        <v>1708</v>
      </c>
    </row>
    <row r="53" spans="3:16" ht="15" x14ac:dyDescent="0.25">
      <c r="C53" s="84">
        <v>32</v>
      </c>
      <c r="D53" s="84">
        <v>311</v>
      </c>
      <c r="E53" s="84">
        <v>267</v>
      </c>
      <c r="F53" s="84">
        <v>259</v>
      </c>
      <c r="G53" s="84">
        <v>243</v>
      </c>
      <c r="H53" s="84">
        <v>221</v>
      </c>
      <c r="I53" s="84">
        <v>240</v>
      </c>
      <c r="J53" s="84">
        <v>254</v>
      </c>
      <c r="K53" s="84">
        <v>236</v>
      </c>
      <c r="L53" s="84">
        <v>211</v>
      </c>
      <c r="M53" s="84">
        <v>162</v>
      </c>
      <c r="N53" s="84">
        <v>164</v>
      </c>
      <c r="O53" s="84">
        <v>149</v>
      </c>
      <c r="P53" s="84">
        <v>2717</v>
      </c>
    </row>
    <row r="54" spans="3:16" ht="15" x14ac:dyDescent="0.25">
      <c r="C54" s="84">
        <v>34</v>
      </c>
      <c r="D54" s="84">
        <v>476</v>
      </c>
      <c r="E54" s="84">
        <v>400</v>
      </c>
      <c r="F54" s="84">
        <v>427</v>
      </c>
      <c r="G54" s="84">
        <v>380</v>
      </c>
      <c r="H54" s="84">
        <v>336</v>
      </c>
      <c r="I54" s="84">
        <v>363</v>
      </c>
      <c r="J54" s="84">
        <v>475</v>
      </c>
      <c r="K54" s="84">
        <v>478</v>
      </c>
      <c r="L54" s="84">
        <v>430</v>
      </c>
      <c r="M54" s="84">
        <v>463</v>
      </c>
      <c r="N54" s="84">
        <v>499</v>
      </c>
      <c r="O54" s="84">
        <v>509</v>
      </c>
      <c r="P54" s="84">
        <v>5236</v>
      </c>
    </row>
    <row r="55" spans="3:16" ht="15" x14ac:dyDescent="0.25">
      <c r="C55" s="84">
        <v>35</v>
      </c>
      <c r="D55" s="84">
        <v>536</v>
      </c>
      <c r="E55" s="84">
        <v>493</v>
      </c>
      <c r="F55" s="84">
        <v>471</v>
      </c>
      <c r="G55" s="84">
        <v>420</v>
      </c>
      <c r="H55" s="84">
        <v>445</v>
      </c>
      <c r="I55" s="84">
        <v>441</v>
      </c>
      <c r="J55" s="84">
        <v>385</v>
      </c>
      <c r="K55" s="84">
        <v>389</v>
      </c>
      <c r="L55" s="84">
        <v>349</v>
      </c>
      <c r="M55" s="84">
        <v>190</v>
      </c>
      <c r="N55" s="84">
        <v>185</v>
      </c>
      <c r="O55" s="84">
        <v>193</v>
      </c>
      <c r="P55" s="84">
        <v>4497</v>
      </c>
    </row>
    <row r="56" spans="3:16" ht="15" x14ac:dyDescent="0.25">
      <c r="C56" s="84">
        <v>36</v>
      </c>
      <c r="D56" s="84">
        <v>731</v>
      </c>
      <c r="E56" s="84">
        <v>635</v>
      </c>
      <c r="F56" s="84">
        <v>602</v>
      </c>
      <c r="G56" s="84">
        <v>562</v>
      </c>
      <c r="H56" s="84">
        <v>537</v>
      </c>
      <c r="I56" s="84">
        <v>570</v>
      </c>
      <c r="J56" s="84">
        <v>525</v>
      </c>
      <c r="K56" s="84">
        <v>486</v>
      </c>
      <c r="L56" s="84">
        <v>410</v>
      </c>
      <c r="M56" s="84">
        <v>174</v>
      </c>
      <c r="N56" s="84">
        <v>154</v>
      </c>
      <c r="O56" s="84">
        <v>146</v>
      </c>
      <c r="P56" s="84">
        <v>5532</v>
      </c>
    </row>
    <row r="57" spans="3:16" ht="15" x14ac:dyDescent="0.25">
      <c r="C57" s="84">
        <v>37</v>
      </c>
      <c r="D57" s="84">
        <v>1010</v>
      </c>
      <c r="E57" s="84">
        <v>946</v>
      </c>
      <c r="F57" s="84">
        <v>874</v>
      </c>
      <c r="G57" s="84">
        <v>885</v>
      </c>
      <c r="H57" s="84">
        <v>839</v>
      </c>
      <c r="I57" s="84">
        <v>765</v>
      </c>
      <c r="J57" s="84">
        <v>699</v>
      </c>
      <c r="K57" s="84">
        <v>725</v>
      </c>
      <c r="L57" s="84">
        <v>633</v>
      </c>
      <c r="M57" s="84">
        <v>473</v>
      </c>
      <c r="N57" s="84">
        <v>467</v>
      </c>
      <c r="O57" s="84">
        <v>497</v>
      </c>
      <c r="P57" s="84">
        <v>8813</v>
      </c>
    </row>
    <row r="58" spans="3:16" ht="15" x14ac:dyDescent="0.25">
      <c r="C58" s="84">
        <v>38</v>
      </c>
      <c r="D58" s="84">
        <v>539</v>
      </c>
      <c r="E58" s="84">
        <v>525</v>
      </c>
      <c r="F58" s="84">
        <v>461</v>
      </c>
      <c r="G58" s="84">
        <v>416</v>
      </c>
      <c r="H58" s="84">
        <v>436</v>
      </c>
      <c r="I58" s="84">
        <v>419</v>
      </c>
      <c r="J58" s="84">
        <v>468</v>
      </c>
      <c r="K58" s="84">
        <v>370</v>
      </c>
      <c r="L58" s="84">
        <v>362</v>
      </c>
      <c r="M58" s="84">
        <v>339</v>
      </c>
      <c r="N58" s="84">
        <v>333</v>
      </c>
      <c r="O58" s="84">
        <v>318</v>
      </c>
      <c r="P58" s="84">
        <v>4986</v>
      </c>
    </row>
    <row r="59" spans="3:16" ht="15" x14ac:dyDescent="0.25">
      <c r="C59" s="84">
        <v>39</v>
      </c>
      <c r="D59" s="84">
        <v>281</v>
      </c>
      <c r="E59" s="84">
        <v>242</v>
      </c>
      <c r="F59" s="84">
        <v>226</v>
      </c>
      <c r="G59" s="84">
        <v>171</v>
      </c>
      <c r="H59" s="84">
        <v>223</v>
      </c>
      <c r="I59" s="84">
        <v>209</v>
      </c>
      <c r="J59" s="84">
        <v>256</v>
      </c>
      <c r="K59" s="84">
        <v>241</v>
      </c>
      <c r="L59" s="84">
        <v>244</v>
      </c>
      <c r="M59" s="84">
        <v>302</v>
      </c>
      <c r="N59" s="84">
        <v>343</v>
      </c>
      <c r="O59" s="84">
        <v>319</v>
      </c>
      <c r="P59" s="84">
        <v>3057</v>
      </c>
    </row>
    <row r="60" spans="3:16" ht="15" x14ac:dyDescent="0.25">
      <c r="C60" s="84">
        <v>41</v>
      </c>
      <c r="D60" s="84">
        <v>1587</v>
      </c>
      <c r="E60" s="84">
        <v>1513</v>
      </c>
      <c r="F60" s="84">
        <v>1411</v>
      </c>
      <c r="G60" s="84">
        <v>1347</v>
      </c>
      <c r="H60" s="84">
        <v>1431</v>
      </c>
      <c r="I60" s="84">
        <v>1455</v>
      </c>
      <c r="J60" s="84">
        <v>1452</v>
      </c>
      <c r="K60" s="84">
        <v>1562</v>
      </c>
      <c r="L60" s="84">
        <v>1542</v>
      </c>
      <c r="M60" s="84">
        <v>521</v>
      </c>
      <c r="N60" s="84">
        <v>570</v>
      </c>
      <c r="O60" s="84">
        <v>534</v>
      </c>
      <c r="P60" s="84">
        <v>14925</v>
      </c>
    </row>
    <row r="61" spans="3:16" ht="15" x14ac:dyDescent="0.25">
      <c r="C61" s="84">
        <v>42</v>
      </c>
      <c r="D61" s="84">
        <v>1022</v>
      </c>
      <c r="E61" s="84">
        <v>976</v>
      </c>
      <c r="F61" s="84">
        <v>999</v>
      </c>
      <c r="G61" s="84">
        <v>993</v>
      </c>
      <c r="H61" s="84">
        <v>1035</v>
      </c>
      <c r="I61" s="84">
        <v>1134</v>
      </c>
      <c r="J61" s="84">
        <v>1181</v>
      </c>
      <c r="K61" s="84">
        <v>1266</v>
      </c>
      <c r="L61" s="84">
        <v>1259</v>
      </c>
      <c r="M61" s="84">
        <v>721</v>
      </c>
      <c r="N61" s="84">
        <v>638</v>
      </c>
      <c r="O61" s="84">
        <v>739</v>
      </c>
      <c r="P61" s="84">
        <v>11963</v>
      </c>
    </row>
    <row r="62" spans="3:16" ht="15" x14ac:dyDescent="0.25">
      <c r="C62" s="84">
        <v>43</v>
      </c>
      <c r="D62" s="84">
        <v>3391</v>
      </c>
      <c r="E62" s="84">
        <v>3063</v>
      </c>
      <c r="F62" s="84">
        <v>2891</v>
      </c>
      <c r="G62" s="84">
        <v>2742</v>
      </c>
      <c r="H62" s="84">
        <v>2602</v>
      </c>
      <c r="I62" s="84">
        <v>2531</v>
      </c>
      <c r="J62" s="84">
        <v>2399</v>
      </c>
      <c r="K62" s="84">
        <v>2317</v>
      </c>
      <c r="L62" s="84">
        <v>2132</v>
      </c>
      <c r="M62" s="84">
        <v>962</v>
      </c>
      <c r="N62" s="84">
        <v>961</v>
      </c>
      <c r="O62" s="84">
        <v>786</v>
      </c>
      <c r="P62" s="84">
        <v>26777</v>
      </c>
    </row>
    <row r="63" spans="3:16" ht="15" x14ac:dyDescent="0.25">
      <c r="C63" s="84">
        <v>44</v>
      </c>
      <c r="D63" s="84">
        <v>1711</v>
      </c>
      <c r="E63" s="84">
        <v>1583</v>
      </c>
      <c r="F63" s="84">
        <v>1605</v>
      </c>
      <c r="G63" s="84">
        <v>1583</v>
      </c>
      <c r="H63" s="84">
        <v>1622</v>
      </c>
      <c r="I63" s="84">
        <v>1654</v>
      </c>
      <c r="J63" s="84">
        <v>1662</v>
      </c>
      <c r="K63" s="84">
        <v>1733</v>
      </c>
      <c r="L63" s="84">
        <v>1710</v>
      </c>
      <c r="M63" s="84">
        <v>666</v>
      </c>
      <c r="N63" s="84">
        <v>749</v>
      </c>
      <c r="O63" s="84">
        <v>708</v>
      </c>
      <c r="P63" s="84">
        <v>16986</v>
      </c>
    </row>
    <row r="64" spans="3:16" ht="15" x14ac:dyDescent="0.25">
      <c r="C64" s="84">
        <v>45</v>
      </c>
      <c r="D64" s="84">
        <v>1630</v>
      </c>
      <c r="E64" s="84">
        <v>1602</v>
      </c>
      <c r="F64" s="84">
        <v>1578</v>
      </c>
      <c r="G64" s="84">
        <v>1495</v>
      </c>
      <c r="H64" s="84">
        <v>1563</v>
      </c>
      <c r="I64" s="84">
        <v>1549</v>
      </c>
      <c r="J64" s="84">
        <v>1454</v>
      </c>
      <c r="K64" s="84">
        <v>1485</v>
      </c>
      <c r="L64" s="84">
        <v>1587</v>
      </c>
      <c r="M64" s="84">
        <v>598</v>
      </c>
      <c r="N64" s="84">
        <v>579</v>
      </c>
      <c r="O64" s="84">
        <v>577</v>
      </c>
      <c r="P64" s="84">
        <v>15697</v>
      </c>
    </row>
  </sheetData>
  <mergeCells count="2">
    <mergeCell ref="A3:B3"/>
    <mergeCell ref="A1:O1"/>
  </mergeCells>
  <phoneticPr fontId="0" type="noConversion"/>
  <pageMargins left="0.74803149606299213" right="0.74803149606299213" top="0.78740157480314965" bottom="0" header="0.51181102362204722" footer="0"/>
  <pageSetup paperSize="9" orientation="landscape" r:id="rId1"/>
  <headerFooter alignWithMargins="0">
    <oddFooter>&amp;L&amp;8PKD Politikas plānošanas nodaļa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2" sqref="A2"/>
    </sheetView>
  </sheetViews>
  <sheetFormatPr defaultRowHeight="12.75" x14ac:dyDescent="0.2"/>
  <cols>
    <col min="1" max="1" width="5.42578125" customWidth="1"/>
    <col min="2" max="2" width="22.42578125" bestFit="1" customWidth="1"/>
    <col min="4" max="15" width="7.7109375" customWidth="1"/>
  </cols>
  <sheetData>
    <row r="1" spans="1:15" ht="15" x14ac:dyDescent="0.25">
      <c r="A1" s="85" t="s">
        <v>108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ht="12.75" customHeight="1" x14ac:dyDescent="0.2"/>
    <row r="3" spans="1:15" x14ac:dyDescent="0.2">
      <c r="A3" s="86" t="s">
        <v>75</v>
      </c>
      <c r="B3" s="87"/>
      <c r="C3" s="29" t="s">
        <v>0</v>
      </c>
      <c r="D3" s="30" t="s">
        <v>39</v>
      </c>
      <c r="E3" s="30" t="s">
        <v>40</v>
      </c>
      <c r="F3" s="30" t="s">
        <v>41</v>
      </c>
      <c r="G3" s="30" t="s">
        <v>42</v>
      </c>
      <c r="H3" s="30" t="s">
        <v>43</v>
      </c>
      <c r="I3" s="30" t="s">
        <v>44</v>
      </c>
      <c r="J3" s="30" t="s">
        <v>45</v>
      </c>
      <c r="K3" s="30" t="s">
        <v>46</v>
      </c>
      <c r="L3" s="30" t="s">
        <v>47</v>
      </c>
      <c r="M3" s="30" t="s">
        <v>48</v>
      </c>
      <c r="N3" s="30" t="s">
        <v>49</v>
      </c>
      <c r="O3" s="30" t="s">
        <v>50</v>
      </c>
    </row>
    <row r="4" spans="1:15" x14ac:dyDescent="0.2">
      <c r="A4" s="54">
        <v>41</v>
      </c>
      <c r="B4" s="54" t="s">
        <v>68</v>
      </c>
      <c r="C4" s="1">
        <f t="shared" ref="C4:C16" si="0">SUM(D4:O4)</f>
        <v>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</row>
    <row r="5" spans="1:15" x14ac:dyDescent="0.2">
      <c r="A5" s="55">
        <v>42</v>
      </c>
      <c r="B5" s="55" t="s">
        <v>69</v>
      </c>
      <c r="C5" s="2">
        <f t="shared" si="0"/>
        <v>3360</v>
      </c>
      <c r="D5" s="43">
        <v>297</v>
      </c>
      <c r="E5" s="43">
        <v>329</v>
      </c>
      <c r="F5" s="43">
        <v>309</v>
      </c>
      <c r="G5" s="43">
        <v>338</v>
      </c>
      <c r="H5" s="43">
        <v>302</v>
      </c>
      <c r="I5" s="43">
        <v>421</v>
      </c>
      <c r="J5" s="43">
        <v>318</v>
      </c>
      <c r="K5" s="43">
        <v>336</v>
      </c>
      <c r="L5" s="43">
        <v>387</v>
      </c>
      <c r="M5" s="45">
        <v>105</v>
      </c>
      <c r="N5" s="45">
        <v>94</v>
      </c>
      <c r="O5" s="43">
        <v>124</v>
      </c>
    </row>
    <row r="6" spans="1:15" x14ac:dyDescent="0.2">
      <c r="A6" s="55">
        <v>43</v>
      </c>
      <c r="B6" s="55" t="s">
        <v>70</v>
      </c>
      <c r="C6" s="2">
        <f t="shared" si="0"/>
        <v>2803</v>
      </c>
      <c r="D6" s="43">
        <v>341</v>
      </c>
      <c r="E6" s="43">
        <v>355</v>
      </c>
      <c r="F6" s="43">
        <v>331</v>
      </c>
      <c r="G6" s="43">
        <v>313</v>
      </c>
      <c r="H6" s="43">
        <v>302</v>
      </c>
      <c r="I6" s="43">
        <v>283</v>
      </c>
      <c r="J6" s="43">
        <v>273</v>
      </c>
      <c r="K6" s="43">
        <v>216</v>
      </c>
      <c r="L6" s="43">
        <v>221</v>
      </c>
      <c r="M6" s="43">
        <v>69</v>
      </c>
      <c r="N6" s="43">
        <v>49</v>
      </c>
      <c r="O6" s="43">
        <v>50</v>
      </c>
    </row>
    <row r="7" spans="1:15" x14ac:dyDescent="0.2">
      <c r="A7" s="55">
        <v>44</v>
      </c>
      <c r="B7" s="55" t="s">
        <v>71</v>
      </c>
      <c r="C7" s="2">
        <f t="shared" si="0"/>
        <v>87</v>
      </c>
      <c r="D7" s="43">
        <v>6</v>
      </c>
      <c r="E7" s="45">
        <v>12</v>
      </c>
      <c r="F7" s="43">
        <v>15</v>
      </c>
      <c r="G7" s="43">
        <v>11</v>
      </c>
      <c r="H7" s="43">
        <v>11</v>
      </c>
      <c r="I7" s="43">
        <v>12</v>
      </c>
      <c r="J7" s="43">
        <v>6</v>
      </c>
      <c r="K7" s="43">
        <v>9</v>
      </c>
      <c r="L7" s="43">
        <v>5</v>
      </c>
      <c r="M7" s="45">
        <v>0</v>
      </c>
      <c r="N7" s="45">
        <v>0</v>
      </c>
      <c r="O7" s="43">
        <v>0</v>
      </c>
    </row>
    <row r="8" spans="1:15" x14ac:dyDescent="0.2">
      <c r="A8" s="55">
        <v>45</v>
      </c>
      <c r="B8" s="55" t="s">
        <v>72</v>
      </c>
      <c r="C8" s="2">
        <f t="shared" si="0"/>
        <v>251</v>
      </c>
      <c r="D8" s="43">
        <v>29</v>
      </c>
      <c r="E8" s="43">
        <v>27</v>
      </c>
      <c r="F8" s="43">
        <v>23</v>
      </c>
      <c r="G8" s="43">
        <v>22</v>
      </c>
      <c r="H8" s="43">
        <v>34</v>
      </c>
      <c r="I8" s="43">
        <v>36</v>
      </c>
      <c r="J8" s="43">
        <v>29</v>
      </c>
      <c r="K8" s="43">
        <v>29</v>
      </c>
      <c r="L8" s="43">
        <v>22</v>
      </c>
      <c r="M8" s="43">
        <v>0</v>
      </c>
      <c r="N8" s="43">
        <v>0</v>
      </c>
      <c r="O8" s="43">
        <v>0</v>
      </c>
    </row>
    <row r="9" spans="1:15" x14ac:dyDescent="0.2">
      <c r="A9" s="55" t="s">
        <v>1</v>
      </c>
      <c r="B9" s="55" t="s">
        <v>73</v>
      </c>
      <c r="C9" s="2">
        <f t="shared" si="0"/>
        <v>607</v>
      </c>
      <c r="D9" s="43">
        <v>41</v>
      </c>
      <c r="E9" s="43">
        <v>72</v>
      </c>
      <c r="F9" s="43">
        <v>54</v>
      </c>
      <c r="G9" s="43">
        <v>42</v>
      </c>
      <c r="H9" s="43">
        <v>71</v>
      </c>
      <c r="I9" s="43">
        <v>61</v>
      </c>
      <c r="J9" s="43">
        <v>55</v>
      </c>
      <c r="K9" s="43">
        <v>56</v>
      </c>
      <c r="L9" s="43">
        <v>64</v>
      </c>
      <c r="M9" s="43">
        <v>32</v>
      </c>
      <c r="N9" s="43">
        <v>29</v>
      </c>
      <c r="O9" s="43">
        <v>30</v>
      </c>
    </row>
    <row r="10" spans="1:15" x14ac:dyDescent="0.2">
      <c r="A10" s="55" t="s">
        <v>2</v>
      </c>
      <c r="B10" s="55" t="s">
        <v>74</v>
      </c>
      <c r="C10" s="2">
        <f t="shared" si="0"/>
        <v>264</v>
      </c>
      <c r="D10" s="45">
        <v>22</v>
      </c>
      <c r="E10" s="45">
        <v>28</v>
      </c>
      <c r="F10" s="45">
        <v>18</v>
      </c>
      <c r="G10" s="45">
        <v>25</v>
      </c>
      <c r="H10" s="43">
        <v>21</v>
      </c>
      <c r="I10" s="43">
        <v>24</v>
      </c>
      <c r="J10" s="43">
        <v>22</v>
      </c>
      <c r="K10" s="43">
        <v>27</v>
      </c>
      <c r="L10" s="43">
        <v>28</v>
      </c>
      <c r="M10" s="45">
        <v>20</v>
      </c>
      <c r="N10" s="45">
        <v>9</v>
      </c>
      <c r="O10" s="43">
        <v>20</v>
      </c>
    </row>
    <row r="11" spans="1:15" x14ac:dyDescent="0.2">
      <c r="A11" s="33" t="s">
        <v>3</v>
      </c>
      <c r="B11" s="33" t="s">
        <v>4</v>
      </c>
      <c r="C11" s="2">
        <f t="shared" si="0"/>
        <v>6758</v>
      </c>
      <c r="D11" s="43">
        <v>754</v>
      </c>
      <c r="E11" s="43">
        <v>695</v>
      </c>
      <c r="F11" s="43">
        <v>691</v>
      </c>
      <c r="G11" s="43">
        <v>611</v>
      </c>
      <c r="H11" s="43">
        <v>560</v>
      </c>
      <c r="I11" s="43">
        <v>630</v>
      </c>
      <c r="J11" s="43">
        <v>607</v>
      </c>
      <c r="K11" s="43">
        <v>613</v>
      </c>
      <c r="L11" s="43">
        <v>604</v>
      </c>
      <c r="M11" s="43">
        <v>365</v>
      </c>
      <c r="N11" s="43">
        <v>318</v>
      </c>
      <c r="O11" s="43">
        <v>310</v>
      </c>
    </row>
    <row r="12" spans="1:15" x14ac:dyDescent="0.2">
      <c r="A12" s="33" t="s">
        <v>5</v>
      </c>
      <c r="B12" s="33" t="s">
        <v>6</v>
      </c>
      <c r="C12" s="2">
        <f t="shared" si="0"/>
        <v>1935</v>
      </c>
      <c r="D12" s="43">
        <v>251</v>
      </c>
      <c r="E12" s="43">
        <v>188</v>
      </c>
      <c r="F12" s="43">
        <v>178</v>
      </c>
      <c r="G12" s="43">
        <v>210</v>
      </c>
      <c r="H12" s="43">
        <v>224</v>
      </c>
      <c r="I12" s="43">
        <v>196</v>
      </c>
      <c r="J12" s="43">
        <v>194</v>
      </c>
      <c r="K12" s="43">
        <v>160</v>
      </c>
      <c r="L12" s="43">
        <v>154</v>
      </c>
      <c r="M12" s="43">
        <v>75</v>
      </c>
      <c r="N12" s="43">
        <v>56</v>
      </c>
      <c r="O12" s="43">
        <v>49</v>
      </c>
    </row>
    <row r="13" spans="1:15" x14ac:dyDescent="0.2">
      <c r="A13" s="33" t="s">
        <v>7</v>
      </c>
      <c r="B13" s="33" t="s">
        <v>8</v>
      </c>
      <c r="C13" s="2">
        <f t="shared" si="0"/>
        <v>1499</v>
      </c>
      <c r="D13" s="43">
        <v>184</v>
      </c>
      <c r="E13" s="43">
        <v>184</v>
      </c>
      <c r="F13" s="43">
        <v>175</v>
      </c>
      <c r="G13" s="43">
        <v>158</v>
      </c>
      <c r="H13" s="43">
        <v>150</v>
      </c>
      <c r="I13" s="43">
        <v>129</v>
      </c>
      <c r="J13" s="43">
        <v>105</v>
      </c>
      <c r="K13" s="43">
        <v>119</v>
      </c>
      <c r="L13" s="43">
        <v>128</v>
      </c>
      <c r="M13" s="43">
        <v>64</v>
      </c>
      <c r="N13" s="43">
        <v>56</v>
      </c>
      <c r="O13" s="43">
        <v>47</v>
      </c>
    </row>
    <row r="14" spans="1:15" x14ac:dyDescent="0.2">
      <c r="A14" s="33" t="s">
        <v>9</v>
      </c>
      <c r="B14" s="33" t="s">
        <v>10</v>
      </c>
      <c r="C14" s="2">
        <f t="shared" si="0"/>
        <v>2646</v>
      </c>
      <c r="D14" s="43">
        <v>269</v>
      </c>
      <c r="E14" s="43">
        <v>235</v>
      </c>
      <c r="F14" s="43">
        <v>263</v>
      </c>
      <c r="G14" s="43">
        <v>274</v>
      </c>
      <c r="H14" s="43">
        <v>268</v>
      </c>
      <c r="I14" s="43">
        <v>266</v>
      </c>
      <c r="J14" s="43">
        <v>280</v>
      </c>
      <c r="K14" s="43">
        <v>213</v>
      </c>
      <c r="L14" s="43">
        <v>241</v>
      </c>
      <c r="M14" s="43">
        <v>130</v>
      </c>
      <c r="N14" s="43">
        <v>109</v>
      </c>
      <c r="O14" s="43">
        <v>98</v>
      </c>
    </row>
    <row r="15" spans="1:15" x14ac:dyDescent="0.2">
      <c r="A15" s="33" t="s">
        <v>11</v>
      </c>
      <c r="B15" s="33" t="s">
        <v>12</v>
      </c>
      <c r="C15" s="2">
        <f t="shared" si="0"/>
        <v>1754</v>
      </c>
      <c r="D15" s="43">
        <v>200</v>
      </c>
      <c r="E15" s="43">
        <v>179</v>
      </c>
      <c r="F15" s="43">
        <v>197</v>
      </c>
      <c r="G15" s="43">
        <v>152</v>
      </c>
      <c r="H15" s="43">
        <v>150</v>
      </c>
      <c r="I15" s="43">
        <v>149</v>
      </c>
      <c r="J15" s="43">
        <v>152</v>
      </c>
      <c r="K15" s="43">
        <v>161</v>
      </c>
      <c r="L15" s="43">
        <v>163</v>
      </c>
      <c r="M15" s="43">
        <v>88</v>
      </c>
      <c r="N15" s="43">
        <v>94</v>
      </c>
      <c r="O15" s="43">
        <v>69</v>
      </c>
    </row>
    <row r="16" spans="1:15" x14ac:dyDescent="0.2">
      <c r="A16" s="33" t="s">
        <v>13</v>
      </c>
      <c r="B16" s="33" t="s">
        <v>14</v>
      </c>
      <c r="C16" s="2">
        <f t="shared" si="0"/>
        <v>1182</v>
      </c>
      <c r="D16" s="43">
        <v>122</v>
      </c>
      <c r="E16" s="43">
        <v>109</v>
      </c>
      <c r="F16" s="43">
        <v>112</v>
      </c>
      <c r="G16" s="43">
        <v>98</v>
      </c>
      <c r="H16" s="43">
        <v>127</v>
      </c>
      <c r="I16" s="43">
        <v>112</v>
      </c>
      <c r="J16" s="43">
        <v>102</v>
      </c>
      <c r="K16" s="43">
        <v>107</v>
      </c>
      <c r="L16" s="43">
        <v>109</v>
      </c>
      <c r="M16" s="43">
        <v>71</v>
      </c>
      <c r="N16" s="43">
        <v>54</v>
      </c>
      <c r="O16" s="43">
        <v>59</v>
      </c>
    </row>
    <row r="17" spans="1:15" x14ac:dyDescent="0.2">
      <c r="A17" s="35"/>
      <c r="B17" s="35" t="s">
        <v>15</v>
      </c>
      <c r="C17" s="24">
        <f t="shared" ref="C17:O17" si="1">SUM(C18:C23)</f>
        <v>32695</v>
      </c>
      <c r="D17" s="24">
        <f t="shared" si="1"/>
        <v>3615</v>
      </c>
      <c r="E17" s="24">
        <f t="shared" si="1"/>
        <v>3436</v>
      </c>
      <c r="F17" s="24">
        <f t="shared" si="1"/>
        <v>3286</v>
      </c>
      <c r="G17" s="24">
        <f t="shared" si="1"/>
        <v>3088</v>
      </c>
      <c r="H17" s="24">
        <f t="shared" si="1"/>
        <v>2945</v>
      </c>
      <c r="I17" s="24">
        <f t="shared" si="1"/>
        <v>3059</v>
      </c>
      <c r="J17" s="24">
        <f t="shared" si="1"/>
        <v>2937</v>
      </c>
      <c r="K17" s="24">
        <f t="shared" si="1"/>
        <v>2752</v>
      </c>
      <c r="L17" s="24">
        <f t="shared" si="1"/>
        <v>2816</v>
      </c>
      <c r="M17" s="24">
        <f t="shared" si="1"/>
        <v>1689</v>
      </c>
      <c r="N17" s="24">
        <f t="shared" si="1"/>
        <v>1565</v>
      </c>
      <c r="O17" s="24">
        <f t="shared" si="1"/>
        <v>1507</v>
      </c>
    </row>
    <row r="18" spans="1:15" x14ac:dyDescent="0.2">
      <c r="A18" s="36" t="s">
        <v>16</v>
      </c>
      <c r="B18" s="36" t="s">
        <v>17</v>
      </c>
      <c r="C18" s="1">
        <f t="shared" ref="C18:C23" si="2">SUM(D18:O18)</f>
        <v>1779</v>
      </c>
      <c r="D18" s="42">
        <v>163</v>
      </c>
      <c r="E18" s="42">
        <v>146</v>
      </c>
      <c r="F18" s="42">
        <v>144</v>
      </c>
      <c r="G18" s="42">
        <v>169</v>
      </c>
      <c r="H18" s="42">
        <v>168</v>
      </c>
      <c r="I18" s="42">
        <v>152</v>
      </c>
      <c r="J18" s="42">
        <v>154</v>
      </c>
      <c r="K18" s="42">
        <v>148</v>
      </c>
      <c r="L18" s="42">
        <v>198</v>
      </c>
      <c r="M18" s="42">
        <v>104</v>
      </c>
      <c r="N18" s="42">
        <v>118</v>
      </c>
      <c r="O18" s="42">
        <v>115</v>
      </c>
    </row>
    <row r="19" spans="1:15" x14ac:dyDescent="0.2">
      <c r="A19" s="37" t="s">
        <v>18</v>
      </c>
      <c r="B19" s="37" t="s">
        <v>19</v>
      </c>
      <c r="C19" s="2">
        <f t="shared" si="2"/>
        <v>6663</v>
      </c>
      <c r="D19" s="43">
        <v>748</v>
      </c>
      <c r="E19" s="43">
        <v>726</v>
      </c>
      <c r="F19" s="43">
        <v>681</v>
      </c>
      <c r="G19" s="43">
        <v>624</v>
      </c>
      <c r="H19" s="43">
        <v>636</v>
      </c>
      <c r="I19" s="43">
        <v>661</v>
      </c>
      <c r="J19" s="43">
        <v>578</v>
      </c>
      <c r="K19" s="43">
        <v>568</v>
      </c>
      <c r="L19" s="43">
        <v>514</v>
      </c>
      <c r="M19" s="43">
        <v>340</v>
      </c>
      <c r="N19" s="43">
        <v>308</v>
      </c>
      <c r="O19" s="43">
        <v>279</v>
      </c>
    </row>
    <row r="20" spans="1:15" x14ac:dyDescent="0.2">
      <c r="A20" s="37" t="s">
        <v>20</v>
      </c>
      <c r="B20" s="37" t="s">
        <v>31</v>
      </c>
      <c r="C20" s="2">
        <f t="shared" si="2"/>
        <v>9274</v>
      </c>
      <c r="D20" s="43">
        <v>1067</v>
      </c>
      <c r="E20" s="43">
        <v>951</v>
      </c>
      <c r="F20" s="43">
        <v>932</v>
      </c>
      <c r="G20" s="43">
        <v>914</v>
      </c>
      <c r="H20" s="43">
        <v>815</v>
      </c>
      <c r="I20" s="43">
        <v>862</v>
      </c>
      <c r="J20" s="43">
        <v>839</v>
      </c>
      <c r="K20" s="43">
        <v>776</v>
      </c>
      <c r="L20" s="43">
        <v>828</v>
      </c>
      <c r="M20" s="43">
        <v>476</v>
      </c>
      <c r="N20" s="43">
        <v>423</v>
      </c>
      <c r="O20" s="43">
        <v>391</v>
      </c>
    </row>
    <row r="21" spans="1:15" x14ac:dyDescent="0.2">
      <c r="A21" s="37" t="s">
        <v>22</v>
      </c>
      <c r="B21" s="37" t="s">
        <v>32</v>
      </c>
      <c r="C21" s="2">
        <f t="shared" si="2"/>
        <v>7151</v>
      </c>
      <c r="D21" s="43">
        <v>812</v>
      </c>
      <c r="E21" s="43">
        <v>804</v>
      </c>
      <c r="F21" s="43">
        <v>738</v>
      </c>
      <c r="G21" s="43">
        <v>651</v>
      </c>
      <c r="H21" s="43">
        <v>634</v>
      </c>
      <c r="I21" s="43">
        <v>652</v>
      </c>
      <c r="J21" s="43">
        <v>632</v>
      </c>
      <c r="K21" s="43">
        <v>585</v>
      </c>
      <c r="L21" s="43">
        <v>627</v>
      </c>
      <c r="M21" s="43">
        <v>351</v>
      </c>
      <c r="N21" s="43">
        <v>332</v>
      </c>
      <c r="O21" s="43">
        <v>333</v>
      </c>
    </row>
    <row r="22" spans="1:15" x14ac:dyDescent="0.2">
      <c r="A22" s="37" t="s">
        <v>24</v>
      </c>
      <c r="B22" s="37" t="s">
        <v>33</v>
      </c>
      <c r="C22" s="2">
        <f t="shared" si="2"/>
        <v>3916</v>
      </c>
      <c r="D22" s="43">
        <v>419</v>
      </c>
      <c r="E22" s="43">
        <v>408</v>
      </c>
      <c r="F22" s="43">
        <v>417</v>
      </c>
      <c r="G22" s="43">
        <v>357</v>
      </c>
      <c r="H22" s="43">
        <v>369</v>
      </c>
      <c r="I22" s="43">
        <v>357</v>
      </c>
      <c r="J22" s="43">
        <v>362</v>
      </c>
      <c r="K22" s="43">
        <v>339</v>
      </c>
      <c r="L22" s="43">
        <v>315</v>
      </c>
      <c r="M22" s="43">
        <v>201</v>
      </c>
      <c r="N22" s="43">
        <v>175</v>
      </c>
      <c r="O22" s="43">
        <v>197</v>
      </c>
    </row>
    <row r="23" spans="1:15" x14ac:dyDescent="0.2">
      <c r="A23" s="38" t="s">
        <v>26</v>
      </c>
      <c r="B23" s="38" t="s">
        <v>27</v>
      </c>
      <c r="C23" s="3">
        <f t="shared" si="2"/>
        <v>3912</v>
      </c>
      <c r="D23" s="44">
        <v>406</v>
      </c>
      <c r="E23" s="44">
        <v>401</v>
      </c>
      <c r="F23" s="44">
        <v>374</v>
      </c>
      <c r="G23" s="44">
        <v>373</v>
      </c>
      <c r="H23" s="44">
        <v>323</v>
      </c>
      <c r="I23" s="44">
        <v>375</v>
      </c>
      <c r="J23" s="44">
        <v>372</v>
      </c>
      <c r="K23" s="44">
        <v>336</v>
      </c>
      <c r="L23" s="44">
        <v>334</v>
      </c>
      <c r="M23" s="44">
        <v>217</v>
      </c>
      <c r="N23" s="44">
        <v>209</v>
      </c>
      <c r="O23" s="44">
        <v>192</v>
      </c>
    </row>
    <row r="24" spans="1:15" x14ac:dyDescent="0.2">
      <c r="A24" s="4"/>
      <c r="B24" s="5" t="s">
        <v>28</v>
      </c>
      <c r="C24" s="6">
        <f t="shared" ref="C24:O24" si="3">SUM(C4:C17)</f>
        <v>55841</v>
      </c>
      <c r="D24" s="23">
        <f t="shared" si="3"/>
        <v>6131</v>
      </c>
      <c r="E24" s="23">
        <f t="shared" si="3"/>
        <v>5849</v>
      </c>
      <c r="F24" s="23">
        <f t="shared" si="3"/>
        <v>5652</v>
      </c>
      <c r="G24" s="23">
        <f t="shared" si="3"/>
        <v>5342</v>
      </c>
      <c r="H24" s="23">
        <f t="shared" si="3"/>
        <v>5165</v>
      </c>
      <c r="I24" s="23">
        <f t="shared" si="3"/>
        <v>5378</v>
      </c>
      <c r="J24" s="23">
        <f t="shared" si="3"/>
        <v>5080</v>
      </c>
      <c r="K24" s="23">
        <f t="shared" si="3"/>
        <v>4798</v>
      </c>
      <c r="L24" s="23">
        <f t="shared" si="3"/>
        <v>4942</v>
      </c>
      <c r="M24" s="23">
        <f t="shared" si="3"/>
        <v>2708</v>
      </c>
      <c r="N24" s="23">
        <f t="shared" si="3"/>
        <v>2433</v>
      </c>
      <c r="O24" s="23">
        <f t="shared" si="3"/>
        <v>2363</v>
      </c>
    </row>
    <row r="25" spans="1:15" ht="12.75" customHeight="1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ht="12.75" customHeight="1" x14ac:dyDescent="0.2">
      <c r="A26" s="40"/>
      <c r="B26" s="40" t="s">
        <v>105</v>
      </c>
      <c r="C26" s="40">
        <v>54828</v>
      </c>
      <c r="D26" s="40">
        <v>6022</v>
      </c>
      <c r="E26" s="40">
        <v>5621</v>
      </c>
      <c r="F26" s="40">
        <v>5409</v>
      </c>
      <c r="G26" s="40">
        <v>5204</v>
      </c>
      <c r="H26" s="40">
        <v>5389</v>
      </c>
      <c r="I26" s="40">
        <v>5128</v>
      </c>
      <c r="J26" s="40">
        <v>4873</v>
      </c>
      <c r="K26" s="40">
        <v>4973</v>
      </c>
      <c r="L26" s="40">
        <v>4500</v>
      </c>
      <c r="M26" s="40">
        <v>2671</v>
      </c>
      <c r="N26" s="40">
        <v>2466</v>
      </c>
      <c r="O26" s="40">
        <v>2572</v>
      </c>
    </row>
    <row r="27" spans="1:15" ht="12.75" customHeight="1" x14ac:dyDescent="0.2">
      <c r="A27" s="40"/>
      <c r="B27" s="40" t="s">
        <v>89</v>
      </c>
      <c r="C27" s="40">
        <v>54238</v>
      </c>
      <c r="D27" s="40">
        <v>5782</v>
      </c>
      <c r="E27" s="40">
        <v>5414</v>
      </c>
      <c r="F27" s="40">
        <v>5256</v>
      </c>
      <c r="G27" s="40">
        <v>5451</v>
      </c>
      <c r="H27" s="40">
        <v>5168</v>
      </c>
      <c r="I27" s="40">
        <v>4949</v>
      </c>
      <c r="J27" s="40">
        <v>5022</v>
      </c>
      <c r="K27" s="40">
        <v>4554</v>
      </c>
      <c r="L27" s="40">
        <v>4404</v>
      </c>
      <c r="M27" s="40">
        <v>2674</v>
      </c>
      <c r="N27" s="40">
        <v>2626</v>
      </c>
      <c r="O27" s="40">
        <v>2938</v>
      </c>
    </row>
    <row r="28" spans="1:15" ht="12.75" customHeight="1" x14ac:dyDescent="0.2">
      <c r="A28" s="40"/>
      <c r="B28" s="40" t="s">
        <v>88</v>
      </c>
      <c r="C28" s="40">
        <v>54206</v>
      </c>
      <c r="D28" s="40">
        <v>5573</v>
      </c>
      <c r="E28" s="40">
        <v>5284</v>
      </c>
      <c r="F28" s="40">
        <v>5568</v>
      </c>
      <c r="G28" s="40">
        <v>5233</v>
      </c>
      <c r="H28" s="40">
        <v>5009</v>
      </c>
      <c r="I28" s="40">
        <v>5128</v>
      </c>
      <c r="J28" s="40">
        <v>4639</v>
      </c>
      <c r="K28" s="40">
        <v>4407</v>
      </c>
      <c r="L28" s="40">
        <v>4429</v>
      </c>
      <c r="M28" s="40">
        <v>2881</v>
      </c>
      <c r="N28" s="40">
        <v>3020</v>
      </c>
      <c r="O28" s="40">
        <v>3035</v>
      </c>
    </row>
    <row r="29" spans="1:15" ht="12.75" customHeight="1" x14ac:dyDescent="0.2">
      <c r="A29" s="40"/>
      <c r="B29" s="40" t="s">
        <v>79</v>
      </c>
      <c r="C29" s="40">
        <v>55000</v>
      </c>
      <c r="D29" s="40">
        <v>5450</v>
      </c>
      <c r="E29" s="40">
        <v>5632</v>
      </c>
      <c r="F29" s="40">
        <v>5348</v>
      </c>
      <c r="G29" s="40">
        <v>5087</v>
      </c>
      <c r="H29" s="40">
        <v>5200</v>
      </c>
      <c r="I29" s="40">
        <v>4742</v>
      </c>
      <c r="J29" s="40">
        <v>4521</v>
      </c>
      <c r="K29" s="40">
        <v>4373</v>
      </c>
      <c r="L29" s="40">
        <v>4916</v>
      </c>
      <c r="M29" s="40">
        <v>3272</v>
      </c>
      <c r="N29" s="40">
        <v>3112</v>
      </c>
      <c r="O29" s="40">
        <v>3347</v>
      </c>
    </row>
    <row r="30" spans="1:15" ht="12.75" customHeight="1" x14ac:dyDescent="0.2">
      <c r="A30" s="11"/>
      <c r="B30" s="40" t="s">
        <v>77</v>
      </c>
      <c r="C30" s="40">
        <v>56636</v>
      </c>
      <c r="D30" s="40">
        <v>5789</v>
      </c>
      <c r="E30" s="40">
        <v>5444</v>
      </c>
      <c r="F30" s="40">
        <v>5204</v>
      </c>
      <c r="G30" s="40">
        <v>5302</v>
      </c>
      <c r="H30" s="40">
        <v>4825</v>
      </c>
      <c r="I30" s="40">
        <v>4563</v>
      </c>
      <c r="J30" s="40">
        <v>4424</v>
      </c>
      <c r="K30" s="40">
        <v>4797</v>
      </c>
      <c r="L30" s="40">
        <v>5447</v>
      </c>
      <c r="M30" s="40">
        <v>3373</v>
      </c>
      <c r="N30" s="40">
        <v>3452</v>
      </c>
      <c r="O30" s="40">
        <v>4016</v>
      </c>
    </row>
    <row r="31" spans="1:15" ht="12.75" customHeight="1" x14ac:dyDescent="0.2">
      <c r="A31" s="11"/>
      <c r="B31" s="46" t="s">
        <v>76</v>
      </c>
      <c r="C31" s="40">
        <v>58456</v>
      </c>
      <c r="D31" s="40">
        <v>5612</v>
      </c>
      <c r="E31" s="40">
        <v>5290</v>
      </c>
      <c r="F31" s="40">
        <v>5376</v>
      </c>
      <c r="G31" s="40">
        <v>4890</v>
      </c>
      <c r="H31" s="40">
        <v>4653</v>
      </c>
      <c r="I31" s="40">
        <v>4516</v>
      </c>
      <c r="J31" s="40">
        <v>4919</v>
      </c>
      <c r="K31" s="40">
        <v>5374</v>
      </c>
      <c r="L31" s="40">
        <v>5379</v>
      </c>
      <c r="M31" s="40">
        <v>3840</v>
      </c>
      <c r="N31" s="40">
        <v>4190</v>
      </c>
      <c r="O31" s="40">
        <v>4417</v>
      </c>
    </row>
    <row r="32" spans="1:15" ht="12.75" customHeight="1" x14ac:dyDescent="0.2">
      <c r="A32" s="11"/>
      <c r="B32" s="46" t="s">
        <v>67</v>
      </c>
      <c r="C32" s="40">
        <v>61022</v>
      </c>
      <c r="D32" s="40">
        <v>5412</v>
      </c>
      <c r="E32" s="40">
        <v>5360</v>
      </c>
      <c r="F32" s="40">
        <v>4950</v>
      </c>
      <c r="G32" s="40">
        <v>4734</v>
      </c>
      <c r="H32" s="40">
        <v>4554</v>
      </c>
      <c r="I32" s="40">
        <v>5025</v>
      </c>
      <c r="J32" s="40">
        <v>5410</v>
      </c>
      <c r="K32" s="40">
        <v>5555</v>
      </c>
      <c r="L32" s="40">
        <v>6128</v>
      </c>
      <c r="M32" s="40">
        <v>4425</v>
      </c>
      <c r="N32" s="40">
        <v>4470</v>
      </c>
      <c r="O32" s="40">
        <v>4999</v>
      </c>
    </row>
    <row r="33" spans="1:15" ht="12.75" customHeight="1" x14ac:dyDescent="0.2">
      <c r="A33" s="11"/>
      <c r="B33" s="40" t="s">
        <v>65</v>
      </c>
      <c r="C33" s="40">
        <v>65402</v>
      </c>
      <c r="D33" s="40">
        <v>5523</v>
      </c>
      <c r="E33" s="40">
        <v>4945</v>
      </c>
      <c r="F33" s="40">
        <v>4767</v>
      </c>
      <c r="G33" s="40">
        <v>4547</v>
      </c>
      <c r="H33" s="40">
        <v>5047</v>
      </c>
      <c r="I33" s="40">
        <v>5417</v>
      </c>
      <c r="J33" s="40">
        <v>5672</v>
      </c>
      <c r="K33" s="40">
        <v>6365</v>
      </c>
      <c r="L33" s="40">
        <v>7443</v>
      </c>
      <c r="M33" s="40">
        <v>4845</v>
      </c>
      <c r="N33" s="40">
        <v>5199</v>
      </c>
      <c r="O33" s="40">
        <v>5632</v>
      </c>
    </row>
    <row r="34" spans="1:15" ht="12.75" customHeight="1" x14ac:dyDescent="0.2">
      <c r="A34" s="11"/>
      <c r="B34" s="40" t="s">
        <v>64</v>
      </c>
      <c r="C34" s="40">
        <v>70683</v>
      </c>
      <c r="D34" s="40">
        <v>5070</v>
      </c>
      <c r="E34" s="40">
        <v>4794</v>
      </c>
      <c r="F34" s="40">
        <v>4611</v>
      </c>
      <c r="G34" s="40">
        <v>5042</v>
      </c>
      <c r="H34" s="40">
        <v>5447</v>
      </c>
      <c r="I34" s="40">
        <v>5657</v>
      </c>
      <c r="J34" s="40">
        <v>6421</v>
      </c>
      <c r="K34" s="40">
        <v>7718</v>
      </c>
      <c r="L34" s="40">
        <v>8393</v>
      </c>
      <c r="M34" s="40">
        <v>5684</v>
      </c>
      <c r="N34" s="40">
        <v>5893</v>
      </c>
      <c r="O34" s="40">
        <v>5953</v>
      </c>
    </row>
    <row r="35" spans="1:15" ht="12.75" customHeight="1" x14ac:dyDescent="0.2">
      <c r="A35" s="11"/>
      <c r="B35" s="40" t="s">
        <v>63</v>
      </c>
      <c r="C35" s="40">
        <v>77471</v>
      </c>
      <c r="D35" s="40">
        <v>4953</v>
      </c>
      <c r="E35" s="40">
        <v>4601</v>
      </c>
      <c r="F35" s="40">
        <v>5076</v>
      </c>
      <c r="G35" s="40">
        <v>5513</v>
      </c>
      <c r="H35" s="40">
        <v>5619</v>
      </c>
      <c r="I35" s="40">
        <v>6367</v>
      </c>
      <c r="J35" s="40">
        <v>7764</v>
      </c>
      <c r="K35" s="40">
        <v>8632</v>
      </c>
      <c r="L35" s="40">
        <v>9729</v>
      </c>
      <c r="M35" s="40">
        <v>6424</v>
      </c>
      <c r="N35" s="40">
        <v>6305</v>
      </c>
      <c r="O35" s="40">
        <v>6488</v>
      </c>
    </row>
    <row r="36" spans="1:15" x14ac:dyDescent="0.2">
      <c r="A36" s="11"/>
      <c r="B36" s="40" t="s">
        <v>57</v>
      </c>
      <c r="C36" s="40">
        <v>84559</v>
      </c>
      <c r="D36" s="40">
        <v>4747</v>
      </c>
      <c r="E36" s="40">
        <v>5084</v>
      </c>
      <c r="F36" s="40">
        <v>5500</v>
      </c>
      <c r="G36" s="40">
        <v>5716</v>
      </c>
      <c r="H36" s="40">
        <v>6414</v>
      </c>
      <c r="I36" s="40">
        <v>7748</v>
      </c>
      <c r="J36" s="40">
        <v>8676</v>
      </c>
      <c r="K36" s="40">
        <v>9949</v>
      </c>
      <c r="L36" s="40">
        <v>10794</v>
      </c>
      <c r="M36" s="40">
        <v>6733</v>
      </c>
      <c r="N36" s="40">
        <v>6846</v>
      </c>
      <c r="O36" s="40">
        <v>6352</v>
      </c>
    </row>
    <row r="37" spans="1:15" x14ac:dyDescent="0.2">
      <c r="A37" s="11"/>
      <c r="B37" s="40" t="s">
        <v>58</v>
      </c>
      <c r="C37" s="40">
        <v>91209</v>
      </c>
      <c r="D37" s="40">
        <v>5236</v>
      </c>
      <c r="E37" s="40">
        <v>5497</v>
      </c>
      <c r="F37" s="40">
        <v>5671</v>
      </c>
      <c r="G37" s="40">
        <v>6492</v>
      </c>
      <c r="H37" s="40">
        <v>7783</v>
      </c>
      <c r="I37" s="40">
        <v>8601</v>
      </c>
      <c r="J37" s="40">
        <v>9971</v>
      </c>
      <c r="K37" s="40">
        <v>10873</v>
      </c>
      <c r="L37" s="40">
        <v>11444</v>
      </c>
      <c r="M37" s="40">
        <v>7297</v>
      </c>
      <c r="N37" s="40">
        <v>6682</v>
      </c>
      <c r="O37" s="40">
        <v>5662</v>
      </c>
    </row>
    <row r="38" spans="1:15" x14ac:dyDescent="0.2">
      <c r="A38" s="11"/>
      <c r="B38" s="18" t="s">
        <v>59</v>
      </c>
      <c r="C38" s="18">
        <v>96554</v>
      </c>
      <c r="D38" s="18">
        <v>5658</v>
      </c>
      <c r="E38" s="18">
        <v>5732</v>
      </c>
      <c r="F38" s="18">
        <v>6483</v>
      </c>
      <c r="G38" s="18">
        <v>7812</v>
      </c>
      <c r="H38" s="18">
        <v>8656</v>
      </c>
      <c r="I38" s="18">
        <v>9963</v>
      </c>
      <c r="J38" s="18">
        <v>11056</v>
      </c>
      <c r="K38" s="18">
        <v>11741</v>
      </c>
      <c r="L38" s="18">
        <v>12388</v>
      </c>
      <c r="M38" s="18">
        <v>7160</v>
      </c>
      <c r="N38" s="18">
        <v>5871</v>
      </c>
      <c r="O38" s="18">
        <v>4034</v>
      </c>
    </row>
    <row r="39" spans="1:15" x14ac:dyDescent="0.2">
      <c r="A39" s="11"/>
      <c r="B39" s="18" t="s">
        <v>60</v>
      </c>
      <c r="C39" s="18">
        <v>103350</v>
      </c>
      <c r="D39" s="18">
        <v>5891</v>
      </c>
      <c r="E39" s="18">
        <v>6483</v>
      </c>
      <c r="F39" s="18">
        <v>7920</v>
      </c>
      <c r="G39" s="18">
        <v>8669</v>
      </c>
      <c r="H39" s="18">
        <v>10073</v>
      </c>
      <c r="I39" s="18">
        <v>11127</v>
      </c>
      <c r="J39" s="18">
        <v>11861</v>
      </c>
      <c r="K39" s="18">
        <v>12598</v>
      </c>
      <c r="L39" s="18">
        <v>12130</v>
      </c>
      <c r="M39" s="18">
        <v>6226</v>
      </c>
      <c r="N39" s="18">
        <v>4093</v>
      </c>
      <c r="O39" s="18">
        <v>6279</v>
      </c>
    </row>
    <row r="40" spans="1:15" x14ac:dyDescent="0.2">
      <c r="A40" s="2"/>
      <c r="B40" s="7" t="s">
        <v>61</v>
      </c>
      <c r="C40" s="7">
        <v>110629</v>
      </c>
      <c r="D40" s="19">
        <v>6762</v>
      </c>
      <c r="E40" s="19">
        <v>7937</v>
      </c>
      <c r="F40" s="19">
        <v>8876</v>
      </c>
      <c r="G40" s="19">
        <v>10153</v>
      </c>
      <c r="H40" s="19">
        <v>11243</v>
      </c>
      <c r="I40" s="19">
        <v>12026</v>
      </c>
      <c r="J40" s="19">
        <v>12795</v>
      </c>
      <c r="K40" s="19">
        <v>12313</v>
      </c>
      <c r="L40" s="19">
        <v>10961</v>
      </c>
      <c r="M40" s="19">
        <v>4340</v>
      </c>
      <c r="N40" s="19">
        <v>6481</v>
      </c>
      <c r="O40" s="19">
        <v>6742</v>
      </c>
    </row>
    <row r="41" spans="1:15" x14ac:dyDescent="0.2">
      <c r="A41" s="2"/>
      <c r="B41" s="8" t="s">
        <v>29</v>
      </c>
      <c r="C41" s="7">
        <v>115469</v>
      </c>
      <c r="D41" s="19">
        <v>8285</v>
      </c>
      <c r="E41" s="19">
        <v>8890</v>
      </c>
      <c r="F41" s="19">
        <v>10338</v>
      </c>
      <c r="G41" s="19">
        <v>11423</v>
      </c>
      <c r="H41" s="19">
        <v>12186</v>
      </c>
      <c r="I41" s="19">
        <v>13045</v>
      </c>
      <c r="J41" s="19">
        <v>12644</v>
      </c>
      <c r="K41" s="19">
        <v>11135</v>
      </c>
      <c r="L41" s="19">
        <v>7788</v>
      </c>
      <c r="M41" s="19">
        <v>6937</v>
      </c>
      <c r="N41" s="19">
        <v>6920</v>
      </c>
      <c r="O41" s="19">
        <v>5878</v>
      </c>
    </row>
    <row r="42" spans="1:15" x14ac:dyDescent="0.2">
      <c r="A42" s="3"/>
      <c r="B42" s="9" t="s">
        <v>30</v>
      </c>
      <c r="C42" s="10">
        <v>120866</v>
      </c>
      <c r="D42" s="21">
        <v>9331</v>
      </c>
      <c r="E42" s="21">
        <v>10383</v>
      </c>
      <c r="F42" s="21">
        <v>11584</v>
      </c>
      <c r="G42" s="21">
        <v>12363</v>
      </c>
      <c r="H42" s="21">
        <v>13178</v>
      </c>
      <c r="I42" s="21">
        <v>12800</v>
      </c>
      <c r="J42" s="21">
        <v>11449</v>
      </c>
      <c r="K42" s="21">
        <v>8001</v>
      </c>
      <c r="L42" s="21">
        <v>12602</v>
      </c>
      <c r="M42" s="21">
        <v>7474</v>
      </c>
      <c r="N42" s="21">
        <v>6171</v>
      </c>
      <c r="O42" s="21">
        <v>5530</v>
      </c>
    </row>
  </sheetData>
  <mergeCells count="2">
    <mergeCell ref="A3:B3"/>
    <mergeCell ref="A1:O1"/>
  </mergeCells>
  <phoneticPr fontId="0" type="noConversion"/>
  <pageMargins left="0.74803149606299213" right="0.74803149606299213" top="0.78740157480314965" bottom="0" header="0.51181102362204722" footer="0"/>
  <pageSetup paperSize="9" orientation="landscape" r:id="rId1"/>
  <headerFooter alignWithMargins="0">
    <oddFooter>&amp;L&amp;8PKD Politikas plānošanas nodaļa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A2" sqref="A2"/>
    </sheetView>
  </sheetViews>
  <sheetFormatPr defaultRowHeight="12.75" x14ac:dyDescent="0.2"/>
  <cols>
    <col min="1" max="1" width="5.42578125" customWidth="1"/>
    <col min="2" max="2" width="22.42578125" bestFit="1" customWidth="1"/>
    <col min="4" max="15" width="7.7109375" customWidth="1"/>
  </cols>
  <sheetData>
    <row r="1" spans="1:15" ht="15" x14ac:dyDescent="0.25">
      <c r="A1" s="85" t="s">
        <v>109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</row>
    <row r="2" spans="1:15" ht="12.75" customHeight="1" x14ac:dyDescent="0.2"/>
    <row r="3" spans="1:15" x14ac:dyDescent="0.2">
      <c r="A3" s="86" t="s">
        <v>75</v>
      </c>
      <c r="B3" s="87"/>
      <c r="C3" s="29" t="s">
        <v>0</v>
      </c>
      <c r="D3" s="30" t="s">
        <v>39</v>
      </c>
      <c r="E3" s="30" t="s">
        <v>40</v>
      </c>
      <c r="F3" s="30" t="s">
        <v>41</v>
      </c>
      <c r="G3" s="30" t="s">
        <v>42</v>
      </c>
      <c r="H3" s="30" t="s">
        <v>43</v>
      </c>
      <c r="I3" s="30" t="s">
        <v>44</v>
      </c>
      <c r="J3" s="30" t="s">
        <v>45</v>
      </c>
      <c r="K3" s="30" t="s">
        <v>46</v>
      </c>
      <c r="L3" s="30" t="s">
        <v>47</v>
      </c>
      <c r="M3" s="30" t="s">
        <v>48</v>
      </c>
      <c r="N3" s="30" t="s">
        <v>49</v>
      </c>
      <c r="O3" s="30" t="s">
        <v>50</v>
      </c>
    </row>
    <row r="4" spans="1:15" x14ac:dyDescent="0.2">
      <c r="A4" s="54">
        <v>41</v>
      </c>
      <c r="B4" s="54" t="s">
        <v>68</v>
      </c>
      <c r="C4" s="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1:15" x14ac:dyDescent="0.2">
      <c r="A5" s="55">
        <v>42</v>
      </c>
      <c r="B5" s="55" t="s">
        <v>69</v>
      </c>
      <c r="C5" s="2">
        <f>SUM(D5:O5)</f>
        <v>35</v>
      </c>
      <c r="D5" s="34">
        <v>4</v>
      </c>
      <c r="E5" s="34">
        <v>2</v>
      </c>
      <c r="F5" s="34">
        <v>6</v>
      </c>
      <c r="G5" s="34">
        <v>5</v>
      </c>
      <c r="H5" s="34">
        <v>4</v>
      </c>
      <c r="I5" s="34">
        <v>3</v>
      </c>
      <c r="J5" s="34">
        <v>5</v>
      </c>
      <c r="K5" s="34">
        <v>3</v>
      </c>
      <c r="L5" s="34">
        <v>3</v>
      </c>
      <c r="M5" s="34">
        <v>0</v>
      </c>
      <c r="N5" s="34">
        <v>0</v>
      </c>
      <c r="O5" s="34">
        <v>0</v>
      </c>
    </row>
    <row r="6" spans="1:15" x14ac:dyDescent="0.2">
      <c r="A6" s="55">
        <v>43</v>
      </c>
      <c r="B6" s="55" t="s">
        <v>70</v>
      </c>
      <c r="C6" s="2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</row>
    <row r="7" spans="1:15" x14ac:dyDescent="0.2">
      <c r="A7" s="55">
        <v>44</v>
      </c>
      <c r="B7" s="55" t="s">
        <v>71</v>
      </c>
      <c r="C7" s="2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x14ac:dyDescent="0.2">
      <c r="A8" s="55">
        <v>45</v>
      </c>
      <c r="B8" s="55" t="s">
        <v>72</v>
      </c>
      <c r="C8" s="2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</row>
    <row r="9" spans="1:15" x14ac:dyDescent="0.2">
      <c r="A9" s="55" t="s">
        <v>1</v>
      </c>
      <c r="B9" s="55" t="s">
        <v>73</v>
      </c>
      <c r="C9" s="2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</row>
    <row r="10" spans="1:15" x14ac:dyDescent="0.2">
      <c r="A10" s="55" t="s">
        <v>2</v>
      </c>
      <c r="B10" s="55" t="s">
        <v>74</v>
      </c>
      <c r="C10" s="2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</row>
    <row r="11" spans="1:15" x14ac:dyDescent="0.2">
      <c r="A11" s="33" t="s">
        <v>3</v>
      </c>
      <c r="B11" s="33" t="s">
        <v>4</v>
      </c>
      <c r="C11" s="2">
        <f>SUM(D11:O11)</f>
        <v>320</v>
      </c>
      <c r="D11" s="43">
        <v>40</v>
      </c>
      <c r="E11" s="43">
        <v>38</v>
      </c>
      <c r="F11" s="43">
        <v>25</v>
      </c>
      <c r="G11" s="43">
        <v>30</v>
      </c>
      <c r="H11" s="43">
        <v>28</v>
      </c>
      <c r="I11" s="43">
        <v>35</v>
      </c>
      <c r="J11" s="43">
        <v>20</v>
      </c>
      <c r="K11" s="43">
        <v>28</v>
      </c>
      <c r="L11" s="43">
        <v>18</v>
      </c>
      <c r="M11" s="43">
        <v>20</v>
      </c>
      <c r="N11" s="43">
        <v>22</v>
      </c>
      <c r="O11" s="43">
        <v>16</v>
      </c>
    </row>
    <row r="12" spans="1:15" x14ac:dyDescent="0.2">
      <c r="A12" s="33" t="s">
        <v>5</v>
      </c>
      <c r="B12" s="33" t="s">
        <v>6</v>
      </c>
      <c r="C12" s="2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</row>
    <row r="13" spans="1:15" x14ac:dyDescent="0.2">
      <c r="A13" s="33" t="s">
        <v>7</v>
      </c>
      <c r="B13" s="33" t="s">
        <v>8</v>
      </c>
      <c r="C13" s="2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</row>
    <row r="14" spans="1:15" x14ac:dyDescent="0.2">
      <c r="A14" s="33" t="s">
        <v>9</v>
      </c>
      <c r="B14" s="33" t="s">
        <v>10</v>
      </c>
      <c r="C14" s="2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</row>
    <row r="15" spans="1:15" x14ac:dyDescent="0.2">
      <c r="A15" s="33" t="s">
        <v>11</v>
      </c>
      <c r="B15" s="33" t="s">
        <v>12</v>
      </c>
      <c r="C15" s="2">
        <f>SUM(D15:O15)</f>
        <v>489</v>
      </c>
      <c r="D15" s="34">
        <v>45</v>
      </c>
      <c r="E15" s="34">
        <v>58</v>
      </c>
      <c r="F15" s="34">
        <v>55</v>
      </c>
      <c r="G15" s="34">
        <v>56</v>
      </c>
      <c r="H15" s="34">
        <v>40</v>
      </c>
      <c r="I15" s="34">
        <v>43</v>
      </c>
      <c r="J15" s="34">
        <v>59</v>
      </c>
      <c r="K15" s="34">
        <v>35</v>
      </c>
      <c r="L15" s="34">
        <v>34</v>
      </c>
      <c r="M15" s="34">
        <v>29</v>
      </c>
      <c r="N15" s="34">
        <v>14</v>
      </c>
      <c r="O15" s="34">
        <v>21</v>
      </c>
    </row>
    <row r="16" spans="1:15" x14ac:dyDescent="0.2">
      <c r="A16" s="33" t="s">
        <v>13</v>
      </c>
      <c r="B16" s="33" t="s">
        <v>14</v>
      </c>
      <c r="C16" s="2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</row>
    <row r="17" spans="1:15" x14ac:dyDescent="0.2">
      <c r="A17" s="35"/>
      <c r="B17" s="35" t="s">
        <v>15</v>
      </c>
      <c r="C17" s="24">
        <f t="shared" ref="C17:O17" si="0">SUM(C18:C23)</f>
        <v>322</v>
      </c>
      <c r="D17" s="24">
        <f t="shared" si="0"/>
        <v>31</v>
      </c>
      <c r="E17" s="24">
        <f t="shared" si="0"/>
        <v>39</v>
      </c>
      <c r="F17" s="24">
        <f t="shared" si="0"/>
        <v>32</v>
      </c>
      <c r="G17" s="24">
        <f t="shared" si="0"/>
        <v>35</v>
      </c>
      <c r="H17" s="24">
        <f t="shared" si="0"/>
        <v>33</v>
      </c>
      <c r="I17" s="24">
        <f t="shared" si="0"/>
        <v>28</v>
      </c>
      <c r="J17" s="24">
        <f t="shared" si="0"/>
        <v>32</v>
      </c>
      <c r="K17" s="24">
        <f t="shared" si="0"/>
        <v>22</v>
      </c>
      <c r="L17" s="24">
        <f t="shared" si="0"/>
        <v>19</v>
      </c>
      <c r="M17" s="24">
        <f t="shared" si="0"/>
        <v>19</v>
      </c>
      <c r="N17" s="24">
        <f t="shared" si="0"/>
        <v>13</v>
      </c>
      <c r="O17" s="24">
        <f t="shared" si="0"/>
        <v>19</v>
      </c>
    </row>
    <row r="18" spans="1:15" x14ac:dyDescent="0.2">
      <c r="A18" s="36" t="s">
        <v>16</v>
      </c>
      <c r="B18" s="36" t="s">
        <v>17</v>
      </c>
      <c r="C18" s="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</row>
    <row r="19" spans="1:15" x14ac:dyDescent="0.2">
      <c r="A19" s="37" t="s">
        <v>18</v>
      </c>
      <c r="B19" s="37" t="s">
        <v>19</v>
      </c>
      <c r="C19" s="2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</row>
    <row r="20" spans="1:15" x14ac:dyDescent="0.2">
      <c r="A20" s="37" t="s">
        <v>20</v>
      </c>
      <c r="B20" s="37" t="s">
        <v>31</v>
      </c>
      <c r="C20" s="2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</row>
    <row r="21" spans="1:15" x14ac:dyDescent="0.2">
      <c r="A21" s="37" t="s">
        <v>22</v>
      </c>
      <c r="B21" s="37" t="s">
        <v>32</v>
      </c>
      <c r="C21" s="2">
        <f>SUM(D21:O21)</f>
        <v>322</v>
      </c>
      <c r="D21" s="43">
        <v>31</v>
      </c>
      <c r="E21" s="43">
        <v>39</v>
      </c>
      <c r="F21" s="43">
        <v>32</v>
      </c>
      <c r="G21" s="43">
        <v>35</v>
      </c>
      <c r="H21" s="43">
        <v>33</v>
      </c>
      <c r="I21" s="43">
        <v>28</v>
      </c>
      <c r="J21" s="43">
        <v>32</v>
      </c>
      <c r="K21" s="43">
        <v>22</v>
      </c>
      <c r="L21" s="43">
        <v>19</v>
      </c>
      <c r="M21" s="43">
        <v>19</v>
      </c>
      <c r="N21" s="43">
        <v>13</v>
      </c>
      <c r="O21" s="34">
        <v>19</v>
      </c>
    </row>
    <row r="22" spans="1:15" x14ac:dyDescent="0.2">
      <c r="A22" s="37" t="s">
        <v>24</v>
      </c>
      <c r="B22" s="37" t="s">
        <v>33</v>
      </c>
      <c r="C22" s="2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</row>
    <row r="23" spans="1:15" x14ac:dyDescent="0.2">
      <c r="A23" s="38" t="s">
        <v>26</v>
      </c>
      <c r="B23" s="38" t="s">
        <v>27</v>
      </c>
      <c r="C23" s="3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</row>
    <row r="24" spans="1:15" x14ac:dyDescent="0.2">
      <c r="A24" s="4"/>
      <c r="B24" s="5" t="s">
        <v>28</v>
      </c>
      <c r="C24" s="6">
        <f t="shared" ref="C24:O24" si="1">SUM(C4:C17)</f>
        <v>1166</v>
      </c>
      <c r="D24" s="23">
        <f t="shared" si="1"/>
        <v>120</v>
      </c>
      <c r="E24" s="23">
        <f t="shared" si="1"/>
        <v>137</v>
      </c>
      <c r="F24" s="23">
        <f t="shared" si="1"/>
        <v>118</v>
      </c>
      <c r="G24" s="23">
        <f t="shared" si="1"/>
        <v>126</v>
      </c>
      <c r="H24" s="23">
        <f t="shared" si="1"/>
        <v>105</v>
      </c>
      <c r="I24" s="23">
        <f t="shared" si="1"/>
        <v>109</v>
      </c>
      <c r="J24" s="23">
        <f t="shared" si="1"/>
        <v>116</v>
      </c>
      <c r="K24" s="23">
        <f t="shared" si="1"/>
        <v>88</v>
      </c>
      <c r="L24" s="23">
        <f t="shared" si="1"/>
        <v>74</v>
      </c>
      <c r="M24" s="23">
        <f t="shared" si="1"/>
        <v>68</v>
      </c>
      <c r="N24" s="23">
        <f t="shared" si="1"/>
        <v>49</v>
      </c>
      <c r="O24" s="23">
        <f t="shared" si="1"/>
        <v>56</v>
      </c>
    </row>
    <row r="25" spans="1:15" ht="12.75" customHeight="1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</row>
    <row r="26" spans="1:15" ht="12.75" customHeight="1" x14ac:dyDescent="0.2">
      <c r="A26" s="40"/>
      <c r="B26" s="40" t="s">
        <v>105</v>
      </c>
      <c r="C26" s="40">
        <v>1121</v>
      </c>
      <c r="D26" s="40">
        <v>128</v>
      </c>
      <c r="E26" s="40">
        <v>119</v>
      </c>
      <c r="F26" s="40">
        <v>124</v>
      </c>
      <c r="G26" s="40">
        <v>105</v>
      </c>
      <c r="H26" s="40">
        <v>108</v>
      </c>
      <c r="I26" s="40">
        <v>115</v>
      </c>
      <c r="J26" s="40">
        <v>89</v>
      </c>
      <c r="K26" s="40">
        <v>74</v>
      </c>
      <c r="L26" s="40">
        <v>87</v>
      </c>
      <c r="M26" s="40">
        <v>54</v>
      </c>
      <c r="N26" s="40">
        <v>57</v>
      </c>
      <c r="O26" s="40">
        <v>61</v>
      </c>
    </row>
    <row r="27" spans="1:15" ht="12.75" customHeight="1" x14ac:dyDescent="0.2">
      <c r="A27" s="40"/>
      <c r="B27" s="40" t="s">
        <v>89</v>
      </c>
      <c r="C27" s="40">
        <v>1102</v>
      </c>
      <c r="D27" s="40">
        <v>125</v>
      </c>
      <c r="E27" s="40">
        <v>126</v>
      </c>
      <c r="F27" s="40">
        <v>105</v>
      </c>
      <c r="G27" s="40">
        <v>112</v>
      </c>
      <c r="H27" s="40">
        <v>115</v>
      </c>
      <c r="I27" s="40">
        <v>89</v>
      </c>
      <c r="J27" s="40">
        <v>79</v>
      </c>
      <c r="K27" s="40">
        <v>91</v>
      </c>
      <c r="L27" s="40">
        <v>69</v>
      </c>
      <c r="M27" s="40">
        <v>54</v>
      </c>
      <c r="N27" s="40">
        <v>63</v>
      </c>
      <c r="O27" s="40">
        <v>74</v>
      </c>
    </row>
    <row r="28" spans="1:15" ht="12.75" customHeight="1" x14ac:dyDescent="0.2">
      <c r="A28" s="40"/>
      <c r="B28" s="40" t="s">
        <v>88</v>
      </c>
      <c r="C28" s="40">
        <v>1103</v>
      </c>
      <c r="D28" s="40">
        <v>137</v>
      </c>
      <c r="E28" s="40">
        <v>107</v>
      </c>
      <c r="F28" s="40">
        <v>116</v>
      </c>
      <c r="G28" s="40">
        <v>129</v>
      </c>
      <c r="H28" s="40">
        <v>95</v>
      </c>
      <c r="I28" s="40">
        <v>79</v>
      </c>
      <c r="J28" s="40">
        <v>91</v>
      </c>
      <c r="K28" s="40">
        <v>69</v>
      </c>
      <c r="L28" s="40">
        <v>80</v>
      </c>
      <c r="M28" s="40">
        <v>64</v>
      </c>
      <c r="N28" s="40">
        <v>72</v>
      </c>
      <c r="O28" s="40">
        <v>64</v>
      </c>
    </row>
    <row r="29" spans="1:15" ht="12.75" customHeight="1" x14ac:dyDescent="0.2">
      <c r="A29" s="11"/>
      <c r="B29" s="40" t="s">
        <v>79</v>
      </c>
      <c r="C29" s="40">
        <v>1100</v>
      </c>
      <c r="D29" s="40">
        <v>113</v>
      </c>
      <c r="E29" s="40">
        <v>122</v>
      </c>
      <c r="F29" s="40">
        <v>127</v>
      </c>
      <c r="G29" s="40">
        <v>99</v>
      </c>
      <c r="H29" s="40">
        <v>76</v>
      </c>
      <c r="I29" s="40">
        <v>92</v>
      </c>
      <c r="J29" s="40">
        <v>77</v>
      </c>
      <c r="K29" s="40">
        <v>97</v>
      </c>
      <c r="L29" s="40">
        <v>76</v>
      </c>
      <c r="M29" s="40">
        <v>76</v>
      </c>
      <c r="N29" s="40">
        <v>66</v>
      </c>
      <c r="O29" s="40">
        <v>79</v>
      </c>
    </row>
    <row r="30" spans="1:15" ht="12.75" customHeight="1" x14ac:dyDescent="0.2">
      <c r="A30" s="11"/>
      <c r="B30" s="40" t="s">
        <v>77</v>
      </c>
      <c r="C30" s="40">
        <v>1147</v>
      </c>
      <c r="D30" s="40">
        <v>141</v>
      </c>
      <c r="E30" s="40">
        <v>138</v>
      </c>
      <c r="F30" s="40">
        <v>110</v>
      </c>
      <c r="G30" s="40">
        <v>90</v>
      </c>
      <c r="H30" s="40">
        <v>102</v>
      </c>
      <c r="I30" s="40">
        <v>79</v>
      </c>
      <c r="J30" s="40">
        <v>92</v>
      </c>
      <c r="K30" s="40">
        <v>80</v>
      </c>
      <c r="L30" s="40">
        <v>92</v>
      </c>
      <c r="M30" s="40">
        <v>71</v>
      </c>
      <c r="N30" s="40">
        <v>80</v>
      </c>
      <c r="O30" s="40">
        <v>72</v>
      </c>
    </row>
    <row r="31" spans="1:15" ht="12.75" customHeight="1" x14ac:dyDescent="0.2">
      <c r="A31" s="11"/>
      <c r="B31" s="46" t="s">
        <v>76</v>
      </c>
      <c r="C31" s="40">
        <v>1112</v>
      </c>
      <c r="D31" s="40">
        <v>154</v>
      </c>
      <c r="E31" s="40">
        <v>112</v>
      </c>
      <c r="F31" s="40">
        <v>93</v>
      </c>
      <c r="G31" s="40">
        <v>94</v>
      </c>
      <c r="H31" s="40">
        <v>84</v>
      </c>
      <c r="I31" s="40">
        <v>93</v>
      </c>
      <c r="J31" s="40">
        <v>79</v>
      </c>
      <c r="K31" s="40">
        <v>91</v>
      </c>
      <c r="L31" s="40">
        <v>83</v>
      </c>
      <c r="M31" s="40">
        <v>88</v>
      </c>
      <c r="N31" s="40">
        <v>73</v>
      </c>
      <c r="O31" s="40">
        <v>68</v>
      </c>
    </row>
    <row r="32" spans="1:15" ht="12.75" customHeight="1" x14ac:dyDescent="0.2">
      <c r="A32" s="11"/>
      <c r="B32" s="46" t="s">
        <v>67</v>
      </c>
      <c r="C32" s="40">
        <v>1073</v>
      </c>
      <c r="D32" s="40">
        <v>118</v>
      </c>
      <c r="E32" s="40">
        <v>99</v>
      </c>
      <c r="F32" s="40">
        <v>95</v>
      </c>
      <c r="G32" s="40">
        <v>79</v>
      </c>
      <c r="H32" s="40">
        <v>92</v>
      </c>
      <c r="I32" s="40">
        <v>79</v>
      </c>
      <c r="J32" s="40">
        <v>92</v>
      </c>
      <c r="K32" s="40">
        <v>84</v>
      </c>
      <c r="L32" s="40">
        <v>118</v>
      </c>
      <c r="M32" s="40">
        <v>69</v>
      </c>
      <c r="N32" s="40">
        <v>70</v>
      </c>
      <c r="O32" s="40">
        <v>78</v>
      </c>
    </row>
    <row r="33" spans="1:15" ht="12.75" customHeight="1" x14ac:dyDescent="0.2">
      <c r="A33" s="11"/>
      <c r="B33" s="40" t="s">
        <v>65</v>
      </c>
      <c r="C33" s="40">
        <v>1111</v>
      </c>
      <c r="D33" s="40">
        <v>102</v>
      </c>
      <c r="E33" s="40">
        <v>93</v>
      </c>
      <c r="F33" s="40">
        <v>81</v>
      </c>
      <c r="G33" s="40">
        <v>97</v>
      </c>
      <c r="H33" s="40">
        <v>81</v>
      </c>
      <c r="I33" s="40">
        <v>100</v>
      </c>
      <c r="J33" s="40">
        <v>85</v>
      </c>
      <c r="K33" s="40">
        <v>122</v>
      </c>
      <c r="L33" s="40">
        <v>113</v>
      </c>
      <c r="M33" s="40">
        <v>79</v>
      </c>
      <c r="N33" s="40">
        <v>79</v>
      </c>
      <c r="O33" s="40">
        <v>79</v>
      </c>
    </row>
    <row r="34" spans="1:15" ht="12.75" customHeight="1" x14ac:dyDescent="0.2">
      <c r="A34" s="11"/>
      <c r="B34" s="40" t="s">
        <v>64</v>
      </c>
      <c r="C34" s="40">
        <v>788</v>
      </c>
      <c r="D34" s="40">
        <v>64</v>
      </c>
      <c r="E34" s="40">
        <v>52</v>
      </c>
      <c r="F34" s="40">
        <v>57</v>
      </c>
      <c r="G34" s="40">
        <v>63</v>
      </c>
      <c r="H34" s="40">
        <v>69</v>
      </c>
      <c r="I34" s="40">
        <v>65</v>
      </c>
      <c r="J34" s="40">
        <v>84</v>
      </c>
      <c r="K34" s="40">
        <v>73</v>
      </c>
      <c r="L34" s="40">
        <v>96</v>
      </c>
      <c r="M34" s="40">
        <v>53</v>
      </c>
      <c r="N34" s="40">
        <v>45</v>
      </c>
      <c r="O34" s="40">
        <v>67</v>
      </c>
    </row>
    <row r="35" spans="1:15" ht="12.75" customHeight="1" x14ac:dyDescent="0.2">
      <c r="A35" s="11"/>
      <c r="B35" s="40" t="s">
        <v>63</v>
      </c>
      <c r="C35" s="40">
        <v>860</v>
      </c>
      <c r="D35" s="40">
        <v>57</v>
      </c>
      <c r="E35" s="40">
        <v>58</v>
      </c>
      <c r="F35" s="40">
        <v>66</v>
      </c>
      <c r="G35" s="40">
        <v>76</v>
      </c>
      <c r="H35" s="40">
        <v>63</v>
      </c>
      <c r="I35" s="40">
        <v>86</v>
      </c>
      <c r="J35" s="40">
        <v>74</v>
      </c>
      <c r="K35" s="40">
        <v>98</v>
      </c>
      <c r="L35" s="40">
        <v>102</v>
      </c>
      <c r="M35" s="40">
        <v>51</v>
      </c>
      <c r="N35" s="40">
        <v>69</v>
      </c>
      <c r="O35" s="40">
        <v>60</v>
      </c>
    </row>
    <row r="36" spans="1:15" x14ac:dyDescent="0.2">
      <c r="A36" s="11"/>
      <c r="B36" s="40" t="s">
        <v>57</v>
      </c>
      <c r="C36" s="40">
        <v>891</v>
      </c>
      <c r="D36" s="40">
        <v>63</v>
      </c>
      <c r="E36" s="40">
        <v>68</v>
      </c>
      <c r="F36" s="40">
        <v>75</v>
      </c>
      <c r="G36" s="40">
        <v>64</v>
      </c>
      <c r="H36" s="40">
        <v>86</v>
      </c>
      <c r="I36" s="40">
        <v>76</v>
      </c>
      <c r="J36" s="40">
        <v>94</v>
      </c>
      <c r="K36" s="40">
        <v>101</v>
      </c>
      <c r="L36" s="40">
        <v>87</v>
      </c>
      <c r="M36" s="40">
        <v>71</v>
      </c>
      <c r="N36" s="40">
        <v>64</v>
      </c>
      <c r="O36" s="40">
        <v>42</v>
      </c>
    </row>
    <row r="37" spans="1:15" x14ac:dyDescent="0.2">
      <c r="A37" s="11"/>
      <c r="B37" s="40" t="s">
        <v>58</v>
      </c>
      <c r="C37" s="40">
        <v>920</v>
      </c>
      <c r="D37" s="40">
        <v>71</v>
      </c>
      <c r="E37" s="40">
        <v>80</v>
      </c>
      <c r="F37" s="40">
        <v>65</v>
      </c>
      <c r="G37" s="40">
        <v>87</v>
      </c>
      <c r="H37" s="40">
        <v>74</v>
      </c>
      <c r="I37" s="40">
        <v>90</v>
      </c>
      <c r="J37" s="40">
        <v>102</v>
      </c>
      <c r="K37" s="40">
        <v>89</v>
      </c>
      <c r="L37" s="40">
        <v>96</v>
      </c>
      <c r="M37" s="40">
        <v>69</v>
      </c>
      <c r="N37" s="40">
        <v>44</v>
      </c>
      <c r="O37" s="40">
        <v>53</v>
      </c>
    </row>
    <row r="38" spans="1:15" x14ac:dyDescent="0.2">
      <c r="A38" s="11"/>
      <c r="B38" s="18" t="s">
        <v>59</v>
      </c>
      <c r="C38" s="18">
        <v>1003</v>
      </c>
      <c r="D38" s="18">
        <v>103</v>
      </c>
      <c r="E38" s="18">
        <v>87</v>
      </c>
      <c r="F38" s="18">
        <v>88</v>
      </c>
      <c r="G38" s="18">
        <v>86</v>
      </c>
      <c r="H38" s="18">
        <v>100</v>
      </c>
      <c r="I38" s="18">
        <v>111</v>
      </c>
      <c r="J38" s="18">
        <v>91</v>
      </c>
      <c r="K38" s="18">
        <v>98</v>
      </c>
      <c r="L38" s="18">
        <v>98</v>
      </c>
      <c r="M38" s="18">
        <v>48</v>
      </c>
      <c r="N38" s="18">
        <v>54</v>
      </c>
      <c r="O38" s="18">
        <v>39</v>
      </c>
    </row>
    <row r="39" spans="1:15" x14ac:dyDescent="0.2">
      <c r="A39" s="11"/>
      <c r="B39" s="18" t="s">
        <v>60</v>
      </c>
      <c r="C39" s="18">
        <v>978</v>
      </c>
      <c r="D39" s="18">
        <v>86</v>
      </c>
      <c r="E39" s="18">
        <v>95</v>
      </c>
      <c r="F39" s="18">
        <v>81</v>
      </c>
      <c r="G39" s="18">
        <v>104</v>
      </c>
      <c r="H39" s="18">
        <v>112</v>
      </c>
      <c r="I39" s="18">
        <v>96</v>
      </c>
      <c r="J39" s="18">
        <v>103</v>
      </c>
      <c r="K39" s="18">
        <v>100</v>
      </c>
      <c r="L39" s="18">
        <v>72</v>
      </c>
      <c r="M39" s="18">
        <v>59</v>
      </c>
      <c r="N39" s="18">
        <v>42</v>
      </c>
      <c r="O39" s="18">
        <v>28</v>
      </c>
    </row>
    <row r="40" spans="1:15" x14ac:dyDescent="0.2">
      <c r="A40" s="2"/>
      <c r="B40" s="7" t="s">
        <v>61</v>
      </c>
      <c r="C40" s="7">
        <v>951</v>
      </c>
      <c r="D40" s="19">
        <v>101</v>
      </c>
      <c r="E40" s="19">
        <v>79</v>
      </c>
      <c r="F40" s="19">
        <v>100</v>
      </c>
      <c r="G40" s="19">
        <v>110</v>
      </c>
      <c r="H40" s="19">
        <v>102</v>
      </c>
      <c r="I40" s="19">
        <v>111</v>
      </c>
      <c r="J40" s="19">
        <v>104</v>
      </c>
      <c r="K40" s="19">
        <v>70</v>
      </c>
      <c r="L40" s="19">
        <v>76</v>
      </c>
      <c r="M40" s="19">
        <v>43</v>
      </c>
      <c r="N40" s="19">
        <v>26</v>
      </c>
      <c r="O40" s="19">
        <v>29</v>
      </c>
    </row>
    <row r="41" spans="1:15" x14ac:dyDescent="0.2">
      <c r="A41" s="2"/>
      <c r="B41" s="8" t="s">
        <v>29</v>
      </c>
      <c r="C41" s="7">
        <v>905</v>
      </c>
      <c r="D41" s="19">
        <v>97</v>
      </c>
      <c r="E41" s="19">
        <v>98</v>
      </c>
      <c r="F41" s="19">
        <v>110</v>
      </c>
      <c r="G41" s="19">
        <v>99</v>
      </c>
      <c r="H41" s="19">
        <v>112</v>
      </c>
      <c r="I41" s="19">
        <v>103</v>
      </c>
      <c r="J41" s="19">
        <v>74</v>
      </c>
      <c r="K41" s="19">
        <v>86</v>
      </c>
      <c r="L41" s="19">
        <v>65</v>
      </c>
      <c r="M41" s="19">
        <v>31</v>
      </c>
      <c r="N41" s="19">
        <v>30</v>
      </c>
      <c r="O41" s="19" t="s">
        <v>62</v>
      </c>
    </row>
    <row r="42" spans="1:15" x14ac:dyDescent="0.2">
      <c r="A42" s="3"/>
      <c r="B42" s="9" t="s">
        <v>30</v>
      </c>
      <c r="C42" s="10">
        <v>846</v>
      </c>
      <c r="D42" s="21">
        <v>107</v>
      </c>
      <c r="E42" s="21">
        <v>112</v>
      </c>
      <c r="F42" s="21">
        <v>108</v>
      </c>
      <c r="G42" s="21">
        <v>116</v>
      </c>
      <c r="H42" s="21">
        <v>106</v>
      </c>
      <c r="I42" s="21">
        <v>78</v>
      </c>
      <c r="J42" s="21">
        <v>88</v>
      </c>
      <c r="K42" s="21">
        <v>65</v>
      </c>
      <c r="L42" s="21">
        <v>37</v>
      </c>
      <c r="M42" s="21">
        <v>29</v>
      </c>
      <c r="N42" s="21" t="s">
        <v>62</v>
      </c>
      <c r="O42" s="21" t="s">
        <v>62</v>
      </c>
    </row>
  </sheetData>
  <mergeCells count="2">
    <mergeCell ref="A3:B3"/>
    <mergeCell ref="A1:O1"/>
  </mergeCells>
  <phoneticPr fontId="0" type="noConversion"/>
  <pageMargins left="0.74803149606299213" right="0.74803149606299213" top="0.78740157480314965" bottom="0" header="0.51181102362204722" footer="0"/>
  <pageSetup paperSize="9" orientation="landscape" r:id="rId1"/>
  <headerFooter alignWithMargins="0">
    <oddFooter>&amp;L&amp;8PKD Politikas plānošanas nodaļa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A2" sqref="A2"/>
    </sheetView>
  </sheetViews>
  <sheetFormatPr defaultRowHeight="12.75" x14ac:dyDescent="0.2"/>
  <cols>
    <col min="1" max="1" width="3.7109375" customWidth="1"/>
    <col min="2" max="2" width="20.28515625" bestFit="1" customWidth="1"/>
    <col min="3" max="3" width="7.5703125" bestFit="1" customWidth="1"/>
    <col min="5" max="16" width="7.28515625" customWidth="1"/>
  </cols>
  <sheetData>
    <row r="1" spans="1:16" ht="15" x14ac:dyDescent="0.25">
      <c r="A1" s="85" t="s">
        <v>110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16" ht="12.75" customHeight="1" x14ac:dyDescent="0.2"/>
    <row r="3" spans="1:16" x14ac:dyDescent="0.2">
      <c r="A3" s="86" t="s">
        <v>75</v>
      </c>
      <c r="B3" s="87"/>
      <c r="C3" s="25" t="s">
        <v>51</v>
      </c>
      <c r="D3" s="29" t="s">
        <v>0</v>
      </c>
      <c r="E3" s="30" t="s">
        <v>39</v>
      </c>
      <c r="F3" s="30" t="s">
        <v>40</v>
      </c>
      <c r="G3" s="30" t="s">
        <v>41</v>
      </c>
      <c r="H3" s="30" t="s">
        <v>42</v>
      </c>
      <c r="I3" s="30" t="s">
        <v>43</v>
      </c>
      <c r="J3" s="30" t="s">
        <v>44</v>
      </c>
      <c r="K3" s="30" t="s">
        <v>45</v>
      </c>
      <c r="L3" s="30" t="s">
        <v>46</v>
      </c>
      <c r="M3" s="30" t="s">
        <v>47</v>
      </c>
      <c r="N3" s="30" t="s">
        <v>48</v>
      </c>
      <c r="O3" s="30" t="s">
        <v>49</v>
      </c>
      <c r="P3" s="30" t="s">
        <v>50</v>
      </c>
    </row>
    <row r="4" spans="1:16" x14ac:dyDescent="0.2">
      <c r="A4" s="54">
        <v>41</v>
      </c>
      <c r="B4" s="54" t="s">
        <v>68</v>
      </c>
      <c r="C4" s="31"/>
      <c r="D4" s="1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</row>
    <row r="5" spans="1:16" x14ac:dyDescent="0.2">
      <c r="A5" s="55">
        <v>42</v>
      </c>
      <c r="B5" s="55" t="s">
        <v>69</v>
      </c>
      <c r="C5" s="33"/>
      <c r="D5" s="2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x14ac:dyDescent="0.2">
      <c r="A6" s="55">
        <v>43</v>
      </c>
      <c r="B6" s="55" t="s">
        <v>70</v>
      </c>
      <c r="C6" s="33"/>
      <c r="D6" s="2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</row>
    <row r="7" spans="1:16" x14ac:dyDescent="0.2">
      <c r="A7" s="55">
        <v>44</v>
      </c>
      <c r="B7" s="55" t="s">
        <v>71</v>
      </c>
      <c r="C7" s="33"/>
      <c r="D7" s="2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</row>
    <row r="8" spans="1:16" x14ac:dyDescent="0.2">
      <c r="A8" s="55">
        <v>45</v>
      </c>
      <c r="B8" s="55" t="s">
        <v>72</v>
      </c>
      <c r="C8" s="33"/>
      <c r="D8" s="2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</row>
    <row r="9" spans="1:16" x14ac:dyDescent="0.2">
      <c r="A9" s="55" t="s">
        <v>1</v>
      </c>
      <c r="B9" s="55" t="s">
        <v>73</v>
      </c>
      <c r="C9" s="33"/>
      <c r="D9" s="2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</row>
    <row r="10" spans="1:16" x14ac:dyDescent="0.2">
      <c r="A10" s="55" t="s">
        <v>2</v>
      </c>
      <c r="B10" s="55" t="s">
        <v>74</v>
      </c>
      <c r="C10" s="33"/>
      <c r="D10" s="2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</row>
    <row r="11" spans="1:16" x14ac:dyDescent="0.2">
      <c r="A11" s="33" t="s">
        <v>3</v>
      </c>
      <c r="B11" s="33" t="s">
        <v>4</v>
      </c>
      <c r="C11" s="33"/>
      <c r="D11" s="2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</row>
    <row r="12" spans="1:16" x14ac:dyDescent="0.2">
      <c r="A12" s="33" t="s">
        <v>5</v>
      </c>
      <c r="B12" s="33" t="s">
        <v>6</v>
      </c>
      <c r="C12" s="33"/>
      <c r="D12" s="2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</row>
    <row r="13" spans="1:16" x14ac:dyDescent="0.2">
      <c r="A13" s="33" t="s">
        <v>7</v>
      </c>
      <c r="B13" s="33" t="s">
        <v>8</v>
      </c>
      <c r="C13" s="48" t="s">
        <v>66</v>
      </c>
      <c r="D13" s="57">
        <f>SUM(E13:P13)</f>
        <v>299</v>
      </c>
      <c r="E13" s="34">
        <v>27</v>
      </c>
      <c r="F13" s="34">
        <v>18</v>
      </c>
      <c r="G13" s="34">
        <v>24</v>
      </c>
      <c r="H13" s="34">
        <v>35</v>
      </c>
      <c r="I13" s="34">
        <v>22</v>
      </c>
      <c r="J13" s="34">
        <v>29</v>
      </c>
      <c r="K13" s="34">
        <v>23</v>
      </c>
      <c r="L13" s="34">
        <v>21</v>
      </c>
      <c r="M13" s="34">
        <v>20</v>
      </c>
      <c r="N13" s="34">
        <v>29</v>
      </c>
      <c r="O13" s="34">
        <v>26</v>
      </c>
      <c r="P13" s="34">
        <v>25</v>
      </c>
    </row>
    <row r="14" spans="1:16" x14ac:dyDescent="0.2">
      <c r="A14" s="33" t="s">
        <v>9</v>
      </c>
      <c r="B14" s="33" t="s">
        <v>10</v>
      </c>
      <c r="C14" s="33"/>
      <c r="D14" s="2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</row>
    <row r="15" spans="1:16" x14ac:dyDescent="0.2">
      <c r="A15" s="33" t="s">
        <v>11</v>
      </c>
      <c r="B15" s="33" t="s">
        <v>12</v>
      </c>
      <c r="C15" s="33"/>
      <c r="D15" s="2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</row>
    <row r="16" spans="1:16" x14ac:dyDescent="0.2">
      <c r="A16" s="33" t="s">
        <v>13</v>
      </c>
      <c r="B16" s="33" t="s">
        <v>14</v>
      </c>
      <c r="C16" s="33"/>
      <c r="D16" s="2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</row>
    <row r="17" spans="1:16" x14ac:dyDescent="0.2">
      <c r="A17" s="35"/>
      <c r="B17" s="35" t="s">
        <v>15</v>
      </c>
      <c r="C17" s="35"/>
      <c r="D17" s="24">
        <f t="shared" ref="D17:P17" si="0">SUM(D18:D24)</f>
        <v>680</v>
      </c>
      <c r="E17" s="24">
        <f t="shared" si="0"/>
        <v>99</v>
      </c>
      <c r="F17" s="24">
        <f t="shared" si="0"/>
        <v>77</v>
      </c>
      <c r="G17" s="24">
        <f t="shared" si="0"/>
        <v>71</v>
      </c>
      <c r="H17" s="24">
        <f t="shared" si="0"/>
        <v>80</v>
      </c>
      <c r="I17" s="24">
        <f t="shared" si="0"/>
        <v>63</v>
      </c>
      <c r="J17" s="24">
        <f t="shared" si="0"/>
        <v>59</v>
      </c>
      <c r="K17" s="24">
        <f t="shared" si="0"/>
        <v>54</v>
      </c>
      <c r="L17" s="24">
        <f t="shared" si="0"/>
        <v>62</v>
      </c>
      <c r="M17" s="24">
        <f t="shared" si="0"/>
        <v>60</v>
      </c>
      <c r="N17" s="24">
        <f t="shared" si="0"/>
        <v>22</v>
      </c>
      <c r="O17" s="24">
        <f t="shared" si="0"/>
        <v>21</v>
      </c>
      <c r="P17" s="24">
        <f t="shared" si="0"/>
        <v>12</v>
      </c>
    </row>
    <row r="18" spans="1:16" x14ac:dyDescent="0.2">
      <c r="A18" s="36" t="s">
        <v>16</v>
      </c>
      <c r="B18" s="36" t="s">
        <v>17</v>
      </c>
      <c r="C18" s="27"/>
      <c r="D18" s="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</row>
    <row r="19" spans="1:16" x14ac:dyDescent="0.2">
      <c r="A19" s="37" t="s">
        <v>18</v>
      </c>
      <c r="B19" s="37" t="s">
        <v>19</v>
      </c>
      <c r="C19" s="48" t="s">
        <v>66</v>
      </c>
      <c r="D19" s="57">
        <f>SUM(E19:P19)</f>
        <v>212</v>
      </c>
      <c r="E19" s="34">
        <v>30</v>
      </c>
      <c r="F19" s="34">
        <v>17</v>
      </c>
      <c r="G19" s="34">
        <v>22</v>
      </c>
      <c r="H19" s="34">
        <v>29</v>
      </c>
      <c r="I19" s="34">
        <v>19</v>
      </c>
      <c r="J19" s="34">
        <v>18</v>
      </c>
      <c r="K19" s="34">
        <v>20</v>
      </c>
      <c r="L19" s="34">
        <v>19</v>
      </c>
      <c r="M19" s="34">
        <v>19</v>
      </c>
      <c r="N19" s="34">
        <v>10</v>
      </c>
      <c r="O19" s="34">
        <v>9</v>
      </c>
      <c r="P19" s="34">
        <v>0</v>
      </c>
    </row>
    <row r="20" spans="1:16" x14ac:dyDescent="0.2">
      <c r="A20" s="37" t="s">
        <v>20</v>
      </c>
      <c r="B20" s="37" t="s">
        <v>54</v>
      </c>
      <c r="C20" s="26" t="s">
        <v>53</v>
      </c>
      <c r="D20" s="57">
        <f>SUM(E20:P20)</f>
        <v>163</v>
      </c>
      <c r="E20" s="43">
        <v>22</v>
      </c>
      <c r="F20" s="43">
        <v>20</v>
      </c>
      <c r="G20" s="43">
        <v>15</v>
      </c>
      <c r="H20" s="43">
        <v>15</v>
      </c>
      <c r="I20" s="43">
        <v>19</v>
      </c>
      <c r="J20" s="43">
        <v>16</v>
      </c>
      <c r="K20" s="43">
        <v>18</v>
      </c>
      <c r="L20" s="43">
        <v>20</v>
      </c>
      <c r="M20" s="43">
        <v>18</v>
      </c>
      <c r="N20" s="17">
        <v>0</v>
      </c>
      <c r="O20" s="17">
        <v>0</v>
      </c>
      <c r="P20" s="17">
        <v>0</v>
      </c>
    </row>
    <row r="21" spans="1:16" x14ac:dyDescent="0.2">
      <c r="A21" s="37"/>
      <c r="B21" s="37"/>
      <c r="C21" s="26" t="s">
        <v>52</v>
      </c>
      <c r="D21" s="57">
        <f>SUM(E21:P21)</f>
        <v>230</v>
      </c>
      <c r="E21" s="43">
        <v>20</v>
      </c>
      <c r="F21" s="43">
        <v>19</v>
      </c>
      <c r="G21" s="43">
        <v>22</v>
      </c>
      <c r="H21" s="43">
        <v>28</v>
      </c>
      <c r="I21" s="43">
        <v>22</v>
      </c>
      <c r="J21" s="43">
        <v>21</v>
      </c>
      <c r="K21" s="43">
        <v>16</v>
      </c>
      <c r="L21" s="43">
        <v>23</v>
      </c>
      <c r="M21" s="43">
        <v>23</v>
      </c>
      <c r="N21" s="43">
        <v>12</v>
      </c>
      <c r="O21" s="43">
        <v>12</v>
      </c>
      <c r="P21" s="43">
        <v>12</v>
      </c>
    </row>
    <row r="22" spans="1:16" x14ac:dyDescent="0.2">
      <c r="A22" s="37" t="s">
        <v>22</v>
      </c>
      <c r="B22" s="37" t="s">
        <v>55</v>
      </c>
      <c r="C22" s="37"/>
      <c r="D22" s="2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1:16" x14ac:dyDescent="0.2">
      <c r="A23" s="37" t="s">
        <v>24</v>
      </c>
      <c r="B23" s="37" t="s">
        <v>56</v>
      </c>
      <c r="C23" s="37"/>
      <c r="D23" s="2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</row>
    <row r="24" spans="1:16" x14ac:dyDescent="0.2">
      <c r="A24" s="38" t="s">
        <v>26</v>
      </c>
      <c r="B24" s="38" t="s">
        <v>27</v>
      </c>
      <c r="C24" s="75" t="s">
        <v>78</v>
      </c>
      <c r="D24" s="66">
        <f>SUM(E24:P24)</f>
        <v>75</v>
      </c>
      <c r="E24" s="39">
        <v>27</v>
      </c>
      <c r="F24" s="39">
        <v>21</v>
      </c>
      <c r="G24" s="39">
        <v>12</v>
      </c>
      <c r="H24" s="39">
        <v>8</v>
      </c>
      <c r="I24" s="39">
        <v>3</v>
      </c>
      <c r="J24" s="39">
        <v>4</v>
      </c>
      <c r="K24" s="39">
        <v>0</v>
      </c>
      <c r="L24" s="39">
        <v>0</v>
      </c>
      <c r="M24" s="39">
        <v>0</v>
      </c>
      <c r="N24" s="39">
        <v>0</v>
      </c>
      <c r="O24" s="39">
        <v>0</v>
      </c>
      <c r="P24" s="39">
        <v>0</v>
      </c>
    </row>
    <row r="25" spans="1:16" x14ac:dyDescent="0.2">
      <c r="A25" s="4"/>
      <c r="B25" s="5" t="s">
        <v>28</v>
      </c>
      <c r="C25" s="5"/>
      <c r="D25" s="6">
        <f t="shared" ref="D25:P25" si="1">SUM(D4:D17)</f>
        <v>979</v>
      </c>
      <c r="E25" s="23">
        <f t="shared" si="1"/>
        <v>126</v>
      </c>
      <c r="F25" s="23">
        <f t="shared" si="1"/>
        <v>95</v>
      </c>
      <c r="G25" s="23">
        <f t="shared" si="1"/>
        <v>95</v>
      </c>
      <c r="H25" s="23">
        <f t="shared" si="1"/>
        <v>115</v>
      </c>
      <c r="I25" s="23">
        <f t="shared" si="1"/>
        <v>85</v>
      </c>
      <c r="J25" s="23">
        <f t="shared" si="1"/>
        <v>88</v>
      </c>
      <c r="K25" s="23">
        <f t="shared" si="1"/>
        <v>77</v>
      </c>
      <c r="L25" s="23">
        <f t="shared" si="1"/>
        <v>83</v>
      </c>
      <c r="M25" s="23">
        <f t="shared" si="1"/>
        <v>80</v>
      </c>
      <c r="N25" s="23">
        <f t="shared" si="1"/>
        <v>51</v>
      </c>
      <c r="O25" s="23">
        <f t="shared" si="1"/>
        <v>47</v>
      </c>
      <c r="P25" s="23">
        <f t="shared" si="1"/>
        <v>37</v>
      </c>
    </row>
    <row r="26" spans="1:16" ht="12.75" customHeight="1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</row>
    <row r="27" spans="1:16" ht="12.75" customHeight="1" x14ac:dyDescent="0.2">
      <c r="A27" s="40"/>
      <c r="B27" s="40" t="s">
        <v>105</v>
      </c>
      <c r="C27" s="40"/>
      <c r="D27" s="40">
        <v>852</v>
      </c>
      <c r="E27" s="40">
        <v>99</v>
      </c>
      <c r="F27" s="40">
        <v>87</v>
      </c>
      <c r="G27" s="40">
        <v>116</v>
      </c>
      <c r="H27" s="40">
        <v>78</v>
      </c>
      <c r="I27" s="40">
        <v>81</v>
      </c>
      <c r="J27" s="40">
        <v>77</v>
      </c>
      <c r="K27" s="40">
        <v>81</v>
      </c>
      <c r="L27" s="40">
        <v>65</v>
      </c>
      <c r="M27" s="40">
        <v>65</v>
      </c>
      <c r="N27" s="40">
        <v>42</v>
      </c>
      <c r="O27" s="40">
        <v>36</v>
      </c>
      <c r="P27" s="40">
        <v>25</v>
      </c>
    </row>
    <row r="28" spans="1:16" ht="12.75" customHeight="1" x14ac:dyDescent="0.2">
      <c r="A28" s="40"/>
      <c r="B28" s="40" t="s">
        <v>89</v>
      </c>
      <c r="C28" s="40"/>
      <c r="D28" s="40">
        <v>800</v>
      </c>
      <c r="E28" s="40">
        <v>88</v>
      </c>
      <c r="F28" s="40">
        <v>110</v>
      </c>
      <c r="G28" s="40">
        <v>79</v>
      </c>
      <c r="H28" s="40">
        <v>74</v>
      </c>
      <c r="I28" s="40">
        <v>80</v>
      </c>
      <c r="J28" s="40">
        <v>81</v>
      </c>
      <c r="K28" s="40">
        <v>66</v>
      </c>
      <c r="L28" s="40">
        <v>63</v>
      </c>
      <c r="M28" s="40">
        <v>58</v>
      </c>
      <c r="N28" s="40">
        <v>42</v>
      </c>
      <c r="O28" s="40">
        <v>30</v>
      </c>
      <c r="P28" s="40">
        <v>29</v>
      </c>
    </row>
    <row r="29" spans="1:16" ht="12.75" customHeight="1" x14ac:dyDescent="0.2">
      <c r="A29" s="11"/>
      <c r="B29" s="40" t="s">
        <v>88</v>
      </c>
      <c r="C29" s="40"/>
      <c r="D29" s="40">
        <v>691</v>
      </c>
      <c r="E29" s="40">
        <v>98</v>
      </c>
      <c r="F29" s="40">
        <v>75</v>
      </c>
      <c r="G29" s="40">
        <v>62</v>
      </c>
      <c r="H29" s="40">
        <v>73</v>
      </c>
      <c r="I29" s="40">
        <v>77</v>
      </c>
      <c r="J29" s="40">
        <v>61</v>
      </c>
      <c r="K29" s="40">
        <v>56</v>
      </c>
      <c r="L29" s="40">
        <v>53</v>
      </c>
      <c r="M29" s="40">
        <v>38</v>
      </c>
      <c r="N29" s="40">
        <v>28</v>
      </c>
      <c r="O29" s="40">
        <v>35</v>
      </c>
      <c r="P29" s="40">
        <v>35</v>
      </c>
    </row>
    <row r="30" spans="1:16" ht="12.75" customHeight="1" x14ac:dyDescent="0.2">
      <c r="A30" s="11"/>
      <c r="B30" s="40" t="s">
        <v>79</v>
      </c>
      <c r="C30" s="11"/>
      <c r="D30" s="40">
        <v>427</v>
      </c>
      <c r="E30" s="40">
        <v>59</v>
      </c>
      <c r="F30" s="40">
        <v>44</v>
      </c>
      <c r="G30" s="40">
        <v>48</v>
      </c>
      <c r="H30" s="40">
        <v>60</v>
      </c>
      <c r="I30" s="40">
        <v>46</v>
      </c>
      <c r="J30" s="40">
        <v>38</v>
      </c>
      <c r="K30" s="40">
        <v>38</v>
      </c>
      <c r="L30" s="40">
        <v>19</v>
      </c>
      <c r="M30" s="40">
        <v>18</v>
      </c>
      <c r="N30" s="40">
        <v>13</v>
      </c>
      <c r="O30" s="40">
        <v>17</v>
      </c>
      <c r="P30" s="40">
        <v>27</v>
      </c>
    </row>
    <row r="31" spans="1:16" ht="12.75" customHeight="1" x14ac:dyDescent="0.2">
      <c r="A31" s="11"/>
      <c r="B31" s="40" t="s">
        <v>77</v>
      </c>
      <c r="C31" s="11"/>
      <c r="D31" s="40">
        <v>387</v>
      </c>
      <c r="E31" s="40">
        <v>42</v>
      </c>
      <c r="F31" s="40">
        <v>46</v>
      </c>
      <c r="G31" s="40">
        <v>57</v>
      </c>
      <c r="H31" s="40">
        <v>53</v>
      </c>
      <c r="I31" s="40">
        <v>36</v>
      </c>
      <c r="J31" s="40">
        <v>31</v>
      </c>
      <c r="K31" s="40">
        <v>16</v>
      </c>
      <c r="L31" s="40">
        <v>16</v>
      </c>
      <c r="M31" s="40">
        <v>23</v>
      </c>
      <c r="N31" s="40">
        <v>22</v>
      </c>
      <c r="O31" s="40">
        <v>25</v>
      </c>
      <c r="P31" s="40">
        <v>20</v>
      </c>
    </row>
    <row r="32" spans="1:16" ht="12.75" customHeight="1" x14ac:dyDescent="0.2">
      <c r="A32" s="11"/>
      <c r="B32" s="46" t="s">
        <v>76</v>
      </c>
      <c r="C32" s="11"/>
      <c r="D32" s="40">
        <v>393</v>
      </c>
      <c r="E32" s="40">
        <v>50</v>
      </c>
      <c r="F32" s="40">
        <v>56</v>
      </c>
      <c r="G32" s="40">
        <v>53</v>
      </c>
      <c r="H32" s="40">
        <v>36</v>
      </c>
      <c r="I32" s="40">
        <v>34</v>
      </c>
      <c r="J32" s="40">
        <v>20</v>
      </c>
      <c r="K32" s="40">
        <v>17</v>
      </c>
      <c r="L32" s="40">
        <v>22</v>
      </c>
      <c r="M32" s="40">
        <v>35</v>
      </c>
      <c r="N32" s="40">
        <v>25</v>
      </c>
      <c r="O32" s="40">
        <v>20</v>
      </c>
      <c r="P32" s="40">
        <v>25</v>
      </c>
    </row>
    <row r="33" spans="1:16" ht="12.75" customHeight="1" x14ac:dyDescent="0.2">
      <c r="A33" s="11"/>
      <c r="B33" s="46" t="s">
        <v>67</v>
      </c>
      <c r="C33" s="11"/>
      <c r="D33" s="40">
        <v>416</v>
      </c>
      <c r="E33" s="40">
        <v>60</v>
      </c>
      <c r="F33" s="40">
        <v>59</v>
      </c>
      <c r="G33" s="40">
        <v>40</v>
      </c>
      <c r="H33" s="40">
        <v>40</v>
      </c>
      <c r="I33" s="40">
        <v>26</v>
      </c>
      <c r="J33" s="40">
        <v>26</v>
      </c>
      <c r="K33" s="40">
        <v>23</v>
      </c>
      <c r="L33" s="40">
        <v>34</v>
      </c>
      <c r="M33" s="40">
        <v>41</v>
      </c>
      <c r="N33" s="40">
        <v>20</v>
      </c>
      <c r="O33" s="40">
        <v>26</v>
      </c>
      <c r="P33" s="40">
        <v>21</v>
      </c>
    </row>
    <row r="34" spans="1:16" ht="12.75" customHeight="1" x14ac:dyDescent="0.2">
      <c r="A34" s="11"/>
      <c r="B34" s="40" t="s">
        <v>65</v>
      </c>
      <c r="C34" s="11"/>
      <c r="D34" s="40">
        <v>321</v>
      </c>
      <c r="E34" s="40">
        <v>28</v>
      </c>
      <c r="F34" s="40">
        <v>24</v>
      </c>
      <c r="G34" s="40">
        <v>26</v>
      </c>
      <c r="H34" s="40">
        <v>14</v>
      </c>
      <c r="I34" s="40">
        <v>18</v>
      </c>
      <c r="J34" s="40">
        <v>28</v>
      </c>
      <c r="K34" s="40">
        <v>31</v>
      </c>
      <c r="L34" s="40">
        <v>38</v>
      </c>
      <c r="M34" s="40">
        <v>34</v>
      </c>
      <c r="N34" s="40">
        <v>30</v>
      </c>
      <c r="O34" s="40">
        <v>23</v>
      </c>
      <c r="P34" s="40">
        <v>27</v>
      </c>
    </row>
    <row r="35" spans="1:16" ht="12.75" customHeight="1" x14ac:dyDescent="0.2">
      <c r="A35" s="11"/>
      <c r="B35" s="40" t="s">
        <v>64</v>
      </c>
      <c r="C35" s="40"/>
      <c r="D35" s="40">
        <v>410</v>
      </c>
      <c r="E35" s="40">
        <v>49</v>
      </c>
      <c r="F35" s="40">
        <v>49</v>
      </c>
      <c r="G35" s="40">
        <v>29</v>
      </c>
      <c r="H35" s="40">
        <v>26</v>
      </c>
      <c r="I35" s="40">
        <v>35</v>
      </c>
      <c r="J35" s="40">
        <v>38</v>
      </c>
      <c r="K35" s="40">
        <v>34</v>
      </c>
      <c r="L35" s="40">
        <v>32</v>
      </c>
      <c r="M35" s="40">
        <v>44</v>
      </c>
      <c r="N35" s="40">
        <v>26</v>
      </c>
      <c r="O35" s="40">
        <v>30</v>
      </c>
      <c r="P35" s="40">
        <v>18</v>
      </c>
    </row>
    <row r="36" spans="1:16" ht="12.75" customHeight="1" x14ac:dyDescent="0.2">
      <c r="A36" s="11"/>
      <c r="B36" s="40" t="s">
        <v>63</v>
      </c>
      <c r="C36" s="40"/>
      <c r="D36" s="40">
        <v>427</v>
      </c>
      <c r="E36" s="40">
        <v>57</v>
      </c>
      <c r="F36" s="40">
        <v>31</v>
      </c>
      <c r="G36" s="40">
        <v>36</v>
      </c>
      <c r="H36" s="40">
        <v>37</v>
      </c>
      <c r="I36" s="40">
        <v>48</v>
      </c>
      <c r="J36" s="40">
        <v>39</v>
      </c>
      <c r="K36" s="40">
        <v>33</v>
      </c>
      <c r="L36" s="40">
        <v>44</v>
      </c>
      <c r="M36" s="40">
        <v>37</v>
      </c>
      <c r="N36" s="40">
        <v>28</v>
      </c>
      <c r="O36" s="40">
        <v>17</v>
      </c>
      <c r="P36" s="40">
        <v>20</v>
      </c>
    </row>
    <row r="37" spans="1:16" x14ac:dyDescent="0.2">
      <c r="A37" s="11"/>
      <c r="B37" s="40" t="s">
        <v>57</v>
      </c>
      <c r="C37" s="11"/>
      <c r="D37" s="40">
        <v>362</v>
      </c>
      <c r="E37" s="40">
        <v>18</v>
      </c>
      <c r="F37" s="40">
        <v>21</v>
      </c>
      <c r="G37" s="40">
        <v>30</v>
      </c>
      <c r="H37" s="40">
        <v>35</v>
      </c>
      <c r="I37" s="40">
        <v>38</v>
      </c>
      <c r="J37" s="40">
        <v>37</v>
      </c>
      <c r="K37" s="40">
        <v>42</v>
      </c>
      <c r="L37" s="40">
        <v>38</v>
      </c>
      <c r="M37" s="40">
        <v>40</v>
      </c>
      <c r="N37" s="40">
        <v>18</v>
      </c>
      <c r="O37" s="40">
        <v>23</v>
      </c>
      <c r="P37" s="40">
        <v>22</v>
      </c>
    </row>
    <row r="38" spans="1:16" x14ac:dyDescent="0.2">
      <c r="A38" s="11"/>
      <c r="B38" s="40" t="s">
        <v>58</v>
      </c>
      <c r="C38" s="11"/>
      <c r="D38" s="40">
        <v>385</v>
      </c>
      <c r="E38" s="40">
        <v>18</v>
      </c>
      <c r="F38" s="40">
        <v>30</v>
      </c>
      <c r="G38" s="40">
        <v>38</v>
      </c>
      <c r="H38" s="40">
        <v>36</v>
      </c>
      <c r="I38" s="40">
        <v>38</v>
      </c>
      <c r="J38" s="40">
        <v>45</v>
      </c>
      <c r="K38" s="40">
        <v>39</v>
      </c>
      <c r="L38" s="40">
        <v>41</v>
      </c>
      <c r="M38" s="40">
        <v>36</v>
      </c>
      <c r="N38" s="40">
        <v>26</v>
      </c>
      <c r="O38" s="40">
        <v>21</v>
      </c>
      <c r="P38" s="40">
        <v>17</v>
      </c>
    </row>
    <row r="39" spans="1:16" x14ac:dyDescent="0.2">
      <c r="A39" s="11"/>
      <c r="B39" s="18" t="s">
        <v>59</v>
      </c>
      <c r="C39" s="18"/>
      <c r="D39" s="18">
        <v>394</v>
      </c>
      <c r="E39" s="18">
        <v>28</v>
      </c>
      <c r="F39" s="18">
        <v>38</v>
      </c>
      <c r="G39" s="18">
        <v>34</v>
      </c>
      <c r="H39" s="18">
        <v>37</v>
      </c>
      <c r="I39" s="18">
        <v>35</v>
      </c>
      <c r="J39" s="18">
        <v>42</v>
      </c>
      <c r="K39" s="18">
        <v>40</v>
      </c>
      <c r="L39" s="18">
        <v>36</v>
      </c>
      <c r="M39" s="18">
        <v>43</v>
      </c>
      <c r="N39" s="18">
        <v>22</v>
      </c>
      <c r="O39" s="18">
        <v>17</v>
      </c>
      <c r="P39" s="18">
        <v>22</v>
      </c>
    </row>
    <row r="40" spans="1:16" x14ac:dyDescent="0.2">
      <c r="A40" s="11"/>
      <c r="B40" s="18" t="s">
        <v>60</v>
      </c>
      <c r="C40" s="18"/>
      <c r="D40" s="18">
        <v>374</v>
      </c>
      <c r="E40" s="18">
        <v>36</v>
      </c>
      <c r="F40" s="18">
        <v>34</v>
      </c>
      <c r="G40" s="18">
        <v>34</v>
      </c>
      <c r="H40" s="18">
        <v>34</v>
      </c>
      <c r="I40" s="18">
        <v>44</v>
      </c>
      <c r="J40" s="18">
        <v>42</v>
      </c>
      <c r="K40" s="18">
        <v>34</v>
      </c>
      <c r="L40" s="18">
        <v>46</v>
      </c>
      <c r="M40" s="18">
        <v>25</v>
      </c>
      <c r="N40" s="18">
        <v>21</v>
      </c>
      <c r="O40" s="18">
        <v>24</v>
      </c>
      <c r="P40" s="47">
        <v>0</v>
      </c>
    </row>
    <row r="41" spans="1:16" x14ac:dyDescent="0.2">
      <c r="A41" s="2"/>
      <c r="B41" s="7" t="s">
        <v>61</v>
      </c>
      <c r="C41" s="7"/>
      <c r="D41" s="7">
        <v>383</v>
      </c>
      <c r="E41" s="19">
        <v>38</v>
      </c>
      <c r="F41" s="19">
        <v>37</v>
      </c>
      <c r="G41" s="19">
        <v>35</v>
      </c>
      <c r="H41" s="19">
        <v>40</v>
      </c>
      <c r="I41" s="19">
        <v>52</v>
      </c>
      <c r="J41" s="19">
        <v>38</v>
      </c>
      <c r="K41" s="19">
        <v>46</v>
      </c>
      <c r="L41" s="19">
        <v>35</v>
      </c>
      <c r="M41" s="19">
        <v>37</v>
      </c>
      <c r="N41" s="19">
        <v>25</v>
      </c>
      <c r="O41" s="19">
        <v>0</v>
      </c>
      <c r="P41" s="19">
        <v>0</v>
      </c>
    </row>
    <row r="42" spans="1:16" x14ac:dyDescent="0.2">
      <c r="A42" s="2"/>
      <c r="B42" s="8" t="s">
        <v>29</v>
      </c>
      <c r="C42" s="8"/>
      <c r="D42" s="7">
        <v>439</v>
      </c>
      <c r="E42" s="19">
        <v>42</v>
      </c>
      <c r="F42" s="19">
        <v>44</v>
      </c>
      <c r="G42" s="19">
        <v>50</v>
      </c>
      <c r="H42" s="19">
        <v>57</v>
      </c>
      <c r="I42" s="19">
        <v>53</v>
      </c>
      <c r="J42" s="19">
        <v>56</v>
      </c>
      <c r="K42" s="19">
        <v>45</v>
      </c>
      <c r="L42" s="19">
        <v>46</v>
      </c>
      <c r="M42" s="19">
        <v>46</v>
      </c>
      <c r="N42" s="19">
        <v>0</v>
      </c>
      <c r="O42" s="19">
        <v>0</v>
      </c>
      <c r="P42" s="19">
        <v>0</v>
      </c>
    </row>
    <row r="43" spans="1:16" x14ac:dyDescent="0.2">
      <c r="A43" s="3"/>
      <c r="B43" s="9" t="s">
        <v>30</v>
      </c>
      <c r="C43" s="9"/>
      <c r="D43" s="10">
        <v>326</v>
      </c>
      <c r="E43" s="21">
        <v>38</v>
      </c>
      <c r="F43" s="21">
        <v>46</v>
      </c>
      <c r="G43" s="21">
        <v>45</v>
      </c>
      <c r="H43" s="21">
        <v>50</v>
      </c>
      <c r="I43" s="21">
        <v>43</v>
      </c>
      <c r="J43" s="21">
        <v>35</v>
      </c>
      <c r="K43" s="21">
        <v>31</v>
      </c>
      <c r="L43" s="21">
        <v>38</v>
      </c>
      <c r="M43" s="21">
        <v>0</v>
      </c>
      <c r="N43" s="21">
        <v>0</v>
      </c>
      <c r="O43" s="21">
        <v>0</v>
      </c>
      <c r="P43" s="21">
        <v>0</v>
      </c>
    </row>
  </sheetData>
  <mergeCells count="2">
    <mergeCell ref="A3:B3"/>
    <mergeCell ref="A1:P1"/>
  </mergeCells>
  <phoneticPr fontId="0" type="noConversion"/>
  <pageMargins left="0.74803149606299213" right="0.74803149606299213" top="0.78740157480314965" bottom="0" header="0.51181102362204722" footer="0.23622047244094491"/>
  <pageSetup paperSize="9" orientation="landscape" r:id="rId1"/>
  <headerFooter alignWithMargins="0">
    <oddFooter>&amp;L&amp;8PKD Politikas plānošanas nodaļa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kopā_pa_klasēm</vt:lpstr>
      <vt:lpstr>visas_%</vt:lpstr>
      <vt:lpstr>latv_1-12</vt:lpstr>
      <vt:lpstr>krievu_1-12</vt:lpstr>
      <vt:lpstr>poļu_1-12</vt:lpstr>
      <vt:lpstr>citas_1-12</vt:lpstr>
    </vt:vector>
  </TitlesOfParts>
  <Company>izm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 Rudmane</dc:creator>
  <cp:lastModifiedBy>Aija Rudmane</cp:lastModifiedBy>
  <cp:lastPrinted>2013-05-14T10:35:54Z</cp:lastPrinted>
  <dcterms:created xsi:type="dcterms:W3CDTF">2001-12-14T13:09:09Z</dcterms:created>
  <dcterms:modified xsi:type="dcterms:W3CDTF">2016-04-13T06:25:19Z</dcterms:modified>
</cp:coreProperties>
</file>