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9af89382474580b/HXA/Articole/Lucru/L_Mediteraneene/"/>
    </mc:Choice>
  </mc:AlternateContent>
  <xr:revisionPtr revIDLastSave="10" documentId="11_DC09860D2009C4713AA6C13709575DD71A2C7E4B" xr6:coauthVersionLast="47" xr6:coauthVersionMax="47" xr10:uidLastSave="{B5D2339E-4DE1-46A1-A24A-3E94238C0935}"/>
  <bookViews>
    <workbookView xWindow="-108" yWindow="-108" windowWidth="23256" windowHeight="12576" xr2:uid="{00000000-000D-0000-FFFF-FFFF00000000}"/>
  </bookViews>
  <sheets>
    <sheet name="med8" sheetId="6" r:id="rId1"/>
    <sheet name="med4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7" i="7" l="1"/>
  <c r="E137" i="7"/>
  <c r="D137" i="7"/>
  <c r="H136" i="7"/>
  <c r="H137" i="7" s="1"/>
  <c r="F136" i="7"/>
  <c r="G131" i="7"/>
  <c r="G132" i="7" s="1"/>
  <c r="G130" i="7"/>
  <c r="H103" i="7"/>
  <c r="D103" i="7"/>
  <c r="H102" i="7"/>
  <c r="F102" i="7"/>
  <c r="F103" i="7" s="1"/>
  <c r="G97" i="7"/>
  <c r="G98" i="7" s="1"/>
  <c r="G96" i="7"/>
  <c r="G99" i="7" s="1"/>
  <c r="G95" i="7"/>
  <c r="F69" i="7"/>
  <c r="E69" i="7" a="1"/>
  <c r="E103" i="7" s="1"/>
  <c r="D69" i="7"/>
  <c r="H68" i="7"/>
  <c r="H69" i="7" s="1"/>
  <c r="F68" i="7"/>
  <c r="G61" i="7"/>
  <c r="G62" i="7" s="1"/>
  <c r="E52" i="7"/>
  <c r="E51" i="7"/>
  <c r="E50" i="7" s="1"/>
  <c r="E49" i="7" s="1"/>
  <c r="E48" i="7" s="1"/>
  <c r="E47" i="7" s="1"/>
  <c r="E46" i="7" s="1"/>
  <c r="E45" i="7" s="1"/>
  <c r="E44" i="7" s="1"/>
  <c r="E43" i="7" s="1"/>
  <c r="E42" i="7" s="1"/>
  <c r="E41" i="7" s="1"/>
  <c r="E40" i="7" s="1"/>
  <c r="E39" i="7" s="1"/>
  <c r="E38" i="7" s="1"/>
  <c r="E37" i="7" s="1"/>
  <c r="E36" i="7" s="1"/>
  <c r="G50" i="7"/>
  <c r="F50" i="7"/>
  <c r="F49" i="7" s="1"/>
  <c r="F48" i="7" s="1"/>
  <c r="F47" i="7" s="1"/>
  <c r="F46" i="7" s="1"/>
  <c r="F45" i="7" s="1"/>
  <c r="F44" i="7" s="1"/>
  <c r="F43" i="7" s="1"/>
  <c r="F42" i="7" s="1"/>
  <c r="F41" i="7" s="1"/>
  <c r="F40" i="7" s="1"/>
  <c r="F39" i="7" s="1"/>
  <c r="F38" i="7" s="1"/>
  <c r="F37" i="7" s="1"/>
  <c r="F36" i="7" s="1"/>
  <c r="G49" i="7"/>
  <c r="G48" i="7" s="1"/>
  <c r="G47" i="7" s="1"/>
  <c r="G46" i="7" s="1"/>
  <c r="G45" i="7" s="1"/>
  <c r="G44" i="7" s="1"/>
  <c r="G43" i="7" s="1"/>
  <c r="G42" i="7" s="1"/>
  <c r="G41" i="7" s="1"/>
  <c r="G40" i="7" s="1"/>
  <c r="G39" i="7" s="1"/>
  <c r="G38" i="7" s="1"/>
  <c r="G37" i="7" s="1"/>
  <c r="G36" i="7" s="1"/>
  <c r="C42" i="7"/>
  <c r="C41" i="7"/>
  <c r="C40" i="7" s="1"/>
  <c r="C39" i="7" s="1"/>
  <c r="C38" i="7" s="1"/>
  <c r="C37" i="7" s="1"/>
  <c r="C36" i="7" s="1"/>
  <c r="H35" i="7"/>
  <c r="H34" i="7"/>
  <c r="F273" i="6"/>
  <c r="E273" i="6"/>
  <c r="I272" i="6"/>
  <c r="I273" i="6" s="1"/>
  <c r="G272" i="6"/>
  <c r="G273" i="6" s="1"/>
  <c r="H265" i="6"/>
  <c r="F241" i="6"/>
  <c r="F240" i="6" s="1"/>
  <c r="F239" i="6"/>
  <c r="E239" i="6"/>
  <c r="I238" i="6"/>
  <c r="I239" i="6" s="1"/>
  <c r="G238" i="6"/>
  <c r="G239" i="6" s="1"/>
  <c r="H232" i="6"/>
  <c r="F205" i="6"/>
  <c r="E205" i="6"/>
  <c r="I204" i="6"/>
  <c r="I205" i="6" s="1"/>
  <c r="G204" i="6"/>
  <c r="G205" i="6" s="1"/>
  <c r="H197" i="6"/>
  <c r="F171" i="6"/>
  <c r="E171" i="6"/>
  <c r="I170" i="6"/>
  <c r="I171" i="6" s="1"/>
  <c r="G170" i="6"/>
  <c r="G171" i="6" s="1"/>
  <c r="H164" i="6"/>
  <c r="F137" i="6"/>
  <c r="E137" i="6"/>
  <c r="I136" i="6"/>
  <c r="I137" i="6" s="1"/>
  <c r="G136" i="6"/>
  <c r="G137" i="6" s="1"/>
  <c r="H130" i="6"/>
  <c r="F105" i="6"/>
  <c r="F104" i="6" s="1"/>
  <c r="F103" i="6"/>
  <c r="E103" i="6"/>
  <c r="I102" i="6"/>
  <c r="I103" i="6" s="1"/>
  <c r="G102" i="6"/>
  <c r="G103" i="6" s="1"/>
  <c r="H95" i="6"/>
  <c r="H96" i="6" s="1"/>
  <c r="F69" i="6"/>
  <c r="E69" i="6"/>
  <c r="I68" i="6"/>
  <c r="I69" i="6" s="1"/>
  <c r="G68" i="6"/>
  <c r="G69" i="6" s="1"/>
  <c r="H62" i="6"/>
  <c r="F35" i="6"/>
  <c r="E35" i="6"/>
  <c r="I34" i="6"/>
  <c r="I35" i="6" s="1"/>
  <c r="G34" i="6"/>
  <c r="G35" i="6" s="1"/>
  <c r="H28" i="6"/>
  <c r="G133" i="7" l="1"/>
  <c r="G63" i="7"/>
  <c r="G101" i="7"/>
  <c r="G100" i="7"/>
  <c r="G102" i="7" s="1"/>
  <c r="E69" i="7"/>
  <c r="H63" i="6"/>
  <c r="H64" i="6" s="1"/>
  <c r="H97" i="6"/>
  <c r="H98" i="6" s="1"/>
  <c r="H29" i="6"/>
  <c r="H30" i="6"/>
  <c r="H266" i="6"/>
  <c r="H198" i="6"/>
  <c r="H199" i="6" s="1"/>
  <c r="H233" i="6"/>
  <c r="H131" i="6"/>
  <c r="H165" i="6"/>
  <c r="G65" i="7" l="1"/>
  <c r="G136" i="7"/>
  <c r="G134" i="7"/>
  <c r="G64" i="7"/>
  <c r="G66" i="7" s="1"/>
  <c r="G103" i="7"/>
  <c r="G135" i="7"/>
  <c r="H99" i="6"/>
  <c r="H235" i="6"/>
  <c r="H200" i="6"/>
  <c r="H201" i="6" s="1"/>
  <c r="H234" i="6"/>
  <c r="H65" i="6"/>
  <c r="H31" i="6"/>
  <c r="H132" i="6"/>
  <c r="H267" i="6"/>
  <c r="H166" i="6"/>
  <c r="G67" i="7" l="1"/>
  <c r="G68" i="7" s="1"/>
  <c r="G137" i="7"/>
  <c r="H100" i="6"/>
  <c r="H101" i="6" s="1"/>
  <c r="H102" i="6" s="1"/>
  <c r="H236" i="6"/>
  <c r="H237" i="6" s="1"/>
  <c r="H202" i="6"/>
  <c r="H167" i="6"/>
  <c r="H168" i="6" s="1"/>
  <c r="H66" i="6"/>
  <c r="H268" i="6"/>
  <c r="H203" i="6"/>
  <c r="H204" i="6" s="1"/>
  <c r="H32" i="6"/>
  <c r="H133" i="6"/>
  <c r="G69" i="7" l="1"/>
  <c r="H103" i="6"/>
  <c r="H239" i="6"/>
  <c r="H205" i="6"/>
  <c r="H238" i="6"/>
  <c r="H67" i="6"/>
  <c r="H269" i="6"/>
  <c r="H270" i="6"/>
  <c r="H33" i="6"/>
  <c r="H34" i="6" s="1"/>
  <c r="H35" i="6" s="1"/>
  <c r="H169" i="6"/>
  <c r="H170" i="6" s="1"/>
  <c r="H171" i="6" s="1"/>
  <c r="H134" i="6"/>
  <c r="H68" i="6"/>
  <c r="H69" i="6" l="1"/>
  <c r="H271" i="6"/>
  <c r="H135" i="6"/>
  <c r="H272" i="6" l="1"/>
  <c r="H273" i="6" s="1"/>
  <c r="H136" i="6"/>
  <c r="H13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<sst xmlns="http://schemas.openxmlformats.org/spreadsheetml/2006/main" count="427" uniqueCount="23">
  <si>
    <t>Country</t>
  </si>
  <si>
    <t>Id</t>
  </si>
  <si>
    <t>Year</t>
  </si>
  <si>
    <t>GDP</t>
  </si>
  <si>
    <t>CO2</t>
  </si>
  <si>
    <t>FDI</t>
  </si>
  <si>
    <t>RENC</t>
  </si>
  <si>
    <t>Turkey</t>
  </si>
  <si>
    <t>FF</t>
  </si>
  <si>
    <t>Albania</t>
  </si>
  <si>
    <t>Croatia</t>
  </si>
  <si>
    <t>Greece</t>
  </si>
  <si>
    <t>LE</t>
  </si>
  <si>
    <t>NMIG</t>
  </si>
  <si>
    <t>Spain</t>
  </si>
  <si>
    <t>Italy</t>
  </si>
  <si>
    <t>Malta</t>
  </si>
  <si>
    <t>Slovenia</t>
  </si>
  <si>
    <t>Cyprus</t>
  </si>
  <si>
    <t>France</t>
  </si>
  <si>
    <t>Bosnia &amp; Hertegovina</t>
  </si>
  <si>
    <t>Bpsnia &amp; Hertegovina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</si>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</sst>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3"/>
  <sheetViews>
    <sheetView tabSelected="1" workbookViewId="0">
      <selection activeCell="I1" sqref="I1"/>
    </sheetView>
  </sheetViews>
  <sheetFormatPr defaultColWidth="8.88671875" defaultRowHeight="14.4"/>
  <cols>
    <col min="4" max="5" width="12.88671875"/>
    <col min="6" max="6" width="14.109375"/>
    <col min="7" max="9" width="12.88671875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12</v>
      </c>
      <c r="J1" t="s">
        <v>13</v>
      </c>
    </row>
    <row r="2" spans="1:10">
      <c r="A2" t="s">
        <v>14</v>
      </c>
      <c r="B2">
        <v>1990</v>
      </c>
      <c r="C2">
        <v>1</v>
      </c>
      <c r="D2" s="2">
        <v>18969.8086426392</v>
      </c>
      <c r="E2">
        <v>5.9269967000000001</v>
      </c>
      <c r="F2" s="2">
        <v>2.6061667896210099</v>
      </c>
      <c r="G2" s="2">
        <v>10.6</v>
      </c>
      <c r="H2" s="2">
        <v>77.386499135889395</v>
      </c>
      <c r="I2">
        <v>77.0017</v>
      </c>
      <c r="J2">
        <v>-0.78500000000000003</v>
      </c>
    </row>
    <row r="3" spans="1:10">
      <c r="A3" t="s">
        <v>14</v>
      </c>
      <c r="B3">
        <v>1991</v>
      </c>
      <c r="C3">
        <v>1</v>
      </c>
      <c r="D3" s="2">
        <v>19403.330379680101</v>
      </c>
      <c r="E3">
        <v>6.1602262999999997</v>
      </c>
      <c r="F3" s="2">
        <v>2.1645036351239901</v>
      </c>
      <c r="G3" s="2">
        <v>9.9</v>
      </c>
      <c r="H3" s="2">
        <v>77.952357005813695</v>
      </c>
      <c r="I3">
        <v>77.129900000000006</v>
      </c>
      <c r="J3">
        <v>3.1339999999999999</v>
      </c>
    </row>
    <row r="4" spans="1:10">
      <c r="A4" t="s">
        <v>14</v>
      </c>
      <c r="B4">
        <v>1992</v>
      </c>
      <c r="C4">
        <v>1</v>
      </c>
      <c r="D4" s="2">
        <v>19487.951211966199</v>
      </c>
      <c r="E4">
        <v>6.3422847000000004</v>
      </c>
      <c r="F4" s="2">
        <v>2.1041981348061798</v>
      </c>
      <c r="G4" s="2">
        <v>8.1999999999999993</v>
      </c>
      <c r="H4" s="2">
        <v>79.254177671784902</v>
      </c>
      <c r="I4">
        <v>77.590400000000002</v>
      </c>
      <c r="J4">
        <v>4.5039999999999996</v>
      </c>
    </row>
    <row r="5" spans="1:10">
      <c r="A5" t="s">
        <v>14</v>
      </c>
      <c r="B5">
        <v>1993</v>
      </c>
      <c r="C5">
        <v>1</v>
      </c>
      <c r="D5" s="2">
        <v>19187.182310353699</v>
      </c>
      <c r="E5">
        <v>6.0893649999999999</v>
      </c>
      <c r="F5" s="2">
        <v>2.0584015770247301</v>
      </c>
      <c r="G5" s="2">
        <v>9.1</v>
      </c>
      <c r="H5" s="2">
        <v>77.691695303419806</v>
      </c>
      <c r="I5">
        <v>77.730199999999996</v>
      </c>
      <c r="J5">
        <v>4.0579999999999998</v>
      </c>
    </row>
    <row r="6" spans="1:10">
      <c r="A6" t="s">
        <v>14</v>
      </c>
      <c r="B6">
        <v>1994</v>
      </c>
      <c r="C6">
        <v>1</v>
      </c>
      <c r="D6" s="2">
        <v>19551.145294473099</v>
      </c>
      <c r="E6">
        <v>6.3673963999999996</v>
      </c>
      <c r="F6" s="2">
        <v>1.6534575876944599</v>
      </c>
      <c r="G6" s="2">
        <v>9.1999999999999993</v>
      </c>
      <c r="H6" s="2">
        <v>78.590186871129106</v>
      </c>
      <c r="I6">
        <v>78.116600000000005</v>
      </c>
      <c r="J6">
        <v>4.024</v>
      </c>
    </row>
    <row r="7" spans="1:10">
      <c r="A7" t="s">
        <v>14</v>
      </c>
      <c r="B7">
        <v>1995</v>
      </c>
      <c r="C7">
        <v>1</v>
      </c>
      <c r="D7" s="2">
        <v>20001.790799896</v>
      </c>
      <c r="E7">
        <v>6.6818476000000002</v>
      </c>
      <c r="F7" s="2">
        <v>1.34745945271764</v>
      </c>
      <c r="G7" s="2">
        <v>8.3000000000000007</v>
      </c>
      <c r="H7" s="2">
        <v>79.600945208885904</v>
      </c>
      <c r="I7">
        <v>78.2029</v>
      </c>
      <c r="J7">
        <v>4.056</v>
      </c>
    </row>
    <row r="8" spans="1:10">
      <c r="A8" t="s">
        <v>14</v>
      </c>
      <c r="B8">
        <v>1996</v>
      </c>
      <c r="C8">
        <v>1</v>
      </c>
      <c r="D8" s="2">
        <v>20448.601487157401</v>
      </c>
      <c r="E8">
        <v>6.3380045999999997</v>
      </c>
      <c r="F8" s="2">
        <v>1.5252952240573301</v>
      </c>
      <c r="G8" s="2">
        <v>10.1</v>
      </c>
      <c r="H8" s="2">
        <v>77.853510344234607</v>
      </c>
      <c r="I8">
        <v>78.341700000000003</v>
      </c>
      <c r="J8">
        <v>4.0439999999999996</v>
      </c>
    </row>
    <row r="9" spans="1:10">
      <c r="A9" t="s">
        <v>14</v>
      </c>
      <c r="B9">
        <v>1997</v>
      </c>
      <c r="C9">
        <v>1</v>
      </c>
      <c r="D9" s="2">
        <v>21117.018580829099</v>
      </c>
      <c r="E9">
        <v>6.6160240000000003</v>
      </c>
      <c r="F9" s="2">
        <v>1.5987160496786801</v>
      </c>
      <c r="G9" s="2">
        <v>9.1999999999999993</v>
      </c>
      <c r="H9" s="2">
        <v>80.061294047457096</v>
      </c>
      <c r="I9">
        <v>78.853399999999993</v>
      </c>
      <c r="J9">
        <v>4.09</v>
      </c>
    </row>
    <row r="10" spans="1:10">
      <c r="A10" t="s">
        <v>14</v>
      </c>
      <c r="B10">
        <v>1998</v>
      </c>
      <c r="C10">
        <v>1</v>
      </c>
      <c r="D10" s="2">
        <v>21953.667519613999</v>
      </c>
      <c r="E10">
        <v>6.80349</v>
      </c>
      <c r="F10" s="2">
        <v>2.5378362130010199</v>
      </c>
      <c r="G10" s="2">
        <v>8.9</v>
      </c>
      <c r="H10" s="2">
        <v>79.526096814357601</v>
      </c>
      <c r="I10">
        <v>78.942800000000005</v>
      </c>
      <c r="J10">
        <v>4.5039999999999996</v>
      </c>
    </row>
    <row r="11" spans="1:10">
      <c r="A11" t="s">
        <v>14</v>
      </c>
      <c r="B11">
        <v>1999</v>
      </c>
      <c r="C11">
        <v>1</v>
      </c>
      <c r="D11" s="2">
        <v>22846.7177460286</v>
      </c>
      <c r="E11">
        <v>7.3522014999999996</v>
      </c>
      <c r="F11" s="2">
        <v>3.0915641750746001</v>
      </c>
      <c r="G11" s="2">
        <v>7.7</v>
      </c>
      <c r="H11" s="2">
        <v>80.975904408875707</v>
      </c>
      <c r="I11">
        <v>78.947800000000001</v>
      </c>
      <c r="J11">
        <v>4.375</v>
      </c>
    </row>
    <row r="12" spans="1:10">
      <c r="A12" t="s">
        <v>14</v>
      </c>
      <c r="B12">
        <v>2000</v>
      </c>
      <c r="C12">
        <v>1</v>
      </c>
      <c r="D12" s="2">
        <v>23937.9685518675</v>
      </c>
      <c r="E12">
        <v>7.6106689999999997</v>
      </c>
      <c r="F12" s="2">
        <v>6.7700927304217799</v>
      </c>
      <c r="G12" s="2">
        <v>7.9</v>
      </c>
      <c r="H12" s="2">
        <v>80.6349426879774</v>
      </c>
      <c r="I12">
        <v>79.417199999999994</v>
      </c>
      <c r="J12">
        <v>4.2969999999999997</v>
      </c>
    </row>
    <row r="13" spans="1:10">
      <c r="A13" t="s">
        <v>14</v>
      </c>
      <c r="B13">
        <v>2001</v>
      </c>
      <c r="C13">
        <v>1</v>
      </c>
      <c r="D13" s="2">
        <v>24707.367073686099</v>
      </c>
      <c r="E13">
        <v>7.6113143000000001</v>
      </c>
      <c r="F13" s="2">
        <v>4.6046566167813303</v>
      </c>
      <c r="G13" s="2">
        <v>8.9</v>
      </c>
      <c r="H13" s="2">
        <v>79.849996020818693</v>
      </c>
      <c r="I13">
        <v>79.744399999999999</v>
      </c>
      <c r="J13">
        <v>4.3959999999999999</v>
      </c>
    </row>
    <row r="14" spans="1:10">
      <c r="A14" t="s">
        <v>14</v>
      </c>
      <c r="B14">
        <v>2002</v>
      </c>
      <c r="C14">
        <v>1</v>
      </c>
      <c r="D14" s="2">
        <v>25026.086471020699</v>
      </c>
      <c r="E14">
        <v>8.0030990000000006</v>
      </c>
      <c r="F14" s="2">
        <v>5.5533457146155003</v>
      </c>
      <c r="G14" s="2">
        <v>7.4</v>
      </c>
      <c r="H14" s="2">
        <v>81.460712874658697</v>
      </c>
      <c r="I14">
        <v>79.823800000000006</v>
      </c>
      <c r="J14">
        <v>17.670999999999999</v>
      </c>
    </row>
    <row r="15" spans="1:10">
      <c r="A15" t="s">
        <v>14</v>
      </c>
      <c r="B15">
        <v>2003</v>
      </c>
      <c r="C15">
        <v>1</v>
      </c>
      <c r="D15" s="2">
        <v>25310.456387412902</v>
      </c>
      <c r="E15">
        <v>7.964245</v>
      </c>
      <c r="F15" s="2">
        <v>3.3879000415480398</v>
      </c>
      <c r="G15" s="2">
        <v>8.9</v>
      </c>
      <c r="H15" s="2">
        <v>80.823023018644605</v>
      </c>
      <c r="I15">
        <v>79.754800000000003</v>
      </c>
      <c r="J15">
        <v>15.49</v>
      </c>
    </row>
    <row r="16" spans="1:10">
      <c r="A16" t="s">
        <v>14</v>
      </c>
      <c r="B16">
        <v>2004</v>
      </c>
      <c r="C16">
        <v>1</v>
      </c>
      <c r="D16" s="2">
        <v>25654.336551592402</v>
      </c>
      <c r="E16">
        <v>8.2172630000000009</v>
      </c>
      <c r="F16" s="2">
        <v>2.3635993180716999</v>
      </c>
      <c r="G16" s="2">
        <v>8</v>
      </c>
      <c r="H16" s="2">
        <v>81.832025634156594</v>
      </c>
      <c r="I16">
        <v>80.336200000000005</v>
      </c>
      <c r="J16">
        <v>15.292</v>
      </c>
    </row>
    <row r="17" spans="1:10">
      <c r="A17" t="s">
        <v>14</v>
      </c>
      <c r="B17">
        <v>2005</v>
      </c>
      <c r="C17">
        <v>1</v>
      </c>
      <c r="D17" s="2">
        <v>26145.808578619599</v>
      </c>
      <c r="E17">
        <v>8.4316130000000005</v>
      </c>
      <c r="F17" s="2">
        <v>2.3409382372644099</v>
      </c>
      <c r="G17" s="2">
        <v>7.3</v>
      </c>
      <c r="H17" s="2">
        <v>83.466812398514705</v>
      </c>
      <c r="I17">
        <v>80.328299999999999</v>
      </c>
      <c r="J17">
        <v>14.327</v>
      </c>
    </row>
    <row r="18" spans="1:10">
      <c r="A18" t="s">
        <v>14</v>
      </c>
      <c r="B18">
        <v>2006</v>
      </c>
      <c r="C18">
        <v>1</v>
      </c>
      <c r="D18" s="2">
        <v>26762.267255794199</v>
      </c>
      <c r="E18">
        <v>8.0961400000000001</v>
      </c>
      <c r="F18" s="2">
        <v>2.6124935071797801</v>
      </c>
      <c r="G18" s="2">
        <v>8.5</v>
      </c>
      <c r="H18" s="2">
        <v>82.509588766676302</v>
      </c>
      <c r="I18">
        <v>80.972499999999997</v>
      </c>
      <c r="J18">
        <v>14.76</v>
      </c>
    </row>
    <row r="19" spans="1:10">
      <c r="A19" t="s">
        <v>14</v>
      </c>
      <c r="B19">
        <v>2007</v>
      </c>
      <c r="C19">
        <v>1</v>
      </c>
      <c r="D19" s="2">
        <v>27218.449259735298</v>
      </c>
      <c r="E19">
        <v>8.1200729999999997</v>
      </c>
      <c r="F19" s="2">
        <v>4.6288702509243498</v>
      </c>
      <c r="G19" s="2">
        <v>9</v>
      </c>
      <c r="H19" s="2">
        <v>83.186216477790097</v>
      </c>
      <c r="I19">
        <v>80.9803</v>
      </c>
      <c r="J19">
        <v>16.968</v>
      </c>
    </row>
    <row r="20" spans="1:10">
      <c r="A20" t="s">
        <v>14</v>
      </c>
      <c r="B20">
        <v>2008</v>
      </c>
      <c r="C20">
        <v>1</v>
      </c>
      <c r="D20" s="2">
        <v>27025.294943287099</v>
      </c>
      <c r="E20">
        <v>7.3072113999999999</v>
      </c>
      <c r="F20" s="2">
        <v>4.5401242303745404</v>
      </c>
      <c r="G20" s="2">
        <v>9.6999999999999993</v>
      </c>
      <c r="H20" s="2">
        <v>81.808315818989499</v>
      </c>
      <c r="I20">
        <v>81.290199999999999</v>
      </c>
      <c r="J20">
        <v>9.39</v>
      </c>
    </row>
    <row r="21" spans="1:10">
      <c r="A21" t="s">
        <v>14</v>
      </c>
      <c r="B21">
        <v>2009</v>
      </c>
      <c r="C21">
        <v>1</v>
      </c>
      <c r="D21" s="2">
        <v>25778.956465065301</v>
      </c>
      <c r="E21">
        <v>6.3945335999999999</v>
      </c>
      <c r="F21" s="2">
        <v>0.64029411230816302</v>
      </c>
      <c r="G21" s="2">
        <v>12.2</v>
      </c>
      <c r="H21" s="2">
        <v>79.710212916853493</v>
      </c>
      <c r="I21">
        <v>81.640799999999999</v>
      </c>
      <c r="J21">
        <v>2.778</v>
      </c>
    </row>
    <row r="22" spans="1:10">
      <c r="A22" t="s">
        <v>14</v>
      </c>
      <c r="B22">
        <v>2010</v>
      </c>
      <c r="C22">
        <v>1</v>
      </c>
      <c r="D22" s="2">
        <v>25702.3468448149</v>
      </c>
      <c r="E22">
        <v>6.0751605</v>
      </c>
      <c r="F22" s="2">
        <v>2.5743006272005799</v>
      </c>
      <c r="G22" s="2">
        <v>14.4</v>
      </c>
      <c r="H22" s="2">
        <v>76.000863310650004</v>
      </c>
      <c r="I22">
        <v>82.0214</v>
      </c>
      <c r="J22">
        <v>1.482</v>
      </c>
    </row>
    <row r="23" spans="1:10">
      <c r="A23" t="s">
        <v>14</v>
      </c>
      <c r="B23">
        <v>2011</v>
      </c>
      <c r="C23">
        <v>1</v>
      </c>
      <c r="D23" s="2">
        <v>25402.605071746199</v>
      </c>
      <c r="E23">
        <v>6.0732717999999997</v>
      </c>
      <c r="F23" s="2">
        <v>1.8121052422055499</v>
      </c>
      <c r="G23" s="2">
        <v>14.7</v>
      </c>
      <c r="H23" s="2">
        <v>76.500088686963593</v>
      </c>
      <c r="I23">
        <v>82.197400000000002</v>
      </c>
      <c r="J23">
        <v>1.2929999999999999</v>
      </c>
    </row>
    <row r="24" spans="1:10">
      <c r="A24" t="s">
        <v>14</v>
      </c>
      <c r="B24">
        <v>2012</v>
      </c>
      <c r="C24">
        <v>1</v>
      </c>
      <c r="D24" s="2">
        <v>24634.962088423901</v>
      </c>
      <c r="E24">
        <v>5.9470425000000002</v>
      </c>
      <c r="F24" s="2">
        <v>1.5737661800170599</v>
      </c>
      <c r="G24" s="2">
        <v>15.8</v>
      </c>
      <c r="H24" s="2">
        <v>75.008148399119605</v>
      </c>
      <c r="I24">
        <v>82.211200000000005</v>
      </c>
      <c r="J24">
        <v>-3.2639999999999998</v>
      </c>
    </row>
    <row r="25" spans="1:10">
      <c r="A25" t="s">
        <v>14</v>
      </c>
      <c r="B25">
        <v>2013</v>
      </c>
      <c r="C25">
        <v>1</v>
      </c>
      <c r="D25" s="2">
        <v>24368.9682370919</v>
      </c>
      <c r="E25">
        <v>5.4060430000000004</v>
      </c>
      <c r="F25" s="2">
        <v>3.4946856738338101</v>
      </c>
      <c r="G25" s="2">
        <v>16.899999999999999</v>
      </c>
      <c r="H25" s="2">
        <v>72.551350626627396</v>
      </c>
      <c r="I25">
        <v>82.719899999999996</v>
      </c>
      <c r="J25">
        <v>-5.351</v>
      </c>
    </row>
    <row r="26" spans="1:10">
      <c r="A26" t="s">
        <v>14</v>
      </c>
      <c r="B26">
        <v>2014</v>
      </c>
      <c r="C26">
        <v>1</v>
      </c>
      <c r="D26" s="2">
        <v>24783.082946868501</v>
      </c>
      <c r="E26">
        <v>5.4704009999999998</v>
      </c>
      <c r="F26" s="2">
        <v>2.4014261306593698</v>
      </c>
      <c r="G26" s="2">
        <v>17.3</v>
      </c>
      <c r="H26" s="2">
        <v>71.531121848178103</v>
      </c>
      <c r="I26">
        <v>82.858000000000004</v>
      </c>
      <c r="J26">
        <v>-2.0950000000000002</v>
      </c>
    </row>
    <row r="27" spans="1:10">
      <c r="A27" t="s">
        <v>14</v>
      </c>
      <c r="B27">
        <v>2015</v>
      </c>
      <c r="C27">
        <v>1</v>
      </c>
      <c r="D27" s="2">
        <v>25754.361029439999</v>
      </c>
      <c r="E27">
        <v>5.8315663000000004</v>
      </c>
      <c r="F27" s="2">
        <v>1.92592371859084</v>
      </c>
      <c r="G27" s="2">
        <v>16.3</v>
      </c>
      <c r="H27" s="2">
        <v>72.955546118337793</v>
      </c>
      <c r="I27">
        <v>82.6464</v>
      </c>
      <c r="J27">
        <v>-4.2000000000000003E-2</v>
      </c>
    </row>
    <row r="28" spans="1:10">
      <c r="A28" t="s">
        <v>14</v>
      </c>
      <c r="B28">
        <v>2016</v>
      </c>
      <c r="C28">
        <v>1</v>
      </c>
      <c r="D28" s="2">
        <v>26514.324811967901</v>
      </c>
      <c r="E28">
        <v>5.586633</v>
      </c>
      <c r="F28" s="2">
        <v>3.5874639226557701</v>
      </c>
      <c r="G28" s="2">
        <v>16.7</v>
      </c>
      <c r="H28">
        <f>AVERAGE(H25:H27)</f>
        <v>72.346006197714431</v>
      </c>
      <c r="I28">
        <v>83.0411</v>
      </c>
      <c r="J28">
        <v>2.278</v>
      </c>
    </row>
    <row r="29" spans="1:10">
      <c r="A29" t="s">
        <v>14</v>
      </c>
      <c r="B29">
        <v>2017</v>
      </c>
      <c r="C29">
        <v>1</v>
      </c>
      <c r="D29" s="2">
        <v>27239.352436481498</v>
      </c>
      <c r="E29">
        <v>5.8730726000000004</v>
      </c>
      <c r="F29" s="2">
        <v>2.4036144121704002</v>
      </c>
      <c r="G29" s="2">
        <v>15.2</v>
      </c>
      <c r="H29">
        <f t="shared" ref="H29:H35" si="0">AVERAGE(H26:H28)</f>
        <v>72.277558054743437</v>
      </c>
      <c r="I29">
        <v>83.029499999999999</v>
      </c>
      <c r="J29">
        <v>4.2910000000000004</v>
      </c>
    </row>
    <row r="30" spans="1:10">
      <c r="A30" t="s">
        <v>14</v>
      </c>
      <c r="B30">
        <v>2018</v>
      </c>
      <c r="C30">
        <v>1</v>
      </c>
      <c r="D30" s="2">
        <v>27739.864768252901</v>
      </c>
      <c r="E30">
        <v>5.7403029999999999</v>
      </c>
      <c r="F30" s="2">
        <v>4.12365956451029</v>
      </c>
      <c r="G30" s="2">
        <v>16.899999999999999</v>
      </c>
      <c r="H30">
        <f t="shared" si="0"/>
        <v>72.526370123598554</v>
      </c>
      <c r="I30">
        <v>83.143600000000006</v>
      </c>
      <c r="J30">
        <v>7.1660000000000004</v>
      </c>
    </row>
    <row r="31" spans="1:10">
      <c r="A31" t="s">
        <v>14</v>
      </c>
      <c r="B31">
        <v>2019</v>
      </c>
      <c r="C31">
        <v>1</v>
      </c>
      <c r="D31" s="2">
        <v>28087.897920343799</v>
      </c>
      <c r="E31">
        <v>5.3183429999999996</v>
      </c>
      <c r="F31" s="2">
        <v>1.85614863696109</v>
      </c>
      <c r="G31" s="2">
        <v>16.7</v>
      </c>
      <c r="H31">
        <f t="shared" si="0"/>
        <v>72.383311458685469</v>
      </c>
      <c r="I31">
        <v>83.5321</v>
      </c>
      <c r="J31">
        <v>9.798</v>
      </c>
    </row>
    <row r="32" spans="1:10">
      <c r="A32" t="s">
        <v>14</v>
      </c>
      <c r="B32">
        <v>2020</v>
      </c>
      <c r="C32">
        <v>1</v>
      </c>
      <c r="D32" s="2">
        <v>24829.6485910222</v>
      </c>
      <c r="E32">
        <v>4.5103090000000003</v>
      </c>
      <c r="F32" s="2">
        <v>2.9983636089852501</v>
      </c>
      <c r="G32" s="2">
        <v>19.3</v>
      </c>
      <c r="H32">
        <f t="shared" si="0"/>
        <v>72.39574654567582</v>
      </c>
      <c r="I32">
        <v>82.289199999999994</v>
      </c>
      <c r="J32">
        <v>4.968</v>
      </c>
    </row>
    <row r="33" spans="1:10">
      <c r="A33" t="s">
        <v>14</v>
      </c>
      <c r="B33">
        <v>2021</v>
      </c>
      <c r="C33">
        <v>1</v>
      </c>
      <c r="D33" s="2">
        <v>26391.5972251563</v>
      </c>
      <c r="E33">
        <v>4.8491119999999999</v>
      </c>
      <c r="F33" s="2">
        <v>3.9560014902076999</v>
      </c>
      <c r="G33" s="2">
        <v>19</v>
      </c>
      <c r="H33">
        <f t="shared" si="0"/>
        <v>72.435142709319948</v>
      </c>
      <c r="I33">
        <v>83.01</v>
      </c>
      <c r="J33">
        <v>3.0249999999999999</v>
      </c>
    </row>
    <row r="34" spans="1:10">
      <c r="A34" t="s">
        <v>14</v>
      </c>
      <c r="B34">
        <v>2022</v>
      </c>
      <c r="C34">
        <v>1</v>
      </c>
      <c r="D34" s="2">
        <v>27702.745299340899</v>
      </c>
      <c r="E34">
        <v>5.1644424999999998</v>
      </c>
      <c r="F34" s="2">
        <v>3.6271011681491498</v>
      </c>
      <c r="G34">
        <f>AVERAGE(G31:G33)</f>
        <v>18.333333333333332</v>
      </c>
      <c r="H34">
        <f t="shared" si="0"/>
        <v>72.404733571227084</v>
      </c>
      <c r="I34">
        <f>AVERAGE(I31:I33)</f>
        <v>82.943766666666662</v>
      </c>
      <c r="J34">
        <v>6.2679999999999998</v>
      </c>
    </row>
    <row r="35" spans="1:10">
      <c r="A35" t="s">
        <v>14</v>
      </c>
      <c r="B35">
        <v>2023</v>
      </c>
      <c r="C35">
        <v>1</v>
      </c>
      <c r="D35" s="2">
        <v>28046.950644422101</v>
      </c>
      <c r="E35">
        <f>AVERAGE(E32:E34)</f>
        <v>4.8412878333333333</v>
      </c>
      <c r="F35">
        <f>AVERAGE(F32:F34)</f>
        <v>3.5271554224473665</v>
      </c>
      <c r="G35">
        <f>AVERAGE(G32:G34)</f>
        <v>18.877777777777776</v>
      </c>
      <c r="H35">
        <f t="shared" si="0"/>
        <v>72.411874275407627</v>
      </c>
      <c r="I35">
        <f>AVERAGE(I32:I34)</f>
        <v>82.747655555555539</v>
      </c>
      <c r="J35">
        <v>2.4860000000000002</v>
      </c>
    </row>
    <row r="36" spans="1:10">
      <c r="A36" t="s">
        <v>15</v>
      </c>
      <c r="B36">
        <v>1990</v>
      </c>
      <c r="C36">
        <v>2</v>
      </c>
      <c r="D36" s="2">
        <v>27490.632039762699</v>
      </c>
      <c r="E36">
        <v>7.7331022999999997</v>
      </c>
      <c r="F36" s="2">
        <v>0.54526264434523697</v>
      </c>
      <c r="G36" s="2">
        <v>3.8</v>
      </c>
      <c r="H36" s="2">
        <v>93.438188831465595</v>
      </c>
      <c r="I36">
        <v>76.990899999999996</v>
      </c>
      <c r="J36">
        <v>0.61899999999999999</v>
      </c>
    </row>
    <row r="37" spans="1:10">
      <c r="A37" t="s">
        <v>15</v>
      </c>
      <c r="B37">
        <v>1991</v>
      </c>
      <c r="C37">
        <v>2</v>
      </c>
      <c r="D37" s="2">
        <v>27894.2427947176</v>
      </c>
      <c r="E37">
        <v>7.7188067</v>
      </c>
      <c r="F37" s="2">
        <v>0.19285108914700999</v>
      </c>
      <c r="G37" s="2">
        <v>4.7</v>
      </c>
      <c r="H37" s="2">
        <v>92.895372075290794</v>
      </c>
      <c r="I37">
        <v>76.989099999999993</v>
      </c>
      <c r="J37">
        <v>0.34599999999999997</v>
      </c>
    </row>
    <row r="38" spans="1:10">
      <c r="A38" t="s">
        <v>15</v>
      </c>
      <c r="B38">
        <v>1992</v>
      </c>
      <c r="C38">
        <v>2</v>
      </c>
      <c r="D38" s="2">
        <v>28107.8590258445</v>
      </c>
      <c r="E38">
        <v>7.7203306999999999</v>
      </c>
      <c r="F38" s="2">
        <v>0.2362249370624</v>
      </c>
      <c r="G38" s="2">
        <v>4.8</v>
      </c>
      <c r="H38" s="2">
        <v>92.581241892835294</v>
      </c>
      <c r="I38">
        <v>77.364199999999997</v>
      </c>
      <c r="J38">
        <v>0.90600000000000003</v>
      </c>
    </row>
    <row r="39" spans="1:10">
      <c r="A39" t="s">
        <v>15</v>
      </c>
      <c r="B39">
        <v>1993</v>
      </c>
      <c r="C39">
        <v>2</v>
      </c>
      <c r="D39" s="2">
        <v>27851.121357501601</v>
      </c>
      <c r="E39">
        <v>7.5818624000000003</v>
      </c>
      <c r="F39" s="2">
        <v>0.35108519045033498</v>
      </c>
      <c r="G39" s="2">
        <v>4.8</v>
      </c>
      <c r="H39" s="2">
        <v>92.270290057124697</v>
      </c>
      <c r="I39">
        <v>77.6524</v>
      </c>
      <c r="J39">
        <v>0.42499999999999999</v>
      </c>
    </row>
    <row r="40" spans="1:10">
      <c r="A40" t="s">
        <v>15</v>
      </c>
      <c r="B40">
        <v>1994</v>
      </c>
      <c r="C40">
        <v>2</v>
      </c>
      <c r="D40" s="2">
        <v>28444.410254774099</v>
      </c>
      <c r="E40">
        <v>7.4788969999999999</v>
      </c>
      <c r="F40" s="2">
        <v>0.200920878132889</v>
      </c>
      <c r="G40" s="2">
        <v>5.2</v>
      </c>
      <c r="H40" s="2">
        <v>92.087937448995405</v>
      </c>
      <c r="I40">
        <v>77.872399999999999</v>
      </c>
      <c r="J40">
        <v>8.7560000000000002</v>
      </c>
    </row>
    <row r="41" spans="1:10">
      <c r="A41" t="s">
        <v>15</v>
      </c>
      <c r="B41">
        <v>1995</v>
      </c>
      <c r="C41">
        <v>2</v>
      </c>
      <c r="D41" s="2">
        <v>29265.089048092599</v>
      </c>
      <c r="E41">
        <v>7.9006634</v>
      </c>
      <c r="F41" s="2">
        <v>0.41236393782612701</v>
      </c>
      <c r="G41" s="2">
        <v>4.5</v>
      </c>
      <c r="H41" s="2">
        <v>93.024652066865897</v>
      </c>
      <c r="I41">
        <v>78.116100000000003</v>
      </c>
      <c r="J41">
        <v>-8.0180000000000007</v>
      </c>
    </row>
    <row r="42" spans="1:10">
      <c r="A42" t="s">
        <v>15</v>
      </c>
      <c r="B42">
        <v>1996</v>
      </c>
      <c r="C42">
        <v>2</v>
      </c>
      <c r="D42" s="2">
        <v>29627.4869484224</v>
      </c>
      <c r="E42">
        <v>7.7972710000000003</v>
      </c>
      <c r="F42" s="2">
        <v>0.27041034899229799</v>
      </c>
      <c r="G42" s="2">
        <v>4.8</v>
      </c>
      <c r="H42" s="2">
        <v>92.614655409079901</v>
      </c>
      <c r="I42">
        <v>78.436700000000002</v>
      </c>
      <c r="J42">
        <v>0.93500000000000005</v>
      </c>
    </row>
    <row r="43" spans="1:10">
      <c r="A43" t="s">
        <v>15</v>
      </c>
      <c r="B43">
        <v>1997</v>
      </c>
      <c r="C43">
        <v>2</v>
      </c>
      <c r="D43" s="2">
        <v>30153.775175326798</v>
      </c>
      <c r="E43">
        <v>7.8950294999999997</v>
      </c>
      <c r="F43" s="2">
        <v>0.29691014270246902</v>
      </c>
      <c r="G43" s="2">
        <v>4.8</v>
      </c>
      <c r="H43" s="2">
        <v>92.443464176468396</v>
      </c>
      <c r="I43">
        <v>78.733400000000003</v>
      </c>
      <c r="J43">
        <v>0.88400000000000001</v>
      </c>
    </row>
    <row r="44" spans="1:10">
      <c r="A44" t="s">
        <v>15</v>
      </c>
      <c r="B44">
        <v>1998</v>
      </c>
      <c r="C44">
        <v>2</v>
      </c>
      <c r="D44" s="2">
        <v>30690.911722108001</v>
      </c>
      <c r="E44">
        <v>8.1077794999999995</v>
      </c>
      <c r="F44" s="2">
        <v>0.207870544521323</v>
      </c>
      <c r="G44" s="2">
        <v>4.8</v>
      </c>
      <c r="H44" s="2">
        <v>92.2858909543463</v>
      </c>
      <c r="I44">
        <v>78.806200000000004</v>
      </c>
      <c r="J44">
        <v>1.1879999999999999</v>
      </c>
    </row>
    <row r="45" spans="1:10">
      <c r="A45" t="s">
        <v>15</v>
      </c>
      <c r="B45">
        <v>1999</v>
      </c>
      <c r="C45">
        <v>2</v>
      </c>
      <c r="D45" s="2">
        <v>31184.616387456601</v>
      </c>
      <c r="E45">
        <v>8.1902349999999995</v>
      </c>
      <c r="F45" s="2">
        <v>0.55425659612917799</v>
      </c>
      <c r="G45" s="2">
        <v>5</v>
      </c>
      <c r="H45" s="2">
        <v>91.841371848089807</v>
      </c>
      <c r="I45">
        <v>79.204400000000007</v>
      </c>
      <c r="J45">
        <v>0.95</v>
      </c>
    </row>
    <row r="46" spans="1:10">
      <c r="A46" t="s">
        <v>15</v>
      </c>
      <c r="B46">
        <v>2000</v>
      </c>
      <c r="C46">
        <v>2</v>
      </c>
      <c r="D46" s="2">
        <v>32350.9043668747</v>
      </c>
      <c r="E46">
        <v>8.2596779999999992</v>
      </c>
      <c r="F46" s="2">
        <v>1.1487963145432101</v>
      </c>
      <c r="G46" s="2">
        <v>5.0999999999999996</v>
      </c>
      <c r="H46" s="2">
        <v>91.730095393190695</v>
      </c>
      <c r="I46">
        <v>79.607200000000006</v>
      </c>
      <c r="J46">
        <v>0.97899999999999998</v>
      </c>
    </row>
    <row r="47" spans="1:10">
      <c r="A47" t="s">
        <v>15</v>
      </c>
      <c r="B47">
        <v>2001</v>
      </c>
      <c r="C47">
        <v>2</v>
      </c>
      <c r="D47" s="2">
        <v>32963.670609026602</v>
      </c>
      <c r="E47">
        <v>8.2564700000000002</v>
      </c>
      <c r="F47" s="2">
        <v>1.27378322788259</v>
      </c>
      <c r="G47" s="2">
        <v>5.4</v>
      </c>
      <c r="H47" s="2">
        <v>91.403424788369904</v>
      </c>
      <c r="I47">
        <v>79.885900000000007</v>
      </c>
      <c r="J47">
        <v>0.85299999999999998</v>
      </c>
    </row>
    <row r="48" spans="1:10">
      <c r="A48" t="s">
        <v>15</v>
      </c>
      <c r="B48">
        <v>2002</v>
      </c>
      <c r="C48">
        <v>2</v>
      </c>
      <c r="D48" s="2">
        <v>32998.203190008098</v>
      </c>
      <c r="E48">
        <v>8.3702030000000001</v>
      </c>
      <c r="F48" s="2">
        <v>1.3502329266319599</v>
      </c>
      <c r="G48" s="2">
        <v>5.6</v>
      </c>
      <c r="H48" s="2">
        <v>91.035867338280198</v>
      </c>
      <c r="I48">
        <v>80.113600000000005</v>
      </c>
      <c r="J48">
        <v>3.899</v>
      </c>
    </row>
    <row r="49" spans="1:10">
      <c r="A49" t="s">
        <v>15</v>
      </c>
      <c r="B49">
        <v>2003</v>
      </c>
      <c r="C49">
        <v>2</v>
      </c>
      <c r="D49" s="2">
        <v>32897.390778897599</v>
      </c>
      <c r="E49">
        <v>8.6374279999999999</v>
      </c>
      <c r="F49" s="2">
        <v>1.2406577981337099</v>
      </c>
      <c r="G49" s="2">
        <v>6.2</v>
      </c>
      <c r="H49" s="2">
        <v>90.2161116960919</v>
      </c>
      <c r="I49">
        <v>80.192899999999995</v>
      </c>
      <c r="J49">
        <v>8.2889999999999997</v>
      </c>
    </row>
    <row r="50" spans="1:10">
      <c r="A50" t="s">
        <v>15</v>
      </c>
      <c r="B50">
        <v>2004</v>
      </c>
      <c r="C50">
        <v>2</v>
      </c>
      <c r="D50" s="2">
        <v>33150.476216941599</v>
      </c>
      <c r="E50">
        <v>8.6696480000000005</v>
      </c>
      <c r="F50" s="2">
        <v>1.11266342687585</v>
      </c>
      <c r="G50" s="2">
        <v>5.9</v>
      </c>
      <c r="H50" s="2">
        <v>90.406242362097004</v>
      </c>
      <c r="I50">
        <v>81.019900000000007</v>
      </c>
      <c r="J50">
        <v>7.1840000000000002</v>
      </c>
    </row>
    <row r="51" spans="1:10">
      <c r="A51" t="s">
        <v>15</v>
      </c>
      <c r="B51">
        <v>2005</v>
      </c>
      <c r="C51">
        <v>2</v>
      </c>
      <c r="D51" s="2">
        <v>33257.769803268398</v>
      </c>
      <c r="E51">
        <v>8.6314030000000006</v>
      </c>
      <c r="F51" s="2">
        <v>1.9783518374189499</v>
      </c>
      <c r="G51" s="2">
        <v>6.7</v>
      </c>
      <c r="H51" s="2">
        <v>89.801446180099106</v>
      </c>
      <c r="I51">
        <v>81.022999999999996</v>
      </c>
      <c r="J51">
        <v>4.4210000000000003</v>
      </c>
    </row>
    <row r="52" spans="1:10">
      <c r="A52" t="s">
        <v>15</v>
      </c>
      <c r="B52">
        <v>2006</v>
      </c>
      <c r="C52">
        <v>2</v>
      </c>
      <c r="D52" s="2">
        <v>33751.700019132797</v>
      </c>
      <c r="E52">
        <v>8.5047960000000007</v>
      </c>
      <c r="F52" s="2">
        <v>2.92351747020356</v>
      </c>
      <c r="G52" s="2">
        <v>7.5</v>
      </c>
      <c r="H52" s="2">
        <v>89.1908787219636</v>
      </c>
      <c r="I52">
        <v>81.416899999999998</v>
      </c>
      <c r="J52">
        <v>3.6760000000000002</v>
      </c>
    </row>
    <row r="53" spans="1:10">
      <c r="A53" t="s">
        <v>15</v>
      </c>
      <c r="B53">
        <v>2007</v>
      </c>
      <c r="C53">
        <v>2</v>
      </c>
      <c r="D53" s="2">
        <v>34081.090329870902</v>
      </c>
      <c r="E53">
        <v>8.3475000000000001</v>
      </c>
      <c r="F53" s="2">
        <v>2.98113330312029</v>
      </c>
      <c r="G53" s="2">
        <v>8.6999999999999993</v>
      </c>
      <c r="H53" s="2">
        <v>88.183043120734894</v>
      </c>
      <c r="I53">
        <v>81.502899999999997</v>
      </c>
      <c r="J53">
        <v>8.3759999999999994</v>
      </c>
    </row>
    <row r="54" spans="1:10">
      <c r="A54" t="s">
        <v>15</v>
      </c>
      <c r="B54">
        <v>2008</v>
      </c>
      <c r="C54">
        <v>2</v>
      </c>
      <c r="D54" s="2">
        <v>33530.360144959697</v>
      </c>
      <c r="E54">
        <v>8.0892090000000003</v>
      </c>
      <c r="F54" s="2">
        <v>-0.39447649558997899</v>
      </c>
      <c r="G54" s="2">
        <v>10.8</v>
      </c>
      <c r="H54" s="2">
        <v>86.842153104401504</v>
      </c>
      <c r="I54">
        <v>81.646600000000007</v>
      </c>
      <c r="J54">
        <v>7.0940000000000003</v>
      </c>
    </row>
    <row r="55" spans="1:10">
      <c r="A55" t="s">
        <v>15</v>
      </c>
      <c r="B55">
        <v>2009</v>
      </c>
      <c r="C55">
        <v>2</v>
      </c>
      <c r="D55" s="2">
        <v>31615.270814508502</v>
      </c>
      <c r="E55">
        <v>7.1345263000000001</v>
      </c>
      <c r="F55" s="2">
        <v>0.75489699092781004</v>
      </c>
      <c r="G55" s="2">
        <v>12.5</v>
      </c>
      <c r="H55" s="2">
        <v>84.8513256669208</v>
      </c>
      <c r="I55">
        <v>81.763300000000001</v>
      </c>
      <c r="J55">
        <v>4.7359999999999998</v>
      </c>
    </row>
    <row r="56" spans="1:10">
      <c r="A56" t="s">
        <v>15</v>
      </c>
      <c r="B56">
        <v>2010</v>
      </c>
      <c r="C56">
        <v>2</v>
      </c>
      <c r="D56" s="2">
        <v>32058.1739940798</v>
      </c>
      <c r="E56">
        <v>7.2971649999999997</v>
      </c>
      <c r="F56" s="2">
        <v>0.46488935906600198</v>
      </c>
      <c r="G56" s="2">
        <v>12.8</v>
      </c>
      <c r="H56" s="2">
        <v>84.628774020621194</v>
      </c>
      <c r="I56">
        <v>82.137100000000004</v>
      </c>
      <c r="J56">
        <v>4.5609999999999999</v>
      </c>
    </row>
    <row r="57" spans="1:10">
      <c r="A57" t="s">
        <v>15</v>
      </c>
      <c r="B57">
        <v>2011</v>
      </c>
      <c r="C57">
        <v>2</v>
      </c>
      <c r="D57" s="2">
        <v>32229.456791090401</v>
      </c>
      <c r="E57">
        <v>7.0759273</v>
      </c>
      <c r="F57" s="2">
        <v>1.5017676462529601</v>
      </c>
      <c r="G57" s="2">
        <v>11.9</v>
      </c>
      <c r="H57" s="2">
        <v>84.464797208468894</v>
      </c>
      <c r="I57">
        <v>82.234999999999999</v>
      </c>
      <c r="J57">
        <v>3.2890000000000001</v>
      </c>
    </row>
    <row r="58" spans="1:10">
      <c r="A58" t="s">
        <v>15</v>
      </c>
      <c r="B58">
        <v>2012</v>
      </c>
      <c r="C58">
        <v>2</v>
      </c>
      <c r="D58" s="2">
        <v>31184.558425589599</v>
      </c>
      <c r="E58">
        <v>6.7163909999999998</v>
      </c>
      <c r="F58" s="2">
        <v>1.67234025572561E-3</v>
      </c>
      <c r="G58" s="2">
        <v>14.4</v>
      </c>
      <c r="H58" s="2">
        <v>82.201355742906799</v>
      </c>
      <c r="I58">
        <v>82.258799999999994</v>
      </c>
      <c r="J58">
        <v>4.1719999999999997</v>
      </c>
    </row>
    <row r="59" spans="1:10">
      <c r="A59" t="s">
        <v>15</v>
      </c>
      <c r="B59">
        <v>2013</v>
      </c>
      <c r="C59">
        <v>2</v>
      </c>
      <c r="D59" s="2">
        <v>30257.627425935101</v>
      </c>
      <c r="E59">
        <v>6.1389084</v>
      </c>
      <c r="F59" s="2">
        <v>0.91186293733787604</v>
      </c>
      <c r="G59" s="2">
        <v>16.3</v>
      </c>
      <c r="H59" s="2">
        <v>79.964334586681602</v>
      </c>
      <c r="I59">
        <v>82.659899999999993</v>
      </c>
      <c r="J59">
        <v>2.6059999999999999</v>
      </c>
    </row>
    <row r="60" spans="1:10">
      <c r="A60" t="s">
        <v>15</v>
      </c>
      <c r="B60">
        <v>2014</v>
      </c>
      <c r="C60">
        <v>2</v>
      </c>
      <c r="D60" s="2">
        <v>29979.918721735801</v>
      </c>
      <c r="E60">
        <v>5.8042189999999998</v>
      </c>
      <c r="F60" s="2">
        <v>0.78781999455596097</v>
      </c>
      <c r="G60" s="2">
        <v>17.100000000000001</v>
      </c>
      <c r="H60" s="2">
        <v>78.586422621938596</v>
      </c>
      <c r="I60">
        <v>82.908000000000001</v>
      </c>
      <c r="J60">
        <v>0.86799999999999999</v>
      </c>
    </row>
    <row r="61" spans="1:10">
      <c r="A61" t="s">
        <v>15</v>
      </c>
      <c r="B61">
        <v>2015</v>
      </c>
      <c r="C61">
        <v>2</v>
      </c>
      <c r="D61" s="2">
        <v>30242.386135218399</v>
      </c>
      <c r="E61">
        <v>6.0089397</v>
      </c>
      <c r="F61" s="2">
        <v>0.724336604335309</v>
      </c>
      <c r="G61" s="2">
        <v>16.600000000000001</v>
      </c>
      <c r="H61" s="2">
        <v>79.948454735494707</v>
      </c>
      <c r="I61">
        <v>82.525499999999994</v>
      </c>
      <c r="J61">
        <v>0.65</v>
      </c>
    </row>
    <row r="62" spans="1:10">
      <c r="A62" t="s">
        <v>15</v>
      </c>
      <c r="B62">
        <v>2016</v>
      </c>
      <c r="C62">
        <v>2</v>
      </c>
      <c r="D62" s="2">
        <v>30685.645898942999</v>
      </c>
      <c r="E62">
        <v>5.9684334000000003</v>
      </c>
      <c r="F62" s="2">
        <v>1.36684517505744</v>
      </c>
      <c r="G62" s="2">
        <v>16.100000000000001</v>
      </c>
      <c r="H62">
        <f>AVERAGE(H59:H61)</f>
        <v>79.499737314704973</v>
      </c>
      <c r="I62">
        <v>83.049199999999999</v>
      </c>
      <c r="J62">
        <v>1.3979999999999999</v>
      </c>
    </row>
    <row r="63" spans="1:10">
      <c r="A63" t="s">
        <v>15</v>
      </c>
      <c r="B63">
        <v>2017</v>
      </c>
      <c r="C63">
        <v>2</v>
      </c>
      <c r="D63" s="2">
        <v>31244.227098922402</v>
      </c>
      <c r="E63">
        <v>5.8899150000000002</v>
      </c>
      <c r="F63" s="2">
        <v>0.56776692666682105</v>
      </c>
      <c r="G63" s="2">
        <v>16.399999999999999</v>
      </c>
      <c r="H63">
        <f t="shared" ref="H63:H69" si="1">AVERAGE(H60:H62)</f>
        <v>79.34487155737942</v>
      </c>
      <c r="I63">
        <v>82.728200000000001</v>
      </c>
      <c r="J63">
        <v>1.5760000000000001</v>
      </c>
    </row>
    <row r="64" spans="1:10">
      <c r="A64" t="s">
        <v>15</v>
      </c>
      <c r="B64">
        <v>2018</v>
      </c>
      <c r="C64">
        <v>2</v>
      </c>
      <c r="D64" s="2">
        <v>31593.480262159901</v>
      </c>
      <c r="E64">
        <v>5.8423834000000001</v>
      </c>
      <c r="F64" s="2">
        <v>2.1152554816558502</v>
      </c>
      <c r="G64" s="2">
        <v>17.100000000000001</v>
      </c>
      <c r="H64">
        <f t="shared" si="1"/>
        <v>79.597687869193024</v>
      </c>
      <c r="I64">
        <v>83.184700000000007</v>
      </c>
      <c r="J64">
        <v>1.3879999999999999</v>
      </c>
    </row>
    <row r="65" spans="1:10">
      <c r="A65" t="s">
        <v>15</v>
      </c>
      <c r="B65">
        <v>2019</v>
      </c>
      <c r="C65">
        <v>2</v>
      </c>
      <c r="D65" s="2">
        <v>32114.299856399401</v>
      </c>
      <c r="E65">
        <v>5.6992180000000001</v>
      </c>
      <c r="F65" s="2">
        <v>1.77797997338903</v>
      </c>
      <c r="G65" s="2">
        <v>17.3</v>
      </c>
      <c r="H65">
        <f t="shared" si="1"/>
        <v>79.480765580425796</v>
      </c>
      <c r="I65">
        <v>83.552000000000007</v>
      </c>
      <c r="J65">
        <v>0.77600000000000002</v>
      </c>
    </row>
    <row r="66" spans="1:10">
      <c r="A66" t="s">
        <v>15</v>
      </c>
      <c r="B66">
        <v>2020</v>
      </c>
      <c r="C66">
        <v>2</v>
      </c>
      <c r="D66" s="2">
        <v>29375.037340834999</v>
      </c>
      <c r="E66">
        <v>5.0971149999999996</v>
      </c>
      <c r="F66" s="2">
        <v>-0.89858995307425205</v>
      </c>
      <c r="G66" s="2">
        <v>18.7</v>
      </c>
      <c r="H66">
        <f t="shared" si="1"/>
        <v>79.474441668999418</v>
      </c>
      <c r="I66">
        <v>82.395300000000006</v>
      </c>
      <c r="J66">
        <v>1.423</v>
      </c>
    </row>
    <row r="67" spans="1:10">
      <c r="A67" t="s">
        <v>15</v>
      </c>
      <c r="B67">
        <v>2021</v>
      </c>
      <c r="C67">
        <v>2</v>
      </c>
      <c r="D67" s="2">
        <v>31980.6412402973</v>
      </c>
      <c r="E67">
        <v>5.6925720000000002</v>
      </c>
      <c r="F67" s="2">
        <v>1.1556289884426401</v>
      </c>
      <c r="G67" s="2">
        <v>17.5</v>
      </c>
      <c r="H67">
        <f t="shared" si="1"/>
        <v>79.517631706206075</v>
      </c>
      <c r="I67">
        <v>82.850200000000001</v>
      </c>
      <c r="J67">
        <v>2.6339999999999999</v>
      </c>
    </row>
    <row r="68" spans="1:10">
      <c r="A68" t="s">
        <v>15</v>
      </c>
      <c r="B68">
        <v>2022</v>
      </c>
      <c r="C68">
        <v>2</v>
      </c>
      <c r="D68" s="2">
        <v>33364.109046133097</v>
      </c>
      <c r="E68">
        <v>5.7268249999999998</v>
      </c>
      <c r="F68" s="2">
        <v>3.0347930844421498</v>
      </c>
      <c r="G68">
        <f>AVERAGE(G65:G67)</f>
        <v>17.833333333333332</v>
      </c>
      <c r="H68">
        <f t="shared" si="1"/>
        <v>79.490946318543763</v>
      </c>
      <c r="I68">
        <f>AVERAGE(I65:I67)</f>
        <v>82.932500000000005</v>
      </c>
      <c r="J68">
        <v>3.8780000000000001</v>
      </c>
    </row>
    <row r="69" spans="1:10">
      <c r="A69" t="s">
        <v>15</v>
      </c>
      <c r="B69">
        <v>2023</v>
      </c>
      <c r="C69">
        <v>2</v>
      </c>
      <c r="D69" s="2">
        <v>33774.020185523797</v>
      </c>
      <c r="E69">
        <f>AVERAGE(E66:E68)</f>
        <v>5.5055039999999993</v>
      </c>
      <c r="F69">
        <f>AVERAGE(F66:F68)</f>
        <v>1.0972773732701793</v>
      </c>
      <c r="G69">
        <f>AVERAGE(G66:G68)</f>
        <v>18.011111111111109</v>
      </c>
      <c r="H69">
        <f t="shared" si="1"/>
        <v>79.494339897916419</v>
      </c>
      <c r="I69">
        <f>AVERAGE(I66:I68)</f>
        <v>82.725999999999999</v>
      </c>
      <c r="J69">
        <v>2.524</v>
      </c>
    </row>
    <row r="70" spans="1:10">
      <c r="A70" t="s">
        <v>16</v>
      </c>
      <c r="B70">
        <v>1990</v>
      </c>
      <c r="C70">
        <v>3</v>
      </c>
      <c r="D70" s="2">
        <v>10074.309100156001</v>
      </c>
      <c r="E70">
        <v>6.6431950000000004</v>
      </c>
      <c r="F70" s="2">
        <v>1.1785589516347399</v>
      </c>
      <c r="G70" s="2">
        <v>1E-3</v>
      </c>
      <c r="H70" s="2">
        <v>100</v>
      </c>
      <c r="I70">
        <v>75.9846</v>
      </c>
      <c r="J70">
        <v>1.544</v>
      </c>
    </row>
    <row r="71" spans="1:10">
      <c r="A71" t="s">
        <v>16</v>
      </c>
      <c r="B71">
        <v>1991</v>
      </c>
      <c r="C71">
        <v>3</v>
      </c>
      <c r="D71" s="2">
        <v>10419.961305061001</v>
      </c>
      <c r="E71">
        <v>6.1621665999999999</v>
      </c>
      <c r="F71" s="2">
        <v>3.2740475870144699</v>
      </c>
      <c r="G71" s="2">
        <v>1E-3</v>
      </c>
      <c r="H71" s="2">
        <v>100</v>
      </c>
      <c r="I71">
        <v>75.458299999999994</v>
      </c>
      <c r="J71">
        <v>2.0550000000000002</v>
      </c>
    </row>
    <row r="72" spans="1:10">
      <c r="A72" t="s">
        <v>16</v>
      </c>
      <c r="B72">
        <v>1992</v>
      </c>
      <c r="C72">
        <v>3</v>
      </c>
      <c r="D72" s="2">
        <v>10796.794050700601</v>
      </c>
      <c r="E72">
        <v>6.1673736999999997</v>
      </c>
      <c r="F72" s="2">
        <v>2.8026754628011599</v>
      </c>
      <c r="G72" s="2">
        <v>1E-3</v>
      </c>
      <c r="H72" s="2">
        <v>100</v>
      </c>
      <c r="I72">
        <v>75.381900000000002</v>
      </c>
      <c r="J72">
        <v>1.966</v>
      </c>
    </row>
    <row r="73" spans="1:10">
      <c r="A73" t="s">
        <v>16</v>
      </c>
      <c r="B73">
        <v>1993</v>
      </c>
      <c r="C73">
        <v>3</v>
      </c>
      <c r="D73" s="2">
        <v>11168.466802556601</v>
      </c>
      <c r="E73">
        <v>7.6896315</v>
      </c>
      <c r="F73" s="2">
        <v>2.0833454500004498</v>
      </c>
      <c r="G73" s="2">
        <v>1E-3</v>
      </c>
      <c r="H73" s="2">
        <v>100</v>
      </c>
      <c r="I73">
        <v>76.696299999999994</v>
      </c>
      <c r="J73">
        <v>2.66</v>
      </c>
    </row>
    <row r="74" spans="1:10">
      <c r="A74" t="s">
        <v>16</v>
      </c>
      <c r="B74">
        <v>1994</v>
      </c>
      <c r="C74">
        <v>3</v>
      </c>
      <c r="D74" s="2">
        <v>11689.765539404299</v>
      </c>
      <c r="E74">
        <v>7.0221070000000001</v>
      </c>
      <c r="F74" s="2">
        <v>5.0588459782468602</v>
      </c>
      <c r="G74" s="2">
        <v>1E-3</v>
      </c>
      <c r="H74" s="2">
        <v>100</v>
      </c>
      <c r="I74">
        <v>76.620900000000006</v>
      </c>
      <c r="J74">
        <v>2.9780000000000002</v>
      </c>
    </row>
    <row r="75" spans="1:10">
      <c r="A75" t="s">
        <v>16</v>
      </c>
      <c r="B75">
        <v>1995</v>
      </c>
      <c r="C75">
        <v>3</v>
      </c>
      <c r="D75" s="2">
        <v>12344.826345576999</v>
      </c>
      <c r="E75">
        <v>6.4215317000000001</v>
      </c>
      <c r="F75" s="2">
        <v>10.5415692408924</v>
      </c>
      <c r="G75" s="2">
        <v>1E-3</v>
      </c>
      <c r="H75" s="2">
        <v>100</v>
      </c>
      <c r="I75">
        <v>77.090900000000005</v>
      </c>
      <c r="J75">
        <v>3.3959999999999999</v>
      </c>
    </row>
    <row r="76" spans="1:10">
      <c r="A76" t="s">
        <v>16</v>
      </c>
      <c r="B76">
        <v>1996</v>
      </c>
      <c r="C76">
        <v>3</v>
      </c>
      <c r="D76" s="2">
        <v>12727.2991543136</v>
      </c>
      <c r="E76">
        <v>6.577051</v>
      </c>
      <c r="F76" s="2">
        <v>8.1874387017925105</v>
      </c>
      <c r="G76" s="2">
        <v>1E-3</v>
      </c>
      <c r="H76" s="2">
        <v>100</v>
      </c>
      <c r="I76">
        <v>76.188500000000005</v>
      </c>
      <c r="J76">
        <v>2.9460000000000002</v>
      </c>
    </row>
    <row r="77" spans="1:10">
      <c r="A77" t="s">
        <v>16</v>
      </c>
      <c r="B77">
        <v>1997</v>
      </c>
      <c r="C77">
        <v>3</v>
      </c>
      <c r="D77" s="2">
        <v>13295.3706525006</v>
      </c>
      <c r="E77">
        <v>6.5739875000000003</v>
      </c>
      <c r="F77" s="2">
        <v>3.61135846208128</v>
      </c>
      <c r="G77" s="2">
        <v>1E-3</v>
      </c>
      <c r="H77" s="2">
        <v>100</v>
      </c>
      <c r="I77">
        <v>77.323099999999997</v>
      </c>
      <c r="J77">
        <v>2.5670000000000002</v>
      </c>
    </row>
    <row r="78" spans="1:10">
      <c r="A78" t="s">
        <v>16</v>
      </c>
      <c r="B78">
        <v>1998</v>
      </c>
      <c r="C78">
        <v>3</v>
      </c>
      <c r="D78" s="2">
        <v>13886.2923556034</v>
      </c>
      <c r="E78">
        <v>6.4331712999999997</v>
      </c>
      <c r="F78" s="2">
        <v>8.0608157587925398</v>
      </c>
      <c r="G78" s="2">
        <v>1E-3</v>
      </c>
      <c r="H78" s="2">
        <v>99.999855230451402</v>
      </c>
      <c r="I78">
        <v>77.717200000000005</v>
      </c>
      <c r="J78">
        <v>3.2</v>
      </c>
    </row>
    <row r="79" spans="1:10">
      <c r="A79" t="s">
        <v>16</v>
      </c>
      <c r="B79">
        <v>1999</v>
      </c>
      <c r="C79">
        <v>3</v>
      </c>
      <c r="D79" s="2">
        <v>14455.7647568425</v>
      </c>
      <c r="E79">
        <v>6.4972485999999998</v>
      </c>
      <c r="F79" s="2">
        <v>16.184811216301</v>
      </c>
      <c r="G79" s="2">
        <v>1E-3</v>
      </c>
      <c r="H79" s="2">
        <v>100</v>
      </c>
      <c r="I79">
        <v>77.865499999999997</v>
      </c>
      <c r="J79">
        <v>3.6859999999999999</v>
      </c>
    </row>
    <row r="80" spans="1:10">
      <c r="A80" t="s">
        <v>16</v>
      </c>
      <c r="B80">
        <v>2000</v>
      </c>
      <c r="C80">
        <v>3</v>
      </c>
      <c r="D80" s="2">
        <v>17189.565494077699</v>
      </c>
      <c r="E80">
        <v>6.1825624000000001</v>
      </c>
      <c r="F80" s="2">
        <v>18.262255404298902</v>
      </c>
      <c r="G80" s="2">
        <v>1E-3</v>
      </c>
      <c r="H80" s="2">
        <v>100</v>
      </c>
      <c r="I80">
        <v>77.58</v>
      </c>
      <c r="J80">
        <v>3.9790000000000001</v>
      </c>
    </row>
    <row r="81" spans="1:10">
      <c r="A81" t="s">
        <v>16</v>
      </c>
      <c r="B81">
        <v>2001</v>
      </c>
      <c r="C81">
        <v>3</v>
      </c>
      <c r="D81" s="2">
        <v>16860.522964945001</v>
      </c>
      <c r="E81">
        <v>6.8046017000000001</v>
      </c>
      <c r="F81" s="2">
        <v>10.1969555631406</v>
      </c>
      <c r="G81" s="2">
        <v>1E-3</v>
      </c>
      <c r="H81" s="2">
        <v>100</v>
      </c>
      <c r="I81">
        <v>79.015000000000001</v>
      </c>
      <c r="J81">
        <v>4.1660000000000004</v>
      </c>
    </row>
    <row r="82" spans="1:10">
      <c r="A82" t="s">
        <v>16</v>
      </c>
      <c r="B82">
        <v>2002</v>
      </c>
      <c r="C82">
        <v>3</v>
      </c>
      <c r="D82" s="2">
        <v>17164.598393394699</v>
      </c>
      <c r="E82">
        <v>6.7881710000000002</v>
      </c>
      <c r="F82" s="2">
        <v>-11.1352752873953</v>
      </c>
      <c r="G82" s="2">
        <v>0.1</v>
      </c>
      <c r="H82" s="2">
        <v>99.967407609436805</v>
      </c>
      <c r="I82">
        <v>78.466700000000003</v>
      </c>
      <c r="J82">
        <v>4.49</v>
      </c>
    </row>
    <row r="83" spans="1:10">
      <c r="A83" t="s">
        <v>16</v>
      </c>
      <c r="B83">
        <v>2003</v>
      </c>
      <c r="C83">
        <v>3</v>
      </c>
      <c r="D83" s="2">
        <v>17746.7846758302</v>
      </c>
      <c r="E83">
        <v>7.276097</v>
      </c>
      <c r="F83" s="2">
        <v>16.729168042994701</v>
      </c>
      <c r="G83" s="2">
        <v>0.1</v>
      </c>
      <c r="H83" s="2">
        <v>99.962333255012297</v>
      </c>
      <c r="I83">
        <v>78.763400000000004</v>
      </c>
      <c r="J83">
        <v>3.9830000000000001</v>
      </c>
    </row>
    <row r="84" spans="1:10">
      <c r="A84" t="s">
        <v>16</v>
      </c>
      <c r="B84">
        <v>2004</v>
      </c>
      <c r="C84">
        <v>3</v>
      </c>
      <c r="D84" s="2">
        <v>17652.718116760701</v>
      </c>
      <c r="E84">
        <v>6.9692296999999996</v>
      </c>
      <c r="F84" s="2">
        <v>122.48158239684901</v>
      </c>
      <c r="G84" s="2">
        <v>0.1</v>
      </c>
      <c r="H84" s="2">
        <v>99.951040332636296</v>
      </c>
      <c r="I84">
        <v>79.194400000000002</v>
      </c>
      <c r="J84">
        <v>4.0460000000000003</v>
      </c>
    </row>
    <row r="85" spans="1:10">
      <c r="A85" t="s">
        <v>16</v>
      </c>
      <c r="B85">
        <v>2005</v>
      </c>
      <c r="C85">
        <v>3</v>
      </c>
      <c r="D85" s="2">
        <v>18134.052035512301</v>
      </c>
      <c r="E85">
        <v>6.4762259999999996</v>
      </c>
      <c r="F85" s="2">
        <v>339.78794320797101</v>
      </c>
      <c r="G85" s="2">
        <v>0.1</v>
      </c>
      <c r="H85" s="2">
        <v>99.940396448763593</v>
      </c>
      <c r="I85">
        <v>79.646500000000003</v>
      </c>
      <c r="J85">
        <v>3.9340000000000002</v>
      </c>
    </row>
    <row r="86" spans="1:10">
      <c r="A86" t="s">
        <v>16</v>
      </c>
      <c r="B86">
        <v>2006</v>
      </c>
      <c r="C86">
        <v>3</v>
      </c>
      <c r="D86" s="2">
        <v>18521.638379980999</v>
      </c>
      <c r="E86">
        <v>6.4870089999999996</v>
      </c>
      <c r="F86" s="2">
        <v>369.34487569979001</v>
      </c>
      <c r="G86" s="2">
        <v>0.2</v>
      </c>
      <c r="H86" s="2">
        <v>99.922466292040397</v>
      </c>
      <c r="I86">
        <v>79.778800000000004</v>
      </c>
      <c r="J86">
        <v>2.4</v>
      </c>
    </row>
    <row r="87" spans="1:10">
      <c r="A87" t="s">
        <v>16</v>
      </c>
      <c r="B87">
        <v>2007</v>
      </c>
      <c r="C87">
        <v>3</v>
      </c>
      <c r="D87" s="2">
        <v>19338.430619114799</v>
      </c>
      <c r="E87">
        <v>6.6282424999999998</v>
      </c>
      <c r="F87" s="2">
        <v>449.082766618976</v>
      </c>
      <c r="G87" s="2">
        <v>0.2</v>
      </c>
      <c r="H87" s="2">
        <v>99.910160832631206</v>
      </c>
      <c r="I87">
        <v>80.087699999999998</v>
      </c>
      <c r="J87">
        <v>2.2200000000000002</v>
      </c>
    </row>
    <row r="88" spans="1:10">
      <c r="A88" t="s">
        <v>16</v>
      </c>
      <c r="B88">
        <v>2008</v>
      </c>
      <c r="C88">
        <v>3</v>
      </c>
      <c r="D88" s="2">
        <v>19948.171392485801</v>
      </c>
      <c r="E88">
        <v>6.5079500000000001</v>
      </c>
      <c r="F88" s="2">
        <v>163.22449053339</v>
      </c>
      <c r="G88" s="2">
        <v>0.2</v>
      </c>
      <c r="H88" s="2">
        <v>99.891462471476004</v>
      </c>
      <c r="I88">
        <v>80.094499999999996</v>
      </c>
      <c r="J88">
        <v>2.0739999999999998</v>
      </c>
    </row>
    <row r="89" spans="1:10">
      <c r="A89" t="s">
        <v>16</v>
      </c>
      <c r="B89">
        <v>2009</v>
      </c>
      <c r="C89">
        <v>3</v>
      </c>
      <c r="D89" s="2">
        <v>19573.8579946305</v>
      </c>
      <c r="E89">
        <v>6.0801186999999999</v>
      </c>
      <c r="F89" s="2">
        <v>16.6146514720919</v>
      </c>
      <c r="G89" s="2">
        <v>0.3</v>
      </c>
      <c r="H89" s="2">
        <v>99.880271521579402</v>
      </c>
      <c r="I89">
        <v>80.676000000000002</v>
      </c>
      <c r="J89">
        <v>1.9870000000000001</v>
      </c>
    </row>
    <row r="90" spans="1:10">
      <c r="A90" t="s">
        <v>16</v>
      </c>
      <c r="B90">
        <v>2010</v>
      </c>
      <c r="C90">
        <v>3</v>
      </c>
      <c r="D90" s="2">
        <v>20557.737748897202</v>
      </c>
      <c r="E90">
        <v>6.215509</v>
      </c>
      <c r="F90" s="2">
        <v>102.31493824404799</v>
      </c>
      <c r="G90" s="2">
        <v>1.2</v>
      </c>
      <c r="H90" s="2">
        <v>99.672469581751301</v>
      </c>
      <c r="I90">
        <v>81.813400000000001</v>
      </c>
      <c r="J90">
        <v>1.7529999999999999</v>
      </c>
    </row>
    <row r="91" spans="1:10">
      <c r="A91" t="s">
        <v>16</v>
      </c>
      <c r="B91">
        <v>2011</v>
      </c>
      <c r="C91">
        <v>3</v>
      </c>
      <c r="D91" s="2">
        <v>20566.427774748201</v>
      </c>
      <c r="E91">
        <v>6.1002226000000004</v>
      </c>
      <c r="F91" s="2">
        <v>80.995238326278994</v>
      </c>
      <c r="G91" s="2">
        <v>2</v>
      </c>
      <c r="H91" s="2">
        <v>99.238453575074203</v>
      </c>
      <c r="I91">
        <v>81.146500000000003</v>
      </c>
      <c r="J91">
        <v>2.3530000000000002</v>
      </c>
    </row>
    <row r="92" spans="1:10">
      <c r="A92" t="s">
        <v>16</v>
      </c>
      <c r="B92">
        <v>2012</v>
      </c>
      <c r="C92">
        <v>3</v>
      </c>
      <c r="D92" s="2">
        <v>21221.6057063718</v>
      </c>
      <c r="E92">
        <v>6.3199983</v>
      </c>
      <c r="F92" s="2">
        <v>35.1265947552887</v>
      </c>
      <c r="G92" s="2">
        <v>2.7</v>
      </c>
      <c r="H92" s="2">
        <v>99.038408972875501</v>
      </c>
      <c r="I92">
        <v>81.390500000000003</v>
      </c>
      <c r="J92">
        <v>2.1349999999999998</v>
      </c>
    </row>
    <row r="93" spans="1:10">
      <c r="A93" t="s">
        <v>16</v>
      </c>
      <c r="B93">
        <v>2013</v>
      </c>
      <c r="C93">
        <v>3</v>
      </c>
      <c r="D93" s="2">
        <v>22071.065151099399</v>
      </c>
      <c r="E93">
        <v>5.4378979999999997</v>
      </c>
      <c r="F93" s="2">
        <v>4.8341986444389597</v>
      </c>
      <c r="G93" s="2">
        <v>3.2</v>
      </c>
      <c r="H93" s="2">
        <v>98.757596587979805</v>
      </c>
      <c r="I93">
        <v>82.014899999999997</v>
      </c>
      <c r="J93">
        <v>2.0099999999999998</v>
      </c>
    </row>
    <row r="94" spans="1:10">
      <c r="A94" t="s">
        <v>16</v>
      </c>
      <c r="B94">
        <v>2014</v>
      </c>
      <c r="C94">
        <v>3</v>
      </c>
      <c r="D94" s="2">
        <v>23286.226451432602</v>
      </c>
      <c r="E94">
        <v>5.2960495999999999</v>
      </c>
      <c r="F94" s="2">
        <v>1.34079436666301</v>
      </c>
      <c r="G94" s="2">
        <v>4.5</v>
      </c>
      <c r="H94" s="2">
        <v>97.788461662664503</v>
      </c>
      <c r="I94">
        <v>82.736199999999997</v>
      </c>
      <c r="J94">
        <v>21.155999999999999</v>
      </c>
    </row>
    <row r="95" spans="1:10">
      <c r="A95" t="s">
        <v>16</v>
      </c>
      <c r="B95">
        <v>2015</v>
      </c>
      <c r="C95">
        <v>3</v>
      </c>
      <c r="D95" s="2">
        <v>24921.714176998201</v>
      </c>
      <c r="E95">
        <v>3.6472793000000001</v>
      </c>
      <c r="F95" s="2">
        <v>32.824329534599997</v>
      </c>
      <c r="G95" s="2">
        <v>6</v>
      </c>
      <c r="H95">
        <f>AVERAGE(H92:H94)</f>
        <v>98.528155741173279</v>
      </c>
      <c r="I95">
        <v>82.962100000000007</v>
      </c>
      <c r="J95">
        <v>21.547000000000001</v>
      </c>
    </row>
    <row r="96" spans="1:10">
      <c r="A96" t="s">
        <v>16</v>
      </c>
      <c r="B96">
        <v>2016</v>
      </c>
      <c r="C96">
        <v>3</v>
      </c>
      <c r="D96" s="2">
        <v>25181.477100564</v>
      </c>
      <c r="E96">
        <v>2.8998263</v>
      </c>
      <c r="F96" s="2">
        <v>23.791827255483401</v>
      </c>
      <c r="G96" s="2">
        <v>9.1999999999999993</v>
      </c>
      <c r="H96">
        <f t="shared" ref="H96:H103" si="2">AVERAGE(H93:H95)</f>
        <v>98.358071330605867</v>
      </c>
      <c r="I96">
        <v>83.110699999999994</v>
      </c>
      <c r="J96">
        <v>18.943000000000001</v>
      </c>
    </row>
    <row r="97" spans="1:10">
      <c r="A97" t="s">
        <v>16</v>
      </c>
      <c r="B97">
        <v>2017</v>
      </c>
      <c r="C97">
        <v>3</v>
      </c>
      <c r="D97" s="2">
        <v>27164.3004165602</v>
      </c>
      <c r="E97">
        <v>3.1925268</v>
      </c>
      <c r="F97" s="2">
        <v>28.8496595461326</v>
      </c>
      <c r="G97" s="2">
        <v>7.3</v>
      </c>
      <c r="H97">
        <f t="shared" si="2"/>
        <v>98.224896244814545</v>
      </c>
      <c r="I97">
        <v>83.586699999999993</v>
      </c>
      <c r="J97">
        <v>30.716000000000001</v>
      </c>
    </row>
    <row r="98" spans="1:10">
      <c r="A98" t="s">
        <v>16</v>
      </c>
      <c r="B98">
        <v>2018</v>
      </c>
      <c r="C98">
        <v>3</v>
      </c>
      <c r="D98" s="2">
        <v>28177.5495393975</v>
      </c>
      <c r="E98">
        <v>3.1463923</v>
      </c>
      <c r="F98" s="2">
        <v>29.122050586511701</v>
      </c>
      <c r="G98" s="2">
        <v>7.6</v>
      </c>
      <c r="H98">
        <f t="shared" si="2"/>
        <v>98.370374438864573</v>
      </c>
      <c r="I98">
        <v>83.344800000000006</v>
      </c>
      <c r="J98">
        <v>35.003</v>
      </c>
    </row>
    <row r="99" spans="1:10">
      <c r="A99" t="s">
        <v>16</v>
      </c>
      <c r="B99">
        <v>2019</v>
      </c>
      <c r="C99">
        <v>3</v>
      </c>
      <c r="D99" s="2">
        <v>29021.335793920702</v>
      </c>
      <c r="E99">
        <v>3.2736565999999998</v>
      </c>
      <c r="F99" s="2">
        <v>27.262211473070899</v>
      </c>
      <c r="G99" s="2">
        <v>7.4</v>
      </c>
      <c r="H99">
        <f t="shared" si="2"/>
        <v>98.317780671428338</v>
      </c>
      <c r="I99">
        <v>83.206500000000005</v>
      </c>
      <c r="J99">
        <v>40.280999999999999</v>
      </c>
    </row>
    <row r="100" spans="1:10">
      <c r="A100" t="s">
        <v>16</v>
      </c>
      <c r="B100">
        <v>2020</v>
      </c>
      <c r="C100">
        <v>3</v>
      </c>
      <c r="D100" s="2">
        <v>26071.219900612501</v>
      </c>
      <c r="E100">
        <v>3.0991688000000002</v>
      </c>
      <c r="F100" s="2">
        <v>29.898020045977301</v>
      </c>
      <c r="G100" s="2">
        <v>9.1999999999999993</v>
      </c>
      <c r="H100">
        <f t="shared" si="2"/>
        <v>98.30435045170249</v>
      </c>
      <c r="I100">
        <v>83.354500000000002</v>
      </c>
      <c r="J100">
        <v>13.323</v>
      </c>
    </row>
    <row r="101" spans="1:10">
      <c r="A101" t="s">
        <v>16</v>
      </c>
      <c r="B101">
        <v>2021</v>
      </c>
      <c r="C101">
        <v>3</v>
      </c>
      <c r="D101" s="2">
        <v>29152.507211636599</v>
      </c>
      <c r="E101">
        <v>3.0502590000000001</v>
      </c>
      <c r="F101" s="2">
        <v>26.2697703937372</v>
      </c>
      <c r="G101" s="2">
        <v>8.6</v>
      </c>
      <c r="H101">
        <f t="shared" si="2"/>
        <v>98.3308351873318</v>
      </c>
      <c r="I101">
        <v>83.776899999999998</v>
      </c>
      <c r="J101">
        <v>8.8450000000000006</v>
      </c>
    </row>
    <row r="102" spans="1:10">
      <c r="A102" t="s">
        <v>16</v>
      </c>
      <c r="B102">
        <v>2022</v>
      </c>
      <c r="C102">
        <v>3</v>
      </c>
      <c r="D102" s="2">
        <v>30760.6355007204</v>
      </c>
      <c r="E102">
        <v>3.1035979</v>
      </c>
      <c r="F102" s="2">
        <v>26.307309089231399</v>
      </c>
      <c r="G102">
        <f>AVERAGE(G99:G101)</f>
        <v>8.4</v>
      </c>
      <c r="H102">
        <f t="shared" si="2"/>
        <v>98.317655436820871</v>
      </c>
      <c r="I102">
        <f>AVERAGE(I99:I101)</f>
        <v>83.445966666666664</v>
      </c>
      <c r="J102">
        <v>4.6950000000000003</v>
      </c>
    </row>
    <row r="103" spans="1:10">
      <c r="A103" t="s">
        <v>16</v>
      </c>
      <c r="B103">
        <v>2023</v>
      </c>
      <c r="C103">
        <v>3</v>
      </c>
      <c r="D103" s="2">
        <v>31189.633210939799</v>
      </c>
      <c r="E103">
        <f>AVERAGE(E100:E102)</f>
        <v>3.0843419000000001</v>
      </c>
      <c r="F103">
        <f>AVERAGE(F100:F102)</f>
        <v>27.491699842981969</v>
      </c>
      <c r="G103">
        <f>AVERAGE(G100:G102)</f>
        <v>8.7333333333333325</v>
      </c>
      <c r="H103">
        <f t="shared" si="2"/>
        <v>98.317613691951735</v>
      </c>
      <c r="I103">
        <f>AVERAGE(I100:I102)</f>
        <v>83.525788888888883</v>
      </c>
      <c r="J103">
        <v>12.368</v>
      </c>
    </row>
    <row r="104" spans="1:10">
      <c r="A104" t="s">
        <v>17</v>
      </c>
      <c r="B104">
        <v>1990</v>
      </c>
      <c r="C104">
        <v>4</v>
      </c>
      <c r="D104" s="2">
        <v>13612.848361447201</v>
      </c>
      <c r="E104">
        <v>7.6003613000000003</v>
      </c>
      <c r="F104" s="2">
        <f>AVERAGE(F105:F107)</f>
        <v>0.77162861645222913</v>
      </c>
      <c r="G104" s="2">
        <v>12.3</v>
      </c>
      <c r="H104" s="2">
        <v>71.275040394936894</v>
      </c>
      <c r="I104">
        <v>73.515100000000004</v>
      </c>
      <c r="J104">
        <v>0.309</v>
      </c>
    </row>
    <row r="105" spans="1:10">
      <c r="A105" t="s">
        <v>17</v>
      </c>
      <c r="B105">
        <v>1991</v>
      </c>
      <c r="C105">
        <v>4</v>
      </c>
      <c r="D105" s="2">
        <v>12393.4255015873</v>
      </c>
      <c r="E105">
        <v>7.0225052999999997</v>
      </c>
      <c r="F105" s="2">
        <f>AVERAGE(F106:F108)</f>
        <v>0.75704118189929037</v>
      </c>
      <c r="G105" s="2">
        <v>13.1</v>
      </c>
      <c r="H105" s="2">
        <v>69.502083575550301</v>
      </c>
      <c r="I105">
        <v>73.278199999999998</v>
      </c>
      <c r="J105">
        <v>-1.663</v>
      </c>
    </row>
    <row r="106" spans="1:10">
      <c r="A106" t="s">
        <v>17</v>
      </c>
      <c r="B106">
        <v>1992</v>
      </c>
      <c r="C106">
        <v>4</v>
      </c>
      <c r="D106" s="2">
        <v>11733.486523064401</v>
      </c>
      <c r="E106">
        <v>6.9714637000000002</v>
      </c>
      <c r="F106" s="2">
        <v>0.77801339944068704</v>
      </c>
      <c r="G106" s="2">
        <v>13.9</v>
      </c>
      <c r="H106" s="2">
        <v>72.099844562196495</v>
      </c>
      <c r="I106">
        <v>73.544899999999998</v>
      </c>
      <c r="J106">
        <v>-2.7789999999999999</v>
      </c>
    </row>
    <row r="107" spans="1:10">
      <c r="A107" t="s">
        <v>17</v>
      </c>
      <c r="B107">
        <v>1993</v>
      </c>
      <c r="C107">
        <v>4</v>
      </c>
      <c r="D107" s="2">
        <v>12095.909036700299</v>
      </c>
      <c r="E107">
        <v>7.1528499999999999</v>
      </c>
      <c r="F107" s="2">
        <v>0.77983126801670999</v>
      </c>
      <c r="G107" s="2">
        <v>12.4</v>
      </c>
      <c r="H107" s="2">
        <v>73.481329946728806</v>
      </c>
      <c r="I107">
        <v>73.468100000000007</v>
      </c>
      <c r="J107">
        <v>-2.331</v>
      </c>
    </row>
    <row r="108" spans="1:10">
      <c r="A108" t="s">
        <v>17</v>
      </c>
      <c r="B108">
        <v>1994</v>
      </c>
      <c r="C108">
        <v>4</v>
      </c>
      <c r="D108" s="2">
        <v>12755.0651899695</v>
      </c>
      <c r="E108">
        <v>7.3494570000000001</v>
      </c>
      <c r="F108" s="2">
        <v>0.71327887824047398</v>
      </c>
      <c r="G108" s="2">
        <v>12.3</v>
      </c>
      <c r="H108" s="2">
        <v>71.733262471605002</v>
      </c>
      <c r="I108">
        <v>74.072500000000005</v>
      </c>
      <c r="J108">
        <v>-7.6999999999999999E-2</v>
      </c>
    </row>
    <row r="109" spans="1:10">
      <c r="A109" t="s">
        <v>17</v>
      </c>
      <c r="B109">
        <v>1995</v>
      </c>
      <c r="C109">
        <v>4</v>
      </c>
      <c r="D109" s="2">
        <v>13276.073086570899</v>
      </c>
      <c r="E109">
        <v>7.7113804999999997</v>
      </c>
      <c r="F109" s="2">
        <v>0.70437627416836401</v>
      </c>
      <c r="G109" s="2">
        <v>11.5</v>
      </c>
      <c r="H109" s="2">
        <v>72.875525574050499</v>
      </c>
      <c r="I109">
        <v>74.578299999999999</v>
      </c>
      <c r="J109">
        <v>0.17899999999999999</v>
      </c>
    </row>
    <row r="110" spans="1:10">
      <c r="A110" t="s">
        <v>17</v>
      </c>
      <c r="B110">
        <v>1996</v>
      </c>
      <c r="C110">
        <v>4</v>
      </c>
      <c r="D110" s="2">
        <v>13709.877425712701</v>
      </c>
      <c r="E110">
        <v>8.0371950000000005</v>
      </c>
      <c r="F110" s="2">
        <v>0.80577544694143599</v>
      </c>
      <c r="G110" s="2">
        <v>11.1</v>
      </c>
      <c r="H110" s="2">
        <v>73.962497037196698</v>
      </c>
      <c r="I110">
        <v>75.077299999999994</v>
      </c>
      <c r="J110">
        <v>-1.236</v>
      </c>
    </row>
    <row r="111" spans="1:10">
      <c r="A111" t="s">
        <v>17</v>
      </c>
      <c r="B111">
        <v>1997</v>
      </c>
      <c r="C111">
        <v>4</v>
      </c>
      <c r="D111" s="2">
        <v>14421.5753234248</v>
      </c>
      <c r="E111">
        <v>8.2956909999999997</v>
      </c>
      <c r="F111" s="2">
        <v>1.61103097300906</v>
      </c>
      <c r="G111" s="2">
        <v>10.199999999999999</v>
      </c>
      <c r="H111" s="2">
        <v>74.284753837284796</v>
      </c>
      <c r="I111">
        <v>75.177899999999994</v>
      </c>
      <c r="J111">
        <v>-0.65400000000000003</v>
      </c>
    </row>
    <row r="112" spans="1:10">
      <c r="A112" t="s">
        <v>17</v>
      </c>
      <c r="B112">
        <v>1998</v>
      </c>
      <c r="C112">
        <v>4</v>
      </c>
      <c r="D112" s="2">
        <v>14927.0344967417</v>
      </c>
      <c r="E112">
        <v>8.0667639999999992</v>
      </c>
      <c r="F112" s="2">
        <v>0.97398058647056196</v>
      </c>
      <c r="G112" s="2">
        <v>11.1</v>
      </c>
      <c r="H112" s="2">
        <v>73.505368152631505</v>
      </c>
      <c r="I112">
        <v>75.340999999999994</v>
      </c>
      <c r="J112">
        <v>-2.6669999999999998</v>
      </c>
    </row>
    <row r="113" spans="1:10">
      <c r="A113" t="s">
        <v>17</v>
      </c>
      <c r="B113">
        <v>1999</v>
      </c>
      <c r="C113">
        <v>4</v>
      </c>
      <c r="D113" s="2">
        <v>15711.816383060001</v>
      </c>
      <c r="E113">
        <v>7.759538</v>
      </c>
      <c r="F113" s="2">
        <v>0.46936813071192002</v>
      </c>
      <c r="G113" s="2">
        <v>10.9</v>
      </c>
      <c r="H113" s="2">
        <v>74.165333850907501</v>
      </c>
      <c r="I113">
        <v>75.720299999999995</v>
      </c>
      <c r="J113">
        <v>5.194</v>
      </c>
    </row>
    <row r="114" spans="1:10">
      <c r="A114" t="s">
        <v>17</v>
      </c>
      <c r="B114">
        <v>2000</v>
      </c>
      <c r="C114">
        <v>4</v>
      </c>
      <c r="D114" s="2">
        <v>16240.656886049501</v>
      </c>
      <c r="E114">
        <v>7.5863290000000001</v>
      </c>
      <c r="F114" s="2">
        <v>0.66930750249215998</v>
      </c>
      <c r="G114" s="2">
        <v>18</v>
      </c>
      <c r="H114" s="2">
        <v>70.138213508114504</v>
      </c>
      <c r="I114">
        <v>76.195700000000002</v>
      </c>
      <c r="J114">
        <v>1.5720000000000001</v>
      </c>
    </row>
    <row r="115" spans="1:10">
      <c r="A115" t="s">
        <v>17</v>
      </c>
      <c r="B115">
        <v>2001</v>
      </c>
      <c r="C115">
        <v>4</v>
      </c>
      <c r="D115" s="2">
        <v>16736.666604882099</v>
      </c>
      <c r="E115">
        <v>8.2233789999999996</v>
      </c>
      <c r="F115" s="2">
        <v>2.4008074257902798</v>
      </c>
      <c r="G115" s="2">
        <v>18.7</v>
      </c>
      <c r="H115" s="2">
        <v>70.393807147869097</v>
      </c>
      <c r="I115">
        <v>76.543300000000002</v>
      </c>
      <c r="J115">
        <v>2.2749999999999999</v>
      </c>
    </row>
    <row r="116" spans="1:10">
      <c r="A116" t="s">
        <v>17</v>
      </c>
      <c r="B116">
        <v>2002</v>
      </c>
      <c r="C116">
        <v>4</v>
      </c>
      <c r="D116" s="2">
        <v>17301.9338072883</v>
      </c>
      <c r="E116">
        <v>8.3501119999999993</v>
      </c>
      <c r="F116" s="2">
        <v>7.8748771424561497</v>
      </c>
      <c r="G116" s="2">
        <v>16.3</v>
      </c>
      <c r="H116" s="2">
        <v>69.862466168504596</v>
      </c>
      <c r="I116">
        <v>76.790400000000005</v>
      </c>
      <c r="J116">
        <v>0.99199999999999999</v>
      </c>
    </row>
    <row r="117" spans="1:10">
      <c r="A117" t="s">
        <v>17</v>
      </c>
      <c r="B117">
        <v>2003</v>
      </c>
      <c r="C117">
        <v>4</v>
      </c>
      <c r="D117" s="2">
        <v>17803.3779818988</v>
      </c>
      <c r="E117">
        <v>8.1790699999999994</v>
      </c>
      <c r="F117" s="2">
        <v>1.80733988688603</v>
      </c>
      <c r="G117" s="2">
        <v>16.899999999999999</v>
      </c>
      <c r="H117" s="2">
        <v>69.746440786248101</v>
      </c>
      <c r="I117">
        <v>76.6721</v>
      </c>
      <c r="J117">
        <v>1.615</v>
      </c>
    </row>
    <row r="118" spans="1:10">
      <c r="A118" t="s">
        <v>17</v>
      </c>
      <c r="B118">
        <v>2004</v>
      </c>
      <c r="C118">
        <v>4</v>
      </c>
      <c r="D118" s="2">
        <v>18567.5622059245</v>
      </c>
      <c r="E118">
        <v>8.3659649999999992</v>
      </c>
      <c r="F118" s="2">
        <v>2.2173609714339202</v>
      </c>
      <c r="G118" s="2">
        <v>17.8</v>
      </c>
      <c r="H118" s="2">
        <v>69.295929915354193</v>
      </c>
      <c r="I118">
        <v>77.484800000000007</v>
      </c>
      <c r="J118">
        <v>0.88200000000000001</v>
      </c>
    </row>
    <row r="119" spans="1:10">
      <c r="A119" t="s">
        <v>17</v>
      </c>
      <c r="B119">
        <v>2005</v>
      </c>
      <c r="C119">
        <v>4</v>
      </c>
      <c r="D119" s="2">
        <v>19239.3999078218</v>
      </c>
      <c r="E119">
        <v>8.4460069999999998</v>
      </c>
      <c r="F119" s="2">
        <v>2.68129421328472</v>
      </c>
      <c r="G119" s="2">
        <v>18.600000000000001</v>
      </c>
      <c r="H119" s="2">
        <v>68.571419953072606</v>
      </c>
      <c r="I119">
        <v>77.715100000000007</v>
      </c>
      <c r="J119">
        <v>3.1629999999999998</v>
      </c>
    </row>
    <row r="120" spans="1:10">
      <c r="A120" t="s">
        <v>17</v>
      </c>
      <c r="B120">
        <v>2006</v>
      </c>
      <c r="C120">
        <v>4</v>
      </c>
      <c r="D120" s="2">
        <v>20280.151904595699</v>
      </c>
      <c r="E120">
        <v>8.5312629999999992</v>
      </c>
      <c r="F120" s="2">
        <v>1.7527944132380999</v>
      </c>
      <c r="G120" s="2">
        <v>17.399999999999999</v>
      </c>
      <c r="H120" s="2">
        <v>69.479943198352302</v>
      </c>
      <c r="I120">
        <v>78.4191</v>
      </c>
      <c r="J120">
        <v>3.036</v>
      </c>
    </row>
    <row r="121" spans="1:10">
      <c r="A121" t="s">
        <v>17</v>
      </c>
      <c r="B121">
        <v>2007</v>
      </c>
      <c r="C121">
        <v>4</v>
      </c>
      <c r="D121" s="2">
        <v>21574.7534360106</v>
      </c>
      <c r="E121">
        <v>8.5718689999999995</v>
      </c>
      <c r="F121" s="2">
        <v>3.9205497391964799</v>
      </c>
      <c r="G121" s="2">
        <v>18.399999999999999</v>
      </c>
      <c r="H121" s="2">
        <v>69.280489867629896</v>
      </c>
      <c r="I121">
        <v>78.593599999999995</v>
      </c>
      <c r="J121">
        <v>7.0460000000000003</v>
      </c>
    </row>
    <row r="122" spans="1:10">
      <c r="A122" t="s">
        <v>17</v>
      </c>
      <c r="B122">
        <v>2008</v>
      </c>
      <c r="C122">
        <v>4</v>
      </c>
      <c r="D122" s="2">
        <v>22296.7049968231</v>
      </c>
      <c r="E122">
        <v>8.9862970000000004</v>
      </c>
      <c r="F122" s="2">
        <v>1.93752757193227</v>
      </c>
      <c r="G122" s="2">
        <v>17.600000000000001</v>
      </c>
      <c r="H122" s="2">
        <v>69.507345237442806</v>
      </c>
      <c r="I122">
        <v>79.134600000000006</v>
      </c>
      <c r="J122">
        <v>1.4670000000000001</v>
      </c>
    </row>
    <row r="123" spans="1:10">
      <c r="A123" t="s">
        <v>17</v>
      </c>
      <c r="B123">
        <v>2009</v>
      </c>
      <c r="C123">
        <v>4</v>
      </c>
      <c r="D123" s="2">
        <v>20428.169859522099</v>
      </c>
      <c r="E123">
        <v>7.9215299999999997</v>
      </c>
      <c r="F123" s="2">
        <v>-0.68615170065144404</v>
      </c>
      <c r="G123" s="2">
        <v>19.600000000000001</v>
      </c>
      <c r="H123" s="2">
        <v>67.423393502675793</v>
      </c>
      <c r="I123">
        <v>79.270399999999995</v>
      </c>
      <c r="J123">
        <v>5.6959999999999997</v>
      </c>
    </row>
    <row r="124" spans="1:10">
      <c r="A124" t="s">
        <v>17</v>
      </c>
      <c r="B124">
        <v>2010</v>
      </c>
      <c r="C124">
        <v>4</v>
      </c>
      <c r="D124" s="2">
        <v>20612.5895305308</v>
      </c>
      <c r="E124">
        <v>8.0006695000000008</v>
      </c>
      <c r="F124" s="2">
        <v>0.66201116463889798</v>
      </c>
      <c r="G124" s="2">
        <v>20.100000000000001</v>
      </c>
      <c r="H124" s="2">
        <v>66.679214356411904</v>
      </c>
      <c r="I124">
        <v>79.703900000000004</v>
      </c>
      <c r="J124">
        <v>-0.20100000000000001</v>
      </c>
    </row>
    <row r="125" spans="1:10">
      <c r="A125" t="s">
        <v>17</v>
      </c>
      <c r="B125">
        <v>2011</v>
      </c>
      <c r="C125">
        <v>4</v>
      </c>
      <c r="D125" s="2">
        <v>20746.988405298998</v>
      </c>
      <c r="E125">
        <v>7.9201775000000003</v>
      </c>
      <c r="F125" s="2">
        <v>1.69810125010742</v>
      </c>
      <c r="G125" s="2">
        <v>19.100000000000001</v>
      </c>
      <c r="H125" s="2">
        <v>64.935274159674094</v>
      </c>
      <c r="I125">
        <v>79.990499999999997</v>
      </c>
      <c r="J125">
        <v>1.069</v>
      </c>
    </row>
    <row r="126" spans="1:10">
      <c r="A126" t="s">
        <v>17</v>
      </c>
      <c r="B126">
        <v>2012</v>
      </c>
      <c r="C126">
        <v>4</v>
      </c>
      <c r="D126" s="2">
        <v>20157.005254466301</v>
      </c>
      <c r="E126">
        <v>7.6156534999999996</v>
      </c>
      <c r="F126" s="2">
        <v>7.2004032821609096E-2</v>
      </c>
      <c r="G126" s="2">
        <v>20.2</v>
      </c>
      <c r="H126" s="2">
        <v>65.082018996861805</v>
      </c>
      <c r="I126">
        <v>80.128399999999999</v>
      </c>
      <c r="J126">
        <v>0.54400000000000004</v>
      </c>
    </row>
    <row r="127" spans="1:10">
      <c r="A127" t="s">
        <v>17</v>
      </c>
      <c r="B127">
        <v>2013</v>
      </c>
      <c r="C127">
        <v>4</v>
      </c>
      <c r="D127" s="2">
        <v>19922.474290455</v>
      </c>
      <c r="E127">
        <v>7.2999672999999996</v>
      </c>
      <c r="F127" s="2">
        <v>0.21485346374532299</v>
      </c>
      <c r="G127" s="2">
        <v>22.5</v>
      </c>
      <c r="H127" s="2">
        <v>63.749316312047597</v>
      </c>
      <c r="I127">
        <v>80.335999999999999</v>
      </c>
      <c r="J127">
        <v>0.311</v>
      </c>
    </row>
    <row r="128" spans="1:10">
      <c r="A128" t="s">
        <v>17</v>
      </c>
      <c r="B128">
        <v>2014</v>
      </c>
      <c r="C128">
        <v>4</v>
      </c>
      <c r="D128" s="2">
        <v>20453.8333877187</v>
      </c>
      <c r="E128">
        <v>6.535812</v>
      </c>
      <c r="F128" s="2">
        <v>2.0388759570281998</v>
      </c>
      <c r="G128" s="2">
        <v>22.9</v>
      </c>
      <c r="H128" s="2">
        <v>59.663206681678297</v>
      </c>
      <c r="I128">
        <v>80.940600000000003</v>
      </c>
      <c r="J128">
        <v>-3.4000000000000002E-2</v>
      </c>
    </row>
    <row r="129" spans="1:10">
      <c r="A129" t="s">
        <v>17</v>
      </c>
      <c r="B129">
        <v>2015</v>
      </c>
      <c r="C129">
        <v>4</v>
      </c>
      <c r="D129" s="2">
        <v>20890.166430417299</v>
      </c>
      <c r="E129">
        <v>6.5576024000000004</v>
      </c>
      <c r="F129" s="2">
        <v>4.0135634344189102</v>
      </c>
      <c r="G129" s="2">
        <v>21.4</v>
      </c>
      <c r="H129" s="2">
        <v>61.114199486891998</v>
      </c>
      <c r="I129">
        <v>80.821799999999996</v>
      </c>
      <c r="J129">
        <v>0.34599999999999997</v>
      </c>
    </row>
    <row r="130" spans="1:10">
      <c r="A130" t="s">
        <v>17</v>
      </c>
      <c r="B130">
        <v>2016</v>
      </c>
      <c r="C130">
        <v>4</v>
      </c>
      <c r="D130" s="2">
        <v>21541.176421949</v>
      </c>
      <c r="E130">
        <v>6.9178113999999997</v>
      </c>
      <c r="F130" s="2">
        <v>3.2306904426537502</v>
      </c>
      <c r="G130" s="2">
        <v>21</v>
      </c>
      <c r="H130">
        <f>AVERAGE(H127:H129)</f>
        <v>61.508907493539304</v>
      </c>
      <c r="I130">
        <v>81.157700000000006</v>
      </c>
      <c r="J130">
        <v>0.57999999999999996</v>
      </c>
    </row>
    <row r="131" spans="1:10">
      <c r="A131" t="s">
        <v>17</v>
      </c>
      <c r="B131">
        <v>2017</v>
      </c>
      <c r="C131">
        <v>4</v>
      </c>
      <c r="D131" s="2">
        <v>22563.7589398118</v>
      </c>
      <c r="E131">
        <v>6.9656434000000003</v>
      </c>
      <c r="F131" s="2">
        <v>2.4619278884190501</v>
      </c>
      <c r="G131" s="2">
        <v>19.7</v>
      </c>
      <c r="H131">
        <f t="shared" ref="H131:H137" si="3">AVERAGE(H128:H130)</f>
        <v>60.762104554036533</v>
      </c>
      <c r="I131">
        <v>81.071399999999997</v>
      </c>
      <c r="J131">
        <v>0.65900000000000003</v>
      </c>
    </row>
    <row r="132" spans="1:10">
      <c r="A132" t="s">
        <v>17</v>
      </c>
      <c r="B132">
        <v>2018</v>
      </c>
      <c r="C132">
        <v>4</v>
      </c>
      <c r="D132" s="2">
        <v>23483.529124564</v>
      </c>
      <c r="E132">
        <v>6.8947434000000003</v>
      </c>
      <c r="F132" s="2">
        <v>2.8390508201568601</v>
      </c>
      <c r="G132" s="2">
        <v>20.6</v>
      </c>
      <c r="H132">
        <f t="shared" si="3"/>
        <v>61.128403844822607</v>
      </c>
      <c r="I132">
        <v>81.358099999999993</v>
      </c>
      <c r="J132">
        <v>7.0739999999999998</v>
      </c>
    </row>
    <row r="133" spans="1:10">
      <c r="A133" t="s">
        <v>17</v>
      </c>
      <c r="B133">
        <v>2019</v>
      </c>
      <c r="C133">
        <v>4</v>
      </c>
      <c r="D133" s="2">
        <v>24142.089570835898</v>
      </c>
      <c r="E133">
        <v>6.6446157000000001</v>
      </c>
      <c r="F133" s="2">
        <v>3.9560027386532699</v>
      </c>
      <c r="G133" s="2">
        <v>20.9</v>
      </c>
      <c r="H133">
        <f t="shared" si="3"/>
        <v>61.133138630799486</v>
      </c>
      <c r="I133">
        <v>81.604200000000006</v>
      </c>
      <c r="J133">
        <v>7.8490000000000002</v>
      </c>
    </row>
    <row r="134" spans="1:10">
      <c r="A134" t="s">
        <v>17</v>
      </c>
      <c r="B134">
        <v>2020</v>
      </c>
      <c r="C134">
        <v>4</v>
      </c>
      <c r="D134" s="2">
        <v>22963.933411023299</v>
      </c>
      <c r="E134">
        <v>6.0703699999999996</v>
      </c>
      <c r="F134" s="2">
        <v>0.94216794388720304</v>
      </c>
      <c r="G134" s="2">
        <v>22.7</v>
      </c>
      <c r="H134">
        <f t="shared" si="3"/>
        <v>61.007882343219542</v>
      </c>
      <c r="I134">
        <v>80.440899999999999</v>
      </c>
      <c r="J134">
        <v>13.561999999999999</v>
      </c>
    </row>
    <row r="135" spans="1:10">
      <c r="A135" t="s">
        <v>17</v>
      </c>
      <c r="B135">
        <v>2021</v>
      </c>
      <c r="C135">
        <v>4</v>
      </c>
      <c r="D135" s="2">
        <v>24786.791207557199</v>
      </c>
      <c r="E135">
        <v>6.1620819999999998</v>
      </c>
      <c r="F135" s="2">
        <v>3.5891456237955301</v>
      </c>
      <c r="G135" s="2">
        <v>23.4</v>
      </c>
      <c r="H135">
        <f t="shared" si="3"/>
        <v>61.089808272947209</v>
      </c>
      <c r="I135">
        <v>80.690399999999997</v>
      </c>
      <c r="J135">
        <v>1.1719999999999999</v>
      </c>
    </row>
    <row r="136" spans="1:10">
      <c r="A136" t="s">
        <v>17</v>
      </c>
      <c r="B136">
        <v>2022</v>
      </c>
      <c r="C136">
        <v>4</v>
      </c>
      <c r="D136" s="2">
        <v>25349.758553351501</v>
      </c>
      <c r="E136">
        <v>5.9979915999999998</v>
      </c>
      <c r="F136" s="2">
        <v>3.6301477837189098</v>
      </c>
      <c r="G136">
        <f>AVERAGE(G133:G135)</f>
        <v>22.333333333333332</v>
      </c>
      <c r="H136">
        <f t="shared" si="3"/>
        <v>61.076943082322082</v>
      </c>
      <c r="I136">
        <f>AVERAGE(I133:I135)</f>
        <v>80.911833333333334</v>
      </c>
      <c r="J136">
        <v>4.2619999999999996</v>
      </c>
    </row>
    <row r="137" spans="1:10">
      <c r="A137" t="s">
        <v>17</v>
      </c>
      <c r="B137">
        <v>2023</v>
      </c>
      <c r="C137">
        <v>4</v>
      </c>
      <c r="D137" s="2">
        <v>25643.352291199</v>
      </c>
      <c r="E137">
        <f>AVERAGE(E134:E136)</f>
        <v>6.0768145333333328</v>
      </c>
      <c r="F137">
        <f>AVERAGE(F134:F136)</f>
        <v>2.7204871171338811</v>
      </c>
      <c r="G137">
        <f>AVERAGE(G134:G136)</f>
        <v>22.811111111111106</v>
      </c>
      <c r="H137">
        <f t="shared" si="3"/>
        <v>61.058211232829613</v>
      </c>
      <c r="I137">
        <f>AVERAGE(I134:I136)</f>
        <v>80.681044444444453</v>
      </c>
      <c r="J137">
        <v>2.52</v>
      </c>
    </row>
    <row r="138" spans="1:10">
      <c r="A138" t="s">
        <v>11</v>
      </c>
      <c r="B138">
        <v>1990</v>
      </c>
      <c r="C138">
        <v>5</v>
      </c>
      <c r="D138" s="2">
        <v>15525.774098792999</v>
      </c>
      <c r="E138">
        <v>8.0990079999999995</v>
      </c>
      <c r="F138" s="2">
        <v>1.0266511277294701</v>
      </c>
      <c r="G138" s="2">
        <v>7.8</v>
      </c>
      <c r="H138" s="2">
        <v>94.563380716564097</v>
      </c>
      <c r="I138">
        <v>77.295900000000003</v>
      </c>
      <c r="J138">
        <v>2.5630000000000002</v>
      </c>
    </row>
    <row r="139" spans="1:10">
      <c r="A139" t="s">
        <v>11</v>
      </c>
      <c r="B139">
        <v>1991</v>
      </c>
      <c r="C139">
        <v>5</v>
      </c>
      <c r="D139" s="2">
        <v>15816.080411659501</v>
      </c>
      <c r="E139">
        <v>8.0264720000000001</v>
      </c>
      <c r="F139" s="2">
        <v>1.0794798431716699</v>
      </c>
      <c r="G139" s="2">
        <v>8.3000000000000007</v>
      </c>
      <c r="H139" s="2">
        <v>94.055844141244805</v>
      </c>
      <c r="I139">
        <v>77.369399999999999</v>
      </c>
      <c r="J139">
        <v>3.6789999999999998</v>
      </c>
    </row>
    <row r="140" spans="1:10">
      <c r="A140" t="s">
        <v>11</v>
      </c>
      <c r="B140">
        <v>1992</v>
      </c>
      <c r="C140">
        <v>5</v>
      </c>
      <c r="D140" s="2">
        <v>15805.5944265411</v>
      </c>
      <c r="E140">
        <v>8.1096109999999992</v>
      </c>
      <c r="F140" s="2">
        <v>0.98430046892090495</v>
      </c>
      <c r="G140" s="2">
        <v>7.9</v>
      </c>
      <c r="H140" s="2">
        <v>94.321962582074605</v>
      </c>
      <c r="I140">
        <v>77.281999999999996</v>
      </c>
      <c r="J140">
        <v>3.9580000000000002</v>
      </c>
    </row>
    <row r="141" spans="1:10">
      <c r="A141" t="s">
        <v>11</v>
      </c>
      <c r="B141">
        <v>1993</v>
      </c>
      <c r="C141">
        <v>5</v>
      </c>
      <c r="D141" s="2">
        <v>15461.482899050599</v>
      </c>
      <c r="E141">
        <v>7.9789294999999996</v>
      </c>
      <c r="F141" s="2">
        <v>0.89790317789749796</v>
      </c>
      <c r="G141" s="2">
        <v>8</v>
      </c>
      <c r="H141" s="2">
        <v>94.161194009650202</v>
      </c>
      <c r="I141">
        <v>77.653999999999996</v>
      </c>
      <c r="J141">
        <v>3.8250000000000002</v>
      </c>
    </row>
    <row r="142" spans="1:10">
      <c r="A142" t="s">
        <v>11</v>
      </c>
      <c r="B142">
        <v>1994</v>
      </c>
      <c r="C142">
        <v>5</v>
      </c>
      <c r="D142" s="2">
        <v>15691.9454165323</v>
      </c>
      <c r="E142">
        <v>8.117483</v>
      </c>
      <c r="F142" s="2">
        <v>0.84132490532487003</v>
      </c>
      <c r="G142" s="2">
        <v>8</v>
      </c>
      <c r="H142" s="2">
        <v>94.270113503655494</v>
      </c>
      <c r="I142">
        <v>77.802899999999994</v>
      </c>
      <c r="J142">
        <v>4.0990000000000002</v>
      </c>
    </row>
    <row r="143" spans="1:10">
      <c r="A143" t="s">
        <v>11</v>
      </c>
      <c r="B143">
        <v>1995</v>
      </c>
      <c r="C143">
        <v>5</v>
      </c>
      <c r="D143" s="2">
        <v>15946.7551246365</v>
      </c>
      <c r="E143">
        <v>8.1062440000000002</v>
      </c>
      <c r="F143" s="2">
        <v>0.76929615048959898</v>
      </c>
      <c r="G143" s="2">
        <v>8.3000000000000007</v>
      </c>
      <c r="H143" s="2">
        <v>93.850060039551295</v>
      </c>
      <c r="I143">
        <v>77.821399999999997</v>
      </c>
      <c r="J143">
        <v>4.0570000000000004</v>
      </c>
    </row>
    <row r="144" spans="1:10">
      <c r="A144" t="s">
        <v>11</v>
      </c>
      <c r="B144">
        <v>1996</v>
      </c>
      <c r="C144">
        <v>5</v>
      </c>
      <c r="D144" s="2">
        <v>16331.0468676621</v>
      </c>
      <c r="E144">
        <v>8.2484749999999991</v>
      </c>
      <c r="F144" s="2">
        <v>0.72534506000937904</v>
      </c>
      <c r="G144" s="2">
        <v>8.1999999999999993</v>
      </c>
      <c r="H144" s="2">
        <v>93.462999989531795</v>
      </c>
      <c r="I144">
        <v>77.956800000000001</v>
      </c>
      <c r="J144">
        <v>4.1100000000000003</v>
      </c>
    </row>
    <row r="145" spans="1:10">
      <c r="A145" t="s">
        <v>11</v>
      </c>
      <c r="B145">
        <v>1997</v>
      </c>
      <c r="C145">
        <v>5</v>
      </c>
      <c r="D145" s="2">
        <v>16979.4028280844</v>
      </c>
      <c r="E145">
        <v>8.6252139999999997</v>
      </c>
      <c r="F145" s="2">
        <v>0.68735435559875302</v>
      </c>
      <c r="G145" s="2">
        <v>8</v>
      </c>
      <c r="H145" s="2">
        <v>93.510947226878699</v>
      </c>
      <c r="I145">
        <v>78.318700000000007</v>
      </c>
      <c r="J145">
        <v>4.3</v>
      </c>
    </row>
    <row r="146" spans="1:10">
      <c r="A146" t="s">
        <v>11</v>
      </c>
      <c r="B146">
        <v>1998</v>
      </c>
      <c r="C146">
        <v>5</v>
      </c>
      <c r="D146" s="2">
        <v>17543.237763165798</v>
      </c>
      <c r="E146">
        <v>9.0152230000000007</v>
      </c>
      <c r="F146" s="2">
        <v>4.9297861194814899E-2</v>
      </c>
      <c r="G146" s="2">
        <v>7.6</v>
      </c>
      <c r="H146" s="2">
        <v>94.086948145065506</v>
      </c>
      <c r="I146">
        <v>78.231099999999998</v>
      </c>
      <c r="J146">
        <v>4.4829999999999997</v>
      </c>
    </row>
    <row r="147" spans="1:10">
      <c r="A147" t="s">
        <v>11</v>
      </c>
      <c r="B147">
        <v>1999</v>
      </c>
      <c r="C147">
        <v>5</v>
      </c>
      <c r="D147" s="2">
        <v>18013.063226014601</v>
      </c>
      <c r="E147">
        <v>8.9081360000000007</v>
      </c>
      <c r="F147" s="2">
        <v>5.7999680022679898E-2</v>
      </c>
      <c r="G147" s="2">
        <v>8</v>
      </c>
      <c r="H147" s="2">
        <v>94.179835039762693</v>
      </c>
      <c r="I147">
        <v>78.349800000000002</v>
      </c>
      <c r="J147">
        <v>4.6539999999999999</v>
      </c>
    </row>
    <row r="148" spans="1:10">
      <c r="A148" t="s">
        <v>11</v>
      </c>
      <c r="B148">
        <v>2000</v>
      </c>
      <c r="C148">
        <v>5</v>
      </c>
      <c r="D148" s="2">
        <v>18642.7212666989</v>
      </c>
      <c r="E148">
        <v>9.3288759999999993</v>
      </c>
      <c r="F148" s="2">
        <v>-6.2820866311515001E-3</v>
      </c>
      <c r="G148" s="2">
        <v>7.8</v>
      </c>
      <c r="H148" s="2">
        <v>94.591193250307299</v>
      </c>
      <c r="I148">
        <v>78.377099999999999</v>
      </c>
      <c r="J148">
        <v>5.069</v>
      </c>
    </row>
    <row r="149" spans="1:10">
      <c r="A149" t="s">
        <v>11</v>
      </c>
      <c r="B149">
        <v>2001</v>
      </c>
      <c r="C149">
        <v>5</v>
      </c>
      <c r="D149" s="2">
        <v>19312.303070634702</v>
      </c>
      <c r="E149">
        <v>9.5159079999999996</v>
      </c>
      <c r="F149" s="2">
        <v>1.4681805513656399E-3</v>
      </c>
      <c r="G149" s="2">
        <v>7.1</v>
      </c>
      <c r="H149" s="2">
        <v>94.387342657926993</v>
      </c>
      <c r="I149">
        <v>78.835899999999995</v>
      </c>
      <c r="J149">
        <v>5.569</v>
      </c>
    </row>
    <row r="150" spans="1:10">
      <c r="A150" t="s">
        <v>11</v>
      </c>
      <c r="B150">
        <v>2002</v>
      </c>
      <c r="C150">
        <v>5</v>
      </c>
      <c r="D150" s="2">
        <v>19996.465104214702</v>
      </c>
      <c r="E150">
        <v>9.4623869999999997</v>
      </c>
      <c r="F150" s="2">
        <v>2.2114141401333401E-2</v>
      </c>
      <c r="G150" s="2">
        <v>7.3</v>
      </c>
      <c r="H150" s="2">
        <v>94.071659717276106</v>
      </c>
      <c r="I150">
        <v>78.969099999999997</v>
      </c>
      <c r="J150">
        <v>2.359</v>
      </c>
    </row>
    <row r="151" spans="1:10">
      <c r="A151" t="s">
        <v>11</v>
      </c>
      <c r="B151">
        <v>2003</v>
      </c>
      <c r="C151">
        <v>5</v>
      </c>
      <c r="D151" s="2">
        <v>21104.7414364219</v>
      </c>
      <c r="E151">
        <v>9.8165560000000003</v>
      </c>
      <c r="F151" s="2">
        <v>0.69579765917026204</v>
      </c>
      <c r="G151" s="2">
        <v>7.6</v>
      </c>
      <c r="H151" s="2">
        <v>93.989225919510702</v>
      </c>
      <c r="I151">
        <v>79.029300000000006</v>
      </c>
      <c r="J151">
        <v>2.319</v>
      </c>
    </row>
    <row r="152" spans="1:10">
      <c r="A152" t="s">
        <v>11</v>
      </c>
      <c r="B152">
        <v>2004</v>
      </c>
      <c r="C152">
        <v>5</v>
      </c>
      <c r="D152" s="2">
        <v>22118.059988224901</v>
      </c>
      <c r="E152">
        <v>9.8501480000000008</v>
      </c>
      <c r="F152" s="2">
        <v>0.89139117417826896</v>
      </c>
      <c r="G152" s="2">
        <v>7.8</v>
      </c>
      <c r="H152" s="2">
        <v>93.779444401372004</v>
      </c>
      <c r="I152">
        <v>79.289299999999997</v>
      </c>
      <c r="J152">
        <v>2.653</v>
      </c>
    </row>
    <row r="153" spans="1:10">
      <c r="A153" t="s">
        <v>11</v>
      </c>
      <c r="B153">
        <v>2005</v>
      </c>
      <c r="C153">
        <v>5</v>
      </c>
      <c r="D153" s="2">
        <v>22185.424546108999</v>
      </c>
      <c r="E153">
        <v>10.247849</v>
      </c>
      <c r="F153" s="2">
        <v>0.27775414380588098</v>
      </c>
      <c r="G153" s="2">
        <v>8</v>
      </c>
      <c r="H153" s="2">
        <v>93.410738030585094</v>
      </c>
      <c r="I153">
        <v>79.5899</v>
      </c>
      <c r="J153">
        <v>3.032</v>
      </c>
    </row>
    <row r="154" spans="1:10">
      <c r="A154" t="s">
        <v>11</v>
      </c>
      <c r="B154">
        <v>2006</v>
      </c>
      <c r="C154">
        <v>5</v>
      </c>
      <c r="D154" s="2">
        <v>23369.150433320199</v>
      </c>
      <c r="E154">
        <v>10.122328</v>
      </c>
      <c r="F154" s="2">
        <v>1.9782372804958801</v>
      </c>
      <c r="G154" s="2">
        <v>8.5</v>
      </c>
      <c r="H154" s="2">
        <v>92.885991707134295</v>
      </c>
      <c r="I154">
        <v>79.707300000000004</v>
      </c>
      <c r="J154">
        <v>2.5070000000000001</v>
      </c>
    </row>
    <row r="155" spans="1:10">
      <c r="A155" t="s">
        <v>11</v>
      </c>
      <c r="B155">
        <v>2007</v>
      </c>
      <c r="C155">
        <v>5</v>
      </c>
      <c r="D155" s="2">
        <v>24072.7918188691</v>
      </c>
      <c r="E155">
        <v>10.327349</v>
      </c>
      <c r="F155" s="2">
        <v>0.61370557512819701</v>
      </c>
      <c r="G155" s="2">
        <v>8.1</v>
      </c>
      <c r="H155" s="2">
        <v>93.026021354514199</v>
      </c>
      <c r="I155">
        <v>79.611999999999995</v>
      </c>
      <c r="J155">
        <v>2.2999999999999998</v>
      </c>
    </row>
    <row r="156" spans="1:10">
      <c r="A156" t="s">
        <v>11</v>
      </c>
      <c r="B156">
        <v>2008</v>
      </c>
      <c r="C156">
        <v>5</v>
      </c>
      <c r="D156" s="2">
        <v>23928.501962501701</v>
      </c>
      <c r="E156">
        <v>10.031079999999999</v>
      </c>
      <c r="F156" s="2">
        <v>1.6109321415184601</v>
      </c>
      <c r="G156" s="2">
        <v>8.3000000000000007</v>
      </c>
      <c r="H156" s="2">
        <v>92.780154230893899</v>
      </c>
      <c r="I156">
        <v>80.049000000000007</v>
      </c>
      <c r="J156">
        <v>2.4449999999999998</v>
      </c>
    </row>
    <row r="157" spans="1:10">
      <c r="A157" t="s">
        <v>11</v>
      </c>
      <c r="B157">
        <v>2009</v>
      </c>
      <c r="C157">
        <v>5</v>
      </c>
      <c r="D157" s="2">
        <v>22839.248538641801</v>
      </c>
      <c r="E157">
        <v>9.4360099999999996</v>
      </c>
      <c r="F157" s="2">
        <v>0.83496102072754197</v>
      </c>
      <c r="G157" s="2">
        <v>9.1999999999999993</v>
      </c>
      <c r="H157" s="2">
        <v>92.370833105673199</v>
      </c>
      <c r="I157">
        <v>80.299400000000006</v>
      </c>
      <c r="J157">
        <v>1.637</v>
      </c>
    </row>
    <row r="158" spans="1:10">
      <c r="A158" t="s">
        <v>11</v>
      </c>
      <c r="B158">
        <v>2010</v>
      </c>
      <c r="C158">
        <v>5</v>
      </c>
      <c r="D158" s="2">
        <v>21560.353353365801</v>
      </c>
      <c r="E158">
        <v>8.8232780000000002</v>
      </c>
      <c r="F158" s="2">
        <v>0.17936122800464899</v>
      </c>
      <c r="G158" s="2">
        <v>11.4</v>
      </c>
      <c r="H158" s="2">
        <v>90.3856027553296</v>
      </c>
      <c r="I158">
        <v>80.510199999999998</v>
      </c>
      <c r="J158">
        <v>0.18</v>
      </c>
    </row>
    <row r="159" spans="1:10">
      <c r="A159" t="s">
        <v>11</v>
      </c>
      <c r="B159">
        <v>2011</v>
      </c>
      <c r="C159">
        <v>5</v>
      </c>
      <c r="D159" s="2">
        <v>19400.807732658301</v>
      </c>
      <c r="E159">
        <v>8.5876920000000005</v>
      </c>
      <c r="F159" s="2">
        <v>0.38593888664491299</v>
      </c>
      <c r="G159" s="2">
        <v>11.4</v>
      </c>
      <c r="H159" s="2">
        <v>90.852964036675601</v>
      </c>
      <c r="I159">
        <v>80.546899999999994</v>
      </c>
      <c r="J159">
        <v>-2.8610000000000002</v>
      </c>
    </row>
    <row r="160" spans="1:10">
      <c r="A160" t="s">
        <v>11</v>
      </c>
      <c r="B160">
        <v>2012</v>
      </c>
      <c r="C160">
        <v>5</v>
      </c>
      <c r="D160" s="2">
        <v>18123.6710971914</v>
      </c>
      <c r="E160">
        <v>8.3359769999999997</v>
      </c>
      <c r="F160" s="2">
        <v>0.68673102010817499</v>
      </c>
      <c r="G160" s="2">
        <v>14.2</v>
      </c>
      <c r="H160" s="2">
        <v>90.148233628407695</v>
      </c>
      <c r="I160">
        <v>80.340900000000005</v>
      </c>
      <c r="J160">
        <v>-5.9160000000000004</v>
      </c>
    </row>
    <row r="161" spans="1:10">
      <c r="A161" t="s">
        <v>11</v>
      </c>
      <c r="B161">
        <v>2013</v>
      </c>
      <c r="C161">
        <v>5</v>
      </c>
      <c r="D161" s="2">
        <v>17796.257668072201</v>
      </c>
      <c r="E161">
        <v>7.486669</v>
      </c>
      <c r="F161" s="2">
        <v>1.23280746804565</v>
      </c>
      <c r="G161" s="2">
        <v>16.600000000000001</v>
      </c>
      <c r="H161" s="2">
        <v>88.001252759589505</v>
      </c>
      <c r="I161">
        <v>80.973799999999997</v>
      </c>
      <c r="J161">
        <v>-5.4089999999999998</v>
      </c>
    </row>
    <row r="162" spans="1:10">
      <c r="A162" t="s">
        <v>11</v>
      </c>
      <c r="B162">
        <v>2014</v>
      </c>
      <c r="C162">
        <v>5</v>
      </c>
      <c r="D162" s="2">
        <v>18000.418463906499</v>
      </c>
      <c r="E162">
        <v>7.238944</v>
      </c>
      <c r="F162" s="2">
        <v>1.1455706414808799</v>
      </c>
      <c r="G162" s="2">
        <v>16.399999999999999</v>
      </c>
      <c r="H162" s="2">
        <v>86.049317178382097</v>
      </c>
      <c r="I162">
        <v>81.007000000000005</v>
      </c>
      <c r="J162">
        <v>-4.2850000000000001</v>
      </c>
    </row>
    <row r="163" spans="1:10">
      <c r="A163" t="s">
        <v>11</v>
      </c>
      <c r="B163">
        <v>2015</v>
      </c>
      <c r="C163">
        <v>5</v>
      </c>
      <c r="D163" s="2">
        <v>18083.877905654699</v>
      </c>
      <c r="E163">
        <v>6.9334774000000001</v>
      </c>
      <c r="F163" s="2">
        <v>0.64846465376794205</v>
      </c>
      <c r="G163" s="2">
        <v>17.5</v>
      </c>
      <c r="H163" s="2">
        <v>82.574635133688304</v>
      </c>
      <c r="I163">
        <v>80.667599999999993</v>
      </c>
      <c r="J163">
        <v>-4.016</v>
      </c>
    </row>
    <row r="164" spans="1:10">
      <c r="A164" t="s">
        <v>11</v>
      </c>
      <c r="B164">
        <v>2016</v>
      </c>
      <c r="C164">
        <v>5</v>
      </c>
      <c r="D164" s="2">
        <v>18070.780732285399</v>
      </c>
      <c r="E164">
        <v>6.6383919999999996</v>
      </c>
      <c r="F164" s="2">
        <v>1.3971372026322699</v>
      </c>
      <c r="G164" s="2">
        <v>16.399999999999999</v>
      </c>
      <c r="H164">
        <f>AVERAGE(H161:H163)</f>
        <v>85.541735023886645</v>
      </c>
      <c r="I164">
        <v>81.161699999999996</v>
      </c>
      <c r="J164">
        <v>0.97299999999999998</v>
      </c>
    </row>
    <row r="165" spans="1:10">
      <c r="A165" t="s">
        <v>11</v>
      </c>
      <c r="B165">
        <v>2017</v>
      </c>
      <c r="C165">
        <v>5</v>
      </c>
      <c r="D165" s="2">
        <v>18304.307677064498</v>
      </c>
      <c r="E165">
        <v>6.9997980000000002</v>
      </c>
      <c r="F165" s="2">
        <v>1.7209047520311</v>
      </c>
      <c r="G165" s="2">
        <v>16.399999999999999</v>
      </c>
      <c r="H165">
        <f t="shared" ref="H165:H171" si="4">AVERAGE(H162:H164)</f>
        <v>84.721895778652353</v>
      </c>
      <c r="I165">
        <v>80.850099999999998</v>
      </c>
      <c r="J165">
        <v>0.97499999999999998</v>
      </c>
    </row>
    <row r="166" spans="1:10">
      <c r="A166" t="s">
        <v>11</v>
      </c>
      <c r="B166">
        <v>2018</v>
      </c>
      <c r="C166">
        <v>5</v>
      </c>
      <c r="D166" s="2">
        <v>18647.4957207515</v>
      </c>
      <c r="E166">
        <v>6.7505913</v>
      </c>
      <c r="F166" s="2">
        <v>1.89835335150905</v>
      </c>
      <c r="G166" s="2">
        <v>17.899999999999999</v>
      </c>
      <c r="H166">
        <f t="shared" si="4"/>
        <v>84.279421978742434</v>
      </c>
      <c r="I166">
        <v>81.390699999999995</v>
      </c>
      <c r="J166">
        <v>1.6719999999999999</v>
      </c>
    </row>
    <row r="167" spans="1:10">
      <c r="A167" t="s">
        <v>11</v>
      </c>
      <c r="B167">
        <v>2019</v>
      </c>
      <c r="C167">
        <v>5</v>
      </c>
      <c r="D167" s="2">
        <v>19017.9964295438</v>
      </c>
      <c r="E167">
        <v>6.2189636000000004</v>
      </c>
      <c r="F167" s="2">
        <v>2.4358434779992302</v>
      </c>
      <c r="G167" s="2">
        <v>18.5</v>
      </c>
      <c r="H167">
        <f t="shared" si="4"/>
        <v>84.847684260427158</v>
      </c>
      <c r="I167">
        <v>81.248900000000006</v>
      </c>
      <c r="J167">
        <v>3.43</v>
      </c>
    </row>
    <row r="168" spans="1:10">
      <c r="A168" t="s">
        <v>11</v>
      </c>
      <c r="B168">
        <v>2020</v>
      </c>
      <c r="C168">
        <v>5</v>
      </c>
      <c r="D168" s="2">
        <v>17283.245723491302</v>
      </c>
      <c r="E168">
        <v>5.2909575000000002</v>
      </c>
      <c r="F168" s="2">
        <v>1.7527816857746401</v>
      </c>
      <c r="G168" s="2">
        <v>20.100000000000001</v>
      </c>
      <c r="H168">
        <f t="shared" si="4"/>
        <v>84.616334005940644</v>
      </c>
      <c r="I168">
        <v>80.909199999999998</v>
      </c>
      <c r="J168">
        <v>0.59399999999999997</v>
      </c>
    </row>
    <row r="169" spans="1:10">
      <c r="A169" t="s">
        <v>11</v>
      </c>
      <c r="B169">
        <v>2021</v>
      </c>
      <c r="C169">
        <v>5</v>
      </c>
      <c r="D169" s="2">
        <v>18960.890581287498</v>
      </c>
      <c r="E169">
        <v>5.5102250000000002</v>
      </c>
      <c r="F169" s="2">
        <v>2.8567282451212401</v>
      </c>
      <c r="G169" s="2">
        <v>21.5</v>
      </c>
      <c r="H169">
        <f t="shared" si="4"/>
        <v>84.581146748370074</v>
      </c>
      <c r="I169">
        <v>80.110600000000005</v>
      </c>
      <c r="J169">
        <v>-15.15</v>
      </c>
    </row>
    <row r="170" spans="1:10">
      <c r="A170" t="s">
        <v>11</v>
      </c>
      <c r="B170">
        <v>2022</v>
      </c>
      <c r="C170">
        <v>5</v>
      </c>
      <c r="D170" s="2">
        <v>20287.725303076699</v>
      </c>
      <c r="E170">
        <v>5.7451056999999999</v>
      </c>
      <c r="F170" s="2">
        <v>3.6528819837630602</v>
      </c>
      <c r="G170">
        <f>AVERAGE(G167:G169)</f>
        <v>20.033333333333335</v>
      </c>
      <c r="H170">
        <f t="shared" si="4"/>
        <v>84.681721671579297</v>
      </c>
      <c r="I170">
        <f>AVERAGE(I167:I169)</f>
        <v>80.756233333333327</v>
      </c>
      <c r="J170">
        <v>-5.1859999999999999</v>
      </c>
    </row>
    <row r="171" spans="1:10">
      <c r="A171" t="s">
        <v>11</v>
      </c>
      <c r="B171">
        <v>2023</v>
      </c>
      <c r="C171">
        <v>5</v>
      </c>
      <c r="D171" s="2">
        <v>20826.8955787208</v>
      </c>
      <c r="E171">
        <f>AVERAGE(E168:E170)</f>
        <v>5.5154293999999995</v>
      </c>
      <c r="F171">
        <f>AVERAGE(F168:F170)</f>
        <v>2.7541306382196473</v>
      </c>
      <c r="G171">
        <f>AVERAGE(G168:G170)</f>
        <v>20.544444444444448</v>
      </c>
      <c r="H171">
        <f t="shared" si="4"/>
        <v>84.626400808630009</v>
      </c>
      <c r="I171">
        <f>AVERAGE(I168:I170)</f>
        <v>80.592011111111105</v>
      </c>
      <c r="J171">
        <v>-15.565</v>
      </c>
    </row>
    <row r="172" spans="1:10">
      <c r="A172" t="s">
        <v>18</v>
      </c>
      <c r="B172">
        <v>1990</v>
      </c>
      <c r="C172">
        <v>6</v>
      </c>
      <c r="D172" s="2">
        <v>17144.388671875</v>
      </c>
      <c r="E172">
        <v>5.8907484999999999</v>
      </c>
      <c r="F172" s="2">
        <v>2.2645772224184801</v>
      </c>
      <c r="G172" s="2">
        <v>0.5</v>
      </c>
      <c r="H172" s="2">
        <v>99.550439817392302</v>
      </c>
      <c r="I172">
        <v>73.538700000000006</v>
      </c>
      <c r="J172">
        <v>1.7390000000000001</v>
      </c>
    </row>
    <row r="173" spans="1:10">
      <c r="A173" t="s">
        <v>18</v>
      </c>
      <c r="B173">
        <v>1991</v>
      </c>
      <c r="C173">
        <v>6</v>
      </c>
      <c r="D173" s="2">
        <v>16829.833984375</v>
      </c>
      <c r="E173">
        <v>6.4239984000000003</v>
      </c>
      <c r="F173" s="2">
        <v>1.4179929351293901</v>
      </c>
      <c r="G173" s="2">
        <v>0.4</v>
      </c>
      <c r="H173" s="2">
        <v>99.602327461083405</v>
      </c>
      <c r="I173">
        <v>73.715800000000002</v>
      </c>
      <c r="J173">
        <v>1.62</v>
      </c>
    </row>
    <row r="174" spans="1:10">
      <c r="A174" t="s">
        <v>18</v>
      </c>
      <c r="B174">
        <v>1992</v>
      </c>
      <c r="C174">
        <v>6</v>
      </c>
      <c r="D174" s="2">
        <v>17928.45703125</v>
      </c>
      <c r="E174">
        <v>6.7934580000000002</v>
      </c>
      <c r="F174" s="2">
        <v>1.55438041121155</v>
      </c>
      <c r="G174" s="2">
        <v>0.3</v>
      </c>
      <c r="H174" s="2">
        <v>99.649796937062305</v>
      </c>
      <c r="I174">
        <v>74.177400000000006</v>
      </c>
      <c r="J174">
        <v>3.1619999999999999</v>
      </c>
    </row>
    <row r="175" spans="1:10">
      <c r="A175" t="s">
        <v>18</v>
      </c>
      <c r="B175">
        <v>1993</v>
      </c>
      <c r="C175">
        <v>6</v>
      </c>
      <c r="D175" s="2">
        <v>17623.201171875</v>
      </c>
      <c r="E175">
        <v>6.9604707000000001</v>
      </c>
      <c r="F175" s="2">
        <v>1.2659985544285199</v>
      </c>
      <c r="G175" s="2">
        <v>0.3</v>
      </c>
      <c r="H175" s="2">
        <v>99.675247929319497</v>
      </c>
      <c r="I175">
        <v>74.649699999999996</v>
      </c>
      <c r="J175">
        <v>12.736000000000001</v>
      </c>
    </row>
    <row r="176" spans="1:10">
      <c r="A176" t="s">
        <v>18</v>
      </c>
      <c r="B176">
        <v>1994</v>
      </c>
      <c r="C176">
        <v>6</v>
      </c>
      <c r="D176" s="2">
        <v>18280.935546875</v>
      </c>
      <c r="E176">
        <v>7.0951256999999996</v>
      </c>
      <c r="F176" s="2">
        <v>1.01234939241526</v>
      </c>
      <c r="G176" s="2">
        <v>0.7</v>
      </c>
      <c r="H176" s="2">
        <v>99.2772157681934</v>
      </c>
      <c r="I176">
        <v>74.720100000000002</v>
      </c>
      <c r="J176">
        <v>12.2</v>
      </c>
    </row>
    <row r="177" spans="1:10">
      <c r="A177" t="s">
        <v>18</v>
      </c>
      <c r="B177">
        <v>1995</v>
      </c>
      <c r="C177">
        <v>6</v>
      </c>
      <c r="D177" s="2">
        <v>19453.755859375</v>
      </c>
      <c r="E177">
        <v>6.7970823999999999</v>
      </c>
      <c r="F177" s="2">
        <v>2.4477353979412002</v>
      </c>
      <c r="G177" s="2">
        <v>3.3</v>
      </c>
      <c r="H177" s="2">
        <v>97.366084256274704</v>
      </c>
      <c r="I177">
        <v>75.132900000000006</v>
      </c>
      <c r="J177">
        <v>12.228</v>
      </c>
    </row>
    <row r="178" spans="1:10">
      <c r="A178" t="s">
        <v>18</v>
      </c>
      <c r="B178">
        <v>1996</v>
      </c>
      <c r="C178">
        <v>6</v>
      </c>
      <c r="D178" s="2">
        <v>19385.203125</v>
      </c>
      <c r="E178">
        <v>7.0584499999999997</v>
      </c>
      <c r="F178" s="2">
        <v>2.33471192487906</v>
      </c>
      <c r="G178" s="2">
        <v>3.3</v>
      </c>
      <c r="H178" s="2">
        <v>97.593094653992395</v>
      </c>
      <c r="I178">
        <v>75.521699999999996</v>
      </c>
      <c r="J178">
        <v>11.935</v>
      </c>
    </row>
    <row r="179" spans="1:10">
      <c r="A179" t="s">
        <v>18</v>
      </c>
      <c r="B179">
        <v>1997</v>
      </c>
      <c r="C179">
        <v>6</v>
      </c>
      <c r="D179" s="2">
        <v>19617.09375</v>
      </c>
      <c r="E179">
        <v>7.0177820000000004</v>
      </c>
      <c r="F179" s="2">
        <v>5.7240217034771499</v>
      </c>
      <c r="G179" s="2">
        <v>3.3</v>
      </c>
      <c r="H179" s="2">
        <v>97.586442572540506</v>
      </c>
      <c r="I179">
        <v>75.841499999999996</v>
      </c>
      <c r="J179">
        <v>11.917</v>
      </c>
    </row>
    <row r="180" spans="1:10">
      <c r="A180" t="s">
        <v>18</v>
      </c>
      <c r="B180">
        <v>1998</v>
      </c>
      <c r="C180">
        <v>6</v>
      </c>
      <c r="D180" s="2">
        <v>20562.1953125</v>
      </c>
      <c r="E180">
        <v>7.2075279999999999</v>
      </c>
      <c r="F180" s="2">
        <v>3.3701924993610901</v>
      </c>
      <c r="G180" s="2">
        <v>3.2</v>
      </c>
      <c r="H180" s="2">
        <v>97.677292296233006</v>
      </c>
      <c r="I180">
        <v>76.182400000000001</v>
      </c>
      <c r="J180">
        <v>11.964</v>
      </c>
    </row>
    <row r="181" spans="1:10">
      <c r="A181" t="s">
        <v>18</v>
      </c>
      <c r="B181">
        <v>1999</v>
      </c>
      <c r="C181">
        <v>6</v>
      </c>
      <c r="D181" s="2">
        <v>21349.64453125</v>
      </c>
      <c r="E181">
        <v>7.3622345999999999</v>
      </c>
      <c r="F181" s="2">
        <v>7.7449169525707102</v>
      </c>
      <c r="G181" s="2">
        <v>3.2</v>
      </c>
      <c r="H181" s="2">
        <v>97.691619259123499</v>
      </c>
      <c r="I181">
        <v>76.294799999999995</v>
      </c>
      <c r="J181">
        <v>11.837</v>
      </c>
    </row>
    <row r="182" spans="1:10">
      <c r="A182" t="s">
        <v>18</v>
      </c>
      <c r="B182">
        <v>2000</v>
      </c>
      <c r="C182">
        <v>6</v>
      </c>
      <c r="D182" s="2">
        <v>22383.857421875</v>
      </c>
      <c r="E182">
        <v>7.4924197000000001</v>
      </c>
      <c r="F182" s="2">
        <v>8.5608611953857707</v>
      </c>
      <c r="G182" s="2">
        <v>3.1</v>
      </c>
      <c r="H182" s="2">
        <v>97.860488100719905</v>
      </c>
      <c r="I182">
        <v>76.567999999999998</v>
      </c>
      <c r="J182">
        <v>11.347</v>
      </c>
    </row>
    <row r="183" spans="1:10">
      <c r="A183" t="s">
        <v>18</v>
      </c>
      <c r="B183">
        <v>2001</v>
      </c>
      <c r="C183">
        <v>6</v>
      </c>
      <c r="D183" s="2">
        <v>23019.138671875</v>
      </c>
      <c r="E183">
        <v>7.2328204999999999</v>
      </c>
      <c r="F183" s="2">
        <v>9.0859032954321108</v>
      </c>
      <c r="G183" s="2">
        <v>3</v>
      </c>
      <c r="H183" s="2">
        <v>97.827393832757494</v>
      </c>
      <c r="I183">
        <v>76.988900000000001</v>
      </c>
      <c r="J183">
        <v>11.702999999999999</v>
      </c>
    </row>
    <row r="184" spans="1:10">
      <c r="A184" t="s">
        <v>18</v>
      </c>
      <c r="B184">
        <v>2002</v>
      </c>
      <c r="C184">
        <v>6</v>
      </c>
      <c r="D184" s="2">
        <v>23604.0703125</v>
      </c>
      <c r="E184">
        <v>7.2993399999999999</v>
      </c>
      <c r="F184" s="2">
        <v>9.6622391188750107</v>
      </c>
      <c r="G184" s="2">
        <v>3.2</v>
      </c>
      <c r="H184" s="2">
        <v>97.775655251060599</v>
      </c>
      <c r="I184">
        <v>77.487300000000005</v>
      </c>
      <c r="J184">
        <v>13.055999999999999</v>
      </c>
    </row>
    <row r="185" spans="1:10">
      <c r="A185" t="s">
        <v>18</v>
      </c>
      <c r="B185">
        <v>2003</v>
      </c>
      <c r="C185">
        <v>6</v>
      </c>
      <c r="D185" s="2">
        <v>23930.66015625</v>
      </c>
      <c r="E185">
        <v>7.5569654000000002</v>
      </c>
      <c r="F185" s="2">
        <v>6.2427114003678703</v>
      </c>
      <c r="G185" s="2">
        <v>3.2</v>
      </c>
      <c r="H185" s="2">
        <v>97.810174838625798</v>
      </c>
      <c r="I185">
        <v>77.787899999999993</v>
      </c>
      <c r="J185">
        <v>12.791</v>
      </c>
    </row>
    <row r="186" spans="1:10">
      <c r="A186" t="s">
        <v>18</v>
      </c>
      <c r="B186">
        <v>2004</v>
      </c>
      <c r="C186">
        <v>6</v>
      </c>
      <c r="D186" s="2">
        <v>24799.537109375</v>
      </c>
      <c r="E186">
        <v>7.6458444999999999</v>
      </c>
      <c r="F186" s="2">
        <v>6.4596196255663303</v>
      </c>
      <c r="G186" s="2">
        <v>3.3</v>
      </c>
      <c r="H186" s="2">
        <v>97.500796653688198</v>
      </c>
      <c r="I186">
        <v>77.9435</v>
      </c>
      <c r="J186">
        <v>12.362</v>
      </c>
    </row>
    <row r="187" spans="1:10">
      <c r="A187" t="s">
        <v>18</v>
      </c>
      <c r="B187">
        <v>2005</v>
      </c>
      <c r="C187">
        <v>6</v>
      </c>
      <c r="D187" s="2">
        <v>25631.255859375</v>
      </c>
      <c r="E187">
        <v>7.6728880000000004</v>
      </c>
      <c r="F187" s="2">
        <v>6.3036271159548898</v>
      </c>
      <c r="G187" s="2">
        <v>3.4</v>
      </c>
      <c r="H187" s="2">
        <v>97.431570656589102</v>
      </c>
      <c r="I187">
        <v>78.100800000000007</v>
      </c>
      <c r="J187">
        <v>12.176</v>
      </c>
    </row>
    <row r="188" spans="1:10">
      <c r="A188" t="s">
        <v>18</v>
      </c>
      <c r="B188">
        <v>2006</v>
      </c>
      <c r="C188">
        <v>6</v>
      </c>
      <c r="D188" s="2">
        <v>26395.400390625</v>
      </c>
      <c r="E188">
        <v>7.7550309999999998</v>
      </c>
      <c r="F188" s="2">
        <v>9.3255509949655195</v>
      </c>
      <c r="G188" s="2">
        <v>3.5</v>
      </c>
      <c r="H188" s="2">
        <v>97.506893287789595</v>
      </c>
      <c r="I188">
        <v>78.370800000000003</v>
      </c>
      <c r="J188">
        <v>11.484999999999999</v>
      </c>
    </row>
    <row r="189" spans="1:10">
      <c r="A189" t="s">
        <v>18</v>
      </c>
      <c r="B189">
        <v>2007</v>
      </c>
      <c r="C189">
        <v>6</v>
      </c>
      <c r="D189" s="2">
        <v>27156.671875</v>
      </c>
      <c r="E189">
        <v>7.9185147000000002</v>
      </c>
      <c r="F189" s="2">
        <v>9.5734413677427703</v>
      </c>
      <c r="G189" s="2">
        <v>4.3</v>
      </c>
      <c r="H189" s="2">
        <v>96.716646112467501</v>
      </c>
      <c r="I189">
        <v>78.810299999999998</v>
      </c>
      <c r="J189">
        <v>11.496</v>
      </c>
    </row>
    <row r="190" spans="1:10">
      <c r="A190" t="s">
        <v>18</v>
      </c>
      <c r="B190">
        <v>2008</v>
      </c>
      <c r="C190">
        <v>6</v>
      </c>
      <c r="D190" s="2">
        <v>27449.03125</v>
      </c>
      <c r="E190">
        <v>7.9785000000000004</v>
      </c>
      <c r="F190" s="2">
        <v>44.163868721139202</v>
      </c>
      <c r="G190" s="2">
        <v>5.7</v>
      </c>
      <c r="H190" s="2">
        <v>96.105844600740895</v>
      </c>
      <c r="I190">
        <v>78.981200000000001</v>
      </c>
      <c r="J190">
        <v>10.895</v>
      </c>
    </row>
    <row r="191" spans="1:10">
      <c r="A191" t="s">
        <v>18</v>
      </c>
      <c r="B191">
        <v>2009</v>
      </c>
      <c r="C191">
        <v>6</v>
      </c>
      <c r="D191" s="2">
        <v>26183.451171875</v>
      </c>
      <c r="E191">
        <v>7.6240810000000003</v>
      </c>
      <c r="F191" s="2">
        <v>248.12438739996301</v>
      </c>
      <c r="G191" s="2">
        <v>6.3</v>
      </c>
      <c r="H191" s="2">
        <v>95.781484433747593</v>
      </c>
      <c r="I191">
        <v>79.400599999999997</v>
      </c>
      <c r="J191">
        <v>10.416</v>
      </c>
    </row>
    <row r="192" spans="1:10">
      <c r="A192" t="s">
        <v>18</v>
      </c>
      <c r="B192">
        <v>2010</v>
      </c>
      <c r="C192">
        <v>6</v>
      </c>
      <c r="D192" s="2">
        <v>26090.037109375</v>
      </c>
      <c r="E192">
        <v>7.1710834999999999</v>
      </c>
      <c r="F192" s="2">
        <v>120.27897656581401</v>
      </c>
      <c r="G192" s="2">
        <v>6.5</v>
      </c>
      <c r="H192" s="2">
        <v>95.390653818392906</v>
      </c>
      <c r="I192">
        <v>79.665000000000006</v>
      </c>
      <c r="J192">
        <v>10.456</v>
      </c>
    </row>
    <row r="193" spans="1:10">
      <c r="A193" t="s">
        <v>18</v>
      </c>
      <c r="B193">
        <v>2011</v>
      </c>
      <c r="C193">
        <v>6</v>
      </c>
      <c r="D193" s="2">
        <v>25538.771484375</v>
      </c>
      <c r="E193">
        <v>6.8008943000000004</v>
      </c>
      <c r="F193" s="2">
        <v>146.32268429443999</v>
      </c>
      <c r="G193" s="2">
        <v>7.6</v>
      </c>
      <c r="H193" s="2">
        <v>94.894094833665704</v>
      </c>
      <c r="I193">
        <v>79.999099999999999</v>
      </c>
      <c r="J193">
        <v>10.96</v>
      </c>
    </row>
    <row r="194" spans="1:10">
      <c r="A194" t="s">
        <v>18</v>
      </c>
      <c r="B194">
        <v>2012</v>
      </c>
      <c r="C194">
        <v>6</v>
      </c>
      <c r="D194" s="2">
        <v>24285.486328125</v>
      </c>
      <c r="E194">
        <v>6.2796526000000004</v>
      </c>
      <c r="F194" s="2">
        <v>279.361031822526</v>
      </c>
      <c r="G194" s="2">
        <v>8.6</v>
      </c>
      <c r="H194" s="2">
        <v>94.165524866542995</v>
      </c>
      <c r="I194">
        <v>80.109399999999994</v>
      </c>
      <c r="J194">
        <v>10.5</v>
      </c>
    </row>
    <row r="195" spans="1:10">
      <c r="A195" t="s">
        <v>18</v>
      </c>
      <c r="B195">
        <v>2013</v>
      </c>
      <c r="C195">
        <v>6</v>
      </c>
      <c r="D195" s="2">
        <v>22738.48046875</v>
      </c>
      <c r="E195">
        <v>5.6407600000000002</v>
      </c>
      <c r="F195" s="2">
        <v>108.37492274151001</v>
      </c>
      <c r="G195" s="2">
        <v>9.6999999999999993</v>
      </c>
      <c r="H195" s="2">
        <v>92.990809835646104</v>
      </c>
      <c r="I195">
        <v>80.401600000000002</v>
      </c>
      <c r="J195">
        <v>10.063000000000001</v>
      </c>
    </row>
    <row r="196" spans="1:10">
      <c r="A196" t="s">
        <v>18</v>
      </c>
      <c r="B196">
        <v>2014</v>
      </c>
      <c r="C196">
        <v>6</v>
      </c>
      <c r="D196" s="2">
        <v>22581.81640625</v>
      </c>
      <c r="E196">
        <v>5.9055375999999997</v>
      </c>
      <c r="F196" s="2">
        <v>222.76403302620901</v>
      </c>
      <c r="G196" s="2">
        <v>9.5</v>
      </c>
      <c r="H196" s="2">
        <v>92.906215026032797</v>
      </c>
      <c r="I196">
        <v>80.770600000000002</v>
      </c>
      <c r="J196">
        <v>9.6509999999999998</v>
      </c>
    </row>
    <row r="197" spans="1:10">
      <c r="A197" t="s">
        <v>18</v>
      </c>
      <c r="B197">
        <v>2015</v>
      </c>
      <c r="C197">
        <v>6</v>
      </c>
      <c r="D197" s="2">
        <v>23487.21875</v>
      </c>
      <c r="E197">
        <v>5.8718579999999996</v>
      </c>
      <c r="F197" s="2">
        <v>145.46255810390801</v>
      </c>
      <c r="G197" s="2">
        <v>10.4</v>
      </c>
      <c r="H197">
        <f>AVERAGE(H194:H196)</f>
        <v>93.354183242740632</v>
      </c>
      <c r="I197">
        <v>80.966499999999996</v>
      </c>
      <c r="J197">
        <v>9.2469999999999999</v>
      </c>
    </row>
    <row r="198" spans="1:10">
      <c r="A198" t="s">
        <v>18</v>
      </c>
      <c r="B198">
        <v>2016</v>
      </c>
      <c r="C198">
        <v>6</v>
      </c>
      <c r="D198" s="2">
        <v>24916.619140625</v>
      </c>
      <c r="E198">
        <v>6.1555540000000004</v>
      </c>
      <c r="F198" s="2">
        <v>40.425832545893499</v>
      </c>
      <c r="G198" s="2">
        <v>10.3</v>
      </c>
      <c r="H198">
        <f t="shared" ref="H198:H205" si="5">AVERAGE(H195:H197)</f>
        <v>93.08373603480652</v>
      </c>
      <c r="I198">
        <v>81.056299999999993</v>
      </c>
      <c r="J198">
        <v>8.8520000000000003</v>
      </c>
    </row>
    <row r="199" spans="1:10">
      <c r="A199" t="s">
        <v>18</v>
      </c>
      <c r="B199">
        <v>2017</v>
      </c>
      <c r="C199">
        <v>6</v>
      </c>
      <c r="D199" s="2">
        <v>26101.28515625</v>
      </c>
      <c r="E199">
        <v>6.2090563999999997</v>
      </c>
      <c r="F199" s="2">
        <v>62.7830668329077</v>
      </c>
      <c r="G199" s="2">
        <v>10.9</v>
      </c>
      <c r="H199">
        <f t="shared" si="5"/>
        <v>93.114711434526654</v>
      </c>
      <c r="I199">
        <v>81.328000000000003</v>
      </c>
      <c r="J199">
        <v>8.4770000000000003</v>
      </c>
    </row>
    <row r="200" spans="1:10">
      <c r="A200" t="s">
        <v>18</v>
      </c>
      <c r="B200">
        <v>2018</v>
      </c>
      <c r="C200">
        <v>6</v>
      </c>
      <c r="D200" s="2">
        <v>27241.064453125</v>
      </c>
      <c r="E200">
        <v>6.0071510000000004</v>
      </c>
      <c r="F200" s="2">
        <v>-4.3374090541973196</v>
      </c>
      <c r="G200" s="2">
        <v>12</v>
      </c>
      <c r="H200">
        <f t="shared" si="5"/>
        <v>93.184210237357945</v>
      </c>
      <c r="I200">
        <v>81.382000000000005</v>
      </c>
      <c r="J200">
        <v>8.1140000000000008</v>
      </c>
    </row>
    <row r="201" spans="1:10">
      <c r="A201" t="s">
        <v>18</v>
      </c>
      <c r="B201">
        <v>2019</v>
      </c>
      <c r="C201">
        <v>6</v>
      </c>
      <c r="D201" s="2">
        <v>28362.083984375</v>
      </c>
      <c r="E201">
        <v>5.9750136999999999</v>
      </c>
      <c r="F201" s="2">
        <v>203.62549197173999</v>
      </c>
      <c r="G201" s="2">
        <v>12</v>
      </c>
      <c r="H201">
        <f t="shared" si="5"/>
        <v>93.127552568897045</v>
      </c>
      <c r="I201">
        <v>81.397000000000006</v>
      </c>
      <c r="J201">
        <v>7.7590000000000003</v>
      </c>
    </row>
    <row r="202" spans="1:10">
      <c r="A202" t="s">
        <v>18</v>
      </c>
      <c r="B202">
        <v>2020</v>
      </c>
      <c r="C202">
        <v>6</v>
      </c>
      <c r="D202" s="2">
        <v>27076.740234375</v>
      </c>
      <c r="E202">
        <v>5.5843916</v>
      </c>
      <c r="F202" s="2">
        <v>-103.156733230233</v>
      </c>
      <c r="G202" s="2">
        <v>15</v>
      </c>
      <c r="H202">
        <f t="shared" si="5"/>
        <v>93.142158080260558</v>
      </c>
      <c r="I202">
        <v>81.390500000000003</v>
      </c>
      <c r="J202">
        <v>7.4130000000000003</v>
      </c>
    </row>
    <row r="203" spans="1:10">
      <c r="A203" t="s">
        <v>18</v>
      </c>
      <c r="B203">
        <v>2021</v>
      </c>
      <c r="C203">
        <v>6</v>
      </c>
      <c r="D203" s="2">
        <v>29484.400390625</v>
      </c>
      <c r="E203">
        <v>5.6497326000000001</v>
      </c>
      <c r="F203" s="2">
        <v>26.197731659648799</v>
      </c>
      <c r="G203" s="2">
        <v>15.6</v>
      </c>
      <c r="H203">
        <f t="shared" si="5"/>
        <v>93.151306962171859</v>
      </c>
      <c r="I203">
        <v>81.203299999999999</v>
      </c>
      <c r="J203">
        <v>7.0910000000000002</v>
      </c>
    </row>
    <row r="204" spans="1:10">
      <c r="A204" t="s">
        <v>18</v>
      </c>
      <c r="B204">
        <v>2022</v>
      </c>
      <c r="C204">
        <v>6</v>
      </c>
      <c r="D204" s="2">
        <v>30556.71875</v>
      </c>
      <c r="E204">
        <v>5.6167819999999997</v>
      </c>
      <c r="F204" s="2">
        <v>1.64166213482607</v>
      </c>
      <c r="G204">
        <f>AVERAGE(G201:G203)</f>
        <v>14.200000000000001</v>
      </c>
      <c r="H204">
        <f t="shared" si="5"/>
        <v>93.140339203776492</v>
      </c>
      <c r="I204">
        <f>AVERAGE(I201:I203)</f>
        <v>81.330266666666674</v>
      </c>
      <c r="J204">
        <v>6.77</v>
      </c>
    </row>
    <row r="205" spans="1:10">
      <c r="A205" t="s">
        <v>18</v>
      </c>
      <c r="B205">
        <v>2023</v>
      </c>
      <c r="C205">
        <v>6</v>
      </c>
      <c r="D205" s="2">
        <v>30768.919921875</v>
      </c>
      <c r="E205">
        <f>AVERAGE(E202:E204)</f>
        <v>5.6169687333333336</v>
      </c>
      <c r="F205">
        <f>AVERAGE(F202:F204)</f>
        <v>-25.10577981191938</v>
      </c>
      <c r="G205">
        <f>AVERAGE(G202:G204)</f>
        <v>14.933333333333335</v>
      </c>
      <c r="H205">
        <f t="shared" si="5"/>
        <v>93.144601415402974</v>
      </c>
      <c r="I205">
        <f>AVERAGE(I202:I204)</f>
        <v>81.30802222222222</v>
      </c>
      <c r="J205">
        <v>6.4660000000000002</v>
      </c>
    </row>
    <row r="206" spans="1:10">
      <c r="A206" t="s">
        <v>19</v>
      </c>
      <c r="B206">
        <v>1990</v>
      </c>
      <c r="C206">
        <v>7</v>
      </c>
      <c r="D206" s="2">
        <v>28617.443570115101</v>
      </c>
      <c r="E206">
        <v>6.9741270000000002</v>
      </c>
      <c r="F206" s="2">
        <v>1.0387249494969</v>
      </c>
      <c r="G206" s="2">
        <v>10.5</v>
      </c>
      <c r="H206" s="2">
        <v>58.153958491748199</v>
      </c>
      <c r="I206">
        <v>76.833500000000001</v>
      </c>
      <c r="J206">
        <v>0.76</v>
      </c>
    </row>
    <row r="207" spans="1:10">
      <c r="A207" t="s">
        <v>19</v>
      </c>
      <c r="B207">
        <v>1991</v>
      </c>
      <c r="C207">
        <v>7</v>
      </c>
      <c r="D207" s="2">
        <v>28664.1318783352</v>
      </c>
      <c r="E207">
        <v>7.375292</v>
      </c>
      <c r="F207" s="2">
        <v>1.1938090850067999</v>
      </c>
      <c r="G207" s="2">
        <v>11.1</v>
      </c>
      <c r="H207" s="2">
        <v>57.944784449867399</v>
      </c>
      <c r="I207">
        <v>77.014300000000006</v>
      </c>
      <c r="J207">
        <v>0.61499999999999999</v>
      </c>
    </row>
    <row r="208" spans="1:10">
      <c r="A208" t="s">
        <v>19</v>
      </c>
      <c r="B208">
        <v>1992</v>
      </c>
      <c r="C208">
        <v>7</v>
      </c>
      <c r="D208" s="2">
        <v>28977.888902540501</v>
      </c>
      <c r="E208">
        <v>7.1700362999999996</v>
      </c>
      <c r="F208" s="2">
        <v>1.55833266381818</v>
      </c>
      <c r="G208" s="2">
        <v>11.3</v>
      </c>
      <c r="H208" s="2">
        <v>56.159705781616402</v>
      </c>
      <c r="I208">
        <v>77.2958</v>
      </c>
      <c r="J208">
        <v>1.077</v>
      </c>
    </row>
    <row r="209" spans="1:10">
      <c r="A209" t="s">
        <v>19</v>
      </c>
      <c r="B209">
        <v>1993</v>
      </c>
      <c r="C209">
        <v>7</v>
      </c>
      <c r="D209" s="2">
        <v>28670.8863286782</v>
      </c>
      <c r="E209">
        <v>6.8075830000000002</v>
      </c>
      <c r="F209" s="2">
        <v>1.5689294741094899</v>
      </c>
      <c r="G209" s="2">
        <v>10.9</v>
      </c>
      <c r="H209" s="2">
        <v>54.194025508597498</v>
      </c>
      <c r="I209">
        <v>77.347999999999999</v>
      </c>
      <c r="J209">
        <v>0.29199999999999998</v>
      </c>
    </row>
    <row r="210" spans="1:10">
      <c r="A210" t="s">
        <v>19</v>
      </c>
      <c r="B210">
        <v>1994</v>
      </c>
      <c r="C210">
        <v>7</v>
      </c>
      <c r="D210" s="2">
        <v>29237.535511327998</v>
      </c>
      <c r="E210">
        <v>6.6674103999999996</v>
      </c>
      <c r="F210" s="2">
        <v>1.1332367842881099</v>
      </c>
      <c r="G210" s="2">
        <v>11</v>
      </c>
      <c r="H210" s="2">
        <v>53.313483029919098</v>
      </c>
      <c r="I210">
        <v>77.767799999999994</v>
      </c>
      <c r="J210">
        <v>-7.2999999999999995E-2</v>
      </c>
    </row>
    <row r="211" spans="1:10">
      <c r="A211" t="s">
        <v>19</v>
      </c>
      <c r="B211">
        <v>1995</v>
      </c>
      <c r="C211">
        <v>7</v>
      </c>
      <c r="D211" s="2">
        <v>29745.128728949399</v>
      </c>
      <c r="E211">
        <v>6.7303103999999996</v>
      </c>
      <c r="F211" s="2">
        <v>1.48250444153683</v>
      </c>
      <c r="G211" s="2">
        <v>10.7</v>
      </c>
      <c r="H211" s="2">
        <v>53.573821980221801</v>
      </c>
      <c r="I211">
        <v>77.871300000000005</v>
      </c>
      <c r="J211">
        <v>-0.29399999999999998</v>
      </c>
    </row>
    <row r="212" spans="1:10">
      <c r="A212" t="s">
        <v>19</v>
      </c>
      <c r="B212">
        <v>1996</v>
      </c>
      <c r="C212">
        <v>7</v>
      </c>
      <c r="D212" s="2">
        <v>30057.965553334499</v>
      </c>
      <c r="E212">
        <v>6.9918589999999998</v>
      </c>
      <c r="F212" s="2">
        <v>1.3683894697661301</v>
      </c>
      <c r="G212" s="2">
        <v>10.5</v>
      </c>
      <c r="H212" s="2">
        <v>53.847501164601901</v>
      </c>
      <c r="I212">
        <v>78.061300000000003</v>
      </c>
      <c r="J212">
        <v>-0.36799999999999999</v>
      </c>
    </row>
    <row r="213" spans="1:10">
      <c r="A213" t="s">
        <v>19</v>
      </c>
      <c r="B213">
        <v>1997</v>
      </c>
      <c r="C213">
        <v>7</v>
      </c>
      <c r="D213" s="2">
        <v>30650.744476525299</v>
      </c>
      <c r="E213">
        <v>6.8381094999999998</v>
      </c>
      <c r="F213" s="2">
        <v>1.5863558407042999</v>
      </c>
      <c r="G213" s="2">
        <v>10</v>
      </c>
      <c r="H213" s="2">
        <v>52.900675381175297</v>
      </c>
      <c r="I213">
        <v>78.425399999999996</v>
      </c>
      <c r="J213">
        <v>-0.26</v>
      </c>
    </row>
    <row r="214" spans="1:10">
      <c r="A214" t="s">
        <v>19</v>
      </c>
      <c r="B214">
        <v>1998</v>
      </c>
      <c r="C214">
        <v>7</v>
      </c>
      <c r="D214" s="2">
        <v>31633.1477495769</v>
      </c>
      <c r="E214">
        <v>7.1274467000000001</v>
      </c>
      <c r="F214" s="2">
        <v>1.9638252551654101</v>
      </c>
      <c r="G214" s="2">
        <v>9.6999999999999993</v>
      </c>
      <c r="H214" s="2">
        <v>54.794264865358699</v>
      </c>
      <c r="I214">
        <v>78.588499999999996</v>
      </c>
      <c r="J214">
        <v>0.34399999999999997</v>
      </c>
    </row>
    <row r="215" spans="1:10">
      <c r="A215" t="s">
        <v>19</v>
      </c>
      <c r="B215">
        <v>1999</v>
      </c>
      <c r="C215">
        <v>7</v>
      </c>
      <c r="D215" s="2">
        <v>32546.934052218701</v>
      </c>
      <c r="E215">
        <v>7.0669069999999996</v>
      </c>
      <c r="F215" s="2">
        <v>3.0788040700370001</v>
      </c>
      <c r="G215" s="2">
        <v>9.8000000000000007</v>
      </c>
      <c r="H215" s="2">
        <v>54.018701513782098</v>
      </c>
      <c r="I215">
        <v>78.750500000000002</v>
      </c>
      <c r="J215">
        <v>2.8679999999999999</v>
      </c>
    </row>
    <row r="216" spans="1:10">
      <c r="A216" t="s">
        <v>19</v>
      </c>
      <c r="B216">
        <v>2000</v>
      </c>
      <c r="C216">
        <v>7</v>
      </c>
      <c r="D216" s="2">
        <v>33592.466830057303</v>
      </c>
      <c r="E216">
        <v>6.9292483000000002</v>
      </c>
      <c r="F216" s="2">
        <v>3.03074697177105</v>
      </c>
      <c r="G216" s="2">
        <v>9.3000000000000007</v>
      </c>
      <c r="H216" s="2">
        <v>52.805938852114103</v>
      </c>
      <c r="I216">
        <v>79.047200000000004</v>
      </c>
      <c r="J216">
        <v>2.8849999999999998</v>
      </c>
    </row>
    <row r="217" spans="1:10">
      <c r="A217" t="s">
        <v>19</v>
      </c>
      <c r="B217">
        <v>2001</v>
      </c>
      <c r="C217">
        <v>7</v>
      </c>
      <c r="D217" s="2">
        <v>34009.862397736797</v>
      </c>
      <c r="E217">
        <v>6.9646369999999997</v>
      </c>
      <c r="F217" s="2">
        <v>3.6396607842036901</v>
      </c>
      <c r="G217" s="2">
        <v>9.4</v>
      </c>
      <c r="H217" s="2">
        <v>53.400578129570903</v>
      </c>
      <c r="I217">
        <v>79.223500000000001</v>
      </c>
      <c r="J217">
        <v>2.996</v>
      </c>
    </row>
    <row r="218" spans="1:10">
      <c r="A218" t="s">
        <v>19</v>
      </c>
      <c r="B218">
        <v>2002</v>
      </c>
      <c r="C218">
        <v>7</v>
      </c>
      <c r="D218" s="2">
        <v>34146.306268324297</v>
      </c>
      <c r="E218">
        <v>6.8454100000000002</v>
      </c>
      <c r="F218" s="2">
        <v>3.4334728714582501</v>
      </c>
      <c r="G218" s="2">
        <v>8.6999999999999993</v>
      </c>
      <c r="H218" s="2">
        <v>52.813534074721602</v>
      </c>
      <c r="I218">
        <v>79.412899999999993</v>
      </c>
      <c r="J218">
        <v>3.1720000000000002</v>
      </c>
    </row>
    <row r="219" spans="1:10">
      <c r="A219" t="s">
        <v>19</v>
      </c>
      <c r="B219">
        <v>2003</v>
      </c>
      <c r="C219">
        <v>7</v>
      </c>
      <c r="D219" s="2">
        <v>34183.663344453802</v>
      </c>
      <c r="E219">
        <v>6.9055540000000004</v>
      </c>
      <c r="F219" s="2">
        <v>2.2960028328498598</v>
      </c>
      <c r="G219" s="2">
        <v>8.8000000000000007</v>
      </c>
      <c r="H219" s="2">
        <v>52.693992518837</v>
      </c>
      <c r="I219">
        <v>79.421000000000006</v>
      </c>
      <c r="J219">
        <v>3.22</v>
      </c>
    </row>
    <row r="220" spans="1:10">
      <c r="A220" t="s">
        <v>19</v>
      </c>
      <c r="B220">
        <v>2004</v>
      </c>
      <c r="C220">
        <v>7</v>
      </c>
      <c r="D220" s="2">
        <v>34893.529811997403</v>
      </c>
      <c r="E220">
        <v>6.8819523</v>
      </c>
      <c r="F220" s="2">
        <v>1.67993859132812</v>
      </c>
      <c r="G220" s="2">
        <v>8.9</v>
      </c>
      <c r="H220" s="2">
        <v>52.415038540393503</v>
      </c>
      <c r="I220">
        <v>80.339299999999994</v>
      </c>
      <c r="J220">
        <v>3.28</v>
      </c>
    </row>
    <row r="221" spans="1:10">
      <c r="A221" t="s">
        <v>19</v>
      </c>
      <c r="B221">
        <v>2005</v>
      </c>
      <c r="C221">
        <v>7</v>
      </c>
      <c r="D221" s="2">
        <v>35208.855797142998</v>
      </c>
      <c r="E221">
        <v>6.8773850000000003</v>
      </c>
      <c r="F221" s="2">
        <v>3.8752473513807399</v>
      </c>
      <c r="G221" s="2">
        <v>8.6</v>
      </c>
      <c r="H221" s="2">
        <v>52.297107939851202</v>
      </c>
      <c r="I221">
        <v>80.339399999999998</v>
      </c>
      <c r="J221">
        <v>3.1059999999999999</v>
      </c>
    </row>
    <row r="222" spans="1:10">
      <c r="A222" t="s">
        <v>19</v>
      </c>
      <c r="B222">
        <v>2006</v>
      </c>
      <c r="C222">
        <v>7</v>
      </c>
      <c r="D222" s="2">
        <v>35821.871994777299</v>
      </c>
      <c r="E222">
        <v>6.6696562999999998</v>
      </c>
      <c r="F222" s="2">
        <v>3.4025348564368398</v>
      </c>
      <c r="G222" s="2">
        <v>8.5</v>
      </c>
      <c r="H222" s="2">
        <v>51.892451981195698</v>
      </c>
      <c r="I222">
        <v>80.7483</v>
      </c>
      <c r="J222">
        <v>2.1360000000000001</v>
      </c>
    </row>
    <row r="223" spans="1:10">
      <c r="A223" t="s">
        <v>19</v>
      </c>
      <c r="B223">
        <v>2007</v>
      </c>
      <c r="C223">
        <v>7</v>
      </c>
      <c r="D223" s="2">
        <v>36464.959268215804</v>
      </c>
      <c r="E223">
        <v>6.4601692999999996</v>
      </c>
      <c r="F223" s="2">
        <v>3.1488338734758599</v>
      </c>
      <c r="G223" s="2">
        <v>9.4</v>
      </c>
      <c r="H223" s="2">
        <v>51.685506010110998</v>
      </c>
      <c r="I223">
        <v>80.967200000000005</v>
      </c>
      <c r="J223">
        <v>1.4730000000000001</v>
      </c>
    </row>
    <row r="224" spans="1:10">
      <c r="A224" t="s">
        <v>19</v>
      </c>
      <c r="B224">
        <v>2008</v>
      </c>
      <c r="C224">
        <v>7</v>
      </c>
      <c r="D224" s="2">
        <v>36354.658664108101</v>
      </c>
      <c r="E224">
        <v>6.3094783000000003</v>
      </c>
      <c r="F224" s="2">
        <v>2.3204913889766301</v>
      </c>
      <c r="G224" s="2">
        <v>10.5</v>
      </c>
      <c r="H224" s="2">
        <v>50.843465496260897</v>
      </c>
      <c r="I224">
        <v>81.049000000000007</v>
      </c>
      <c r="J224">
        <v>1.2669999999999999</v>
      </c>
    </row>
    <row r="225" spans="1:10">
      <c r="A225" t="s">
        <v>19</v>
      </c>
      <c r="B225">
        <v>2009</v>
      </c>
      <c r="C225">
        <v>7</v>
      </c>
      <c r="D225" s="2">
        <v>35129.362236085799</v>
      </c>
      <c r="E225">
        <v>5.9743259999999996</v>
      </c>
      <c r="F225" s="2">
        <v>0.682106491646852</v>
      </c>
      <c r="G225" s="2">
        <v>11.2</v>
      </c>
      <c r="H225" s="2">
        <v>50.851682588665298</v>
      </c>
      <c r="I225">
        <v>81.177700000000002</v>
      </c>
      <c r="J225">
        <v>0.92</v>
      </c>
    </row>
    <row r="226" spans="1:10">
      <c r="A226" t="s">
        <v>19</v>
      </c>
      <c r="B226">
        <v>2010</v>
      </c>
      <c r="C226">
        <v>7</v>
      </c>
      <c r="D226" s="2">
        <v>35638.121560345098</v>
      </c>
      <c r="E226">
        <v>6.0303706999999998</v>
      </c>
      <c r="F226" s="2">
        <v>1.4701957269739701</v>
      </c>
      <c r="G226" s="2">
        <v>11.9</v>
      </c>
      <c r="H226" s="2">
        <v>49.836378321555799</v>
      </c>
      <c r="I226">
        <v>81.427499999999995</v>
      </c>
      <c r="J226">
        <v>0.83</v>
      </c>
    </row>
    <row r="227" spans="1:10">
      <c r="A227" t="s">
        <v>19</v>
      </c>
      <c r="B227">
        <v>2011</v>
      </c>
      <c r="C227">
        <v>7</v>
      </c>
      <c r="D227" s="2">
        <v>36244.187162591799</v>
      </c>
      <c r="E227">
        <v>5.6405820000000002</v>
      </c>
      <c r="F227" s="2">
        <v>1.5428754083732401</v>
      </c>
      <c r="G227" s="2">
        <v>10.6</v>
      </c>
      <c r="H227" s="2">
        <v>48.6769865100636</v>
      </c>
      <c r="I227">
        <v>81.813000000000002</v>
      </c>
      <c r="J227">
        <v>1.101</v>
      </c>
    </row>
    <row r="228" spans="1:10">
      <c r="A228" t="s">
        <v>19</v>
      </c>
      <c r="B228">
        <v>2012</v>
      </c>
      <c r="C228">
        <v>7</v>
      </c>
      <c r="D228" s="2">
        <v>36182.151127581601</v>
      </c>
      <c r="E228">
        <v>5.6514439999999997</v>
      </c>
      <c r="F228" s="2">
        <v>1.2275966210614899</v>
      </c>
      <c r="G228" s="2">
        <v>12.3</v>
      </c>
      <c r="H228" s="2">
        <v>49.012027070064498</v>
      </c>
      <c r="I228">
        <v>81.774000000000001</v>
      </c>
      <c r="J228">
        <v>1.6120000000000001</v>
      </c>
    </row>
    <row r="229" spans="1:10">
      <c r="A229" t="s">
        <v>19</v>
      </c>
      <c r="B229">
        <v>2013</v>
      </c>
      <c r="C229">
        <v>7</v>
      </c>
      <c r="D229" s="2">
        <v>36203.190869377402</v>
      </c>
      <c r="E229">
        <v>5.6601634000000001</v>
      </c>
      <c r="F229" s="2">
        <v>1.12342342416042</v>
      </c>
      <c r="G229" s="2">
        <v>13.4</v>
      </c>
      <c r="H229" s="2">
        <v>48.543581311310803</v>
      </c>
      <c r="I229">
        <v>82.015900000000002</v>
      </c>
      <c r="J229">
        <v>1.806</v>
      </c>
    </row>
    <row r="230" spans="1:10">
      <c r="A230" t="s">
        <v>19</v>
      </c>
      <c r="B230">
        <v>2014</v>
      </c>
      <c r="C230">
        <v>7</v>
      </c>
      <c r="D230" s="2">
        <v>36378.618661469904</v>
      </c>
      <c r="E230">
        <v>5.1425885999999998</v>
      </c>
      <c r="F230" s="2">
        <v>0.20325456271803499</v>
      </c>
      <c r="G230" s="2">
        <v>13.2</v>
      </c>
      <c r="H230" s="2">
        <v>46.225923061238298</v>
      </c>
      <c r="I230">
        <v>82.476100000000002</v>
      </c>
      <c r="J230">
        <v>0.80900000000000005</v>
      </c>
    </row>
    <row r="231" spans="1:10">
      <c r="A231" t="s">
        <v>19</v>
      </c>
      <c r="B231">
        <v>2015</v>
      </c>
      <c r="C231">
        <v>7</v>
      </c>
      <c r="D231" s="2">
        <v>36652.922305217799</v>
      </c>
      <c r="E231">
        <v>5.1937885000000001</v>
      </c>
      <c r="F231" s="2">
        <v>1.7557237414165801</v>
      </c>
      <c r="G231" s="2">
        <v>13.3</v>
      </c>
      <c r="H231" s="2">
        <v>46.487970872236403</v>
      </c>
      <c r="I231">
        <v>82.185699999999997</v>
      </c>
      <c r="J231">
        <v>-5.0000000000000001E-3</v>
      </c>
    </row>
    <row r="232" spans="1:10">
      <c r="A232" t="s">
        <v>19</v>
      </c>
      <c r="B232">
        <v>2016</v>
      </c>
      <c r="C232">
        <v>7</v>
      </c>
      <c r="D232" s="2">
        <v>36956.795800329302</v>
      </c>
      <c r="E232">
        <v>5.2196999999999996</v>
      </c>
      <c r="F232" s="2">
        <v>1.3264916981271799</v>
      </c>
      <c r="G232" s="2">
        <v>14.2</v>
      </c>
      <c r="H232">
        <f>AVERAGE(H229:H231)</f>
        <v>47.085825081595168</v>
      </c>
      <c r="I232">
        <v>82.437200000000004</v>
      </c>
      <c r="J232">
        <v>0.23899999999999999</v>
      </c>
    </row>
    <row r="233" spans="1:10">
      <c r="A233" t="s">
        <v>19</v>
      </c>
      <c r="B233">
        <v>2017</v>
      </c>
      <c r="C233">
        <v>7</v>
      </c>
      <c r="D233" s="2">
        <v>37694.083302730403</v>
      </c>
      <c r="E233">
        <v>5.2521734000000002</v>
      </c>
      <c r="F233" s="2">
        <v>1.3821203899638701</v>
      </c>
      <c r="G233" s="2">
        <v>14.1</v>
      </c>
      <c r="H233">
        <f t="shared" ref="H233:H239" si="6">AVERAGE(H230:H232)</f>
        <v>46.599906338356625</v>
      </c>
      <c r="I233">
        <v>82.473200000000006</v>
      </c>
      <c r="J233">
        <v>1.577</v>
      </c>
    </row>
    <row r="234" spans="1:10">
      <c r="A234" t="s">
        <v>19</v>
      </c>
      <c r="B234">
        <v>2018</v>
      </c>
      <c r="C234">
        <v>7</v>
      </c>
      <c r="D234" s="2">
        <v>38259.6977698474</v>
      </c>
      <c r="E234">
        <v>5.0107270000000002</v>
      </c>
      <c r="F234" s="2">
        <v>2.7765781436235502</v>
      </c>
      <c r="G234" s="2">
        <v>15.2</v>
      </c>
      <c r="H234">
        <f t="shared" si="6"/>
        <v>46.724567430729394</v>
      </c>
      <c r="I234">
        <v>82.590900000000005</v>
      </c>
      <c r="J234">
        <v>2.0289999999999999</v>
      </c>
    </row>
    <row r="235" spans="1:10">
      <c r="A235" t="s">
        <v>19</v>
      </c>
      <c r="B235">
        <v>2019</v>
      </c>
      <c r="C235">
        <v>7</v>
      </c>
      <c r="D235" s="2">
        <v>38832.0242014303</v>
      </c>
      <c r="E235">
        <v>4.8983059999999998</v>
      </c>
      <c r="F235" s="2">
        <v>1.9604940018061501</v>
      </c>
      <c r="G235" s="2">
        <v>15.5</v>
      </c>
      <c r="H235">
        <f t="shared" si="6"/>
        <v>46.803432950227062</v>
      </c>
      <c r="I235">
        <v>82.731499999999997</v>
      </c>
      <c r="J235">
        <v>1.095</v>
      </c>
    </row>
    <row r="236" spans="1:10">
      <c r="A236" t="s">
        <v>19</v>
      </c>
      <c r="B236">
        <v>2020</v>
      </c>
      <c r="C236">
        <v>7</v>
      </c>
      <c r="D236" s="2">
        <v>35806.617891777198</v>
      </c>
      <c r="E236">
        <v>4.3662970000000003</v>
      </c>
      <c r="F236" s="2">
        <v>0.73161188662496901</v>
      </c>
      <c r="G236" s="2">
        <v>16.8</v>
      </c>
      <c r="H236">
        <f t="shared" si="6"/>
        <v>46.709302239771027</v>
      </c>
      <c r="I236">
        <v>82.210400000000007</v>
      </c>
      <c r="J236">
        <v>2.2090000000000001</v>
      </c>
    </row>
    <row r="237" spans="1:10">
      <c r="A237" t="s">
        <v>19</v>
      </c>
      <c r="B237">
        <v>2021</v>
      </c>
      <c r="C237">
        <v>7</v>
      </c>
      <c r="D237" s="2">
        <v>38002.194236225201</v>
      </c>
      <c r="E237">
        <v>4.7538952999999999</v>
      </c>
      <c r="F237" s="2">
        <v>3.23938200451629</v>
      </c>
      <c r="G237" s="2">
        <v>16.2</v>
      </c>
      <c r="H237">
        <f t="shared" si="6"/>
        <v>46.745767540242497</v>
      </c>
      <c r="I237">
        <v>82.498800000000003</v>
      </c>
      <c r="J237">
        <v>1.9890000000000001</v>
      </c>
    </row>
    <row r="238" spans="1:10">
      <c r="A238" t="s">
        <v>19</v>
      </c>
      <c r="B238">
        <v>2022</v>
      </c>
      <c r="C238">
        <v>7</v>
      </c>
      <c r="D238" s="2">
        <v>38816.479279564301</v>
      </c>
      <c r="E238">
        <v>4.603891</v>
      </c>
      <c r="F238" s="2">
        <v>3.7935033831882401</v>
      </c>
      <c r="G238">
        <f>AVERAGE(G235:G237)</f>
        <v>16.166666666666668</v>
      </c>
      <c r="H238">
        <f t="shared" si="6"/>
        <v>46.752834243413531</v>
      </c>
      <c r="I238">
        <f>AVERAGE(I235:I237)</f>
        <v>82.480233333333331</v>
      </c>
      <c r="J238">
        <v>2.706</v>
      </c>
    </row>
    <row r="239" spans="1:10">
      <c r="A239" t="s">
        <v>19</v>
      </c>
      <c r="B239">
        <v>2023</v>
      </c>
      <c r="C239">
        <v>7</v>
      </c>
      <c r="D239" s="2">
        <v>38975.576615723599</v>
      </c>
      <c r="E239">
        <f>AVERAGE(E236:E238)</f>
        <v>4.5746944333333337</v>
      </c>
      <c r="F239">
        <f>AVERAGE(F236:F238)</f>
        <v>2.5881657581098332</v>
      </c>
      <c r="G239">
        <f>AVERAGE(G236:G238)</f>
        <v>16.388888888888889</v>
      </c>
      <c r="H239">
        <f t="shared" si="6"/>
        <v>46.735968007809021</v>
      </c>
      <c r="I239">
        <f>AVERAGE(I236:I238)</f>
        <v>82.396477777777775</v>
      </c>
      <c r="J239">
        <v>1.383</v>
      </c>
    </row>
    <row r="240" spans="1:10">
      <c r="A240" t="s">
        <v>10</v>
      </c>
      <c r="B240">
        <v>1990</v>
      </c>
      <c r="C240">
        <v>8</v>
      </c>
      <c r="D240" s="2">
        <v>9756.0732076255408</v>
      </c>
      <c r="E240">
        <v>4.7140079999999998</v>
      </c>
      <c r="F240" s="2">
        <f>AVERAGE(F241:F243)</f>
        <v>0.70795317656138546</v>
      </c>
      <c r="G240" s="2">
        <v>21.6</v>
      </c>
      <c r="H240" s="2">
        <v>81.051276985315198</v>
      </c>
      <c r="I240">
        <v>72.250200000000007</v>
      </c>
      <c r="J240">
        <v>1.9730000000000001</v>
      </c>
    </row>
    <row r="241" spans="1:10">
      <c r="A241" t="s">
        <v>10</v>
      </c>
      <c r="B241">
        <v>1991</v>
      </c>
      <c r="C241">
        <v>8</v>
      </c>
      <c r="D241" s="2">
        <v>7843.6974926573203</v>
      </c>
      <c r="E241">
        <v>3.5060701000000001</v>
      </c>
      <c r="F241" s="2">
        <f>AVERAGE(F242:F244)</f>
        <v>0.72090305189329451</v>
      </c>
      <c r="G241" s="2">
        <v>32.700000000000003</v>
      </c>
      <c r="H241" s="2">
        <v>74.127376890784404</v>
      </c>
      <c r="I241">
        <v>70.487899999999996</v>
      </c>
      <c r="J241">
        <v>-6.625</v>
      </c>
    </row>
    <row r="242" spans="1:10">
      <c r="A242" t="s">
        <v>10</v>
      </c>
      <c r="B242">
        <v>1992</v>
      </c>
      <c r="C242">
        <v>8</v>
      </c>
      <c r="D242" s="2">
        <v>7096.2628690333304</v>
      </c>
      <c r="E242">
        <v>3.4114501000000002</v>
      </c>
      <c r="F242" s="2">
        <v>0.12239706988775199</v>
      </c>
      <c r="G242" s="2">
        <v>29.8</v>
      </c>
      <c r="H242" s="2">
        <v>77.822792838852806</v>
      </c>
      <c r="I242">
        <v>72.709400000000002</v>
      </c>
      <c r="J242">
        <v>-10.009</v>
      </c>
    </row>
    <row r="243" spans="1:10">
      <c r="A243" t="s">
        <v>10</v>
      </c>
      <c r="B243">
        <v>1993</v>
      </c>
      <c r="C243">
        <v>8</v>
      </c>
      <c r="D243" s="2">
        <v>6491.7822349628104</v>
      </c>
      <c r="E243">
        <v>3.5068921999999998</v>
      </c>
      <c r="F243" s="2">
        <v>1.28055940790311</v>
      </c>
      <c r="G243" s="2">
        <v>29.9</v>
      </c>
      <c r="H243" s="2">
        <v>78.271050735778601</v>
      </c>
      <c r="I243">
        <v>73.217299999999994</v>
      </c>
      <c r="J243">
        <v>-10.49</v>
      </c>
    </row>
    <row r="244" spans="1:10">
      <c r="A244" t="s">
        <v>10</v>
      </c>
      <c r="B244">
        <v>1994</v>
      </c>
      <c r="C244">
        <v>8</v>
      </c>
      <c r="D244" s="2">
        <v>6796.7046667971899</v>
      </c>
      <c r="E244">
        <v>3.330228</v>
      </c>
      <c r="F244" s="2">
        <v>0.75975267788902201</v>
      </c>
      <c r="G244" s="2">
        <v>30.1</v>
      </c>
      <c r="H244" s="2">
        <v>77.185877611490497</v>
      </c>
      <c r="I244">
        <v>73.781800000000004</v>
      </c>
      <c r="J244">
        <v>-10.789</v>
      </c>
    </row>
    <row r="245" spans="1:10">
      <c r="A245" t="s">
        <v>10</v>
      </c>
      <c r="B245">
        <v>1995</v>
      </c>
      <c r="C245">
        <v>8</v>
      </c>
      <c r="D245" s="2">
        <v>7306.3070651815697</v>
      </c>
      <c r="E245">
        <v>3.4980973999999998</v>
      </c>
      <c r="F245" s="2">
        <v>0.47436882465809499</v>
      </c>
      <c r="G245" s="2">
        <v>30.3</v>
      </c>
      <c r="H245" s="2">
        <v>76.864051062795596</v>
      </c>
      <c r="I245">
        <v>73.186400000000006</v>
      </c>
      <c r="J245">
        <v>-11.231</v>
      </c>
    </row>
    <row r="246" spans="1:10">
      <c r="A246" t="s">
        <v>10</v>
      </c>
      <c r="B246">
        <v>1996</v>
      </c>
      <c r="C246">
        <v>8</v>
      </c>
      <c r="D246" s="2">
        <v>7855.1399908520798</v>
      </c>
      <c r="E246">
        <v>3.6446833999999999</v>
      </c>
      <c r="F246" s="2">
        <v>2.0396625037817699</v>
      </c>
      <c r="G246" s="2">
        <v>32.6</v>
      </c>
      <c r="H246" s="2">
        <v>74.485717925433605</v>
      </c>
      <c r="I246">
        <v>73.910300000000007</v>
      </c>
      <c r="J246">
        <v>-11.768000000000001</v>
      </c>
    </row>
    <row r="247" spans="1:10">
      <c r="A247" t="s">
        <v>10</v>
      </c>
      <c r="B247">
        <v>1997</v>
      </c>
      <c r="C247">
        <v>8</v>
      </c>
      <c r="D247" s="2">
        <v>8380.5371745388802</v>
      </c>
      <c r="E247">
        <v>3.9386668</v>
      </c>
      <c r="F247" s="2">
        <v>2.46772970927903</v>
      </c>
      <c r="G247" s="2">
        <v>29.1</v>
      </c>
      <c r="H247" s="2">
        <v>77.132214487502907</v>
      </c>
      <c r="I247">
        <v>73.846299999999999</v>
      </c>
      <c r="J247">
        <v>-11.743</v>
      </c>
    </row>
    <row r="248" spans="1:10">
      <c r="A248" t="s">
        <v>10</v>
      </c>
      <c r="B248">
        <v>1998</v>
      </c>
      <c r="C248">
        <v>8</v>
      </c>
      <c r="D248" s="2">
        <v>8574.1113790570998</v>
      </c>
      <c r="E248">
        <v>4.0797049999999997</v>
      </c>
      <c r="F248" s="2">
        <v>3.87895893861007</v>
      </c>
      <c r="G248" s="2">
        <v>28.1</v>
      </c>
      <c r="H248" s="2">
        <v>78.232513722094296</v>
      </c>
      <c r="I248">
        <v>73.906300000000002</v>
      </c>
      <c r="J248">
        <v>-10.782</v>
      </c>
    </row>
    <row r="249" spans="1:10">
      <c r="A249" t="s">
        <v>10</v>
      </c>
      <c r="B249">
        <v>1999</v>
      </c>
      <c r="C249">
        <v>8</v>
      </c>
      <c r="D249" s="2">
        <v>8537.5331014090098</v>
      </c>
      <c r="E249">
        <v>4.3476530000000002</v>
      </c>
      <c r="F249" s="2">
        <v>6.1198964271158802</v>
      </c>
      <c r="G249" s="2">
        <v>27.8</v>
      </c>
      <c r="H249" s="2">
        <v>78.274370768199503</v>
      </c>
      <c r="I249">
        <v>74.118799999999993</v>
      </c>
      <c r="J249">
        <v>-10.811999999999999</v>
      </c>
    </row>
    <row r="250" spans="1:10">
      <c r="A250" t="s">
        <v>10</v>
      </c>
      <c r="B250">
        <v>2000</v>
      </c>
      <c r="C250">
        <v>8</v>
      </c>
      <c r="D250" s="2">
        <v>8877.0619827020691</v>
      </c>
      <c r="E250">
        <v>4.3223653000000004</v>
      </c>
      <c r="F250" s="2">
        <v>4.5871790531882004</v>
      </c>
      <c r="G250" s="2">
        <v>26.8</v>
      </c>
      <c r="H250" s="2">
        <v>77.908500161278099</v>
      </c>
      <c r="I250">
        <v>74.583600000000004</v>
      </c>
      <c r="J250">
        <v>-11.01</v>
      </c>
    </row>
    <row r="251" spans="1:10">
      <c r="A251" t="s">
        <v>10</v>
      </c>
      <c r="B251">
        <v>2001</v>
      </c>
      <c r="C251">
        <v>8</v>
      </c>
      <c r="D251" s="2">
        <v>9513.1866768944692</v>
      </c>
      <c r="E251">
        <v>4.6113609999999996</v>
      </c>
      <c r="F251" s="2">
        <v>4.4954163383412196</v>
      </c>
      <c r="G251" s="2">
        <v>26.9</v>
      </c>
      <c r="H251" s="2">
        <v>77.787508011359705</v>
      </c>
      <c r="I251">
        <v>74.643600000000006</v>
      </c>
      <c r="J251">
        <v>4.4870000000000001</v>
      </c>
    </row>
    <row r="252" spans="1:10">
      <c r="A252" t="s">
        <v>10</v>
      </c>
      <c r="B252">
        <v>2002</v>
      </c>
      <c r="C252">
        <v>8</v>
      </c>
      <c r="D252" s="2">
        <v>10060.9843288304</v>
      </c>
      <c r="E252">
        <v>4.8824253000000004</v>
      </c>
      <c r="F252" s="2">
        <v>3.6653886219395502</v>
      </c>
      <c r="G252" s="2">
        <v>24.6</v>
      </c>
      <c r="H252" s="2">
        <v>79.708752196161498</v>
      </c>
      <c r="I252">
        <v>74.735699999999994</v>
      </c>
      <c r="J252">
        <v>2.3940000000000001</v>
      </c>
    </row>
    <row r="253" spans="1:10">
      <c r="A253" t="s">
        <v>10</v>
      </c>
      <c r="B253">
        <v>2003</v>
      </c>
      <c r="C253">
        <v>8</v>
      </c>
      <c r="D253" s="2">
        <v>10621.3382676193</v>
      </c>
      <c r="E253">
        <v>5.2034060000000002</v>
      </c>
      <c r="F253" s="2">
        <v>5.2372093590358704</v>
      </c>
      <c r="G253" s="2">
        <v>24.8</v>
      </c>
      <c r="H253" s="2">
        <v>79.504387804702901</v>
      </c>
      <c r="I253">
        <v>74.611000000000004</v>
      </c>
      <c r="J253">
        <v>2.915</v>
      </c>
    </row>
    <row r="254" spans="1:10">
      <c r="A254" t="s">
        <v>10</v>
      </c>
      <c r="B254">
        <v>2004</v>
      </c>
      <c r="C254">
        <v>8</v>
      </c>
      <c r="D254" s="2">
        <v>11062.217478791001</v>
      </c>
      <c r="E254">
        <v>5.1503606</v>
      </c>
      <c r="F254" s="2">
        <v>3.1398250539171499</v>
      </c>
      <c r="G254" s="2">
        <v>26.6</v>
      </c>
      <c r="H254" s="2">
        <v>78.039529962368604</v>
      </c>
      <c r="I254">
        <v>75.501599999999996</v>
      </c>
      <c r="J254">
        <v>3.5830000000000002</v>
      </c>
    </row>
    <row r="255" spans="1:10">
      <c r="A255" t="s">
        <v>10</v>
      </c>
      <c r="B255">
        <v>2005</v>
      </c>
      <c r="C255">
        <v>8</v>
      </c>
      <c r="D255" s="2">
        <v>11523.877156741501</v>
      </c>
      <c r="E255">
        <v>5.2690023999999998</v>
      </c>
      <c r="F255" s="2">
        <v>4.0304305447595201</v>
      </c>
      <c r="G255" s="2">
        <v>26.8</v>
      </c>
      <c r="H255" s="2">
        <v>77.032801724124695</v>
      </c>
      <c r="I255">
        <v>75.408299999999997</v>
      </c>
      <c r="J255">
        <v>2.464</v>
      </c>
    </row>
    <row r="256" spans="1:10">
      <c r="A256" t="s">
        <v>10</v>
      </c>
      <c r="B256">
        <v>2006</v>
      </c>
      <c r="C256">
        <v>8</v>
      </c>
      <c r="D256" s="2">
        <v>12106.077370556801</v>
      </c>
      <c r="E256">
        <v>5.3302620000000003</v>
      </c>
      <c r="F256" s="2">
        <v>6.74697645892818</v>
      </c>
      <c r="G256" s="2">
        <v>25.5</v>
      </c>
      <c r="H256" s="2">
        <v>77.640036380428</v>
      </c>
      <c r="I256">
        <v>75.988900000000001</v>
      </c>
      <c r="J256">
        <v>2.5139999999999998</v>
      </c>
    </row>
    <row r="257" spans="1:10">
      <c r="A257" t="s">
        <v>10</v>
      </c>
      <c r="B257">
        <v>2007</v>
      </c>
      <c r="C257">
        <v>8</v>
      </c>
      <c r="D257" s="2">
        <v>12723.243503064199</v>
      </c>
      <c r="E257">
        <v>5.6428289999999999</v>
      </c>
      <c r="F257" s="2">
        <v>7.8317596182897198</v>
      </c>
      <c r="G257" s="2">
        <v>22.7</v>
      </c>
      <c r="H257" s="2">
        <v>79.658271074032797</v>
      </c>
      <c r="I257">
        <v>75.8596</v>
      </c>
      <c r="J257">
        <v>2.06</v>
      </c>
    </row>
    <row r="258" spans="1:10">
      <c r="A258" t="s">
        <v>10</v>
      </c>
      <c r="B258">
        <v>2008</v>
      </c>
      <c r="C258">
        <v>8</v>
      </c>
      <c r="D258" s="2">
        <v>12981.734245899101</v>
      </c>
      <c r="E258">
        <v>5.3700923999999999</v>
      </c>
      <c r="F258" s="2">
        <v>7.6607341119325003</v>
      </c>
      <c r="G258" s="2">
        <v>24.1</v>
      </c>
      <c r="H258" s="2">
        <v>78.051606117052501</v>
      </c>
      <c r="I258">
        <v>76.209599999999995</v>
      </c>
      <c r="J258">
        <v>1.5049999999999999</v>
      </c>
    </row>
    <row r="259" spans="1:10">
      <c r="A259" t="s">
        <v>10</v>
      </c>
      <c r="B259">
        <v>2009</v>
      </c>
      <c r="C259">
        <v>8</v>
      </c>
      <c r="D259" s="2">
        <v>12057.743816669999</v>
      </c>
      <c r="E259">
        <v>4.9759479999999998</v>
      </c>
      <c r="F259" s="2">
        <v>4.9435288786909704</v>
      </c>
      <c r="G259" s="2">
        <v>27.2</v>
      </c>
      <c r="H259" s="2">
        <v>76.129654267774598</v>
      </c>
      <c r="I259">
        <v>76.392300000000006</v>
      </c>
      <c r="J259">
        <v>0.315</v>
      </c>
    </row>
    <row r="260" spans="1:10">
      <c r="A260" t="s">
        <v>10</v>
      </c>
      <c r="B260">
        <v>2010</v>
      </c>
      <c r="C260">
        <v>8</v>
      </c>
      <c r="D260" s="2">
        <v>11937.098030154</v>
      </c>
      <c r="E260">
        <v>4.8111030000000001</v>
      </c>
      <c r="F260" s="2">
        <v>2.6260108552108199</v>
      </c>
      <c r="G260" s="2">
        <v>29.8</v>
      </c>
      <c r="H260" s="2">
        <v>74.294971956109805</v>
      </c>
      <c r="I260">
        <v>76.804900000000004</v>
      </c>
      <c r="J260">
        <v>-0.92900000000000005</v>
      </c>
    </row>
    <row r="261" spans="1:10">
      <c r="A261" t="s">
        <v>10</v>
      </c>
      <c r="B261">
        <v>2011</v>
      </c>
      <c r="C261">
        <v>8</v>
      </c>
      <c r="D261" s="2">
        <v>11971.4067507245</v>
      </c>
      <c r="E261">
        <v>4.7451619999999997</v>
      </c>
      <c r="F261" s="2">
        <v>1.989688207615</v>
      </c>
      <c r="G261" s="2">
        <v>27.2</v>
      </c>
      <c r="H261" s="2">
        <v>74.637098279293298</v>
      </c>
      <c r="I261">
        <v>77.222200000000001</v>
      </c>
      <c r="J261">
        <v>-4.0789999999999997</v>
      </c>
    </row>
    <row r="262" spans="1:10">
      <c r="A262" t="s">
        <v>10</v>
      </c>
      <c r="B262">
        <v>2012</v>
      </c>
      <c r="C262">
        <v>8</v>
      </c>
      <c r="D262" s="2">
        <v>11732.0783419948</v>
      </c>
      <c r="E262">
        <v>4.4051349999999996</v>
      </c>
      <c r="F262" s="2">
        <v>2.5519342752282599</v>
      </c>
      <c r="G262" s="2">
        <v>29.4</v>
      </c>
      <c r="H262" s="2">
        <v>72.237762124235203</v>
      </c>
      <c r="I262">
        <v>77.340100000000007</v>
      </c>
      <c r="J262">
        <v>-1.1259999999999999</v>
      </c>
    </row>
    <row r="263" spans="1:10">
      <c r="A263" t="s">
        <v>10</v>
      </c>
      <c r="B263">
        <v>2013</v>
      </c>
      <c r="C263">
        <v>8</v>
      </c>
      <c r="D263" s="2">
        <v>11728.699889924799</v>
      </c>
      <c r="E263">
        <v>4.2777479999999999</v>
      </c>
      <c r="F263" s="2">
        <v>1.6097053518243001</v>
      </c>
      <c r="G263" s="2">
        <v>32.799999999999997</v>
      </c>
      <c r="H263" s="2">
        <v>71.303246286003599</v>
      </c>
      <c r="I263">
        <v>77.842699999999994</v>
      </c>
      <c r="J263">
        <v>-1.472</v>
      </c>
    </row>
    <row r="264" spans="1:10">
      <c r="A264" t="s">
        <v>10</v>
      </c>
      <c r="B264">
        <v>2014</v>
      </c>
      <c r="C264">
        <v>8</v>
      </c>
      <c r="D264" s="2">
        <v>11736.334882445401</v>
      </c>
      <c r="E264">
        <v>4.1273803999999998</v>
      </c>
      <c r="F264" s="2">
        <v>5.3471425849482399</v>
      </c>
      <c r="G264" s="2">
        <v>33.6</v>
      </c>
      <c r="H264" s="2">
        <v>70.703662342128197</v>
      </c>
      <c r="I264">
        <v>77.953299999999999</v>
      </c>
      <c r="J264">
        <v>-3.1110000000000002</v>
      </c>
    </row>
    <row r="265" spans="1:10">
      <c r="A265" t="s">
        <v>10</v>
      </c>
      <c r="B265">
        <v>2015</v>
      </c>
      <c r="C265">
        <v>8</v>
      </c>
      <c r="D265" s="2">
        <v>12135.1036186683</v>
      </c>
      <c r="E265">
        <v>4.1892959999999997</v>
      </c>
      <c r="F265" s="2">
        <v>6.5073388715556804E-2</v>
      </c>
      <c r="G265" s="2">
        <v>33.1</v>
      </c>
      <c r="H265">
        <f>AVERAGE(H262:H264)</f>
        <v>71.414890250789014</v>
      </c>
      <c r="I265">
        <v>77.559899999999999</v>
      </c>
      <c r="J265">
        <v>-6.5730000000000004</v>
      </c>
    </row>
    <row r="266" spans="1:10">
      <c r="A266" t="s">
        <v>10</v>
      </c>
      <c r="B266">
        <v>2016</v>
      </c>
      <c r="C266">
        <v>8</v>
      </c>
      <c r="D266" s="2">
        <v>12666.0872076662</v>
      </c>
      <c r="E266">
        <v>4.2874274000000003</v>
      </c>
      <c r="F266" s="2">
        <v>0.829096003980754</v>
      </c>
      <c r="G266" s="2">
        <v>31.8</v>
      </c>
      <c r="H266">
        <f t="shared" ref="H266:H273" si="7">AVERAGE(H263:H265)</f>
        <v>71.140599626306937</v>
      </c>
      <c r="I266">
        <v>78.231399999999994</v>
      </c>
      <c r="J266">
        <v>-7.7709999999999999</v>
      </c>
    </row>
    <row r="267" spans="1:10">
      <c r="A267" t="s">
        <v>10</v>
      </c>
      <c r="B267">
        <v>2017</v>
      </c>
      <c r="C267">
        <v>8</v>
      </c>
      <c r="D267" s="2">
        <v>13250.4107171878</v>
      </c>
      <c r="E267">
        <v>4.4708740000000002</v>
      </c>
      <c r="F267" s="2">
        <v>0.79832426584707195</v>
      </c>
      <c r="G267" s="2">
        <v>29.8</v>
      </c>
      <c r="H267">
        <f t="shared" si="7"/>
        <v>71.086384073074711</v>
      </c>
      <c r="I267">
        <v>78.083200000000005</v>
      </c>
      <c r="J267">
        <v>-10.923</v>
      </c>
    </row>
    <row r="268" spans="1:10">
      <c r="A268" t="s">
        <v>10</v>
      </c>
      <c r="B268">
        <v>2018</v>
      </c>
      <c r="C268">
        <v>8</v>
      </c>
      <c r="D268" s="2">
        <v>13768.18944713</v>
      </c>
      <c r="E268">
        <v>4.2601136999999998</v>
      </c>
      <c r="F268" s="2">
        <v>2.1211664743699399</v>
      </c>
      <c r="G268" s="2">
        <v>32.799999999999997</v>
      </c>
      <c r="H268">
        <f t="shared" si="7"/>
        <v>71.21395798339023</v>
      </c>
      <c r="I268">
        <v>78.337000000000003</v>
      </c>
      <c r="J268">
        <v>-6.2149999999999999</v>
      </c>
    </row>
    <row r="269" spans="1:10">
      <c r="A269" t="s">
        <v>10</v>
      </c>
      <c r="B269">
        <v>2019</v>
      </c>
      <c r="C269">
        <v>8</v>
      </c>
      <c r="D269" s="2">
        <v>14321.334478847401</v>
      </c>
      <c r="E269">
        <v>4.3240995</v>
      </c>
      <c r="F269" s="2">
        <v>6.3676275307061703</v>
      </c>
      <c r="G269" s="2">
        <v>31.6</v>
      </c>
      <c r="H269">
        <f t="shared" si="7"/>
        <v>71.146980560923964</v>
      </c>
      <c r="I269">
        <v>78.7376</v>
      </c>
      <c r="J269">
        <v>-3.3210000000000002</v>
      </c>
    </row>
    <row r="270" spans="1:10">
      <c r="A270" t="s">
        <v>10</v>
      </c>
      <c r="B270">
        <v>2020</v>
      </c>
      <c r="C270">
        <v>8</v>
      </c>
      <c r="D270" s="2">
        <v>13157.9724255737</v>
      </c>
      <c r="E270">
        <v>4.1179047000000004</v>
      </c>
      <c r="F270" s="2">
        <v>2.1496092025396099</v>
      </c>
      <c r="G270" s="2">
        <v>32.4</v>
      </c>
      <c r="H270">
        <f t="shared" si="7"/>
        <v>71.149107539129645</v>
      </c>
      <c r="I270">
        <v>77.984499999999997</v>
      </c>
      <c r="J270">
        <v>-2.1629999999999998</v>
      </c>
    </row>
    <row r="271" spans="1:10">
      <c r="A271" t="s">
        <v>10</v>
      </c>
      <c r="B271">
        <v>2021</v>
      </c>
      <c r="C271">
        <v>8</v>
      </c>
      <c r="D271" s="2">
        <v>15520.7974934349</v>
      </c>
      <c r="E271">
        <v>4.2881850000000004</v>
      </c>
      <c r="F271" s="2">
        <v>6.7244681388990397</v>
      </c>
      <c r="G271" s="2">
        <v>34.1</v>
      </c>
      <c r="H271">
        <f t="shared" si="7"/>
        <v>71.170015361147946</v>
      </c>
      <c r="I271">
        <v>77.580399999999997</v>
      </c>
      <c r="J271">
        <v>-1.151</v>
      </c>
    </row>
    <row r="272" spans="1:10">
      <c r="A272" t="s">
        <v>10</v>
      </c>
      <c r="B272">
        <v>2022</v>
      </c>
      <c r="C272">
        <v>8</v>
      </c>
      <c r="D272" s="2">
        <v>16712.0360519694</v>
      </c>
      <c r="E272">
        <v>4.3485149999999999</v>
      </c>
      <c r="F272" s="2">
        <v>4.9852455122460002</v>
      </c>
      <c r="G272">
        <f>AVERAGE(G269:G271)</f>
        <v>32.699999999999996</v>
      </c>
      <c r="H272">
        <f t="shared" si="7"/>
        <v>71.155367820400514</v>
      </c>
      <c r="I272">
        <f>AVERAGE(I269:I271)</f>
        <v>78.100833333333341</v>
      </c>
      <c r="J272">
        <v>2.99</v>
      </c>
    </row>
    <row r="273" spans="1:10">
      <c r="A273" t="s">
        <v>10</v>
      </c>
      <c r="B273">
        <v>2023</v>
      </c>
      <c r="C273">
        <v>8</v>
      </c>
      <c r="D273" s="2">
        <v>17234.481086831602</v>
      </c>
      <c r="E273">
        <f>AVERAGE(E270:E272)</f>
        <v>4.2515349000000002</v>
      </c>
      <c r="F273">
        <f>AVERAGE(F270:F272)</f>
        <v>4.6197742845615499</v>
      </c>
      <c r="G273">
        <f>AVERAGE(G270:G272)</f>
        <v>33.066666666666663</v>
      </c>
      <c r="H273">
        <f t="shared" si="7"/>
        <v>71.158163573559364</v>
      </c>
      <c r="I273">
        <f>AVERAGE(I270:I272)</f>
        <v>77.888577777777769</v>
      </c>
      <c r="J273">
        <v>2.6190000000000002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7"/>
  <sheetViews>
    <sheetView workbookViewId="0">
      <selection activeCell="I1" sqref="I1"/>
    </sheetView>
  </sheetViews>
  <sheetFormatPr defaultColWidth="8.88671875" defaultRowHeight="14.4"/>
  <cols>
    <col min="1" max="1" width="11.109375" bestFit="1" customWidth="1"/>
    <col min="3" max="8" width="12.88671875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12</v>
      </c>
      <c r="I1" t="s">
        <v>13</v>
      </c>
    </row>
    <row r="2" spans="1:9" ht="28.8">
      <c r="A2" s="1" t="s">
        <v>20</v>
      </c>
      <c r="B2">
        <v>1990</v>
      </c>
      <c r="C2">
        <v>783.17369790978796</v>
      </c>
      <c r="D2">
        <v>4.4247546</v>
      </c>
      <c r="E2">
        <v>2.50622582361957</v>
      </c>
      <c r="F2">
        <v>7.3</v>
      </c>
      <c r="G2">
        <v>93.925569383019507</v>
      </c>
      <c r="H2">
        <v>72.348699999999994</v>
      </c>
      <c r="I2">
        <v>-5.1319999999999997</v>
      </c>
    </row>
    <row r="3" spans="1:9" ht="28.8">
      <c r="A3" s="1" t="s">
        <v>20</v>
      </c>
      <c r="B3">
        <v>1991</v>
      </c>
      <c r="C3">
        <v>708.68895416586702</v>
      </c>
      <c r="D3">
        <v>3.1248798</v>
      </c>
      <c r="E3">
        <v>2.5203564832188001</v>
      </c>
      <c r="F3">
        <v>8.8000000000000007</v>
      </c>
      <c r="G3">
        <v>93.782450107810803</v>
      </c>
      <c r="H3">
        <v>72.088700000000003</v>
      </c>
      <c r="I3">
        <v>-5.94</v>
      </c>
    </row>
    <row r="4" spans="1:9" ht="28.8">
      <c r="A4" s="1" t="s">
        <v>20</v>
      </c>
      <c r="B4">
        <v>1992</v>
      </c>
      <c r="C4">
        <v>698.22064049143</v>
      </c>
      <c r="D4">
        <v>3.5148826</v>
      </c>
      <c r="E4">
        <v>2.47210059912508</v>
      </c>
      <c r="F4">
        <v>11.6</v>
      </c>
      <c r="G4">
        <v>91.172200520174798</v>
      </c>
      <c r="H4">
        <v>51.784700000000001</v>
      </c>
      <c r="I4">
        <v>-103.15300000000001</v>
      </c>
    </row>
    <row r="5" spans="1:9" ht="28.8">
      <c r="A5" s="1" t="s">
        <v>20</v>
      </c>
      <c r="B5">
        <v>1993</v>
      </c>
      <c r="C5">
        <v>740.62768682370904</v>
      </c>
      <c r="D5">
        <v>3.1906222999999998</v>
      </c>
      <c r="E5">
        <v>2.5262203885148198</v>
      </c>
      <c r="F5">
        <v>14.6</v>
      </c>
      <c r="G5">
        <v>89.584889737137402</v>
      </c>
      <c r="H5">
        <v>51.518900000000002</v>
      </c>
      <c r="I5">
        <v>-45.695</v>
      </c>
    </row>
    <row r="6" spans="1:9" ht="28.8">
      <c r="A6" s="1" t="s">
        <v>20</v>
      </c>
      <c r="B6">
        <v>1994</v>
      </c>
      <c r="C6">
        <v>862.59460461709602</v>
      </c>
      <c r="D6">
        <v>0.85185206000000002</v>
      </c>
      <c r="E6">
        <v>2.56274846201649</v>
      </c>
      <c r="F6">
        <v>33.4</v>
      </c>
      <c r="G6">
        <v>67.394927884648894</v>
      </c>
      <c r="H6">
        <v>67.209400000000002</v>
      </c>
      <c r="I6">
        <v>-42.256999999999998</v>
      </c>
    </row>
    <row r="7" spans="1:9" ht="28.8">
      <c r="A7" s="1" t="s">
        <v>20</v>
      </c>
      <c r="B7">
        <v>1995</v>
      </c>
      <c r="C7">
        <v>1003.48438990554</v>
      </c>
      <c r="D7">
        <v>0.90707976000000001</v>
      </c>
      <c r="E7">
        <v>2.3273329468439399</v>
      </c>
      <c r="F7">
        <v>33.200000000000003</v>
      </c>
      <c r="G7">
        <v>67.9820076188538</v>
      </c>
      <c r="H7">
        <v>70.283900000000003</v>
      </c>
      <c r="I7">
        <v>34.156999999999996</v>
      </c>
    </row>
    <row r="8" spans="1:9" ht="28.8">
      <c r="A8" s="1" t="s">
        <v>20</v>
      </c>
      <c r="B8">
        <v>1996</v>
      </c>
      <c r="C8">
        <v>1485.10936630427</v>
      </c>
      <c r="D8">
        <v>1.0848964000000001</v>
      </c>
      <c r="E8">
        <v>2.6885797566840299</v>
      </c>
      <c r="F8">
        <v>32.9</v>
      </c>
      <c r="G8">
        <v>72.994707866919697</v>
      </c>
      <c r="H8">
        <v>73.430499999999995</v>
      </c>
      <c r="I8">
        <v>44.692</v>
      </c>
    </row>
    <row r="9" spans="1:9" ht="28.8">
      <c r="A9" s="1" t="s">
        <v>20</v>
      </c>
      <c r="B9">
        <v>1997</v>
      </c>
      <c r="C9">
        <v>1959.0850620987201</v>
      </c>
      <c r="D9">
        <v>2.0667659999999999</v>
      </c>
      <c r="E9">
        <v>2.6723326825215099</v>
      </c>
      <c r="F9">
        <v>27.6</v>
      </c>
      <c r="G9">
        <v>84.745083964983607</v>
      </c>
      <c r="H9">
        <v>73.686499999999995</v>
      </c>
      <c r="I9">
        <v>19.942</v>
      </c>
    </row>
    <row r="10" spans="1:9" ht="28.8">
      <c r="A10" s="1" t="s">
        <v>20</v>
      </c>
      <c r="B10">
        <v>1998</v>
      </c>
      <c r="C10">
        <v>2247.2439979537098</v>
      </c>
      <c r="D10">
        <v>2.5638974000000001</v>
      </c>
      <c r="E10">
        <v>1.62108640132628</v>
      </c>
      <c r="F10">
        <v>26.7</v>
      </c>
      <c r="G10">
        <v>85.612449388450898</v>
      </c>
      <c r="H10">
        <v>73.900700000000001</v>
      </c>
      <c r="I10">
        <v>5.9509999999999996</v>
      </c>
    </row>
    <row r="11" spans="1:9" ht="28.8">
      <c r="A11" s="1" t="s">
        <v>20</v>
      </c>
      <c r="B11">
        <v>1999</v>
      </c>
      <c r="C11">
        <v>2438.7234925262901</v>
      </c>
      <c r="D11">
        <v>2.4881376999999998</v>
      </c>
      <c r="E11">
        <v>3.7723201862043001</v>
      </c>
      <c r="F11">
        <v>28.4</v>
      </c>
      <c r="G11">
        <v>84.804977888290196</v>
      </c>
      <c r="H11">
        <v>75.076400000000007</v>
      </c>
      <c r="I11">
        <v>6.173</v>
      </c>
    </row>
    <row r="12" spans="1:9" ht="28.8">
      <c r="A12" s="1" t="s">
        <v>20</v>
      </c>
      <c r="B12">
        <v>2000</v>
      </c>
      <c r="C12">
        <v>2554.56412722302</v>
      </c>
      <c r="D12">
        <v>3.2785443999999999</v>
      </c>
      <c r="E12">
        <v>2.6235914600339401</v>
      </c>
      <c r="F12">
        <v>19.399999999999999</v>
      </c>
      <c r="G12">
        <v>87.893898850267902</v>
      </c>
      <c r="H12">
        <v>74.495699999999999</v>
      </c>
      <c r="I12">
        <v>1.956</v>
      </c>
    </row>
    <row r="13" spans="1:9" ht="28.8">
      <c r="A13" s="1" t="s">
        <v>20</v>
      </c>
      <c r="B13">
        <v>2001</v>
      </c>
      <c r="C13">
        <v>2606.7503880222498</v>
      </c>
      <c r="D13">
        <v>3.1616203999999999</v>
      </c>
      <c r="E13">
        <v>2.0428042593433902</v>
      </c>
      <c r="F13">
        <v>20.3</v>
      </c>
      <c r="G13">
        <v>87.295857314756802</v>
      </c>
      <c r="H13">
        <v>75.06</v>
      </c>
      <c r="I13">
        <v>2.1669999999999998</v>
      </c>
    </row>
    <row r="14" spans="1:9" ht="28.8">
      <c r="A14" s="1" t="s">
        <v>20</v>
      </c>
      <c r="B14">
        <v>2002</v>
      </c>
      <c r="C14">
        <v>2735.5352889135602</v>
      </c>
      <c r="D14">
        <v>3.3757066999999998</v>
      </c>
      <c r="E14">
        <v>3.9797975344133301</v>
      </c>
      <c r="F14">
        <v>21.2</v>
      </c>
      <c r="G14">
        <v>87.749047091117305</v>
      </c>
      <c r="H14">
        <v>74.611500000000007</v>
      </c>
      <c r="I14">
        <v>-3.1789999999999998</v>
      </c>
    </row>
    <row r="15" spans="1:9" ht="28.8">
      <c r="A15" s="1" t="s">
        <v>20</v>
      </c>
      <c r="B15">
        <v>2003</v>
      </c>
      <c r="C15">
        <v>2851.2735529367201</v>
      </c>
      <c r="D15">
        <v>3.4318716999999999</v>
      </c>
      <c r="E15">
        <v>4.4921682897465098</v>
      </c>
      <c r="F15">
        <v>20.100000000000001</v>
      </c>
      <c r="G15">
        <v>88.876699274768498</v>
      </c>
      <c r="H15">
        <v>75.782200000000003</v>
      </c>
      <c r="I15">
        <v>-6.556</v>
      </c>
    </row>
    <row r="16" spans="1:9" ht="28.8">
      <c r="A16" s="1" t="s">
        <v>20</v>
      </c>
      <c r="B16">
        <v>2004</v>
      </c>
      <c r="C16">
        <v>3061.5514269136002</v>
      </c>
      <c r="D16">
        <v>3.7323157999999999</v>
      </c>
      <c r="E16">
        <v>8.7588603973633603</v>
      </c>
      <c r="F16">
        <v>20.100000000000001</v>
      </c>
      <c r="G16">
        <v>89.000985203646806</v>
      </c>
      <c r="H16">
        <v>76.132900000000006</v>
      </c>
      <c r="I16">
        <v>-16.422999999999998</v>
      </c>
    </row>
    <row r="17" spans="1:9" ht="28.8">
      <c r="A17" s="1" t="s">
        <v>20</v>
      </c>
      <c r="B17">
        <v>2005</v>
      </c>
      <c r="C17">
        <v>3218.59420346468</v>
      </c>
      <c r="D17">
        <v>3.9191060000000002</v>
      </c>
      <c r="E17">
        <v>5.5584440174504302</v>
      </c>
      <c r="F17">
        <v>19.7</v>
      </c>
      <c r="G17">
        <v>88.509709468912305</v>
      </c>
      <c r="H17">
        <v>75.42</v>
      </c>
      <c r="I17">
        <v>-9.0530000000000008</v>
      </c>
    </row>
    <row r="18" spans="1:9" ht="28.8">
      <c r="A18" s="1" t="s">
        <v>20</v>
      </c>
      <c r="B18">
        <v>2006</v>
      </c>
      <c r="C18">
        <v>3423.1239843708699</v>
      </c>
      <c r="D18">
        <v>4.2844876999999997</v>
      </c>
      <c r="E18">
        <v>6.5757735893205904</v>
      </c>
      <c r="F18">
        <v>18.100000000000001</v>
      </c>
      <c r="G18">
        <v>90.492929777011298</v>
      </c>
      <c r="H18">
        <v>76.246799999999993</v>
      </c>
      <c r="I18">
        <v>-9.5050000000000008</v>
      </c>
    </row>
    <row r="19" spans="1:9" ht="28.8">
      <c r="A19" s="1" t="s">
        <v>20</v>
      </c>
      <c r="B19">
        <v>2007</v>
      </c>
      <c r="C19">
        <v>3669.0167946349102</v>
      </c>
      <c r="D19">
        <v>4.3599972999999999</v>
      </c>
      <c r="E19">
        <v>11.6737641903939</v>
      </c>
      <c r="F19">
        <v>14.8</v>
      </c>
      <c r="G19">
        <v>91.071449444824196</v>
      </c>
      <c r="H19">
        <v>76.160899999999998</v>
      </c>
      <c r="I19">
        <v>-16.279</v>
      </c>
    </row>
    <row r="20" spans="1:9" ht="28.8">
      <c r="A20" s="1" t="s">
        <v>20</v>
      </c>
      <c r="B20">
        <v>2008</v>
      </c>
      <c r="C20">
        <v>3932.0153228423601</v>
      </c>
      <c r="D20">
        <v>5.0612919999999999</v>
      </c>
      <c r="E20">
        <v>5.2574862782667804</v>
      </c>
      <c r="F20">
        <v>14.3</v>
      </c>
      <c r="G20">
        <v>92.319314244075898</v>
      </c>
      <c r="H20">
        <v>76.837800000000001</v>
      </c>
      <c r="I20">
        <v>-17.260999999999999</v>
      </c>
    </row>
    <row r="21" spans="1:9" ht="28.8">
      <c r="A21" s="1" t="s">
        <v>20</v>
      </c>
      <c r="B21">
        <v>2009</v>
      </c>
      <c r="C21">
        <v>3878.4404671983898</v>
      </c>
      <c r="D21">
        <v>5.2961296999999998</v>
      </c>
      <c r="E21">
        <v>0.78637118235360903</v>
      </c>
      <c r="F21">
        <v>17.399999999999999</v>
      </c>
      <c r="G21">
        <v>92.604290812822597</v>
      </c>
      <c r="H21">
        <v>76.976399999999998</v>
      </c>
      <c r="I21">
        <v>-17.574000000000002</v>
      </c>
    </row>
    <row r="22" spans="1:9" ht="28.8">
      <c r="A22" s="1" t="s">
        <v>20</v>
      </c>
      <c r="B22">
        <v>2010</v>
      </c>
      <c r="C22">
        <v>3980.4423069486802</v>
      </c>
      <c r="D22">
        <v>5.5484619999999998</v>
      </c>
      <c r="E22">
        <v>2.5840244914246999</v>
      </c>
      <c r="F22">
        <v>19.600000000000001</v>
      </c>
      <c r="G22">
        <v>91.652635332239797</v>
      </c>
      <c r="H22">
        <v>77.072900000000004</v>
      </c>
      <c r="I22">
        <v>-17.638000000000002</v>
      </c>
    </row>
    <row r="23" spans="1:9" ht="28.8">
      <c r="A23" s="1" t="s">
        <v>20</v>
      </c>
      <c r="B23">
        <v>2011</v>
      </c>
      <c r="C23">
        <v>4091.5818850990499</v>
      </c>
      <c r="D23">
        <v>6.3479514000000004</v>
      </c>
      <c r="E23">
        <v>2.5295273805817602</v>
      </c>
      <c r="F23">
        <v>14.2</v>
      </c>
      <c r="G23">
        <v>93.996642946549102</v>
      </c>
      <c r="H23">
        <v>77.006900000000002</v>
      </c>
      <c r="I23">
        <v>-17.338000000000001</v>
      </c>
    </row>
    <row r="24" spans="1:9" ht="28.8">
      <c r="A24" s="1" t="s">
        <v>20</v>
      </c>
      <c r="B24">
        <v>2012</v>
      </c>
      <c r="C24">
        <v>4133.9027239173001</v>
      </c>
      <c r="D24">
        <v>6.0239269999999996</v>
      </c>
      <c r="E24">
        <v>2.2753988130615599</v>
      </c>
      <c r="F24">
        <v>15.3</v>
      </c>
      <c r="G24">
        <v>91.947803322757395</v>
      </c>
      <c r="H24">
        <v>77.191400000000002</v>
      </c>
      <c r="I24">
        <v>-18.085999999999999</v>
      </c>
    </row>
    <row r="25" spans="1:9" ht="28.8">
      <c r="A25" s="1" t="s">
        <v>20</v>
      </c>
      <c r="B25">
        <v>2013</v>
      </c>
      <c r="C25">
        <v>4297.4934963878204</v>
      </c>
      <c r="D25">
        <v>6.0264443999999999</v>
      </c>
      <c r="E25">
        <v>1.7233793824677801</v>
      </c>
      <c r="F25">
        <v>19.5</v>
      </c>
      <c r="G25">
        <v>92.504002166717001</v>
      </c>
      <c r="H25">
        <v>76.330399999999997</v>
      </c>
      <c r="I25">
        <v>-10.247</v>
      </c>
    </row>
    <row r="26" spans="1:9" ht="28.8">
      <c r="A26" s="1" t="s">
        <v>20</v>
      </c>
      <c r="B26">
        <v>2014</v>
      </c>
      <c r="C26">
        <v>4403.6739149267096</v>
      </c>
      <c r="D26">
        <v>5.4078429999999997</v>
      </c>
      <c r="E26">
        <v>2.93590262269064</v>
      </c>
      <c r="F26">
        <v>23.6</v>
      </c>
      <c r="G26">
        <v>77.522044967234194</v>
      </c>
      <c r="H26">
        <v>75.658600000000007</v>
      </c>
      <c r="I26">
        <v>-10.01</v>
      </c>
    </row>
    <row r="27" spans="1:9" ht="28.8">
      <c r="A27" s="1" t="s">
        <v>20</v>
      </c>
      <c r="B27">
        <v>2015</v>
      </c>
      <c r="C27">
        <v>4654.6086203889599</v>
      </c>
      <c r="D27">
        <v>5.2380176000000001</v>
      </c>
      <c r="E27">
        <v>2.33529302949791</v>
      </c>
      <c r="F27">
        <v>25.2</v>
      </c>
      <c r="G27">
        <v>87.324616818902797</v>
      </c>
      <c r="H27">
        <v>76.181899999999999</v>
      </c>
      <c r="I27">
        <v>-9.6479999999999997</v>
      </c>
    </row>
    <row r="28" spans="1:9" ht="28.8">
      <c r="A28" s="1" t="s">
        <v>20</v>
      </c>
      <c r="B28">
        <v>2016</v>
      </c>
      <c r="C28">
        <v>4865.3512906046399</v>
      </c>
      <c r="D28">
        <v>6.2426032999999999</v>
      </c>
      <c r="E28">
        <v>1.82975697484525</v>
      </c>
      <c r="F28">
        <v>23</v>
      </c>
      <c r="G28">
        <v>85.783554650951302</v>
      </c>
      <c r="H28">
        <v>76.808300000000003</v>
      </c>
      <c r="I28">
        <v>-9.2639999999999993</v>
      </c>
    </row>
    <row r="29" spans="1:9" ht="28.8">
      <c r="A29" s="1" t="s">
        <v>20</v>
      </c>
      <c r="B29">
        <v>2017</v>
      </c>
      <c r="C29">
        <v>5082.9972538769998</v>
      </c>
      <c r="D29">
        <v>6.4407015000000003</v>
      </c>
      <c r="E29">
        <v>2.7797591904199601</v>
      </c>
      <c r="F29">
        <v>18.5</v>
      </c>
      <c r="G29">
        <v>83.543405479029403</v>
      </c>
      <c r="H29">
        <v>76.934899999999999</v>
      </c>
      <c r="I29">
        <v>-8.9390000000000001</v>
      </c>
    </row>
    <row r="30" spans="1:9" ht="28.8">
      <c r="A30" s="1" t="s">
        <v>20</v>
      </c>
      <c r="B30">
        <v>2018</v>
      </c>
      <c r="C30">
        <v>5339.4770682698399</v>
      </c>
      <c r="D30">
        <v>6.4924054</v>
      </c>
      <c r="E30">
        <v>2.9378135841546298</v>
      </c>
      <c r="F30">
        <v>35.4</v>
      </c>
      <c r="G30">
        <v>85.5505256496279</v>
      </c>
      <c r="H30">
        <v>77.092600000000004</v>
      </c>
      <c r="I30">
        <v>-8.6050000000000004</v>
      </c>
    </row>
    <row r="31" spans="1:9" ht="28.8">
      <c r="A31" s="1" t="s">
        <v>20</v>
      </c>
      <c r="B31">
        <v>2019</v>
      </c>
      <c r="C31">
        <v>5558.0814399069704</v>
      </c>
      <c r="D31">
        <v>6.1922417000000003</v>
      </c>
      <c r="E31">
        <v>2.1866137754207502</v>
      </c>
      <c r="F31">
        <v>36.799999999999997</v>
      </c>
      <c r="G31">
        <v>84.959161926536197</v>
      </c>
      <c r="H31">
        <v>77.241200000000006</v>
      </c>
      <c r="I31">
        <v>-8.3219999999999992</v>
      </c>
    </row>
    <row r="32" spans="1:9" ht="28.8">
      <c r="A32" s="1" t="s">
        <v>20</v>
      </c>
      <c r="B32">
        <v>2020</v>
      </c>
      <c r="C32">
        <v>5459.21962930891</v>
      </c>
      <c r="D32">
        <v>6.2776484000000004</v>
      </c>
      <c r="E32">
        <v>2.3893904835565101</v>
      </c>
      <c r="F32">
        <v>37.700000000000003</v>
      </c>
      <c r="G32">
        <v>84.684364351731205</v>
      </c>
      <c r="H32">
        <v>76.225399999999993</v>
      </c>
      <c r="I32">
        <v>-8.1349999999999998</v>
      </c>
    </row>
    <row r="33" spans="1:9" ht="28.8">
      <c r="A33" s="1" t="s">
        <v>20</v>
      </c>
      <c r="B33">
        <v>2021</v>
      </c>
      <c r="C33">
        <v>5947.7257028152198</v>
      </c>
      <c r="D33">
        <v>6.0954695000000001</v>
      </c>
      <c r="E33">
        <v>3.1027723236773399</v>
      </c>
      <c r="F33">
        <v>36.6</v>
      </c>
      <c r="G33">
        <v>85.064683975965096</v>
      </c>
      <c r="H33">
        <v>75.300299999999993</v>
      </c>
      <c r="I33">
        <v>-7.9710000000000001</v>
      </c>
    </row>
    <row r="34" spans="1:9" ht="28.8">
      <c r="A34" s="1" t="s">
        <v>20</v>
      </c>
      <c r="B34">
        <v>2022</v>
      </c>
      <c r="C34">
        <v>6270.8584874120597</v>
      </c>
      <c r="D34">
        <v>6.1034565000000001</v>
      </c>
      <c r="E34">
        <v>3.25165755970546</v>
      </c>
      <c r="F34">
        <v>37.033333333333303</v>
      </c>
      <c r="G34">
        <v>84.902736751410799</v>
      </c>
      <c r="H34">
        <f>AVERAGE(H31:H33)</f>
        <v>76.255633333333336</v>
      </c>
      <c r="I34">
        <v>-0.151</v>
      </c>
    </row>
    <row r="35" spans="1:9" ht="28.8">
      <c r="A35" s="1" t="s">
        <v>21</v>
      </c>
      <c r="B35">
        <v>2023</v>
      </c>
      <c r="C35">
        <v>6421.0071440214697</v>
      </c>
      <c r="D35">
        <v>6.1588581333333297</v>
      </c>
      <c r="E35">
        <v>2.91460678897977</v>
      </c>
      <c r="F35">
        <v>37.1111111111111</v>
      </c>
      <c r="G35">
        <v>84.883928359702395</v>
      </c>
      <c r="H35">
        <f>AVERAGE(H32:H34)</f>
        <v>75.927111111111103</v>
      </c>
      <c r="I35">
        <v>-0.152</v>
      </c>
    </row>
    <row r="36" spans="1:9">
      <c r="A36" t="s">
        <v>22</v>
      </c>
      <c r="B36">
        <v>1990</v>
      </c>
      <c r="C36" s="2">
        <f t="shared" ref="C36:C42" si="0">AVERAGE(C37:C39)</f>
        <v>4533.9588541286384</v>
      </c>
      <c r="D36">
        <v>3.1571742999999999</v>
      </c>
      <c r="E36" s="2">
        <f t="shared" ref="E36:E52" si="1">AVERAGE(E37:E39)</f>
        <v>26.096888979461756</v>
      </c>
      <c r="F36" s="2">
        <f t="shared" ref="F36:F50" si="2">AVERAGE(F37:F39)</f>
        <v>45.783272440193535</v>
      </c>
      <c r="G36" s="2">
        <f t="shared" ref="G36:G50" si="3">AVERAGE(G37:G39)</f>
        <v>54.412463606656182</v>
      </c>
      <c r="H36">
        <v>75.521100000000004</v>
      </c>
      <c r="I36">
        <v>-2.7480000000000002</v>
      </c>
    </row>
    <row r="37" spans="1:9">
      <c r="A37" t="s">
        <v>22</v>
      </c>
      <c r="B37">
        <v>1991</v>
      </c>
      <c r="C37" s="2">
        <f t="shared" si="0"/>
        <v>4530.5275210103537</v>
      </c>
      <c r="D37">
        <v>2.2210489999999998</v>
      </c>
      <c r="E37" s="2">
        <f t="shared" si="1"/>
        <v>26.096957710537286</v>
      </c>
      <c r="F37" s="2">
        <f t="shared" si="2"/>
        <v>45.78410202951347</v>
      </c>
      <c r="G37" s="2">
        <f t="shared" si="3"/>
        <v>54.412453290253957</v>
      </c>
      <c r="H37">
        <v>75.533299999999997</v>
      </c>
      <c r="I37">
        <v>-4.218</v>
      </c>
    </row>
    <row r="38" spans="1:9">
      <c r="A38" t="s">
        <v>22</v>
      </c>
      <c r="B38">
        <v>1992</v>
      </c>
      <c r="C38" s="2">
        <f t="shared" si="0"/>
        <v>4540.6358875422184</v>
      </c>
      <c r="D38">
        <v>2.3631468</v>
      </c>
      <c r="E38" s="2">
        <f t="shared" si="1"/>
        <v>26.098037485624292</v>
      </c>
      <c r="F38" s="2">
        <f t="shared" si="2"/>
        <v>45.781978620392486</v>
      </c>
      <c r="G38" s="2">
        <f t="shared" si="3"/>
        <v>54.4142989496494</v>
      </c>
      <c r="H38">
        <v>74.352599999999995</v>
      </c>
      <c r="I38">
        <v>-4.7</v>
      </c>
    </row>
    <row r="39" spans="1:9">
      <c r="A39" t="s">
        <v>22</v>
      </c>
      <c r="B39">
        <v>1993</v>
      </c>
      <c r="C39" s="2">
        <f t="shared" si="0"/>
        <v>4530.7131538333424</v>
      </c>
      <c r="D39">
        <v>2.0548003000000001</v>
      </c>
      <c r="E39" s="2">
        <f t="shared" si="1"/>
        <v>26.095671742223701</v>
      </c>
      <c r="F39" s="2">
        <f t="shared" si="2"/>
        <v>45.783736670674642</v>
      </c>
      <c r="G39" s="2">
        <f t="shared" si="3"/>
        <v>54.410638580065182</v>
      </c>
      <c r="H39">
        <v>74.651700000000005</v>
      </c>
      <c r="I39">
        <v>-4.5140000000000002</v>
      </c>
    </row>
    <row r="40" spans="1:9">
      <c r="A40" t="s">
        <v>22</v>
      </c>
      <c r="B40">
        <v>1994</v>
      </c>
      <c r="C40" s="2">
        <f t="shared" si="0"/>
        <v>4520.2335216554993</v>
      </c>
      <c r="D40">
        <v>1.9916114</v>
      </c>
      <c r="E40" s="2">
        <f t="shared" si="1"/>
        <v>26.097163903763871</v>
      </c>
      <c r="F40" s="2">
        <f t="shared" si="2"/>
        <v>45.786590797473288</v>
      </c>
      <c r="G40" s="2">
        <f t="shared" si="3"/>
        <v>54.412422341047296</v>
      </c>
      <c r="H40">
        <v>73.389399999999995</v>
      </c>
      <c r="I40">
        <v>-4.5869999999999997</v>
      </c>
    </row>
    <row r="41" spans="1:9">
      <c r="A41" t="s">
        <v>22</v>
      </c>
      <c r="B41">
        <v>1995</v>
      </c>
      <c r="C41" s="2">
        <f t="shared" si="0"/>
        <v>4570.9609871378125</v>
      </c>
      <c r="D41">
        <v>2.0999959000000001</v>
      </c>
      <c r="E41" s="2">
        <f t="shared" si="1"/>
        <v>26.101276810885306</v>
      </c>
      <c r="F41" s="2">
        <f t="shared" si="2"/>
        <v>45.775608393029522</v>
      </c>
      <c r="G41" s="2">
        <f t="shared" si="3"/>
        <v>54.419835927835727</v>
      </c>
      <c r="H41">
        <v>74.195099999999996</v>
      </c>
      <c r="I41">
        <v>-4.8810000000000002</v>
      </c>
    </row>
    <row r="42" spans="1:9">
      <c r="A42" t="s">
        <v>22</v>
      </c>
      <c r="B42">
        <v>1996</v>
      </c>
      <c r="C42" s="2">
        <f t="shared" si="0"/>
        <v>4500.9449527067163</v>
      </c>
      <c r="D42">
        <v>2.4533330000000002</v>
      </c>
      <c r="E42" s="2">
        <f t="shared" si="1"/>
        <v>26.088574512021921</v>
      </c>
      <c r="F42" s="2">
        <f t="shared" si="2"/>
        <v>45.78901082152111</v>
      </c>
      <c r="G42" s="2">
        <f t="shared" si="3"/>
        <v>54.399657471312516</v>
      </c>
      <c r="H42">
        <v>73.583299999999994</v>
      </c>
      <c r="I42">
        <v>-4.8230000000000004</v>
      </c>
    </row>
    <row r="43" spans="1:9">
      <c r="A43" t="s">
        <v>22</v>
      </c>
      <c r="B43">
        <v>1997</v>
      </c>
      <c r="C43" s="2">
        <v>4488.7946251219701</v>
      </c>
      <c r="D43">
        <v>2.6353702999999999</v>
      </c>
      <c r="E43" s="2">
        <f t="shared" si="1"/>
        <v>26.101640388384382</v>
      </c>
      <c r="F43" s="2">
        <f t="shared" si="2"/>
        <v>45.795153177869224</v>
      </c>
      <c r="G43" s="2">
        <f t="shared" si="3"/>
        <v>54.417773623993639</v>
      </c>
      <c r="H43">
        <v>73.569299999999998</v>
      </c>
      <c r="I43">
        <v>-4.8570000000000002</v>
      </c>
    </row>
    <row r="44" spans="1:9">
      <c r="A44" t="s">
        <v>22</v>
      </c>
      <c r="B44">
        <v>1998</v>
      </c>
      <c r="C44" s="2">
        <v>4723.1433835847502</v>
      </c>
      <c r="D44">
        <v>2.7725930000000001</v>
      </c>
      <c r="E44" s="2">
        <f t="shared" si="1"/>
        <v>26.113615532249607</v>
      </c>
      <c r="F44" s="2">
        <f t="shared" si="2"/>
        <v>45.742661179698217</v>
      </c>
      <c r="G44" s="2">
        <f t="shared" si="3"/>
        <v>54.442076688201034</v>
      </c>
      <c r="H44">
        <v>73.366200000000006</v>
      </c>
      <c r="I44">
        <v>-5.2450000000000001</v>
      </c>
    </row>
    <row r="45" spans="1:9">
      <c r="A45" t="s">
        <v>22</v>
      </c>
      <c r="B45">
        <v>1999</v>
      </c>
      <c r="C45" s="2">
        <v>4290.8968494134297</v>
      </c>
      <c r="D45">
        <v>1.9122684000000001</v>
      </c>
      <c r="E45" s="2">
        <f t="shared" si="1"/>
        <v>26.050467615431767</v>
      </c>
      <c r="F45" s="2">
        <f t="shared" si="2"/>
        <v>45.829218106995889</v>
      </c>
      <c r="G45" s="2">
        <f t="shared" si="3"/>
        <v>54.339122101742866</v>
      </c>
      <c r="H45">
        <v>72.755300000000005</v>
      </c>
      <c r="I45">
        <v>-5.4980000000000002</v>
      </c>
    </row>
    <row r="46" spans="1:9">
      <c r="A46" t="s">
        <v>22</v>
      </c>
      <c r="B46">
        <v>2000</v>
      </c>
      <c r="C46" s="2">
        <v>4431.6004701441898</v>
      </c>
      <c r="D46">
        <v>2.4013436000000001</v>
      </c>
      <c r="E46" s="2">
        <f t="shared" si="1"/>
        <v>26.140838017471768</v>
      </c>
      <c r="F46" s="2">
        <f t="shared" si="2"/>
        <v>45.813580246913581</v>
      </c>
      <c r="G46" s="2">
        <f t="shared" si="3"/>
        <v>54.472122082037032</v>
      </c>
      <c r="H46">
        <v>73.979299999999995</v>
      </c>
      <c r="I46">
        <v>-5.8879999999999999</v>
      </c>
    </row>
    <row r="47" spans="1:9">
      <c r="A47" t="s">
        <v>22</v>
      </c>
      <c r="B47">
        <v>2001</v>
      </c>
      <c r="C47" s="2">
        <v>4462.3499011788399</v>
      </c>
      <c r="D47">
        <v>2.6336567</v>
      </c>
      <c r="E47" s="2">
        <f t="shared" si="1"/>
        <v>26.149540963845286</v>
      </c>
      <c r="F47" s="2">
        <f t="shared" si="2"/>
        <v>45.585185185185189</v>
      </c>
      <c r="G47" s="2">
        <f t="shared" si="3"/>
        <v>54.514985880823197</v>
      </c>
      <c r="H47">
        <v>74.232600000000005</v>
      </c>
      <c r="I47">
        <v>-5.5380000000000003</v>
      </c>
    </row>
    <row r="48" spans="1:9">
      <c r="A48" t="s">
        <v>22</v>
      </c>
      <c r="B48">
        <v>2002</v>
      </c>
      <c r="C48" s="2">
        <v>4529.1233057299496</v>
      </c>
      <c r="D48">
        <v>2.7914072999999999</v>
      </c>
      <c r="E48" s="2">
        <f t="shared" si="1"/>
        <v>25.861023864978247</v>
      </c>
      <c r="F48" s="2">
        <f t="shared" si="2"/>
        <v>46.088888888888896</v>
      </c>
      <c r="G48" s="2">
        <f t="shared" si="3"/>
        <v>54.03025834236837</v>
      </c>
      <c r="H48">
        <v>74.043199999999999</v>
      </c>
      <c r="I48">
        <v>-5.2969999999999997</v>
      </c>
    </row>
    <row r="49" spans="1:9">
      <c r="A49" t="s">
        <v>22</v>
      </c>
      <c r="B49">
        <v>2003</v>
      </c>
      <c r="C49" s="2">
        <v>4623.0760644615002</v>
      </c>
      <c r="D49">
        <v>2.9875467000000002</v>
      </c>
      <c r="E49" s="2">
        <f t="shared" si="1"/>
        <v>26.411949223591776</v>
      </c>
      <c r="F49" s="2">
        <f t="shared" si="2"/>
        <v>45.766666666666673</v>
      </c>
      <c r="G49" s="2">
        <f t="shared" si="3"/>
        <v>54.871122022919529</v>
      </c>
      <c r="H49">
        <v>74.0749</v>
      </c>
      <c r="I49">
        <v>-5.016</v>
      </c>
    </row>
    <row r="50" spans="1:9">
      <c r="A50" t="s">
        <v>22</v>
      </c>
      <c r="B50">
        <v>2004</v>
      </c>
      <c r="C50" s="2">
        <v>4819.1478598860804</v>
      </c>
      <c r="D50">
        <v>3.2270617000000001</v>
      </c>
      <c r="E50" s="2">
        <f t="shared" si="1"/>
        <v>26.175649802965832</v>
      </c>
      <c r="F50" s="2">
        <f t="shared" si="2"/>
        <v>44.9</v>
      </c>
      <c r="G50" s="2">
        <f t="shared" si="3"/>
        <v>54.643577277181691</v>
      </c>
      <c r="H50">
        <v>74.695400000000006</v>
      </c>
      <c r="I50">
        <v>-3.1509999999999998</v>
      </c>
    </row>
    <row r="51" spans="1:9">
      <c r="A51" t="s">
        <v>22</v>
      </c>
      <c r="B51">
        <v>2005</v>
      </c>
      <c r="C51" s="2">
        <v>5013.1959009921002</v>
      </c>
      <c r="D51">
        <v>2.7664363000000001</v>
      </c>
      <c r="E51" s="2">
        <f t="shared" si="1"/>
        <v>24.995472568377124</v>
      </c>
      <c r="F51" s="2">
        <v>47.6</v>
      </c>
      <c r="G51" s="2">
        <v>52.576075727003897</v>
      </c>
      <c r="H51">
        <v>74.262</v>
      </c>
      <c r="I51">
        <v>-3.544</v>
      </c>
    </row>
    <row r="52" spans="1:9">
      <c r="A52" t="s">
        <v>22</v>
      </c>
      <c r="B52">
        <v>2006</v>
      </c>
      <c r="C52" s="2">
        <v>5435.8862210362704</v>
      </c>
      <c r="D52">
        <v>3.2611317999999998</v>
      </c>
      <c r="E52" s="2">
        <f t="shared" si="1"/>
        <v>28.064725299432368</v>
      </c>
      <c r="F52" s="2">
        <v>44.8</v>
      </c>
      <c r="G52" s="2">
        <v>57.393713064572999</v>
      </c>
      <c r="H52">
        <v>74.049400000000006</v>
      </c>
      <c r="I52">
        <v>-4.3150000000000004</v>
      </c>
    </row>
    <row r="53" spans="1:9">
      <c r="A53" t="s">
        <v>22</v>
      </c>
      <c r="B53">
        <v>2007</v>
      </c>
      <c r="C53" s="2">
        <v>5798.0649733344699</v>
      </c>
      <c r="D53">
        <v>3.2527351000000002</v>
      </c>
      <c r="E53" s="2">
        <v>25.466751541088001</v>
      </c>
      <c r="F53" s="2">
        <v>42.3</v>
      </c>
      <c r="G53" s="2">
        <v>53.9609430399682</v>
      </c>
      <c r="H53">
        <v>74.525499999999994</v>
      </c>
      <c r="I53">
        <v>-4.8250000000000002</v>
      </c>
    </row>
    <row r="54" spans="1:9">
      <c r="A54" t="s">
        <v>22</v>
      </c>
      <c r="B54">
        <v>2008</v>
      </c>
      <c r="C54" s="2">
        <v>6205.8212472095001</v>
      </c>
      <c r="D54">
        <v>4.1254270000000002</v>
      </c>
      <c r="E54" s="2">
        <v>21.454940864611</v>
      </c>
      <c r="F54" s="2">
        <v>38.799999999999997</v>
      </c>
      <c r="G54" s="2">
        <v>60.741673145895497</v>
      </c>
      <c r="H54">
        <v>75.305000000000007</v>
      </c>
      <c r="I54">
        <v>-5.2560000000000002</v>
      </c>
    </row>
    <row r="55" spans="1:9">
      <c r="A55" t="s">
        <v>22</v>
      </c>
      <c r="B55">
        <v>2009</v>
      </c>
      <c r="C55" s="2">
        <v>5833.6595441890404</v>
      </c>
      <c r="D55">
        <v>2.6644654000000001</v>
      </c>
      <c r="E55" s="2">
        <v>37.272483492598099</v>
      </c>
      <c r="F55" s="2">
        <v>49.2</v>
      </c>
      <c r="G55" s="2">
        <v>52.380133705994197</v>
      </c>
      <c r="H55">
        <v>75.268699999999995</v>
      </c>
      <c r="I55">
        <v>-5.4649999999999999</v>
      </c>
    </row>
    <row r="56" spans="1:9">
      <c r="A56" t="s">
        <v>22</v>
      </c>
      <c r="B56">
        <v>2010</v>
      </c>
      <c r="C56" s="2">
        <v>5982.1992846606599</v>
      </c>
      <c r="D56">
        <v>3.8379078</v>
      </c>
      <c r="E56" s="2">
        <v>18.302132646452499</v>
      </c>
      <c r="F56" s="2">
        <v>49.1</v>
      </c>
      <c r="G56" s="2">
        <v>62.083440702196597</v>
      </c>
      <c r="H56">
        <v>76.1387</v>
      </c>
      <c r="I56">
        <v>-3.601</v>
      </c>
    </row>
    <row r="57" spans="1:9">
      <c r="A57" t="s">
        <v>22</v>
      </c>
      <c r="B57">
        <v>2011</v>
      </c>
      <c r="C57" s="2">
        <v>6168.8483863741503</v>
      </c>
      <c r="D57">
        <v>3.8101362999999999</v>
      </c>
      <c r="E57" s="2">
        <v>12.2493294182859</v>
      </c>
      <c r="F57" s="2">
        <v>42.8</v>
      </c>
      <c r="G57" s="2">
        <v>63.246110224805697</v>
      </c>
      <c r="H57">
        <v>76.068399999999997</v>
      </c>
      <c r="I57">
        <v>0</v>
      </c>
    </row>
    <row r="58" spans="1:9">
      <c r="A58" t="s">
        <v>22</v>
      </c>
      <c r="B58">
        <v>2012</v>
      </c>
      <c r="C58" s="2">
        <v>5995.7744512044601</v>
      </c>
      <c r="D58">
        <v>3.4958463000000002</v>
      </c>
      <c r="E58" s="2">
        <v>15.1222637401287</v>
      </c>
      <c r="F58" s="2">
        <v>45.9</v>
      </c>
      <c r="G58" s="2">
        <v>61.200102038607099</v>
      </c>
      <c r="H58">
        <v>76.326800000000006</v>
      </c>
      <c r="I58">
        <v>-2.4990000000000001</v>
      </c>
    </row>
    <row r="59" spans="1:9">
      <c r="A59" t="s">
        <v>22</v>
      </c>
      <c r="B59">
        <v>2013</v>
      </c>
      <c r="C59" s="2">
        <v>6202.5067029478496</v>
      </c>
      <c r="D59">
        <v>3.3926408000000001</v>
      </c>
      <c r="E59" s="2">
        <v>9.9973074751863606</v>
      </c>
      <c r="F59" s="2">
        <v>49.3</v>
      </c>
      <c r="G59" s="2">
        <v>63.869023913005798</v>
      </c>
      <c r="H59">
        <v>76.608500000000006</v>
      </c>
      <c r="I59">
        <v>-3.9129999999999998</v>
      </c>
    </row>
    <row r="60" spans="1:9">
      <c r="A60" t="s">
        <v>22</v>
      </c>
      <c r="B60">
        <v>2014</v>
      </c>
      <c r="C60" s="2">
        <v>6307.0185612917403</v>
      </c>
      <c r="D60">
        <v>3.3214513999999999</v>
      </c>
      <c r="E60" s="2">
        <v>10.8186630053694</v>
      </c>
      <c r="F60" s="2">
        <v>46</v>
      </c>
      <c r="G60" s="2">
        <v>64.664697002011494</v>
      </c>
      <c r="H60">
        <v>76.746499999999997</v>
      </c>
      <c r="I60">
        <v>-6.9009999999999998</v>
      </c>
    </row>
    <row r="61" spans="1:9">
      <c r="A61" t="s">
        <v>22</v>
      </c>
      <c r="B61">
        <v>2015</v>
      </c>
      <c r="C61" s="2">
        <v>6517.1926751476403</v>
      </c>
      <c r="D61">
        <v>3.5312513999999999</v>
      </c>
      <c r="E61" s="2">
        <v>17.260228965715601</v>
      </c>
      <c r="F61" s="2">
        <v>43</v>
      </c>
      <c r="G61">
        <f>AVERAGE(G58:G60)</f>
        <v>63.244607651208128</v>
      </c>
      <c r="H61">
        <v>76.756100000000004</v>
      </c>
      <c r="I61">
        <v>-7.742</v>
      </c>
    </row>
    <row r="62" spans="1:9">
      <c r="A62" t="s">
        <v>22</v>
      </c>
      <c r="B62">
        <v>2016</v>
      </c>
      <c r="C62" s="2">
        <v>6707.8504102082397</v>
      </c>
      <c r="D62">
        <v>3.1822428999999999</v>
      </c>
      <c r="E62" s="2">
        <v>5.17948370092296</v>
      </c>
      <c r="F62" s="2">
        <v>43.9</v>
      </c>
      <c r="G62">
        <f t="shared" ref="G62:G69" si="4">AVERAGE(G59:G61)</f>
        <v>63.926109522075137</v>
      </c>
      <c r="H62">
        <v>76.746200000000002</v>
      </c>
      <c r="I62">
        <v>-8.4489999999999998</v>
      </c>
    </row>
    <row r="63" spans="1:9">
      <c r="A63" t="s">
        <v>22</v>
      </c>
      <c r="B63">
        <v>2017</v>
      </c>
      <c r="C63" s="2">
        <v>7023.4338118124597</v>
      </c>
      <c r="D63">
        <v>3.3254054000000002</v>
      </c>
      <c r="E63" s="2">
        <v>11.5444030591496</v>
      </c>
      <c r="F63" s="2">
        <v>37.799999999999997</v>
      </c>
      <c r="G63">
        <f t="shared" si="4"/>
        <v>63.945138058431588</v>
      </c>
      <c r="H63">
        <v>76.938800000000001</v>
      </c>
      <c r="I63">
        <v>-7.9790000000000001</v>
      </c>
    </row>
    <row r="64" spans="1:9">
      <c r="A64" t="s">
        <v>22</v>
      </c>
      <c r="B64">
        <v>2018</v>
      </c>
      <c r="C64" s="2">
        <v>7381.8076403293699</v>
      </c>
      <c r="D64">
        <v>3.8005949999999999</v>
      </c>
      <c r="E64" s="2">
        <v>8.8189254000301993</v>
      </c>
      <c r="F64" s="2">
        <v>40.6</v>
      </c>
      <c r="G64">
        <f t="shared" si="4"/>
        <v>63.70528507723828</v>
      </c>
      <c r="H64">
        <v>77.159499999999994</v>
      </c>
      <c r="I64">
        <v>-8.2140000000000004</v>
      </c>
    </row>
    <row r="65" spans="1:9">
      <c r="A65" t="s">
        <v>22</v>
      </c>
      <c r="B65">
        <v>2019</v>
      </c>
      <c r="C65" s="2">
        <v>7684.18397197185</v>
      </c>
      <c r="D65">
        <v>3.9290167999999999</v>
      </c>
      <c r="E65" s="2">
        <v>7.5349292235521101</v>
      </c>
      <c r="F65" s="2">
        <v>38.700000000000003</v>
      </c>
      <c r="G65">
        <f t="shared" si="4"/>
        <v>63.858844219248333</v>
      </c>
      <c r="H65">
        <v>77.039599999999993</v>
      </c>
      <c r="I65">
        <v>-6.6749999999999998</v>
      </c>
    </row>
    <row r="66" spans="1:9">
      <c r="A66" t="s">
        <v>22</v>
      </c>
      <c r="B66">
        <v>2020</v>
      </c>
      <c r="C66" s="2">
        <v>6515.5368056045099</v>
      </c>
      <c r="D66">
        <v>3.8267505000000002</v>
      </c>
      <c r="E66" s="2">
        <v>11.1300494820964</v>
      </c>
      <c r="F66" s="2">
        <v>39.6</v>
      </c>
      <c r="G66">
        <f t="shared" si="4"/>
        <v>63.8364224516394</v>
      </c>
      <c r="H66">
        <v>76.257499999999993</v>
      </c>
      <c r="I66">
        <v>-5.4450000000000003</v>
      </c>
    </row>
    <row r="67" spans="1:9">
      <c r="A67" t="s">
        <v>22</v>
      </c>
      <c r="B67">
        <v>2021</v>
      </c>
      <c r="C67" s="2">
        <v>7390.3081172783204</v>
      </c>
      <c r="D67">
        <v>3.6708289999999999</v>
      </c>
      <c r="E67" s="2">
        <v>11.835696937431299</v>
      </c>
      <c r="F67" s="2">
        <v>39.6</v>
      </c>
      <c r="G67">
        <f t="shared" si="4"/>
        <v>63.800183916042009</v>
      </c>
      <c r="H67">
        <v>76.342600000000004</v>
      </c>
      <c r="I67">
        <v>-3.8820000000000001</v>
      </c>
    </row>
    <row r="68" spans="1:9">
      <c r="A68" t="s">
        <v>22</v>
      </c>
      <c r="B68">
        <v>2022</v>
      </c>
      <c r="C68" s="2">
        <v>7889.2376331061396</v>
      </c>
      <c r="D68">
        <v>3.6558185000000001</v>
      </c>
      <c r="E68" s="2">
        <v>14.0062013047765</v>
      </c>
      <c r="F68">
        <f>AVERAGE(F65:F67)</f>
        <v>39.300000000000004</v>
      </c>
      <c r="G68">
        <f t="shared" si="4"/>
        <v>63.831816862309914</v>
      </c>
      <c r="H68">
        <f>AVERAGE(H65:H67)</f>
        <v>76.546566666666664</v>
      </c>
      <c r="I68">
        <v>42.841000000000001</v>
      </c>
    </row>
    <row r="69" spans="1:9">
      <c r="A69" t="s">
        <v>22</v>
      </c>
      <c r="B69">
        <v>2023</v>
      </c>
      <c r="C69" s="2">
        <v>8375.2221113864707</v>
      </c>
      <c r="D69">
        <f>AVERAGE(D66:D68)</f>
        <v>3.7177993333333337</v>
      </c>
      <c r="E69" cm="1">
        <f t="array" ref="E69:E102">G2:G35</f>
        <v>93.925569383019507</v>
      </c>
      <c r="F69">
        <f>AVERAGE(F66:F68)</f>
        <v>39.5</v>
      </c>
      <c r="G69">
        <f t="shared" si="4"/>
        <v>63.822807743330436</v>
      </c>
      <c r="H69">
        <f>AVERAGE(H66:H68)</f>
        <v>76.382222222222211</v>
      </c>
      <c r="I69">
        <v>18.940999999999999</v>
      </c>
    </row>
    <row r="70" spans="1:9">
      <c r="A70" t="s">
        <v>9</v>
      </c>
      <c r="B70">
        <v>1990</v>
      </c>
      <c r="C70" s="2">
        <v>1606.29646776458</v>
      </c>
      <c r="D70">
        <v>1.6754111</v>
      </c>
      <c r="E70">
        <v>93.782450107810803</v>
      </c>
      <c r="F70" s="2">
        <v>25.5</v>
      </c>
      <c r="G70" s="2">
        <v>76.593975080056495</v>
      </c>
      <c r="H70">
        <v>73.143900000000002</v>
      </c>
      <c r="I70">
        <v>-18.356999999999999</v>
      </c>
    </row>
    <row r="71" spans="1:9">
      <c r="A71" t="s">
        <v>9</v>
      </c>
      <c r="B71">
        <v>1991</v>
      </c>
      <c r="C71" s="2">
        <v>1163.49159838489</v>
      </c>
      <c r="D71">
        <v>1.2992467999999999</v>
      </c>
      <c r="E71">
        <v>91.172200520174798</v>
      </c>
      <c r="F71" s="2">
        <v>33</v>
      </c>
      <c r="G71" s="2">
        <v>69.824996071951205</v>
      </c>
      <c r="H71">
        <v>73.377600000000001</v>
      </c>
      <c r="I71">
        <v>-19.402000000000001</v>
      </c>
    </row>
    <row r="72" spans="1:9">
      <c r="A72" t="s">
        <v>9</v>
      </c>
      <c r="B72">
        <v>1992</v>
      </c>
      <c r="C72" s="2">
        <v>1086.4387714304</v>
      </c>
      <c r="D72">
        <v>0.7618994</v>
      </c>
      <c r="E72">
        <v>89.584889737137402</v>
      </c>
      <c r="F72" s="2">
        <v>46.8</v>
      </c>
      <c r="G72" s="2">
        <v>56.079290645733003</v>
      </c>
      <c r="H72">
        <v>73.714799999999997</v>
      </c>
      <c r="I72">
        <v>-20.271000000000001</v>
      </c>
    </row>
    <row r="73" spans="1:9">
      <c r="A73" t="s">
        <v>9</v>
      </c>
      <c r="B73">
        <v>1993</v>
      </c>
      <c r="C73" s="2">
        <v>1197.58090750054</v>
      </c>
      <c r="D73">
        <v>0.70833104999999996</v>
      </c>
      <c r="E73">
        <v>67.394927884648894</v>
      </c>
      <c r="F73" s="2">
        <v>51.1</v>
      </c>
      <c r="G73" s="2">
        <v>53.478977957944601</v>
      </c>
      <c r="H73">
        <v>73.939099999999996</v>
      </c>
      <c r="I73">
        <v>-20.881</v>
      </c>
    </row>
    <row r="74" spans="1:9">
      <c r="A74" t="s">
        <v>9</v>
      </c>
      <c r="B74">
        <v>1994</v>
      </c>
      <c r="C74" s="2">
        <v>1305.00106057165</v>
      </c>
      <c r="D74">
        <v>0.58403320000000003</v>
      </c>
      <c r="E74">
        <v>67.9820076188538</v>
      </c>
      <c r="F74" s="2">
        <v>51.4</v>
      </c>
      <c r="G74" s="2">
        <v>54.8469148031933</v>
      </c>
      <c r="H74">
        <v>74.131299999999996</v>
      </c>
      <c r="I74">
        <v>-21.460999999999999</v>
      </c>
    </row>
    <row r="75" spans="1:9">
      <c r="A75" t="s">
        <v>9</v>
      </c>
      <c r="B75">
        <v>1995</v>
      </c>
      <c r="C75" s="2">
        <v>1488.02088119627</v>
      </c>
      <c r="D75">
        <v>0.63606269999999998</v>
      </c>
      <c r="E75">
        <v>72.994707866919697</v>
      </c>
      <c r="F75" s="2">
        <v>50.6</v>
      </c>
      <c r="G75" s="2">
        <v>49.541641185572303</v>
      </c>
      <c r="H75">
        <v>74.361599999999996</v>
      </c>
      <c r="I75">
        <v>-21.416</v>
      </c>
    </row>
    <row r="76" spans="1:9">
      <c r="A76" t="s">
        <v>9</v>
      </c>
      <c r="B76">
        <v>1996</v>
      </c>
      <c r="C76" s="2">
        <v>1633.5520000188501</v>
      </c>
      <c r="D76">
        <v>0.61672294000000005</v>
      </c>
      <c r="E76">
        <v>84.745083964983607</v>
      </c>
      <c r="F76" s="2">
        <v>51.6</v>
      </c>
      <c r="G76" s="2">
        <v>45.453763744009002</v>
      </c>
      <c r="H76">
        <v>74.592299999999994</v>
      </c>
      <c r="I76">
        <v>-20.974</v>
      </c>
    </row>
    <row r="77" spans="1:9">
      <c r="A77" t="s">
        <v>9</v>
      </c>
      <c r="B77">
        <v>1997</v>
      </c>
      <c r="C77" s="2">
        <v>1464.29796254199</v>
      </c>
      <c r="D77">
        <v>0.47422903999999999</v>
      </c>
      <c r="E77">
        <v>85.612449388450898</v>
      </c>
      <c r="F77" s="2">
        <v>55.9</v>
      </c>
      <c r="G77" s="2">
        <v>41.449340236683902</v>
      </c>
      <c r="H77">
        <v>73.903899999999993</v>
      </c>
      <c r="I77">
        <v>-20.494</v>
      </c>
    </row>
    <row r="78" spans="1:9">
      <c r="A78" t="s">
        <v>9</v>
      </c>
      <c r="B78">
        <v>1998</v>
      </c>
      <c r="C78" s="2">
        <v>1603.6476502765099</v>
      </c>
      <c r="D78">
        <v>0.54288630000000004</v>
      </c>
      <c r="E78">
        <v>84.804977888290196</v>
      </c>
      <c r="F78" s="2">
        <v>49.9</v>
      </c>
      <c r="G78" s="2">
        <v>45.294818299635203</v>
      </c>
      <c r="H78">
        <v>74.989900000000006</v>
      </c>
      <c r="I78">
        <v>-20.587</v>
      </c>
    </row>
    <row r="79" spans="1:9">
      <c r="A79" t="s">
        <v>9</v>
      </c>
      <c r="B79">
        <v>1999</v>
      </c>
      <c r="C79" s="2">
        <v>1821.87313102694</v>
      </c>
      <c r="D79">
        <v>0.9307822</v>
      </c>
      <c r="E79">
        <v>87.893898850267902</v>
      </c>
      <c r="F79" s="2">
        <v>42.6</v>
      </c>
      <c r="G79" s="2">
        <v>58.238793854715198</v>
      </c>
      <c r="H79">
        <v>75.1828</v>
      </c>
      <c r="I79">
        <v>-19.786999999999999</v>
      </c>
    </row>
    <row r="80" spans="1:9">
      <c r="A80" t="s">
        <v>9</v>
      </c>
      <c r="B80">
        <v>2000</v>
      </c>
      <c r="C80" s="2">
        <v>1960.8824597411499</v>
      </c>
      <c r="D80">
        <v>0.95062864000000002</v>
      </c>
      <c r="E80">
        <v>87.295857314756802</v>
      </c>
      <c r="F80" s="2">
        <v>41.4</v>
      </c>
      <c r="G80" s="2">
        <v>58.715098005536603</v>
      </c>
      <c r="H80">
        <v>75.404300000000006</v>
      </c>
      <c r="I80">
        <v>-19.117999999999999</v>
      </c>
    </row>
    <row r="81" spans="1:9">
      <c r="A81" t="s">
        <v>9</v>
      </c>
      <c r="B81">
        <v>2001</v>
      </c>
      <c r="C81" s="2">
        <v>2143.5268394781501</v>
      </c>
      <c r="D81">
        <v>1.0212585000000001</v>
      </c>
      <c r="E81">
        <v>87.749047091117305</v>
      </c>
      <c r="F81" s="2">
        <v>39</v>
      </c>
      <c r="G81" s="2">
        <v>60.955827841563497</v>
      </c>
      <c r="H81">
        <v>75.638800000000003</v>
      </c>
      <c r="I81">
        <v>-15.27</v>
      </c>
    </row>
    <row r="82" spans="1:9">
      <c r="A82" t="s">
        <v>9</v>
      </c>
      <c r="B82">
        <v>2002</v>
      </c>
      <c r="C82" s="2">
        <v>2247.49808010881</v>
      </c>
      <c r="D82">
        <v>1.2000023</v>
      </c>
      <c r="E82">
        <v>88.876699274768498</v>
      </c>
      <c r="F82" s="2">
        <v>35.799999999999997</v>
      </c>
      <c r="G82" s="2">
        <v>63.233130384996002</v>
      </c>
      <c r="H82">
        <v>75.889899999999997</v>
      </c>
      <c r="I82">
        <v>-14.414999999999999</v>
      </c>
    </row>
    <row r="83" spans="1:9">
      <c r="A83" t="s">
        <v>9</v>
      </c>
      <c r="B83">
        <v>2003</v>
      </c>
      <c r="C83" s="2">
        <v>2380.64462078713</v>
      </c>
      <c r="D83">
        <v>1.3913704</v>
      </c>
      <c r="E83">
        <v>89.000985203646806</v>
      </c>
      <c r="F83" s="2">
        <v>33.700000000000003</v>
      </c>
      <c r="G83" s="2">
        <v>64.528371222368705</v>
      </c>
      <c r="H83">
        <v>76.142099999999999</v>
      </c>
      <c r="I83">
        <v>-15.56</v>
      </c>
    </row>
    <row r="84" spans="1:9">
      <c r="A84" t="s">
        <v>9</v>
      </c>
      <c r="B84">
        <v>2004</v>
      </c>
      <c r="C84" s="2">
        <v>2522.44937446209</v>
      </c>
      <c r="D84">
        <v>1.3637577000000001</v>
      </c>
      <c r="E84">
        <v>88.509709468912305</v>
      </c>
      <c r="F84" s="2">
        <v>35.799999999999997</v>
      </c>
      <c r="G84" s="2">
        <v>65.578273261430496</v>
      </c>
      <c r="H84">
        <v>76.376099999999994</v>
      </c>
      <c r="I84">
        <v>-15.702</v>
      </c>
    </row>
    <row r="85" spans="1:9">
      <c r="A85" t="s">
        <v>9</v>
      </c>
      <c r="B85">
        <v>2005</v>
      </c>
      <c r="C85" s="2">
        <v>2675.5086370967501</v>
      </c>
      <c r="D85">
        <v>1.4051845000000001</v>
      </c>
      <c r="E85">
        <v>90.492929777011298</v>
      </c>
      <c r="F85" s="2">
        <v>36.799999999999997</v>
      </c>
      <c r="G85" s="2">
        <v>66.486680550562795</v>
      </c>
      <c r="H85">
        <v>76.620800000000003</v>
      </c>
      <c r="I85">
        <v>-15.894</v>
      </c>
    </row>
    <row r="86" spans="1:9">
      <c r="A86" t="s">
        <v>9</v>
      </c>
      <c r="B86">
        <v>2006</v>
      </c>
      <c r="C86" s="2">
        <v>2851.3677591996102</v>
      </c>
      <c r="D86">
        <v>1.3020997999999999</v>
      </c>
      <c r="E86">
        <v>91.071449444824196</v>
      </c>
      <c r="F86" s="2">
        <v>31.6</v>
      </c>
      <c r="G86" s="2">
        <v>64.455989902189302</v>
      </c>
      <c r="H86">
        <v>76.816199999999995</v>
      </c>
      <c r="I86">
        <v>-16.023</v>
      </c>
    </row>
    <row r="87" spans="1:9">
      <c r="A87" t="s">
        <v>9</v>
      </c>
      <c r="B87">
        <v>2007</v>
      </c>
      <c r="C87" s="2">
        <v>3044.8966168205502</v>
      </c>
      <c r="D87">
        <v>1.3268991999999999</v>
      </c>
      <c r="E87">
        <v>92.319314244075898</v>
      </c>
      <c r="F87" s="2">
        <v>32</v>
      </c>
      <c r="G87" s="2">
        <v>65.122392471081398</v>
      </c>
      <c r="H87">
        <v>77.549099999999996</v>
      </c>
      <c r="I87">
        <v>-16.463999999999999</v>
      </c>
    </row>
    <row r="88" spans="1:9">
      <c r="A88" t="s">
        <v>9</v>
      </c>
      <c r="B88">
        <v>2008</v>
      </c>
      <c r="C88" s="2">
        <v>3298.4789084353201</v>
      </c>
      <c r="D88">
        <v>1.4896697000000001</v>
      </c>
      <c r="E88">
        <v>92.604290812822597</v>
      </c>
      <c r="F88" s="2">
        <v>35.799999999999997</v>
      </c>
      <c r="G88" s="2">
        <v>63.847175791090201</v>
      </c>
      <c r="H88">
        <v>77.652900000000002</v>
      </c>
      <c r="I88">
        <v>-16.913</v>
      </c>
    </row>
    <row r="89" spans="1:9">
      <c r="A89" t="s">
        <v>9</v>
      </c>
      <c r="B89">
        <v>2009</v>
      </c>
      <c r="C89" s="2">
        <v>3432.1708719722001</v>
      </c>
      <c r="D89">
        <v>1.5036589</v>
      </c>
      <c r="E89">
        <v>91.652635332239797</v>
      </c>
      <c r="F89" s="2">
        <v>37.1</v>
      </c>
      <c r="G89" s="2">
        <v>63.421726400515702</v>
      </c>
      <c r="H89">
        <v>77.781000000000006</v>
      </c>
      <c r="I89">
        <v>-17.443000000000001</v>
      </c>
    </row>
    <row r="90" spans="1:9">
      <c r="A90" t="s">
        <v>9</v>
      </c>
      <c r="B90">
        <v>2010</v>
      </c>
      <c r="C90" s="2">
        <v>3577.11432498868</v>
      </c>
      <c r="D90">
        <v>1.6420201999999999</v>
      </c>
      <c r="E90">
        <v>93.996642946549102</v>
      </c>
      <c r="F90" s="2">
        <v>37</v>
      </c>
      <c r="G90" s="2">
        <v>63.239003748513397</v>
      </c>
      <c r="H90">
        <v>77.935900000000004</v>
      </c>
      <c r="I90">
        <v>-17.722999999999999</v>
      </c>
    </row>
    <row r="91" spans="1:9">
      <c r="A91" t="s">
        <v>9</v>
      </c>
      <c r="B91">
        <v>2011</v>
      </c>
      <c r="C91" s="2">
        <v>3678.0477014514599</v>
      </c>
      <c r="D91">
        <v>1.8322299</v>
      </c>
      <c r="E91">
        <v>91.947803322757395</v>
      </c>
      <c r="F91" s="2">
        <v>35.799999999999997</v>
      </c>
      <c r="G91" s="2">
        <v>61.502765274932401</v>
      </c>
      <c r="H91">
        <v>78.091899999999995</v>
      </c>
      <c r="I91">
        <v>-6.399</v>
      </c>
    </row>
    <row r="92" spans="1:9">
      <c r="A92" t="s">
        <v>9</v>
      </c>
      <c r="B92">
        <v>2012</v>
      </c>
      <c r="C92" s="2">
        <v>3736.3400795764801</v>
      </c>
      <c r="D92">
        <v>1.6769501</v>
      </c>
      <c r="E92">
        <v>92.504002166717001</v>
      </c>
      <c r="F92" s="2">
        <v>39.9</v>
      </c>
      <c r="G92" s="2">
        <v>57.754081722154702</v>
      </c>
      <c r="H92">
        <v>78.063999999999993</v>
      </c>
      <c r="I92">
        <v>-6.82</v>
      </c>
    </row>
    <row r="93" spans="1:9">
      <c r="A93" t="s">
        <v>9</v>
      </c>
      <c r="B93">
        <v>2013</v>
      </c>
      <c r="C93" s="2">
        <v>3780.6991925409602</v>
      </c>
      <c r="D93">
        <v>1.8314618</v>
      </c>
      <c r="E93">
        <v>77.522044967234194</v>
      </c>
      <c r="F93" s="2">
        <v>41.1</v>
      </c>
      <c r="G93" s="2">
        <v>56.395338812823198</v>
      </c>
      <c r="H93">
        <v>78.122600000000006</v>
      </c>
      <c r="I93">
        <v>-7.1130000000000004</v>
      </c>
    </row>
    <row r="94" spans="1:9">
      <c r="A94" t="s">
        <v>9</v>
      </c>
      <c r="B94">
        <v>2014</v>
      </c>
      <c r="C94" s="2">
        <v>3855.7607440965899</v>
      </c>
      <c r="D94">
        <v>2.0802502999999999</v>
      </c>
      <c r="E94">
        <v>87.324616818902797</v>
      </c>
      <c r="F94" s="2">
        <v>38.6</v>
      </c>
      <c r="G94" s="2">
        <v>61.421801394263802</v>
      </c>
      <c r="H94">
        <v>78.407499999999999</v>
      </c>
      <c r="I94">
        <v>-7.4749999999999996</v>
      </c>
    </row>
    <row r="95" spans="1:9">
      <c r="A95" t="s">
        <v>9</v>
      </c>
      <c r="B95">
        <v>2015</v>
      </c>
      <c r="C95" s="2">
        <v>3952.8035736481302</v>
      </c>
      <c r="D95">
        <v>1.6347522999999999</v>
      </c>
      <c r="E95">
        <v>85.783554650951302</v>
      </c>
      <c r="F95" s="2">
        <v>38.5</v>
      </c>
      <c r="G95">
        <f>AVERAGE(G92:G94)</f>
        <v>58.523740643080572</v>
      </c>
      <c r="H95">
        <v>78.644099999999995</v>
      </c>
      <c r="I95">
        <v>-7.0720000000000001</v>
      </c>
    </row>
    <row r="96" spans="1:9">
      <c r="A96" t="s">
        <v>9</v>
      </c>
      <c r="B96">
        <v>2016</v>
      </c>
      <c r="C96" s="2">
        <v>4090.3727282918298</v>
      </c>
      <c r="D96">
        <v>1.6077319999999999</v>
      </c>
      <c r="E96">
        <v>83.543405479029403</v>
      </c>
      <c r="F96" s="2">
        <v>39.4</v>
      </c>
      <c r="G96">
        <f t="shared" ref="G96:G103" si="5">AVERAGE(G93:G95)</f>
        <v>58.780293616722524</v>
      </c>
      <c r="H96">
        <v>78.860200000000006</v>
      </c>
      <c r="I96">
        <v>-3.2250000000000001</v>
      </c>
    </row>
    <row r="97" spans="1:9">
      <c r="A97" t="s">
        <v>9</v>
      </c>
      <c r="B97">
        <v>2017</v>
      </c>
      <c r="C97" s="2">
        <v>4249.8200493984996</v>
      </c>
      <c r="D97">
        <v>1.8382717</v>
      </c>
      <c r="E97">
        <v>85.5505256496279</v>
      </c>
      <c r="F97" s="2">
        <v>36.9</v>
      </c>
      <c r="G97">
        <f t="shared" si="5"/>
        <v>59.575278551355638</v>
      </c>
      <c r="H97">
        <v>79.047300000000007</v>
      </c>
      <c r="I97">
        <v>-5.141</v>
      </c>
    </row>
    <row r="98" spans="1:9">
      <c r="A98" t="s">
        <v>9</v>
      </c>
      <c r="B98">
        <v>2018</v>
      </c>
      <c r="C98" s="2">
        <v>4431.5555950698899</v>
      </c>
      <c r="D98">
        <v>1.7013974999999999</v>
      </c>
      <c r="E98">
        <v>84.959161926536197</v>
      </c>
      <c r="F98" s="2">
        <v>37.799999999999997</v>
      </c>
      <c r="G98">
        <f t="shared" si="5"/>
        <v>58.959770937052916</v>
      </c>
      <c r="H98">
        <v>79.183800000000005</v>
      </c>
      <c r="I98">
        <v>-5.194</v>
      </c>
    </row>
    <row r="99" spans="1:9">
      <c r="A99" t="s">
        <v>9</v>
      </c>
      <c r="B99">
        <v>2019</v>
      </c>
      <c r="C99" s="2">
        <v>4543.3877104831199</v>
      </c>
      <c r="D99">
        <v>1.6795895999999999</v>
      </c>
      <c r="E99">
        <v>84.684364351731205</v>
      </c>
      <c r="F99" s="2">
        <v>40.1</v>
      </c>
      <c r="G99">
        <f t="shared" si="5"/>
        <v>59.105114368377031</v>
      </c>
      <c r="H99">
        <v>79.282499999999999</v>
      </c>
      <c r="I99">
        <v>-8.0050000000000008</v>
      </c>
    </row>
    <row r="100" spans="1:9">
      <c r="A100" t="s">
        <v>9</v>
      </c>
      <c r="B100">
        <v>2020</v>
      </c>
      <c r="C100" s="2">
        <v>4418.6608737829201</v>
      </c>
      <c r="D100">
        <v>1.7506744999999999</v>
      </c>
      <c r="E100">
        <v>85.064683975965096</v>
      </c>
      <c r="F100" s="2">
        <v>44.4</v>
      </c>
      <c r="G100">
        <f t="shared" si="5"/>
        <v>59.213387952261861</v>
      </c>
      <c r="H100">
        <v>76.9893</v>
      </c>
      <c r="I100">
        <v>-5.8079999999999998</v>
      </c>
    </row>
    <row r="101" spans="1:9">
      <c r="A101" t="s">
        <v>9</v>
      </c>
      <c r="B101">
        <v>2021</v>
      </c>
      <c r="C101" s="2">
        <v>4857.1119420181903</v>
      </c>
      <c r="D101">
        <v>1.7177408999999999</v>
      </c>
      <c r="E101">
        <v>84.902736751410799</v>
      </c>
      <c r="F101" s="2">
        <v>41.9</v>
      </c>
      <c r="G101">
        <f t="shared" si="5"/>
        <v>59.092757752563934</v>
      </c>
      <c r="H101">
        <v>76.462599999999995</v>
      </c>
      <c r="I101">
        <v>-11.526999999999999</v>
      </c>
    </row>
    <row r="102" spans="1:9">
      <c r="A102" t="s">
        <v>9</v>
      </c>
      <c r="B102">
        <v>2022</v>
      </c>
      <c r="C102" s="2">
        <v>5155.29085964151</v>
      </c>
      <c r="D102">
        <v>1.7432004000000001</v>
      </c>
      <c r="E102">
        <v>84.883928359702395</v>
      </c>
      <c r="F102">
        <f>AVERAGE(F99:F101)</f>
        <v>42.133333333333333</v>
      </c>
      <c r="G102">
        <f t="shared" si="5"/>
        <v>59.137086691067601</v>
      </c>
      <c r="H102">
        <f>AVERAGE(H99:H101)</f>
        <v>77.578133333333327</v>
      </c>
      <c r="I102">
        <v>-5.8090000000000002</v>
      </c>
    </row>
    <row r="103" spans="1:9">
      <c r="A103" t="s">
        <v>9</v>
      </c>
      <c r="B103">
        <v>2023</v>
      </c>
      <c r="C103" s="2">
        <v>5394.1824100070899</v>
      </c>
      <c r="D103">
        <f>AVERAGE(D100:D102)</f>
        <v>1.7372052666666666</v>
      </c>
      <c r="E103">
        <f>AVERAGE(E100:E102)</f>
        <v>84.950449695692768</v>
      </c>
      <c r="F103">
        <f>AVERAGE(F100:F102)</f>
        <v>42.81111111111111</v>
      </c>
      <c r="G103">
        <f t="shared" si="5"/>
        <v>59.147744131964465</v>
      </c>
      <c r="H103">
        <f>AVERAGE(H100:H102)</f>
        <v>77.010011111111112</v>
      </c>
      <c r="I103">
        <v>-9.0190000000000001</v>
      </c>
    </row>
    <row r="104" spans="1:9">
      <c r="A104" t="s">
        <v>7</v>
      </c>
      <c r="B104">
        <v>1990</v>
      </c>
      <c r="C104" s="2">
        <v>5315.1234063135798</v>
      </c>
      <c r="D104">
        <v>2.7909320000000002</v>
      </c>
      <c r="E104" s="2">
        <v>0.47459269597888598</v>
      </c>
      <c r="F104" s="2">
        <v>24.4</v>
      </c>
      <c r="G104" s="2">
        <v>81.765982134485299</v>
      </c>
      <c r="H104">
        <v>67.709199999999996</v>
      </c>
      <c r="I104">
        <v>-0.48499999999999999</v>
      </c>
    </row>
    <row r="105" spans="1:9">
      <c r="A105" t="s">
        <v>7</v>
      </c>
      <c r="B105">
        <v>1991</v>
      </c>
      <c r="C105" s="2">
        <v>5256.9249417315104</v>
      </c>
      <c r="D105">
        <v>2.8583329000000002</v>
      </c>
      <c r="E105" s="2">
        <v>0.53630048646528905</v>
      </c>
      <c r="F105" s="2">
        <v>24</v>
      </c>
      <c r="G105" s="2">
        <v>81.4188711637929</v>
      </c>
      <c r="H105">
        <v>68.168899999999994</v>
      </c>
      <c r="I105">
        <v>-1.228</v>
      </c>
    </row>
    <row r="106" spans="1:9">
      <c r="A106" t="s">
        <v>7</v>
      </c>
      <c r="B106">
        <v>1992</v>
      </c>
      <c r="C106" s="2">
        <v>5425.4492532676904</v>
      </c>
      <c r="D106">
        <v>2.9140131</v>
      </c>
      <c r="E106" s="2">
        <v>0.53046805832985799</v>
      </c>
      <c r="F106" s="2">
        <v>24</v>
      </c>
      <c r="G106" s="2">
        <v>81.3742013297868</v>
      </c>
      <c r="H106">
        <v>68.486099999999993</v>
      </c>
      <c r="I106">
        <v>-0.86099999999999999</v>
      </c>
    </row>
    <row r="107" spans="1:9">
      <c r="A107" t="s">
        <v>7</v>
      </c>
      <c r="B107">
        <v>1993</v>
      </c>
      <c r="C107" s="2">
        <v>5739.2426615254399</v>
      </c>
      <c r="D107">
        <v>2.9869246</v>
      </c>
      <c r="E107" s="2">
        <v>0.37579865975877003</v>
      </c>
      <c r="F107" s="2">
        <v>23.6</v>
      </c>
      <c r="G107" s="2">
        <v>81.388474225037598</v>
      </c>
      <c r="H107">
        <v>68.911000000000001</v>
      </c>
      <c r="I107">
        <v>-0.59699999999999998</v>
      </c>
    </row>
    <row r="108" spans="1:9">
      <c r="A108" t="s">
        <v>7</v>
      </c>
      <c r="B108">
        <v>1994</v>
      </c>
      <c r="C108" s="2">
        <v>5376.1591756861299</v>
      </c>
      <c r="D108">
        <v>2.8736912999999999</v>
      </c>
      <c r="E108" s="2">
        <v>0.46536388633825498</v>
      </c>
      <c r="F108" s="2">
        <v>24</v>
      </c>
      <c r="G108" s="2">
        <v>81.616785006153407</v>
      </c>
      <c r="H108">
        <v>69.294899999999998</v>
      </c>
      <c r="I108">
        <v>-0.629</v>
      </c>
    </row>
    <row r="109" spans="1:9">
      <c r="A109" t="s">
        <v>7</v>
      </c>
      <c r="B109">
        <v>1995</v>
      </c>
      <c r="C109" s="2">
        <v>5702.3785843833102</v>
      </c>
      <c r="D109">
        <v>3.0579839999999998</v>
      </c>
      <c r="E109" s="2">
        <v>0.52268025064901802</v>
      </c>
      <c r="F109" s="2">
        <v>21.9</v>
      </c>
      <c r="G109" s="2">
        <v>82.592888751271801</v>
      </c>
      <c r="H109">
        <v>69.609399999999994</v>
      </c>
      <c r="I109">
        <v>-2.4540000000000002</v>
      </c>
    </row>
    <row r="110" spans="1:9">
      <c r="A110" t="s">
        <v>7</v>
      </c>
      <c r="B110">
        <v>1996</v>
      </c>
      <c r="C110" s="2">
        <v>6022.8276144890997</v>
      </c>
      <c r="D110">
        <v>3.3112319000000001</v>
      </c>
      <c r="E110" s="2">
        <v>0.397874164247705</v>
      </c>
      <c r="F110" s="2">
        <v>21</v>
      </c>
      <c r="G110" s="2">
        <v>83.235580023947193</v>
      </c>
      <c r="H110">
        <v>70.141400000000004</v>
      </c>
      <c r="I110">
        <v>-2.8959999999999999</v>
      </c>
    </row>
    <row r="111" spans="1:9">
      <c r="A111" t="s">
        <v>7</v>
      </c>
      <c r="B111">
        <v>1997</v>
      </c>
      <c r="C111" s="2">
        <v>6375.2112775210899</v>
      </c>
      <c r="D111">
        <v>3.4614414999999998</v>
      </c>
      <c r="E111" s="2">
        <v>0.42395554230847998</v>
      </c>
      <c r="F111" s="2">
        <v>20.7</v>
      </c>
      <c r="G111" s="2">
        <v>83.7830317593356</v>
      </c>
      <c r="H111">
        <v>70.569900000000004</v>
      </c>
      <c r="I111">
        <v>-3.3170000000000002</v>
      </c>
    </row>
    <row r="112" spans="1:9">
      <c r="A112" t="s">
        <v>7</v>
      </c>
      <c r="B112">
        <v>1998</v>
      </c>
      <c r="C112" s="2">
        <v>6427.2869809922304</v>
      </c>
      <c r="D112">
        <v>3.4082189000000001</v>
      </c>
      <c r="E112" s="2">
        <v>0.34065130768855101</v>
      </c>
      <c r="F112" s="2">
        <v>21.5</v>
      </c>
      <c r="G112" s="2">
        <v>83.632489212544101</v>
      </c>
      <c r="H112">
        <v>71.038799999999995</v>
      </c>
      <c r="I112">
        <v>-3.6360000000000001</v>
      </c>
    </row>
    <row r="113" spans="1:9">
      <c r="A113" t="s">
        <v>7</v>
      </c>
      <c r="B113">
        <v>1999</v>
      </c>
      <c r="C113" s="2">
        <v>6124.7208076427596</v>
      </c>
      <c r="D113">
        <v>3.2907473999999999</v>
      </c>
      <c r="E113" s="2">
        <v>0.30538705962968099</v>
      </c>
      <c r="F113" s="2">
        <v>20.5</v>
      </c>
      <c r="G113" s="2">
        <v>84.530009189993194</v>
      </c>
      <c r="H113">
        <v>70.694699999999997</v>
      </c>
      <c r="I113">
        <v>-3.403</v>
      </c>
    </row>
    <row r="114" spans="1:9">
      <c r="A114" t="s">
        <v>7</v>
      </c>
      <c r="B114">
        <v>2000</v>
      </c>
      <c r="C114" s="2">
        <v>6454.5717614771202</v>
      </c>
      <c r="D114">
        <v>3.5863974000000001</v>
      </c>
      <c r="E114" s="2">
        <v>0.35800920509211398</v>
      </c>
      <c r="F114" s="2">
        <v>17.3</v>
      </c>
      <c r="G114" s="2">
        <v>86.247985140416304</v>
      </c>
      <c r="H114">
        <v>71.8613</v>
      </c>
      <c r="I114">
        <v>-2.996</v>
      </c>
    </row>
    <row r="115" spans="1:9">
      <c r="A115" t="s">
        <v>7</v>
      </c>
      <c r="B115">
        <v>2001</v>
      </c>
      <c r="C115" s="2">
        <v>5993.8282103819201</v>
      </c>
      <c r="D115">
        <v>3.2822285</v>
      </c>
      <c r="E115" s="2">
        <v>1.66143648076133</v>
      </c>
      <c r="F115" s="2">
        <v>18.100000000000001</v>
      </c>
      <c r="G115" s="2">
        <v>86.072940346219795</v>
      </c>
      <c r="H115">
        <v>72.230500000000006</v>
      </c>
      <c r="I115">
        <v>-2.5169999999999999</v>
      </c>
    </row>
    <row r="116" spans="1:9">
      <c r="A116" t="s">
        <v>7</v>
      </c>
      <c r="B116">
        <v>2002</v>
      </c>
      <c r="C116" s="2">
        <v>6291.66527516734</v>
      </c>
      <c r="D116">
        <v>3.3524794999999998</v>
      </c>
      <c r="E116" s="2">
        <v>0.45036594379873102</v>
      </c>
      <c r="F116" s="2">
        <v>17.5</v>
      </c>
      <c r="G116" s="2">
        <v>86.070087717766597</v>
      </c>
      <c r="H116">
        <v>72.578500000000005</v>
      </c>
      <c r="I116">
        <v>-1.931</v>
      </c>
    </row>
    <row r="117" spans="1:9">
      <c r="A117" t="s">
        <v>7</v>
      </c>
      <c r="B117">
        <v>2003</v>
      </c>
      <c r="C117" s="2">
        <v>6566.8271237394401</v>
      </c>
      <c r="D117">
        <v>3.5408273000000001</v>
      </c>
      <c r="E117" s="2">
        <v>0.54101206459809303</v>
      </c>
      <c r="F117" s="2">
        <v>16.3</v>
      </c>
      <c r="G117" s="2">
        <v>87.040658470565305</v>
      </c>
      <c r="H117">
        <v>72.889899999999997</v>
      </c>
      <c r="I117">
        <v>-1.7889999999999999</v>
      </c>
    </row>
    <row r="118" spans="1:9">
      <c r="A118" t="s">
        <v>7</v>
      </c>
      <c r="B118">
        <v>2004</v>
      </c>
      <c r="C118" s="2">
        <v>7112.4910369994304</v>
      </c>
      <c r="D118">
        <v>3.610951</v>
      </c>
      <c r="E118" s="2">
        <v>0.68115320938217006</v>
      </c>
      <c r="F118" s="2">
        <v>16.8</v>
      </c>
      <c r="G118" s="2">
        <v>86.701361136775105</v>
      </c>
      <c r="H118">
        <v>73.239999999999995</v>
      </c>
      <c r="I118">
        <v>-2.137</v>
      </c>
    </row>
    <row r="119" spans="1:9">
      <c r="A119" t="s">
        <v>7</v>
      </c>
      <c r="B119">
        <v>2005</v>
      </c>
      <c r="C119" s="2">
        <v>7648.3034000784701</v>
      </c>
      <c r="D119">
        <v>3.8552034000000002</v>
      </c>
      <c r="E119" s="2">
        <v>1.98117883010132</v>
      </c>
      <c r="F119" s="2">
        <v>15.3</v>
      </c>
      <c r="G119" s="2">
        <v>88.059637775941397</v>
      </c>
      <c r="H119">
        <v>73.534099999999995</v>
      </c>
      <c r="I119">
        <v>-2.512</v>
      </c>
    </row>
    <row r="120" spans="1:9">
      <c r="A120" t="s">
        <v>7</v>
      </c>
      <c r="B120">
        <v>2006</v>
      </c>
      <c r="C120" s="2">
        <v>8074.3340269094797</v>
      </c>
      <c r="D120">
        <v>4.0569385999999996</v>
      </c>
      <c r="E120" s="2">
        <v>3.6233824977675102</v>
      </c>
      <c r="F120" s="2">
        <v>14.2</v>
      </c>
      <c r="G120" s="2">
        <v>89.003970791545797</v>
      </c>
      <c r="H120">
        <v>73.844800000000006</v>
      </c>
      <c r="I120">
        <v>-2.7149999999999999</v>
      </c>
    </row>
    <row r="121" spans="1:9">
      <c r="A121" t="s">
        <v>7</v>
      </c>
      <c r="B121">
        <v>2007</v>
      </c>
      <c r="C121" s="2">
        <v>8414.2535038756505</v>
      </c>
      <c r="D121">
        <v>4.4515169999999999</v>
      </c>
      <c r="E121" s="2">
        <v>3.2359190422553898</v>
      </c>
      <c r="F121" s="2">
        <v>12.5</v>
      </c>
      <c r="G121" s="2">
        <v>90.496752280816395</v>
      </c>
      <c r="H121">
        <v>74.192700000000002</v>
      </c>
      <c r="I121">
        <v>-2.6349999999999998</v>
      </c>
    </row>
    <row r="122" spans="1:9">
      <c r="A122" t="s">
        <v>7</v>
      </c>
      <c r="B122">
        <v>2008</v>
      </c>
      <c r="C122" s="2">
        <v>8376.1492462065198</v>
      </c>
      <c r="D122">
        <v>4.3552856000000002</v>
      </c>
      <c r="E122" s="2">
        <v>2.57654907421017</v>
      </c>
      <c r="F122" s="2">
        <v>12.5</v>
      </c>
      <c r="G122" s="2">
        <v>90.562697532287103</v>
      </c>
      <c r="H122">
        <v>74.450100000000006</v>
      </c>
      <c r="I122">
        <v>0.67</v>
      </c>
    </row>
    <row r="123" spans="1:9">
      <c r="A123" t="s">
        <v>7</v>
      </c>
      <c r="B123">
        <v>2009</v>
      </c>
      <c r="C123" s="2">
        <v>7862.87076474477</v>
      </c>
      <c r="D123">
        <v>4.3808856</v>
      </c>
      <c r="E123" s="2">
        <v>1.32221487006924</v>
      </c>
      <c r="F123" s="2">
        <v>13.1</v>
      </c>
      <c r="G123" s="2">
        <v>89.897509313082097</v>
      </c>
      <c r="H123">
        <v>74.765299999999996</v>
      </c>
      <c r="I123">
        <v>0.33500000000000002</v>
      </c>
    </row>
    <row r="124" spans="1:9">
      <c r="A124" t="s">
        <v>7</v>
      </c>
      <c r="B124">
        <v>2010</v>
      </c>
      <c r="C124" s="2">
        <v>8396.9234202627795</v>
      </c>
      <c r="D124">
        <v>4.3198514000000001</v>
      </c>
      <c r="E124" s="2">
        <v>1.17109180715754</v>
      </c>
      <c r="F124" s="2">
        <v>14.2</v>
      </c>
      <c r="G124" s="2">
        <v>89.124330567854102</v>
      </c>
      <c r="H124">
        <v>75.069299999999998</v>
      </c>
      <c r="I124">
        <v>0.75700000000000001</v>
      </c>
    </row>
    <row r="125" spans="1:9">
      <c r="A125" t="s">
        <v>7</v>
      </c>
      <c r="B125">
        <v>2011</v>
      </c>
      <c r="C125" s="2">
        <v>9201.3372605982895</v>
      </c>
      <c r="D125">
        <v>4.6115620000000002</v>
      </c>
      <c r="E125" s="2">
        <v>1.9292183826801099</v>
      </c>
      <c r="F125" s="2">
        <v>12.7</v>
      </c>
      <c r="G125" s="2">
        <v>89.9693974614175</v>
      </c>
      <c r="H125">
        <v>74.940600000000003</v>
      </c>
      <c r="I125">
        <v>0.92800000000000005</v>
      </c>
    </row>
    <row r="126" spans="1:9">
      <c r="A126" t="s">
        <v>7</v>
      </c>
      <c r="B126">
        <v>2012</v>
      </c>
      <c r="C126" s="2">
        <v>9519.8150891091409</v>
      </c>
      <c r="D126">
        <v>4.7305964999999999</v>
      </c>
      <c r="E126" s="2">
        <v>1.5608322227403599</v>
      </c>
      <c r="F126" s="2">
        <v>13</v>
      </c>
      <c r="G126" s="2">
        <v>89.410512337755307</v>
      </c>
      <c r="H126">
        <v>75.677999999999997</v>
      </c>
      <c r="I126">
        <v>3.4390000000000001</v>
      </c>
    </row>
    <row r="127" spans="1:9">
      <c r="A127" t="s">
        <v>7</v>
      </c>
      <c r="B127">
        <v>2013</v>
      </c>
      <c r="C127" s="2">
        <v>10195.8475785153</v>
      </c>
      <c r="D127">
        <v>4.5357710000000004</v>
      </c>
      <c r="E127" s="2">
        <v>1.4160589330967599</v>
      </c>
      <c r="F127" s="2">
        <v>13.8</v>
      </c>
      <c r="G127" s="2">
        <v>88.157321510898697</v>
      </c>
      <c r="H127">
        <v>76.296800000000005</v>
      </c>
      <c r="I127">
        <v>5.7409999999999997</v>
      </c>
    </row>
    <row r="128" spans="1:9">
      <c r="A128" t="s">
        <v>7</v>
      </c>
      <c r="B128">
        <v>2014</v>
      </c>
      <c r="C128" s="2">
        <v>10556.117041150401</v>
      </c>
      <c r="D128">
        <v>4.6603336000000004</v>
      </c>
      <c r="E128" s="2">
        <v>1.4204397055920801</v>
      </c>
      <c r="F128" s="2">
        <v>11.5</v>
      </c>
      <c r="G128" s="2">
        <v>89.543950901209698</v>
      </c>
      <c r="H128">
        <v>76.564800000000005</v>
      </c>
      <c r="I128">
        <v>13.242000000000001</v>
      </c>
    </row>
    <row r="129" spans="1:9">
      <c r="A129" t="s">
        <v>7</v>
      </c>
      <c r="B129">
        <v>2015</v>
      </c>
      <c r="C129" s="2">
        <v>11049.9951100942</v>
      </c>
      <c r="D129">
        <v>4.8329963999999999</v>
      </c>
      <c r="E129" s="2">
        <v>2.22870440882429</v>
      </c>
      <c r="F129" s="2">
        <v>13.3</v>
      </c>
      <c r="G129" s="2">
        <v>86.843187660707997</v>
      </c>
      <c r="H129">
        <v>76.646000000000001</v>
      </c>
      <c r="I129">
        <v>13.287000000000001</v>
      </c>
    </row>
    <row r="130" spans="1:9">
      <c r="A130" t="s">
        <v>7</v>
      </c>
      <c r="B130">
        <v>2016</v>
      </c>
      <c r="C130" s="2">
        <v>11264.614574933499</v>
      </c>
      <c r="D130">
        <v>5.0105310000000003</v>
      </c>
      <c r="E130" s="2">
        <v>1.5908097414379101</v>
      </c>
      <c r="F130" s="2">
        <v>13.2</v>
      </c>
      <c r="G130">
        <f>AVERAGE(G127:G129)</f>
        <v>88.181486690938797</v>
      </c>
      <c r="H130">
        <v>76.660499999999999</v>
      </c>
      <c r="I130">
        <v>4.3120000000000003</v>
      </c>
    </row>
    <row r="131" spans="1:9">
      <c r="A131" t="s">
        <v>7</v>
      </c>
      <c r="B131">
        <v>2017</v>
      </c>
      <c r="C131" s="2">
        <v>11953.666417402599</v>
      </c>
      <c r="D131">
        <v>5.2491390000000004</v>
      </c>
      <c r="E131" s="2">
        <v>1.3026949828890499</v>
      </c>
      <c r="F131" s="2">
        <v>11.4</v>
      </c>
      <c r="G131">
        <f t="shared" ref="G131:G137" si="6">AVERAGE(G128:G130)</f>
        <v>88.189541750952174</v>
      </c>
      <c r="H131">
        <v>77.140799999999999</v>
      </c>
      <c r="I131">
        <v>7.9420000000000002</v>
      </c>
    </row>
    <row r="132" spans="1:9">
      <c r="A132" t="s">
        <v>7</v>
      </c>
      <c r="B132">
        <v>2018</v>
      </c>
      <c r="C132" s="2">
        <v>12148.2942496874</v>
      </c>
      <c r="D132">
        <v>5.0967536000000004</v>
      </c>
      <c r="E132" s="2">
        <v>1.5982598614365899</v>
      </c>
      <c r="F132" s="2">
        <v>11.8</v>
      </c>
      <c r="G132">
        <f t="shared" si="6"/>
        <v>87.738072034199661</v>
      </c>
      <c r="H132">
        <v>77.563100000000006</v>
      </c>
      <c r="I132">
        <v>2.222</v>
      </c>
    </row>
    <row r="133" spans="1:9">
      <c r="A133" t="s">
        <v>7</v>
      </c>
      <c r="B133">
        <v>2019</v>
      </c>
      <c r="C133" s="2">
        <v>12073.8715524618</v>
      </c>
      <c r="D133">
        <v>4.8237195000000002</v>
      </c>
      <c r="E133" s="2">
        <v>1.24926750442933</v>
      </c>
      <c r="F133" s="2">
        <v>14.1</v>
      </c>
      <c r="G133">
        <f t="shared" si="6"/>
        <v>88.036366825363544</v>
      </c>
      <c r="H133">
        <v>77.831800000000001</v>
      </c>
      <c r="I133">
        <v>-0.184</v>
      </c>
    </row>
    <row r="134" spans="1:9">
      <c r="A134" t="s">
        <v>7</v>
      </c>
      <c r="B134">
        <v>2020</v>
      </c>
      <c r="C134" s="2">
        <v>12179.661169348001</v>
      </c>
      <c r="D134">
        <v>4.907883</v>
      </c>
      <c r="E134" s="2">
        <v>1.0654713054275999</v>
      </c>
      <c r="F134" s="2">
        <v>13.7</v>
      </c>
      <c r="G134">
        <f t="shared" si="6"/>
        <v>87.987993536838459</v>
      </c>
      <c r="H134">
        <v>75.849999999999994</v>
      </c>
      <c r="I134">
        <v>0.441</v>
      </c>
    </row>
    <row r="135" spans="1:9">
      <c r="A135" t="s">
        <v>7</v>
      </c>
      <c r="B135">
        <v>2021</v>
      </c>
      <c r="C135" s="2">
        <v>13449.926169451201</v>
      </c>
      <c r="D135">
        <v>5.3400249999999998</v>
      </c>
      <c r="E135" s="2">
        <v>1.5728194288369799</v>
      </c>
      <c r="F135" s="2">
        <v>12</v>
      </c>
      <c r="G135">
        <f t="shared" si="6"/>
        <v>87.920810798800559</v>
      </c>
      <c r="H135">
        <v>76.032399999999996</v>
      </c>
      <c r="I135">
        <v>0.23400000000000001</v>
      </c>
    </row>
    <row r="136" spans="1:9">
      <c r="A136" t="s">
        <v>7</v>
      </c>
      <c r="B136">
        <v>2022</v>
      </c>
      <c r="C136" s="2">
        <v>14055.1055648777</v>
      </c>
      <c r="D136">
        <v>5.1052055000000003</v>
      </c>
      <c r="E136" s="2">
        <v>1.5065287462322901</v>
      </c>
      <c r="F136">
        <f>AVERAGE(F133:F135)</f>
        <v>13.266666666666666</v>
      </c>
      <c r="G136">
        <f t="shared" si="6"/>
        <v>87.981723720334188</v>
      </c>
      <c r="H136">
        <f>AVERAGE(H133:H135)</f>
        <v>76.571399999999997</v>
      </c>
      <c r="I136">
        <v>-3.464</v>
      </c>
    </row>
    <row r="137" spans="1:9">
      <c r="A137" t="s">
        <v>7</v>
      </c>
      <c r="B137">
        <v>2023</v>
      </c>
      <c r="C137" s="2">
        <v>14630.372642844901</v>
      </c>
      <c r="D137">
        <f>AVERAGE(D134:D136)</f>
        <v>5.1177044999999994</v>
      </c>
      <c r="E137">
        <f>AVERAGE(E134:E136)</f>
        <v>1.3816064934989567</v>
      </c>
      <c r="F137">
        <f>AVERAGE(F134:F136)</f>
        <v>12.988888888888889</v>
      </c>
      <c r="G137">
        <f t="shared" si="6"/>
        <v>87.963509351991078</v>
      </c>
      <c r="H137">
        <f>AVERAGE(H134:H136)</f>
        <v>76.151266666666672</v>
      </c>
      <c r="I137">
        <v>-3.645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med8</vt:lpstr>
      <vt:lpstr>med4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Adela Bara</cp:lastModifiedBy>
  <dcterms:created xsi:type="dcterms:W3CDTF">2024-08-12T15:31:00Z</dcterms:created>
  <dcterms:modified xsi:type="dcterms:W3CDTF">2024-11-13T17:07:06Z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77FA06A77ED4452DB1E0982889D3A1A8_11</vt:lpwstr>
  </property>
  <property fmtid="{D5CDD505-2E9C-101B-9397-08002B2CF9AE}" pid="3" name="KSOProductBuildVer">
    <vt:lpwstr>1033-12.2.0.17562</vt:lpwstr>
  </property>
</Properties>
</file>