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Crypto\"/>
    </mc:Choice>
  </mc:AlternateContent>
  <xr:revisionPtr revIDLastSave="0" documentId="13_ncr:1_{CA6821CE-7220-46B2-8F02-CE4729B047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definedNames>
    <definedName name="_xlnm._FilterDatabase" localSheetId="0" hidden="1">Tabelle1!$A$1:$K$1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3" i="1" l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111" i="1"/>
  <c r="E112" i="1"/>
  <c r="E113" i="1"/>
  <c r="E114" i="1"/>
  <c r="E115" i="1"/>
  <c r="E116" i="1"/>
  <c r="E110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7" i="1"/>
  <c r="E136" i="1"/>
  <c r="E135" i="1"/>
  <c r="E133" i="1"/>
  <c r="E130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30" i="1"/>
  <c r="E6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<sst xmlns="http://schemas.openxmlformats.org/spreadsheetml/2006/main" count="1176" uniqueCount="687">
  <si>
    <t>Fund/Manager Name</t>
  </si>
  <si>
    <t>% of Portf.</t>
  </si>
  <si>
    <t>Shares Owned</t>
  </si>
  <si>
    <t>Value Owned</t>
  </si>
  <si>
    <t>Change in Shares</t>
  </si>
  <si>
    <t>Ownership</t>
  </si>
  <si>
    <t>Fund Rating</t>
  </si>
  <si>
    <t>Average Buy Price</t>
  </si>
  <si>
    <t>Price History</t>
  </si>
  <si>
    <t>Date</t>
  </si>
  <si>
    <t>Legacy Wealth Asset Management LLC</t>
  </si>
  <si>
    <t>6.08%</t>
  </si>
  <si>
    <t>United Capital Management of KS Inc</t>
  </si>
  <si>
    <t>4.97%</t>
  </si>
  <si>
    <t>Panoramic Investment Advisors Llc</t>
  </si>
  <si>
    <t>3.87%</t>
  </si>
  <si>
    <t>Mad River Investors</t>
  </si>
  <si>
    <t>3.67%</t>
  </si>
  <si>
    <t>SMI Advisory Services LLC</t>
  </si>
  <si>
    <t>1.18%</t>
  </si>
  <si>
    <t>Compass Ion Advisors LLC</t>
  </si>
  <si>
    <t>1.12%</t>
  </si>
  <si>
    <t>IMC-Chicago LLC</t>
  </si>
  <si>
    <t>0.80%</t>
  </si>
  <si>
    <t>Mustard Seed Financial LLC</t>
  </si>
  <si>
    <t>Cambridge Advisors Inc</t>
  </si>
  <si>
    <t>0.54%</t>
  </si>
  <si>
    <t>Kingswood Wealth Advisors Llc</t>
  </si>
  <si>
    <t>0.52%</t>
  </si>
  <si>
    <t>Traynor Capital Management Inc</t>
  </si>
  <si>
    <t>0.33%</t>
  </si>
  <si>
    <t>Hubbell Strickland Wealth Management LLC</t>
  </si>
  <si>
    <t>0.28%</t>
  </si>
  <si>
    <t>Financial Management Professionals Inc</t>
  </si>
  <si>
    <t>0.18%</t>
  </si>
  <si>
    <t>Sandy Cove Advisors LLC</t>
  </si>
  <si>
    <t>0.10%</t>
  </si>
  <si>
    <t>Brookstone Capital Management</t>
  </si>
  <si>
    <t>0.09%</t>
  </si>
  <si>
    <t>Coston McIsaac &amp; Partners</t>
  </si>
  <si>
    <t>CRA Financial Services LLC</t>
  </si>
  <si>
    <t>0.08%</t>
  </si>
  <si>
    <t>Gibson Capital LLC</t>
  </si>
  <si>
    <t>0.06%</t>
  </si>
  <si>
    <t>Berger Financial Group Inc</t>
  </si>
  <si>
    <t>0.04%</t>
  </si>
  <si>
    <t>Wedmont Private Capital</t>
  </si>
  <si>
    <t>0.02%</t>
  </si>
  <si>
    <t>NEW (+352.59k)</t>
  </si>
  <si>
    <t>NEW (+349.40k)</t>
  </si>
  <si>
    <t>NEW (+84.56k)</t>
  </si>
  <si>
    <t>NEW (+85.13k)</t>
  </si>
  <si>
    <t>NEW (+67.85k)</t>
  </si>
  <si>
    <t>NEW (+125.14k)</t>
  </si>
  <si>
    <t>NEW (+368.88k)</t>
  </si>
  <si>
    <t>NEW (+12.84k)</t>
  </si>
  <si>
    <t>NEW (+36.99k)</t>
  </si>
  <si>
    <t>NEW (+73.15k)</t>
  </si>
  <si>
    <t>NEW (+56.13k)</t>
  </si>
  <si>
    <t>NEW (+8.79k)</t>
  </si>
  <si>
    <t>NEW (+19.37k)</t>
  </si>
  <si>
    <t>NEW (+3.37k)</t>
  </si>
  <si>
    <t>NEW (+85.26k)</t>
  </si>
  <si>
    <t>NEW (+3.60k)</t>
  </si>
  <si>
    <t>NEW (+5.88k)</t>
  </si>
  <si>
    <t>NEW (+4.73k)</t>
  </si>
  <si>
    <t>NEW (+7.20k)</t>
  </si>
  <si>
    <t>NEW (+3.47k)</t>
  </si>
  <si>
    <t>Pure Financial Advisors LLC</t>
  </si>
  <si>
    <t>0.01%</t>
  </si>
  <si>
    <t>Financial Synergies Wealth Advisors Inc</t>
  </si>
  <si>
    <t>MCF Advisors LLC</t>
  </si>
  <si>
    <t>Pallas Capital Advisors LLC</t>
  </si>
  <si>
    <t>Wealth Enhancement Advisory Services Llc</t>
  </si>
  <si>
    <t>&lt;.01%</t>
  </si>
  <si>
    <t>Stephens Consulting LLC</t>
  </si>
  <si>
    <t>SJS Investment Consulting Inc</t>
  </si>
  <si>
    <t>Baldwin Brothers Llc Ma</t>
  </si>
  <si>
    <t>NEW (+7.27k)</t>
  </si>
  <si>
    <t>NEW (+1.67k)</t>
  </si>
  <si>
    <t>NEW (+2.37k)</t>
  </si>
  <si>
    <t>NEW (+3.93k)</t>
  </si>
  <si>
    <t>NEW (+30.53k)</t>
  </si>
  <si>
    <t>NEW (+200)</t>
  </si>
  <si>
    <t>NEW (+210)</t>
  </si>
  <si>
    <t>NEW (+310)</t>
  </si>
  <si>
    <t>ETF</t>
  </si>
  <si>
    <t>FBTC</t>
  </si>
  <si>
    <t>Quattro Financial Advisors Llc</t>
  </si>
  <si>
    <t>5.39%</t>
  </si>
  <si>
    <t>3.63%</t>
  </si>
  <si>
    <t>Epiq Partners Llc</t>
  </si>
  <si>
    <t>2.80%</t>
  </si>
  <si>
    <t>Udine Wealth Management Inc</t>
  </si>
  <si>
    <t>1.40%</t>
  </si>
  <si>
    <t>All Season Financial Advisors Inc</t>
  </si>
  <si>
    <t>1.23%</t>
  </si>
  <si>
    <t>Fiduciary Alliance LLC</t>
  </si>
  <si>
    <t>0.96%</t>
  </si>
  <si>
    <t>Deltec Asset Management Llc</t>
  </si>
  <si>
    <t>0.57%</t>
  </si>
  <si>
    <t>Financial Enhancement Group LLC</t>
  </si>
  <si>
    <t>0.50%</t>
  </si>
  <si>
    <t>0.46%</t>
  </si>
  <si>
    <t>Financial Sense Advisors Inc</t>
  </si>
  <si>
    <t>0.45%</t>
  </si>
  <si>
    <t>Synergy Asset Management LLC</t>
  </si>
  <si>
    <t>0.36%</t>
  </si>
  <si>
    <t>0.35%</t>
  </si>
  <si>
    <t>Investment Partners Asset Management Inc</t>
  </si>
  <si>
    <t>0.22%</t>
  </si>
  <si>
    <t>Signal Advisors Wealth LLC</t>
  </si>
  <si>
    <t>0.21%</t>
  </si>
  <si>
    <t>Accel Wealth Management</t>
  </si>
  <si>
    <t>0.20%</t>
  </si>
  <si>
    <t>CAP Partners LLC</t>
  </si>
  <si>
    <t>SeaCrest Wealth Management LLC</t>
  </si>
  <si>
    <t>0.19%</t>
  </si>
  <si>
    <t>Requisite Capital Management LLC</t>
  </si>
  <si>
    <t>0.17%</t>
  </si>
  <si>
    <t>Sovereign Financial Group Inc</t>
  </si>
  <si>
    <t>0.15%</t>
  </si>
  <si>
    <t>NEW (+468.20k)</t>
  </si>
  <si>
    <t>NEW (+121.61k)</t>
  </si>
  <si>
    <t>NEW (+103.96k)</t>
  </si>
  <si>
    <t>NEW (+50.28k)</t>
  </si>
  <si>
    <t>NEW (+36.68k)</t>
  </si>
  <si>
    <t>NEW (+135.35k)</t>
  </si>
  <si>
    <t>NEW (+71.40k)</t>
  </si>
  <si>
    <t>NEW (+77.16k)</t>
  </si>
  <si>
    <t>NEW (+98.41k)</t>
  </si>
  <si>
    <t>NEW (+31.59k)</t>
  </si>
  <si>
    <t>NEW (+52.11k)</t>
  </si>
  <si>
    <t>NEW (+90.59k)</t>
  </si>
  <si>
    <t>NEW (+6.16k)</t>
  </si>
  <si>
    <t>NEW (+20.57k)</t>
  </si>
  <si>
    <t>NEW (+11.55k)</t>
  </si>
  <si>
    <t>NEW (+5.52k)</t>
  </si>
  <si>
    <t>NEW (+37.65k)</t>
  </si>
  <si>
    <t>NEW (+11.90k)</t>
  </si>
  <si>
    <t>NEW (+19.78k)</t>
  </si>
  <si>
    <t>NEW (+14.32k)</t>
  </si>
  <si>
    <t>IBIT</t>
  </si>
  <si>
    <t>Altiora Financial Group LLC</t>
  </si>
  <si>
    <t>0.13%</t>
  </si>
  <si>
    <t>LexAurum Advisors LLC</t>
  </si>
  <si>
    <t>0.12%</t>
  </si>
  <si>
    <t>Catalyst Private Wealth Llc</t>
  </si>
  <si>
    <t>0.11%</t>
  </si>
  <si>
    <t>Wallington Asset Management LLC</t>
  </si>
  <si>
    <t>Graybill Wealth Management Ltd</t>
  </si>
  <si>
    <t>Financial Security Advisor Inc</t>
  </si>
  <si>
    <t>0.07%</t>
  </si>
  <si>
    <t>Pettinga Financial Advisors LLC</t>
  </si>
  <si>
    <t>0.05%</t>
  </si>
  <si>
    <t>Naviter Wealth LLC</t>
  </si>
  <si>
    <t>OneAscent Financial Services LLC</t>
  </si>
  <si>
    <t>AlphaMark Advisors LLC</t>
  </si>
  <si>
    <t>Patriot Investment Management Group Inc</t>
  </si>
  <si>
    <t>Simon Quick Advisors Llc</t>
  </si>
  <si>
    <t>SteelPeak Wealth LLC</t>
  </si>
  <si>
    <t>Burkett Financial Services Llc</t>
  </si>
  <si>
    <t>Cedar Mountain Advisors LLC</t>
  </si>
  <si>
    <t>NEW (+11.88k)</t>
  </si>
  <si>
    <t>NEW (+173.39k)</t>
  </si>
  <si>
    <t>NEW (+11.97k)</t>
  </si>
  <si>
    <t>NEW (+5.24k)</t>
  </si>
  <si>
    <t>NEW (+15.57k)</t>
  </si>
  <si>
    <t>NEW (+5.83k)</t>
  </si>
  <si>
    <t>NEW (+9.88k)</t>
  </si>
  <si>
    <t>NEW (+5.12k)</t>
  </si>
  <si>
    <t>NEW (+5.05k)</t>
  </si>
  <si>
    <t>NEW (+8.52k)</t>
  </si>
  <si>
    <t>NEW (+6.36k)</t>
  </si>
  <si>
    <t>NEW (+6.98k)</t>
  </si>
  <si>
    <t>NEW (+8.38k)</t>
  </si>
  <si>
    <t>NEW (+2.54k)</t>
  </si>
  <si>
    <t>NEW (+11.06k)</t>
  </si>
  <si>
    <t>NEW (+5.64k)</t>
  </si>
  <si>
    <t>NEW (+6.73k)</t>
  </si>
  <si>
    <t>NEW (+602)</t>
  </si>
  <si>
    <t>NEW (+979)</t>
  </si>
  <si>
    <t>NEW (+84.42k)</t>
  </si>
  <si>
    <t>Founders Capital Management</t>
  </si>
  <si>
    <t>Old National Bancorp In</t>
  </si>
  <si>
    <t>Stratos Wealth Partners LTD</t>
  </si>
  <si>
    <t>JTC Employer Solutions Trustee Ltd</t>
  </si>
  <si>
    <t>Indiana Trust &amp; Investment Management CO</t>
  </si>
  <si>
    <t>GoalVest Advisory LLC</t>
  </si>
  <si>
    <t>Valley National Advisers Inc</t>
  </si>
  <si>
    <t>Sound Income Strategies LLC</t>
  </si>
  <si>
    <t>Aspire Private Capital LLC</t>
  </si>
  <si>
    <t>Financial Perspectives Inc</t>
  </si>
  <si>
    <t>Salem Investment Counselors Inc</t>
  </si>
  <si>
    <t>Moisand Fitzgerald Tamayo LLC</t>
  </si>
  <si>
    <t>0.00%</t>
  </si>
  <si>
    <t>Toth Financial Advisory Corp</t>
  </si>
  <si>
    <t>NEW (+261)</t>
  </si>
  <si>
    <t>NEW (+6.06k)</t>
  </si>
  <si>
    <t>NEW (+8.37k)</t>
  </si>
  <si>
    <t>NEW (+2.16k)</t>
  </si>
  <si>
    <t>NEW (+330)</t>
  </si>
  <si>
    <t>NEW (+516)</t>
  </si>
  <si>
    <t>NEW (+300)</t>
  </si>
  <si>
    <t>NEW (+564)</t>
  </si>
  <si>
    <t>NEW (+742)</t>
  </si>
  <si>
    <t>NEW (+152)</t>
  </si>
  <si>
    <t>NEW (+90)</t>
  </si>
  <si>
    <t>NEW (+1.02k)</t>
  </si>
  <si>
    <t>NEW (+253)</t>
  </si>
  <si>
    <t>NEW (+8)</t>
  </si>
  <si>
    <t>NEW (+2)</t>
  </si>
  <si>
    <t>ARK Investment Management</t>
  </si>
  <si>
    <t>1.45%</t>
  </si>
  <si>
    <t>0.79%</t>
  </si>
  <si>
    <t>Cyndeo Wealth Partners LLC</t>
  </si>
  <si>
    <t>0.60%</t>
  </si>
  <si>
    <t>SignalPoint Asset Management LLC</t>
  </si>
  <si>
    <t>Barrett &amp; Company Inc</t>
  </si>
  <si>
    <t>0.03%</t>
  </si>
  <si>
    <t>American National Bank</t>
  </si>
  <si>
    <t>NEW (+2.91M)</t>
  </si>
  <si>
    <t>NEW (+11.12k)</t>
  </si>
  <si>
    <t>NEW (+103.31k)</t>
  </si>
  <si>
    <t>NEW (+2.87k)</t>
  </si>
  <si>
    <t>NEW (+15.64k)</t>
  </si>
  <si>
    <t>NEW (+1k)</t>
  </si>
  <si>
    <t>NEW (+165)</t>
  </si>
  <si>
    <t>NEW (+5.14k)</t>
  </si>
  <si>
    <t>NEW (+100)</t>
  </si>
  <si>
    <t>ARKB</t>
  </si>
  <si>
    <t>Refined Wealth Management</t>
  </si>
  <si>
    <t>3.44%</t>
  </si>
  <si>
    <t>0.71%</t>
  </si>
  <si>
    <t>FF AdvisorsLLC</t>
  </si>
  <si>
    <t>0.39%</t>
  </si>
  <si>
    <t>Claro Advisors LLC</t>
  </si>
  <si>
    <t>Ballew Advisors Inc</t>
  </si>
  <si>
    <t>0.16%</t>
  </si>
  <si>
    <t>Gunderson Capital Management Inc</t>
  </si>
  <si>
    <t>0.14%</t>
  </si>
  <si>
    <t>Rfg Holdings Inc</t>
  </si>
  <si>
    <t>Morton Capital Management LLC CA</t>
  </si>
  <si>
    <t>Albion Financial Group Ut</t>
  </si>
  <si>
    <t>NEW (+126.32k)</t>
  </si>
  <si>
    <t>NEW (+530.35k)</t>
  </si>
  <si>
    <t>NEW (+14.53k)</t>
  </si>
  <si>
    <t>NEW (+26.64k)</t>
  </si>
  <si>
    <t>NEW (+6k)</t>
  </si>
  <si>
    <t>NEW (+27.79k)</t>
  </si>
  <si>
    <t>NEW (+7.67k)</t>
  </si>
  <si>
    <t>NEW (+5.60k)</t>
  </si>
  <si>
    <t>NEW (+6.43k)</t>
  </si>
  <si>
    <t>NEW (+4.07k)</t>
  </si>
  <si>
    <t>NEW (+9.23k)</t>
  </si>
  <si>
    <t>NEW (+1.68k)</t>
  </si>
  <si>
    <t>NEW (+1.10k)</t>
  </si>
  <si>
    <t>NEW (+28.30k)</t>
  </si>
  <si>
    <t>NEW (+337)</t>
  </si>
  <si>
    <t>NEW (+16)</t>
  </si>
  <si>
    <t>BITB</t>
  </si>
  <si>
    <t>17.55%</t>
  </si>
  <si>
    <t>Horizon Kinetics Asset Management</t>
  </si>
  <si>
    <t>11.32%</t>
  </si>
  <si>
    <t>Sloy Dahl &amp; Holst LLC</t>
  </si>
  <si>
    <t>7.78%</t>
  </si>
  <si>
    <t>2.49%</t>
  </si>
  <si>
    <t>2.16%</t>
  </si>
  <si>
    <t>1.84%</t>
  </si>
  <si>
    <t>Benedetti &amp; Gucer Inc</t>
  </si>
  <si>
    <t>1.30%</t>
  </si>
  <si>
    <t>Pachira Investments Inc</t>
  </si>
  <si>
    <t>0.69%</t>
  </si>
  <si>
    <t>Sharper &amp; Granite LLC</t>
  </si>
  <si>
    <t>0.67%</t>
  </si>
  <si>
    <t>Sinecera Capital Llc</t>
  </si>
  <si>
    <t>0.61%</t>
  </si>
  <si>
    <t>0.59%</t>
  </si>
  <si>
    <t>Johnson &amp; White Wealth Management LLC</t>
  </si>
  <si>
    <t>0.43%</t>
  </si>
  <si>
    <t>TSFG LLC</t>
  </si>
  <si>
    <t>0.38%</t>
  </si>
  <si>
    <t>0.37%</t>
  </si>
  <si>
    <t>0.34%</t>
  </si>
  <si>
    <t>$ 2.27M</t>
  </si>
  <si>
    <t>NEW (+399.73k)</t>
  </si>
  <si>
    <t>-1.13% (-179k)</t>
  </si>
  <si>
    <t>NEW (+521.75k)</t>
  </si>
  <si>
    <t>NEW (+59.25k)</t>
  </si>
  <si>
    <t>-43.47% (-227.75k)</t>
  </si>
  <si>
    <t>NEW (+104.70k)</t>
  </si>
  <si>
    <t>NEW (+71.88k)</t>
  </si>
  <si>
    <t>NEW (+111.93k)</t>
  </si>
  <si>
    <t>NEW (+21.78k)</t>
  </si>
  <si>
    <t>NEW (+43.07k)</t>
  </si>
  <si>
    <t>NEW (+22.30k)</t>
  </si>
  <si>
    <t>NEW (+6.81k)</t>
  </si>
  <si>
    <t>NEW (+53.28k)</t>
  </si>
  <si>
    <t>NEW (+9.81k)</t>
  </si>
  <si>
    <t>NEW (+32.50k)</t>
  </si>
  <si>
    <t>NEW (+47.18k)</t>
  </si>
  <si>
    <t>NEW (+23.57k)</t>
  </si>
  <si>
    <t>NEW (+8.05k)</t>
  </si>
  <si>
    <t>NEW (+27.15k)</t>
  </si>
  <si>
    <t>-63.07% (-61.35k)</t>
  </si>
  <si>
    <t>GBTC</t>
  </si>
  <si>
    <t>Priebe Wealth Holdings LLC</t>
  </si>
  <si>
    <t>0.31%</t>
  </si>
  <si>
    <t>Next Capital Management LLC</t>
  </si>
  <si>
    <t>0.29%</t>
  </si>
  <si>
    <t>$ 670k</t>
  </si>
  <si>
    <t>Canton Hathaway LLC</t>
  </si>
  <si>
    <t>$ 942k</t>
  </si>
  <si>
    <t>0.27%</t>
  </si>
  <si>
    <t>Aristides Capital LLC</t>
  </si>
  <si>
    <t>0.26%</t>
  </si>
  <si>
    <t>$ 522k</t>
  </si>
  <si>
    <t>Doliver Advisors Lp</t>
  </si>
  <si>
    <t>0.24%</t>
  </si>
  <si>
    <t>BCS Wealth Management</t>
  </si>
  <si>
    <t>Able Wealth Management LLC</t>
  </si>
  <si>
    <t>$ 194k</t>
  </si>
  <si>
    <t>Stewardship Advisors LLC</t>
  </si>
  <si>
    <t>Channel Wealth Llc</t>
  </si>
  <si>
    <t>Flagstar Advisors Inc</t>
  </si>
  <si>
    <t>Cypress Wealth Services LLC</t>
  </si>
  <si>
    <t>Marshall &amp; Sullivan Inc Wa</t>
  </si>
  <si>
    <t>Jeppson Wealth Management Llc</t>
  </si>
  <si>
    <t>Level Financial Advisors Inc</t>
  </si>
  <si>
    <t>Henrickson Nauta Wealth Advisors Inc</t>
  </si>
  <si>
    <t>NEW (+6.23k)</t>
  </si>
  <si>
    <t>-1.2% (-235)</t>
  </si>
  <si>
    <t>NEW (+51.41k)</t>
  </si>
  <si>
    <t>-96.84% (-463.04k)</t>
  </si>
  <si>
    <t>NEW (+13.57k)</t>
  </si>
  <si>
    <t>NEW (+9.20k)</t>
  </si>
  <si>
    <t>NEW (+14.15k)</t>
  </si>
  <si>
    <t>NEW (+5.61k)</t>
  </si>
  <si>
    <t>NEW (+7.53k)</t>
  </si>
  <si>
    <t>NEW (+6.15k)</t>
  </si>
  <si>
    <t>NEW (+133.53k)</t>
  </si>
  <si>
    <t>NEW (+7.78k)</t>
  </si>
  <si>
    <t>NEW (+5k)</t>
  </si>
  <si>
    <t>NEW (+8.87k)</t>
  </si>
  <si>
    <t>NEW (+4.04k)</t>
  </si>
  <si>
    <t>NEW (+4.84k)</t>
  </si>
  <si>
    <t>NEW (+21.93k)</t>
  </si>
  <si>
    <t>NEW (+4.01k)</t>
  </si>
  <si>
    <t>Mcdonald Partners Llc</t>
  </si>
  <si>
    <t>Inscription Capital LLC</t>
  </si>
  <si>
    <t>Horrell Capital Management Inc</t>
  </si>
  <si>
    <t>Opal Wealth Advisors LLC</t>
  </si>
  <si>
    <t>Narus Financial Partners LLC</t>
  </si>
  <si>
    <t>Mirador Capital Partners LP</t>
  </si>
  <si>
    <t>Enterprise Bank &amp; Trust Co</t>
  </si>
  <si>
    <t>E&amp;G Advisors LP</t>
  </si>
  <si>
    <t>Edge Wealth Management LLC</t>
  </si>
  <si>
    <t>Ellsworth Advisors LLC</t>
  </si>
  <si>
    <t>Kathleen S Wright Associates Inc</t>
  </si>
  <si>
    <t>MCIA Inc</t>
  </si>
  <si>
    <t>Global Assets Advisory LLC</t>
  </si>
  <si>
    <t>NEW (+4.87k)</t>
  </si>
  <si>
    <t>NEW (+14.20k)</t>
  </si>
  <si>
    <t>2.35% (+200)</t>
  </si>
  <si>
    <t>NEW (+4.14k)</t>
  </si>
  <si>
    <t>NEW (+3.20k)</t>
  </si>
  <si>
    <t>NEW (+7.11k)</t>
  </si>
  <si>
    <t>NEW (+3.78k)</t>
  </si>
  <si>
    <t>NEW (+3.70k)</t>
  </si>
  <si>
    <t>NEW (+4.05k)</t>
  </si>
  <si>
    <t>NEW (+5.99k)</t>
  </si>
  <si>
    <t>NEW (+4.50k)</t>
  </si>
  <si>
    <t>NEW (+5.40k)</t>
  </si>
  <si>
    <t>73.54% (+1.15k)</t>
  </si>
  <si>
    <t>NEW (+12.86k)</t>
  </si>
  <si>
    <t>NEW (+4.36k)</t>
  </si>
  <si>
    <t>NEW (+4.26k)</t>
  </si>
  <si>
    <t>NEW (+2.90k)</t>
  </si>
  <si>
    <t>NEW (+349.51k)</t>
  </si>
  <si>
    <t>NEW (+5.96k)</t>
  </si>
  <si>
    <t>Tradition Wealth Management LLC</t>
  </si>
  <si>
    <t>Horizon Wealth Management LLC</t>
  </si>
  <si>
    <t>Grimes &amp; Company Inc</t>
  </si>
  <si>
    <t>Kathmere Capital Management LLC</t>
  </si>
  <si>
    <t>Carret Asset Management Llc</t>
  </si>
  <si>
    <t>Annapolis Financial Services LLC</t>
  </si>
  <si>
    <t>Garde Capital Inc</t>
  </si>
  <si>
    <t>Future Financial Wealth Managment LLC</t>
  </si>
  <si>
    <t>Sanders Morris Harris Llc</t>
  </si>
  <si>
    <t>Optimum Investment Advisors</t>
  </si>
  <si>
    <t>Total Wealth Planning LLC</t>
  </si>
  <si>
    <t>Wolff Wiese Magana Llc</t>
  </si>
  <si>
    <t>PFS Partners LLC</t>
  </si>
  <si>
    <t>Total Investment Management Inc</t>
  </si>
  <si>
    <t>Sunbelt Securities Inc</t>
  </si>
  <si>
    <t>NEW (+3.77k)</t>
  </si>
  <si>
    <t>NEW (+31.72k)</t>
  </si>
  <si>
    <t>NEW (+8.14k)</t>
  </si>
  <si>
    <t>NEW (+5.33k)</t>
  </si>
  <si>
    <t>NEW (+3.40k)</t>
  </si>
  <si>
    <t>NEW (+21.23k)</t>
  </si>
  <si>
    <t>NEW (+2.36k)</t>
  </si>
  <si>
    <t>-5.76% (-1.06k)</t>
  </si>
  <si>
    <t>NEW (+5.87k)</t>
  </si>
  <si>
    <t>NEW (+3.57k)</t>
  </si>
  <si>
    <t>NEW (+1.50k)</t>
  </si>
  <si>
    <t>NEW (+3.96k)</t>
  </si>
  <si>
    <t>NEW (+713)</t>
  </si>
  <si>
    <t>NEW (+788)</t>
  </si>
  <si>
    <t>NEW (+193.29k)</t>
  </si>
  <si>
    <t>NEW (+3.97k)</t>
  </si>
  <si>
    <t>Stratos Wealth Advisors LLC</t>
  </si>
  <si>
    <t>Cornerstone Wealth Group LLC</t>
  </si>
  <si>
    <t>AdvisorNet Financial Inc</t>
  </si>
  <si>
    <t>Flagship Harbor Advisors Llc</t>
  </si>
  <si>
    <t>Winch Advisory Services LLC</t>
  </si>
  <si>
    <t>Williams Jones Wealth Management LLC</t>
  </si>
  <si>
    <t>Svb Wealth Llc</t>
  </si>
  <si>
    <t>Equitable Trust Co</t>
  </si>
  <si>
    <t>Trilogy Capital Inc</t>
  </si>
  <si>
    <t>Mango Five Family Inc</t>
  </si>
  <si>
    <t>Signature Resources Capital Management LLC</t>
  </si>
  <si>
    <t>Ancora Advisors LLC</t>
  </si>
  <si>
    <t>FNY Investment Advisers LLC</t>
  </si>
  <si>
    <t>Roble Belko &amp; Company Inc</t>
  </si>
  <si>
    <t>Atticus Wealth Management Llc</t>
  </si>
  <si>
    <t>Front Row Advisors LLC</t>
  </si>
  <si>
    <t>NEW (+7.03k)</t>
  </si>
  <si>
    <t>NEW (+4.13k)</t>
  </si>
  <si>
    <t>NEW (+5.97k)</t>
  </si>
  <si>
    <t>NEW (+20.82k)</t>
  </si>
  <si>
    <t>-1.87% (-423)</t>
  </si>
  <si>
    <t>NEW (+4.30k)</t>
  </si>
  <si>
    <t>NEW (+3.27k)</t>
  </si>
  <si>
    <t>NEW (+4.54k)</t>
  </si>
  <si>
    <t>NEW (+236)</t>
  </si>
  <si>
    <t>NEW (+527)</t>
  </si>
  <si>
    <t>West Oak Capital LLC</t>
  </si>
  <si>
    <t>Miracle Mile Advisors LLC</t>
  </si>
  <si>
    <t>Valeo Financial Advisors LLC</t>
  </si>
  <si>
    <t>International Assets Investment Management Llc</t>
  </si>
  <si>
    <t>Park Avenue Securities Llc</t>
  </si>
  <si>
    <t>Game Plan Financial Advisors LLC</t>
  </si>
  <si>
    <t>WFA Asset Management Corp</t>
  </si>
  <si>
    <t>Tradewinds Capital Management LLC</t>
  </si>
  <si>
    <t>Cassady Schiller Wealth Management LLC</t>
  </si>
  <si>
    <t>Main Management LLC</t>
  </si>
  <si>
    <t>Harbor Investment Advisory Llc</t>
  </si>
  <si>
    <t>NVWM LLC</t>
  </si>
  <si>
    <t>HBC Financial Services PLLC</t>
  </si>
  <si>
    <t>Atlas Capital Advisors Llc</t>
  </si>
  <si>
    <t>Janiczek Wealth Management Llc</t>
  </si>
  <si>
    <t>Dixon Mitchell Investment Counsel Inc</t>
  </si>
  <si>
    <t>NEW (+4.80k)</t>
  </si>
  <si>
    <t>NEW (+10.52k)</t>
  </si>
  <si>
    <t>NEW (+3.83k)</t>
  </si>
  <si>
    <t>NEW (+7.33k)</t>
  </si>
  <si>
    <t>208% (+104)</t>
  </si>
  <si>
    <t>NEW (+182)</t>
  </si>
  <si>
    <t>NEW (+553)</t>
  </si>
  <si>
    <t>NEW (+269)</t>
  </si>
  <si>
    <t>NEW (+1.77k)</t>
  </si>
  <si>
    <t>NEW (+441)</t>
  </si>
  <si>
    <t>NEW (+536)</t>
  </si>
  <si>
    <t>128% (+128)</t>
  </si>
  <si>
    <t>12.73% (+21)</t>
  </si>
  <si>
    <t>NEW (+110)</t>
  </si>
  <si>
    <t>NEW (+425)</t>
  </si>
  <si>
    <t>City State Bank</t>
  </si>
  <si>
    <t>CVA Family Office LLC</t>
  </si>
  <si>
    <t>FSA Wealth Management LLC</t>
  </si>
  <si>
    <t>City Holding Co</t>
  </si>
  <si>
    <t>Thompson Investment Management Inc</t>
  </si>
  <si>
    <t>Voisard Asset Management Group Inc</t>
  </si>
  <si>
    <t>Massmutual Trust Co Fsb Adv</t>
  </si>
  <si>
    <t>Tucker Asset Management Llc</t>
  </si>
  <si>
    <t>Bartlett &amp; Co Wealth Management Llc</t>
  </si>
  <si>
    <t>Bartlett &amp; Co LLC</t>
  </si>
  <si>
    <t>Strategic Investment Solutions Inc IL</t>
  </si>
  <si>
    <t>NEW (+50)</t>
  </si>
  <si>
    <t>NEW (+96)</t>
  </si>
  <si>
    <t>NEW (+47)</t>
  </si>
  <si>
    <t>NEW (+17)</t>
  </si>
  <si>
    <t>NEW (+20)</t>
  </si>
  <si>
    <t>NEW (+10)</t>
  </si>
  <si>
    <t>NEW (+5)</t>
  </si>
  <si>
    <t>Laffer Tengler Investments Inc</t>
  </si>
  <si>
    <t>New or no</t>
  </si>
  <si>
    <t> 200</t>
  </si>
  <si>
    <t> 210</t>
  </si>
  <si>
    <t> 310</t>
  </si>
  <si>
    <t> 602</t>
  </si>
  <si>
    <t> 979</t>
  </si>
  <si>
    <t> 261</t>
  </si>
  <si>
    <t> 330</t>
  </si>
  <si>
    <t> 516</t>
  </si>
  <si>
    <t> 300</t>
  </si>
  <si>
    <t> 564</t>
  </si>
  <si>
    <t> 742</t>
  </si>
  <si>
    <t> 152</t>
  </si>
  <si>
    <t> 90</t>
  </si>
  <si>
    <t> 253</t>
  </si>
  <si>
    <t> 8</t>
  </si>
  <si>
    <t> 2</t>
  </si>
  <si>
    <t> 165</t>
  </si>
  <si>
    <t> 100</t>
  </si>
  <si>
    <t> 337</t>
  </si>
  <si>
    <t> 16</t>
  </si>
  <si>
    <t> 713</t>
  </si>
  <si>
    <t> 788</t>
  </si>
  <si>
    <t> 236</t>
  </si>
  <si>
    <t> 527</t>
  </si>
  <si>
    <t> 182</t>
  </si>
  <si>
    <t> 553</t>
  </si>
  <si>
    <t> 269</t>
  </si>
  <si>
    <t> 441</t>
  </si>
  <si>
    <t> 536</t>
  </si>
  <si>
    <t> 110</t>
  </si>
  <si>
    <t> 425</t>
  </si>
  <si>
    <t> 50</t>
  </si>
  <si>
    <t> 96</t>
  </si>
  <si>
    <t> 47</t>
  </si>
  <si>
    <t> 17</t>
  </si>
  <si>
    <t> 20</t>
  </si>
  <si>
    <t> 10</t>
  </si>
  <si>
    <t> 5</t>
  </si>
  <si>
    <t> 352.590</t>
  </si>
  <si>
    <t> 349.400</t>
  </si>
  <si>
    <t> 84.560</t>
  </si>
  <si>
    <t> 85.130</t>
  </si>
  <si>
    <t> 67.850</t>
  </si>
  <si>
    <t> 125.140</t>
  </si>
  <si>
    <t> 368.880</t>
  </si>
  <si>
    <t> 12.840</t>
  </si>
  <si>
    <t> 36.990</t>
  </si>
  <si>
    <t> 73.150</t>
  </si>
  <si>
    <t> 56.130</t>
  </si>
  <si>
    <t> 8.790</t>
  </si>
  <si>
    <t> 19.370</t>
  </si>
  <si>
    <t> 3.370</t>
  </si>
  <si>
    <t> 85.260</t>
  </si>
  <si>
    <t> 3.600</t>
  </si>
  <si>
    <t> 5.880</t>
  </si>
  <si>
    <t> 4.730</t>
  </si>
  <si>
    <t> 7.200</t>
  </si>
  <si>
    <t> 3.470</t>
  </si>
  <si>
    <t> 7.270</t>
  </si>
  <si>
    <t> 1.670</t>
  </si>
  <si>
    <t> 2.370</t>
  </si>
  <si>
    <t> 3.930</t>
  </si>
  <si>
    <t> 30.530</t>
  </si>
  <si>
    <t> 468.200</t>
  </si>
  <si>
    <t> 121.610</t>
  </si>
  <si>
    <t> 103.960</t>
  </si>
  <si>
    <t> 50.280</t>
  </si>
  <si>
    <t> 36.680</t>
  </si>
  <si>
    <t> 135.350</t>
  </si>
  <si>
    <t> 71.400</t>
  </si>
  <si>
    <t> 77.160</t>
  </si>
  <si>
    <t> 98.410</t>
  </si>
  <si>
    <t> 31.590</t>
  </si>
  <si>
    <t> 52.110</t>
  </si>
  <si>
    <t> 90.590</t>
  </si>
  <si>
    <t> 6.160</t>
  </si>
  <si>
    <t> 20.570</t>
  </si>
  <si>
    <t> 11.550</t>
  </si>
  <si>
    <t> 5.520</t>
  </si>
  <si>
    <t> 37.650</t>
  </si>
  <si>
    <t> 11.900</t>
  </si>
  <si>
    <t> 19.780</t>
  </si>
  <si>
    <t> 14.320</t>
  </si>
  <si>
    <t> 11.880</t>
  </si>
  <si>
    <t> 173.390</t>
  </si>
  <si>
    <t> 11.970</t>
  </si>
  <si>
    <t> 5.240</t>
  </si>
  <si>
    <t> 15.570</t>
  </si>
  <si>
    <t> 5.830</t>
  </si>
  <si>
    <t> 9.880</t>
  </si>
  <si>
    <t> 5.120</t>
  </si>
  <si>
    <t> 5.050</t>
  </si>
  <si>
    <t> 8.520</t>
  </si>
  <si>
    <t> 6.360</t>
  </si>
  <si>
    <t> 6.980</t>
  </si>
  <si>
    <t> 8.380</t>
  </si>
  <si>
    <t> 2.540</t>
  </si>
  <si>
    <t> 11.060</t>
  </si>
  <si>
    <t> 5.640</t>
  </si>
  <si>
    <t> 6.730</t>
  </si>
  <si>
    <t> 84.420</t>
  </si>
  <si>
    <t> 6.060</t>
  </si>
  <si>
    <t> 8.370</t>
  </si>
  <si>
    <t> 2.160</t>
  </si>
  <si>
    <t> 1.020</t>
  </si>
  <si>
    <t> 11.120</t>
  </si>
  <si>
    <t> 103.310</t>
  </si>
  <si>
    <t> 2.870</t>
  </si>
  <si>
    <t> 15.640</t>
  </si>
  <si>
    <t> 5.140</t>
  </si>
  <si>
    <t> 126.320</t>
  </si>
  <si>
    <t> 530.350</t>
  </si>
  <si>
    <t> 14.530</t>
  </si>
  <si>
    <t> 26.640</t>
  </si>
  <si>
    <t> 60</t>
  </si>
  <si>
    <t> 27.790</t>
  </si>
  <si>
    <t> 7.670</t>
  </si>
  <si>
    <t> 5.600</t>
  </si>
  <si>
    <t> 6.430</t>
  </si>
  <si>
    <t> 4.070</t>
  </si>
  <si>
    <t> 9.230</t>
  </si>
  <si>
    <t> 1.680</t>
  </si>
  <si>
    <t> 1.100</t>
  </si>
  <si>
    <t> 28.300</t>
  </si>
  <si>
    <t> 399.730</t>
  </si>
  <si>
    <t> 521.750</t>
  </si>
  <si>
    <t> 59.250</t>
  </si>
  <si>
    <t> 104.700</t>
  </si>
  <si>
    <t> 71.880</t>
  </si>
  <si>
    <t> 111.930</t>
  </si>
  <si>
    <t> 21.780</t>
  </si>
  <si>
    <t> 43.070</t>
  </si>
  <si>
    <t> 22.300</t>
  </si>
  <si>
    <t> 6.810</t>
  </si>
  <si>
    <t> 53.280</t>
  </si>
  <si>
    <t> 9.810</t>
  </si>
  <si>
    <t> 32.500</t>
  </si>
  <si>
    <t> 47.180</t>
  </si>
  <si>
    <t> 23.570</t>
  </si>
  <si>
    <t> 8.050</t>
  </si>
  <si>
    <t> 27.150</t>
  </si>
  <si>
    <t> 6.230</t>
  </si>
  <si>
    <t> 51.410</t>
  </si>
  <si>
    <t> 13.570</t>
  </si>
  <si>
    <t> 9.200</t>
  </si>
  <si>
    <t> 14.150</t>
  </si>
  <si>
    <t> 5.610</t>
  </si>
  <si>
    <t> 7.530</t>
  </si>
  <si>
    <t> 6.150</t>
  </si>
  <si>
    <t> 133.530</t>
  </si>
  <si>
    <t> 7.780</t>
  </si>
  <si>
    <t> 8.870</t>
  </si>
  <si>
    <t> 4.040</t>
  </si>
  <si>
    <t> 4.840</t>
  </si>
  <si>
    <t> 21.930</t>
  </si>
  <si>
    <t> 4.010</t>
  </si>
  <si>
    <t> 4.870</t>
  </si>
  <si>
    <t> 14.200</t>
  </si>
  <si>
    <t> 4.140</t>
  </si>
  <si>
    <t> 3.200</t>
  </si>
  <si>
    <t> 7.110</t>
  </si>
  <si>
    <t> 3.780</t>
  </si>
  <si>
    <t> 3.700</t>
  </si>
  <si>
    <t> 4.050</t>
  </si>
  <si>
    <t> 5.990</t>
  </si>
  <si>
    <t> 4.500</t>
  </si>
  <si>
    <t> 5.400</t>
  </si>
  <si>
    <t> 12.860</t>
  </si>
  <si>
    <t> 4.360</t>
  </si>
  <si>
    <t> 4.260</t>
  </si>
  <si>
    <t> 2.900</t>
  </si>
  <si>
    <t> 349.510</t>
  </si>
  <si>
    <t> 5.960</t>
  </si>
  <si>
    <t> 3.770</t>
  </si>
  <si>
    <t> 31.720</t>
  </si>
  <si>
    <t> 8.140</t>
  </si>
  <si>
    <t> 5.330</t>
  </si>
  <si>
    <t> 3.400</t>
  </si>
  <si>
    <t> 21.230</t>
  </si>
  <si>
    <t> 2.360</t>
  </si>
  <si>
    <t> 5.870</t>
  </si>
  <si>
    <t> 3.570</t>
  </si>
  <si>
    <t> 1.500</t>
  </si>
  <si>
    <t> 3.960</t>
  </si>
  <si>
    <t> 193.290</t>
  </si>
  <si>
    <t> 3.970</t>
  </si>
  <si>
    <t> 7.030</t>
  </si>
  <si>
    <t> 4.130</t>
  </si>
  <si>
    <t> 5.970</t>
  </si>
  <si>
    <t> 20.820</t>
  </si>
  <si>
    <t> 4.300</t>
  </si>
  <si>
    <t> 3.270</t>
  </si>
  <si>
    <t> 4.540</t>
  </si>
  <si>
    <t> 4.800</t>
  </si>
  <si>
    <t> 10.520</t>
  </si>
  <si>
    <t> 3.830</t>
  </si>
  <si>
    <t> 7.330</t>
  </si>
  <si>
    <t> 1.770</t>
  </si>
  <si>
    <t> 2910000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</si>
</sst>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3" fontId="0" fillId="0" borderId="0" xfId="0" applyNumberFormat="1"/>
    <xf numFmtId="2" fontId="0" fillId="0" borderId="0" xfId="0" applyNumberFormat="1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3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2" max="2" width="42" customWidth="1"/>
    <col min="3" max="3" width="10.28515625" bestFit="1" customWidth="1"/>
    <col min="4" max="4" width="11.85546875" customWidth="1"/>
    <col min="5" max="5" width="15.42578125" bestFit="1" customWidth="1"/>
    <col min="6" max="6" width="16.140625" bestFit="1" customWidth="1"/>
    <col min="7" max="7" width="10.7109375" bestFit="1" customWidth="1"/>
    <col min="8" max="8" width="11.42578125" bestFit="1" customWidth="1"/>
    <col min="9" max="9" width="17" bestFit="1" customWidth="1"/>
    <col min="10" max="10" width="12.140625" bestFit="1" customWidth="1"/>
    <col min="11" max="12" width="10.140625" bestFit="1" customWidth="1"/>
  </cols>
  <sheetData>
    <row r="1" spans="1:12" x14ac:dyDescent="0.25">
      <c r="A1" s="2" t="s">
        <v>86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487</v>
      </c>
    </row>
    <row r="2" spans="1:12" x14ac:dyDescent="0.25">
      <c r="A2" t="s">
        <v>87</v>
      </c>
      <c r="B2" t="s">
        <v>10</v>
      </c>
      <c r="C2" t="s">
        <v>11</v>
      </c>
      <c r="D2" s="3">
        <v>352590</v>
      </c>
      <c r="E2" s="3">
        <f>D2*I2</f>
        <v>21881735.400000002</v>
      </c>
      <c r="F2" s="4" t="s">
        <v>526</v>
      </c>
      <c r="I2">
        <v>62.06</v>
      </c>
      <c r="K2" s="1">
        <v>45382</v>
      </c>
      <c r="L2" t="s">
        <v>48</v>
      </c>
    </row>
    <row r="3" spans="1:12" x14ac:dyDescent="0.25">
      <c r="A3" t="s">
        <v>87</v>
      </c>
      <c r="B3" t="s">
        <v>12</v>
      </c>
      <c r="C3" t="s">
        <v>13</v>
      </c>
      <c r="D3" s="3">
        <v>349400</v>
      </c>
      <c r="E3" s="3">
        <f>D3*I3</f>
        <v>21683764</v>
      </c>
      <c r="F3" s="4" t="s">
        <v>527</v>
      </c>
      <c r="I3">
        <v>62.06</v>
      </c>
      <c r="K3" s="1">
        <v>45382</v>
      </c>
      <c r="L3" t="s">
        <v>49</v>
      </c>
    </row>
    <row r="4" spans="1:12" x14ac:dyDescent="0.25">
      <c r="A4" t="s">
        <v>87</v>
      </c>
      <c r="B4" t="s">
        <v>14</v>
      </c>
      <c r="C4" t="s">
        <v>15</v>
      </c>
      <c r="D4" s="3">
        <v>84560</v>
      </c>
      <c r="E4" s="3">
        <f>D4*I4</f>
        <v>5247793.6000000006</v>
      </c>
      <c r="F4" s="4" t="s">
        <v>528</v>
      </c>
      <c r="I4">
        <v>62.06</v>
      </c>
      <c r="K4" s="1">
        <v>45382</v>
      </c>
      <c r="L4" t="s">
        <v>50</v>
      </c>
    </row>
    <row r="5" spans="1:12" x14ac:dyDescent="0.25">
      <c r="A5" t="s">
        <v>87</v>
      </c>
      <c r="B5" t="s">
        <v>16</v>
      </c>
      <c r="C5" t="s">
        <v>17</v>
      </c>
      <c r="D5" s="3">
        <v>85130</v>
      </c>
      <c r="E5" s="3">
        <f>D5*I5</f>
        <v>5283167.8</v>
      </c>
      <c r="F5" s="4" t="s">
        <v>529</v>
      </c>
      <c r="I5">
        <v>62.06</v>
      </c>
      <c r="K5" s="1">
        <v>45382</v>
      </c>
      <c r="L5" t="s">
        <v>51</v>
      </c>
    </row>
    <row r="6" spans="1:12" x14ac:dyDescent="0.25">
      <c r="A6" t="s">
        <v>87</v>
      </c>
      <c r="B6" t="s">
        <v>18</v>
      </c>
      <c r="C6" t="s">
        <v>19</v>
      </c>
      <c r="D6" s="3">
        <v>67850</v>
      </c>
      <c r="E6" s="3">
        <f>D6*I6</f>
        <v>4210771</v>
      </c>
      <c r="F6" s="4" t="s">
        <v>530</v>
      </c>
      <c r="I6">
        <v>62.06</v>
      </c>
      <c r="K6" s="1">
        <v>45382</v>
      </c>
      <c r="L6" t="s">
        <v>52</v>
      </c>
    </row>
    <row r="7" spans="1:12" x14ac:dyDescent="0.25">
      <c r="A7" t="s">
        <v>87</v>
      </c>
      <c r="B7" t="s">
        <v>20</v>
      </c>
      <c r="C7" t="s">
        <v>21</v>
      </c>
      <c r="D7" s="3">
        <v>125140</v>
      </c>
      <c r="E7" s="3">
        <f>D7*I7</f>
        <v>7766188.4000000004</v>
      </c>
      <c r="F7" s="4" t="s">
        <v>531</v>
      </c>
      <c r="I7">
        <v>62.06</v>
      </c>
      <c r="K7" s="1">
        <v>45382</v>
      </c>
      <c r="L7" t="s">
        <v>53</v>
      </c>
    </row>
    <row r="8" spans="1:12" x14ac:dyDescent="0.25">
      <c r="A8" t="s">
        <v>87</v>
      </c>
      <c r="B8" t="s">
        <v>22</v>
      </c>
      <c r="C8" t="s">
        <v>23</v>
      </c>
      <c r="D8" s="3">
        <v>368880</v>
      </c>
      <c r="E8" s="3">
        <f>D8*I8</f>
        <v>22892692.800000001</v>
      </c>
      <c r="F8" s="4" t="s">
        <v>532</v>
      </c>
      <c r="I8">
        <v>62.06</v>
      </c>
      <c r="K8" s="1">
        <v>45382</v>
      </c>
      <c r="L8" t="s">
        <v>54</v>
      </c>
    </row>
    <row r="9" spans="1:12" x14ac:dyDescent="0.25">
      <c r="A9" t="s">
        <v>87</v>
      </c>
      <c r="B9" t="s">
        <v>24</v>
      </c>
      <c r="C9" t="s">
        <v>23</v>
      </c>
      <c r="D9" s="3">
        <v>12840</v>
      </c>
      <c r="E9" s="3">
        <f>D9*I9</f>
        <v>796850.4</v>
      </c>
      <c r="F9" s="4" t="s">
        <v>533</v>
      </c>
      <c r="I9">
        <v>62.06</v>
      </c>
      <c r="K9" s="1">
        <v>45382</v>
      </c>
      <c r="L9" t="s">
        <v>55</v>
      </c>
    </row>
    <row r="10" spans="1:12" x14ac:dyDescent="0.25">
      <c r="A10" t="s">
        <v>87</v>
      </c>
      <c r="B10" t="s">
        <v>25</v>
      </c>
      <c r="C10" t="s">
        <v>26</v>
      </c>
      <c r="D10" s="3">
        <v>36990</v>
      </c>
      <c r="E10" s="3">
        <f>D10*I10</f>
        <v>2295599.4</v>
      </c>
      <c r="F10" s="4" t="s">
        <v>534</v>
      </c>
      <c r="I10">
        <v>62.06</v>
      </c>
      <c r="K10" s="1">
        <v>45382</v>
      </c>
      <c r="L10" t="s">
        <v>56</v>
      </c>
    </row>
    <row r="11" spans="1:12" x14ac:dyDescent="0.25">
      <c r="A11" t="s">
        <v>87</v>
      </c>
      <c r="B11" t="s">
        <v>27</v>
      </c>
      <c r="C11" t="s">
        <v>28</v>
      </c>
      <c r="D11" s="3">
        <v>73150</v>
      </c>
      <c r="E11" s="3">
        <f>D11*I11</f>
        <v>4539689</v>
      </c>
      <c r="F11" s="4" t="s">
        <v>535</v>
      </c>
      <c r="I11">
        <v>62.06</v>
      </c>
      <c r="K11" s="1">
        <v>45382</v>
      </c>
      <c r="L11" t="s">
        <v>57</v>
      </c>
    </row>
    <row r="12" spans="1:12" x14ac:dyDescent="0.25">
      <c r="A12" t="s">
        <v>87</v>
      </c>
      <c r="B12" t="s">
        <v>29</v>
      </c>
      <c r="C12" t="s">
        <v>30</v>
      </c>
      <c r="D12" s="3">
        <v>56130</v>
      </c>
      <c r="E12" s="3">
        <f>D12*I12</f>
        <v>3483427.8000000003</v>
      </c>
      <c r="F12" s="4" t="s">
        <v>536</v>
      </c>
      <c r="I12">
        <v>62.06</v>
      </c>
      <c r="K12" s="1">
        <v>45382</v>
      </c>
      <c r="L12" t="s">
        <v>58</v>
      </c>
    </row>
    <row r="13" spans="1:12" x14ac:dyDescent="0.25">
      <c r="A13" t="s">
        <v>87</v>
      </c>
      <c r="B13" t="s">
        <v>31</v>
      </c>
      <c r="C13" t="s">
        <v>32</v>
      </c>
      <c r="D13" s="3">
        <v>8790</v>
      </c>
      <c r="E13" s="3">
        <f>D13*I13</f>
        <v>545507.4</v>
      </c>
      <c r="F13" s="4" t="s">
        <v>537</v>
      </c>
      <c r="I13">
        <v>62.06</v>
      </c>
      <c r="K13" s="1">
        <v>45382</v>
      </c>
      <c r="L13" t="s">
        <v>59</v>
      </c>
    </row>
    <row r="14" spans="1:12" x14ac:dyDescent="0.25">
      <c r="A14" t="s">
        <v>87</v>
      </c>
      <c r="B14" t="s">
        <v>33</v>
      </c>
      <c r="C14" t="s">
        <v>34</v>
      </c>
      <c r="D14" s="3">
        <v>19370</v>
      </c>
      <c r="E14" s="3">
        <f>D14*I14</f>
        <v>1202102.2</v>
      </c>
      <c r="F14" s="4" t="s">
        <v>538</v>
      </c>
      <c r="I14">
        <v>62.06</v>
      </c>
      <c r="K14" s="1">
        <v>45382</v>
      </c>
      <c r="L14" t="s">
        <v>60</v>
      </c>
    </row>
    <row r="15" spans="1:12" x14ac:dyDescent="0.25">
      <c r="A15" t="s">
        <v>87</v>
      </c>
      <c r="B15" t="s">
        <v>35</v>
      </c>
      <c r="C15" t="s">
        <v>36</v>
      </c>
      <c r="D15" s="3">
        <v>3370</v>
      </c>
      <c r="E15" s="3">
        <f>D15*I15</f>
        <v>209142.2</v>
      </c>
      <c r="F15" s="4" t="s">
        <v>539</v>
      </c>
      <c r="I15">
        <v>62.06</v>
      </c>
      <c r="K15" s="1">
        <v>45382</v>
      </c>
      <c r="L15" t="s">
        <v>61</v>
      </c>
    </row>
    <row r="16" spans="1:12" x14ac:dyDescent="0.25">
      <c r="A16" t="s">
        <v>87</v>
      </c>
      <c r="B16" t="s">
        <v>37</v>
      </c>
      <c r="C16" t="s">
        <v>38</v>
      </c>
      <c r="D16" s="3">
        <v>85260</v>
      </c>
      <c r="E16" s="3">
        <f>D16*I16</f>
        <v>5291235.6000000006</v>
      </c>
      <c r="F16" s="4" t="s">
        <v>540</v>
      </c>
      <c r="I16">
        <v>62.06</v>
      </c>
      <c r="K16" s="1">
        <v>45382</v>
      </c>
      <c r="L16" t="s">
        <v>62</v>
      </c>
    </row>
    <row r="17" spans="1:12" x14ac:dyDescent="0.25">
      <c r="A17" t="s">
        <v>87</v>
      </c>
      <c r="B17" t="s">
        <v>39</v>
      </c>
      <c r="C17" t="s">
        <v>38</v>
      </c>
      <c r="D17" s="3">
        <v>3600</v>
      </c>
      <c r="E17" s="3">
        <f>D17*I17</f>
        <v>223416</v>
      </c>
      <c r="F17" s="4" t="s">
        <v>541</v>
      </c>
      <c r="I17">
        <v>62.06</v>
      </c>
      <c r="K17" s="1">
        <v>45382</v>
      </c>
      <c r="L17" t="s">
        <v>63</v>
      </c>
    </row>
    <row r="18" spans="1:12" x14ac:dyDescent="0.25">
      <c r="A18" t="s">
        <v>87</v>
      </c>
      <c r="B18" t="s">
        <v>40</v>
      </c>
      <c r="C18" t="s">
        <v>41</v>
      </c>
      <c r="D18" s="3">
        <v>5880</v>
      </c>
      <c r="E18" s="3">
        <f>D18*I18</f>
        <v>364912.8</v>
      </c>
      <c r="F18" s="4" t="s">
        <v>542</v>
      </c>
      <c r="I18">
        <v>62.06</v>
      </c>
      <c r="K18" s="1">
        <v>45382</v>
      </c>
      <c r="L18" t="s">
        <v>64</v>
      </c>
    </row>
    <row r="19" spans="1:12" x14ac:dyDescent="0.25">
      <c r="A19" t="s">
        <v>87</v>
      </c>
      <c r="B19" t="s">
        <v>42</v>
      </c>
      <c r="C19" t="s">
        <v>43</v>
      </c>
      <c r="D19" s="3">
        <v>4730</v>
      </c>
      <c r="E19" s="3">
        <f>D19*I19</f>
        <v>293543.8</v>
      </c>
      <c r="F19" s="4" t="s">
        <v>543</v>
      </c>
      <c r="I19">
        <v>62.06</v>
      </c>
      <c r="K19" s="1">
        <v>45382</v>
      </c>
      <c r="L19" t="s">
        <v>65</v>
      </c>
    </row>
    <row r="20" spans="1:12" x14ac:dyDescent="0.25">
      <c r="A20" t="s">
        <v>87</v>
      </c>
      <c r="B20" t="s">
        <v>44</v>
      </c>
      <c r="C20" t="s">
        <v>45</v>
      </c>
      <c r="D20" s="3">
        <v>7200</v>
      </c>
      <c r="E20" s="3">
        <f>D20*I20</f>
        <v>446832</v>
      </c>
      <c r="F20" s="4" t="s">
        <v>544</v>
      </c>
      <c r="I20">
        <v>62.06</v>
      </c>
      <c r="K20" s="1">
        <v>45382</v>
      </c>
      <c r="L20" t="s">
        <v>66</v>
      </c>
    </row>
    <row r="21" spans="1:12" x14ac:dyDescent="0.25">
      <c r="A21" t="s">
        <v>87</v>
      </c>
      <c r="B21" t="s">
        <v>46</v>
      </c>
      <c r="C21" t="s">
        <v>47</v>
      </c>
      <c r="D21" s="3">
        <v>3470</v>
      </c>
      <c r="E21" s="3">
        <f>D21*I21</f>
        <v>215348.2</v>
      </c>
      <c r="F21" s="4" t="s">
        <v>545</v>
      </c>
      <c r="I21">
        <v>62.06</v>
      </c>
      <c r="K21" s="1">
        <v>45382</v>
      </c>
      <c r="L21" t="s">
        <v>67</v>
      </c>
    </row>
    <row r="22" spans="1:12" x14ac:dyDescent="0.25">
      <c r="A22" t="s">
        <v>87</v>
      </c>
      <c r="B22" t="s">
        <v>68</v>
      </c>
      <c r="C22" t="s">
        <v>69</v>
      </c>
      <c r="D22" s="3">
        <v>7270</v>
      </c>
      <c r="E22" s="3">
        <f>D22*I22</f>
        <v>451176.2</v>
      </c>
      <c r="F22" s="4" t="s">
        <v>546</v>
      </c>
      <c r="I22">
        <v>62.06</v>
      </c>
      <c r="K22" s="1">
        <v>45382</v>
      </c>
      <c r="L22" t="s">
        <v>78</v>
      </c>
    </row>
    <row r="23" spans="1:12" x14ac:dyDescent="0.25">
      <c r="A23" t="s">
        <v>87</v>
      </c>
      <c r="B23" t="s">
        <v>70</v>
      </c>
      <c r="C23" t="s">
        <v>69</v>
      </c>
      <c r="D23" s="3">
        <v>1670</v>
      </c>
      <c r="E23" s="3">
        <f>D23*I23</f>
        <v>103640.2</v>
      </c>
      <c r="F23" s="4" t="s">
        <v>547</v>
      </c>
      <c r="I23">
        <v>62.06</v>
      </c>
      <c r="K23" s="1">
        <v>45382</v>
      </c>
      <c r="L23" t="s">
        <v>79</v>
      </c>
    </row>
    <row r="24" spans="1:12" x14ac:dyDescent="0.25">
      <c r="A24" t="s">
        <v>87</v>
      </c>
      <c r="B24" t="s">
        <v>71</v>
      </c>
      <c r="C24" t="s">
        <v>69</v>
      </c>
      <c r="D24" s="3">
        <v>2370</v>
      </c>
      <c r="E24" s="3">
        <f>D24*I24</f>
        <v>147082.20000000001</v>
      </c>
      <c r="F24" s="4" t="s">
        <v>548</v>
      </c>
      <c r="I24">
        <v>62.06</v>
      </c>
      <c r="K24" s="1">
        <v>45382</v>
      </c>
      <c r="L24" t="s">
        <v>80</v>
      </c>
    </row>
    <row r="25" spans="1:12" x14ac:dyDescent="0.25">
      <c r="A25" t="s">
        <v>87</v>
      </c>
      <c r="B25" t="s">
        <v>72</v>
      </c>
      <c r="C25" t="s">
        <v>69</v>
      </c>
      <c r="D25" s="3">
        <v>3930</v>
      </c>
      <c r="E25" s="3">
        <f>D25*I25</f>
        <v>243895.80000000002</v>
      </c>
      <c r="F25" s="4" t="s">
        <v>549</v>
      </c>
      <c r="I25">
        <v>62.06</v>
      </c>
      <c r="K25" s="1">
        <v>45382</v>
      </c>
      <c r="L25" t="s">
        <v>81</v>
      </c>
    </row>
    <row r="26" spans="1:12" x14ac:dyDescent="0.25">
      <c r="A26" t="s">
        <v>87</v>
      </c>
      <c r="B26" t="s">
        <v>73</v>
      </c>
      <c r="C26" t="s">
        <v>74</v>
      </c>
      <c r="D26" s="3">
        <v>30530</v>
      </c>
      <c r="E26" s="3">
        <f>D26*I26</f>
        <v>1894691.8</v>
      </c>
      <c r="F26" s="4" t="s">
        <v>550</v>
      </c>
      <c r="I26">
        <v>62.06</v>
      </c>
      <c r="K26" s="1">
        <v>45382</v>
      </c>
      <c r="L26" t="s">
        <v>82</v>
      </c>
    </row>
    <row r="27" spans="1:12" x14ac:dyDescent="0.25">
      <c r="A27" t="s">
        <v>87</v>
      </c>
      <c r="B27" t="s">
        <v>75</v>
      </c>
      <c r="C27" t="s">
        <v>74</v>
      </c>
      <c r="D27">
        <v>200</v>
      </c>
      <c r="E27" s="3">
        <f>D27*I27</f>
        <v>12412</v>
      </c>
      <c r="F27" s="4" t="s">
        <v>488</v>
      </c>
      <c r="I27">
        <v>62.06</v>
      </c>
      <c r="K27" s="1">
        <v>45382</v>
      </c>
      <c r="L27" t="s">
        <v>83</v>
      </c>
    </row>
    <row r="28" spans="1:12" x14ac:dyDescent="0.25">
      <c r="A28" t="s">
        <v>87</v>
      </c>
      <c r="B28" t="s">
        <v>76</v>
      </c>
      <c r="C28" t="s">
        <v>74</v>
      </c>
      <c r="D28">
        <v>210</v>
      </c>
      <c r="E28" s="3">
        <f>D28*I28</f>
        <v>13032.6</v>
      </c>
      <c r="F28" s="4" t="s">
        <v>489</v>
      </c>
      <c r="I28">
        <v>62.06</v>
      </c>
      <c r="K28" s="1">
        <v>45382</v>
      </c>
      <c r="L28" t="s">
        <v>84</v>
      </c>
    </row>
    <row r="29" spans="1:12" x14ac:dyDescent="0.25">
      <c r="A29" t="s">
        <v>87</v>
      </c>
      <c r="B29" t="s">
        <v>77</v>
      </c>
      <c r="C29" t="s">
        <v>74</v>
      </c>
      <c r="D29">
        <v>310</v>
      </c>
      <c r="E29" s="3">
        <f>D29*I29</f>
        <v>19238.600000000002</v>
      </c>
      <c r="F29" s="4" t="s">
        <v>490</v>
      </c>
      <c r="I29">
        <v>62.06</v>
      </c>
      <c r="K29" s="1">
        <v>45382</v>
      </c>
      <c r="L29" t="s">
        <v>85</v>
      </c>
    </row>
    <row r="30" spans="1:12" x14ac:dyDescent="0.25">
      <c r="A30" t="s">
        <v>142</v>
      </c>
      <c r="B30" t="s">
        <v>88</v>
      </c>
      <c r="C30" t="s">
        <v>89</v>
      </c>
      <c r="D30" s="3">
        <v>468200</v>
      </c>
      <c r="E30" s="3">
        <f>D30*I30</f>
        <v>18948054</v>
      </c>
      <c r="F30" s="4" t="s">
        <v>551</v>
      </c>
      <c r="I30">
        <v>40.47</v>
      </c>
      <c r="K30" s="1">
        <v>45382</v>
      </c>
      <c r="L30" t="s">
        <v>122</v>
      </c>
    </row>
    <row r="31" spans="1:12" x14ac:dyDescent="0.25">
      <c r="A31" t="s">
        <v>142</v>
      </c>
      <c r="B31" t="s">
        <v>14</v>
      </c>
      <c r="C31" t="s">
        <v>90</v>
      </c>
      <c r="D31" s="3">
        <v>121610</v>
      </c>
      <c r="E31" s="3">
        <f t="shared" ref="E31:E94" si="0">D31*I31</f>
        <v>4921556.7</v>
      </c>
      <c r="F31" s="4" t="s">
        <v>552</v>
      </c>
      <c r="I31">
        <v>40.47</v>
      </c>
      <c r="K31" s="1">
        <v>45382</v>
      </c>
      <c r="L31" t="s">
        <v>123</v>
      </c>
    </row>
    <row r="32" spans="1:12" x14ac:dyDescent="0.25">
      <c r="A32" t="s">
        <v>142</v>
      </c>
      <c r="B32" t="s">
        <v>91</v>
      </c>
      <c r="C32" t="s">
        <v>92</v>
      </c>
      <c r="D32" s="3">
        <v>103960</v>
      </c>
      <c r="E32" s="3">
        <f t="shared" si="0"/>
        <v>4207261.2</v>
      </c>
      <c r="F32" s="4" t="s">
        <v>553</v>
      </c>
      <c r="I32">
        <v>40.47</v>
      </c>
      <c r="K32" s="1">
        <v>45382</v>
      </c>
      <c r="L32" t="s">
        <v>124</v>
      </c>
    </row>
    <row r="33" spans="1:12" x14ac:dyDescent="0.25">
      <c r="A33" t="s">
        <v>142</v>
      </c>
      <c r="B33" t="s">
        <v>93</v>
      </c>
      <c r="C33" t="s">
        <v>94</v>
      </c>
      <c r="D33" s="3">
        <v>50280</v>
      </c>
      <c r="E33" s="3">
        <f t="shared" si="0"/>
        <v>2034831.5999999999</v>
      </c>
      <c r="F33" s="4" t="s">
        <v>554</v>
      </c>
      <c r="I33">
        <v>40.47</v>
      </c>
      <c r="K33" s="1">
        <v>45382</v>
      </c>
      <c r="L33" t="s">
        <v>125</v>
      </c>
    </row>
    <row r="34" spans="1:12" x14ac:dyDescent="0.25">
      <c r="A34" t="s">
        <v>142</v>
      </c>
      <c r="B34" t="s">
        <v>95</v>
      </c>
      <c r="C34" t="s">
        <v>96</v>
      </c>
      <c r="D34" s="3">
        <v>36680</v>
      </c>
      <c r="E34" s="3">
        <f t="shared" si="0"/>
        <v>1484439.5999999999</v>
      </c>
      <c r="F34" s="4" t="s">
        <v>555</v>
      </c>
      <c r="I34">
        <v>40.47</v>
      </c>
      <c r="K34" s="1">
        <v>45382</v>
      </c>
      <c r="L34" t="s">
        <v>126</v>
      </c>
    </row>
    <row r="35" spans="1:12" x14ac:dyDescent="0.25">
      <c r="A35" t="s">
        <v>142</v>
      </c>
      <c r="B35" t="s">
        <v>97</v>
      </c>
      <c r="C35" t="s">
        <v>98</v>
      </c>
      <c r="D35" s="3">
        <v>135350</v>
      </c>
      <c r="E35" s="3">
        <f t="shared" si="0"/>
        <v>5477614.5</v>
      </c>
      <c r="F35" s="4" t="s">
        <v>556</v>
      </c>
      <c r="I35">
        <v>40.47</v>
      </c>
      <c r="K35" s="1">
        <v>45382</v>
      </c>
      <c r="L35" t="s">
        <v>127</v>
      </c>
    </row>
    <row r="36" spans="1:12" x14ac:dyDescent="0.25">
      <c r="A36" t="s">
        <v>142</v>
      </c>
      <c r="B36" t="s">
        <v>99</v>
      </c>
      <c r="C36" t="s">
        <v>100</v>
      </c>
      <c r="D36" s="3">
        <v>71400</v>
      </c>
      <c r="E36" s="3">
        <f t="shared" si="0"/>
        <v>2889558</v>
      </c>
      <c r="F36" s="4" t="s">
        <v>557</v>
      </c>
      <c r="I36">
        <v>40.47</v>
      </c>
      <c r="K36" s="1">
        <v>45382</v>
      </c>
      <c r="L36" t="s">
        <v>128</v>
      </c>
    </row>
    <row r="37" spans="1:12" x14ac:dyDescent="0.25">
      <c r="A37" t="s">
        <v>142</v>
      </c>
      <c r="B37" t="s">
        <v>101</v>
      </c>
      <c r="C37" t="s">
        <v>102</v>
      </c>
      <c r="D37" s="3">
        <v>77160</v>
      </c>
      <c r="E37" s="3">
        <f t="shared" si="0"/>
        <v>3122665.1999999997</v>
      </c>
      <c r="F37" s="4" t="s">
        <v>558</v>
      </c>
      <c r="I37">
        <v>40.47</v>
      </c>
      <c r="K37" s="1">
        <v>45382</v>
      </c>
      <c r="L37" t="s">
        <v>129</v>
      </c>
    </row>
    <row r="38" spans="1:12" x14ac:dyDescent="0.25">
      <c r="A38" t="s">
        <v>142</v>
      </c>
      <c r="B38" t="s">
        <v>27</v>
      </c>
      <c r="C38" t="s">
        <v>103</v>
      </c>
      <c r="D38" s="3">
        <v>98410</v>
      </c>
      <c r="E38" s="3">
        <f t="shared" si="0"/>
        <v>3982652.6999999997</v>
      </c>
      <c r="F38" s="4" t="s">
        <v>559</v>
      </c>
      <c r="I38">
        <v>40.47</v>
      </c>
      <c r="K38" s="1">
        <v>45382</v>
      </c>
      <c r="L38" t="s">
        <v>130</v>
      </c>
    </row>
    <row r="39" spans="1:12" x14ac:dyDescent="0.25">
      <c r="A39" t="s">
        <v>142</v>
      </c>
      <c r="B39" t="s">
        <v>104</v>
      </c>
      <c r="C39" t="s">
        <v>105</v>
      </c>
      <c r="D39" s="3">
        <v>31590</v>
      </c>
      <c r="E39" s="3">
        <f t="shared" si="0"/>
        <v>1278447.3</v>
      </c>
      <c r="F39" s="4" t="s">
        <v>560</v>
      </c>
      <c r="I39">
        <v>40.47</v>
      </c>
      <c r="K39" s="1">
        <v>45382</v>
      </c>
      <c r="L39" t="s">
        <v>131</v>
      </c>
    </row>
    <row r="40" spans="1:12" x14ac:dyDescent="0.25">
      <c r="A40" t="s">
        <v>142</v>
      </c>
      <c r="B40" t="s">
        <v>106</v>
      </c>
      <c r="C40" t="s">
        <v>107</v>
      </c>
      <c r="D40" s="3">
        <v>52110</v>
      </c>
      <c r="E40" s="3">
        <f t="shared" si="0"/>
        <v>2108891.6999999997</v>
      </c>
      <c r="F40" s="4" t="s">
        <v>561</v>
      </c>
      <c r="I40">
        <v>40.47</v>
      </c>
      <c r="K40" s="1">
        <v>45382</v>
      </c>
      <c r="L40" t="s">
        <v>132</v>
      </c>
    </row>
    <row r="41" spans="1:12" x14ac:dyDescent="0.25">
      <c r="A41" t="s">
        <v>142</v>
      </c>
      <c r="B41" t="s">
        <v>29</v>
      </c>
      <c r="C41" t="s">
        <v>108</v>
      </c>
      <c r="D41" s="3">
        <v>90590</v>
      </c>
      <c r="E41" s="3">
        <f t="shared" si="0"/>
        <v>3666177.3</v>
      </c>
      <c r="F41" s="4" t="s">
        <v>562</v>
      </c>
      <c r="I41">
        <v>40.47</v>
      </c>
      <c r="K41" s="1">
        <v>45382</v>
      </c>
      <c r="L41" t="s">
        <v>133</v>
      </c>
    </row>
    <row r="42" spans="1:12" x14ac:dyDescent="0.25">
      <c r="A42" t="s">
        <v>142</v>
      </c>
      <c r="B42" t="s">
        <v>109</v>
      </c>
      <c r="C42" t="s">
        <v>110</v>
      </c>
      <c r="D42" s="3">
        <v>6160</v>
      </c>
      <c r="E42" s="3">
        <f t="shared" si="0"/>
        <v>249295.19999999998</v>
      </c>
      <c r="F42" s="4" t="s">
        <v>563</v>
      </c>
      <c r="I42">
        <v>40.47</v>
      </c>
      <c r="K42" s="1">
        <v>45382</v>
      </c>
      <c r="L42" t="s">
        <v>134</v>
      </c>
    </row>
    <row r="43" spans="1:12" x14ac:dyDescent="0.25">
      <c r="A43" t="s">
        <v>142</v>
      </c>
      <c r="B43" t="s">
        <v>111</v>
      </c>
      <c r="C43" t="s">
        <v>112</v>
      </c>
      <c r="D43" s="3">
        <v>20570</v>
      </c>
      <c r="E43" s="3">
        <f t="shared" si="0"/>
        <v>832467.9</v>
      </c>
      <c r="F43" s="4" t="s">
        <v>564</v>
      </c>
      <c r="I43">
        <v>40.47</v>
      </c>
      <c r="K43" s="1">
        <v>45382</v>
      </c>
      <c r="L43" t="s">
        <v>135</v>
      </c>
    </row>
    <row r="44" spans="1:12" x14ac:dyDescent="0.25">
      <c r="A44" t="s">
        <v>142</v>
      </c>
      <c r="B44" t="s">
        <v>113</v>
      </c>
      <c r="C44" t="s">
        <v>114</v>
      </c>
      <c r="D44" s="3">
        <v>11550</v>
      </c>
      <c r="E44" s="3">
        <f t="shared" si="0"/>
        <v>467428.5</v>
      </c>
      <c r="F44" s="4" t="s">
        <v>565</v>
      </c>
      <c r="I44">
        <v>40.47</v>
      </c>
      <c r="K44" s="1">
        <v>45382</v>
      </c>
      <c r="L44" t="s">
        <v>136</v>
      </c>
    </row>
    <row r="45" spans="1:12" x14ac:dyDescent="0.25">
      <c r="A45" t="s">
        <v>142</v>
      </c>
      <c r="B45" t="s">
        <v>115</v>
      </c>
      <c r="C45" t="s">
        <v>114</v>
      </c>
      <c r="D45" s="3">
        <v>5520</v>
      </c>
      <c r="E45" s="3">
        <f t="shared" si="0"/>
        <v>223394.4</v>
      </c>
      <c r="F45" s="4" t="s">
        <v>566</v>
      </c>
      <c r="I45">
        <v>40.47</v>
      </c>
      <c r="K45" s="1">
        <v>45382</v>
      </c>
      <c r="L45" t="s">
        <v>137</v>
      </c>
    </row>
    <row r="46" spans="1:12" x14ac:dyDescent="0.25">
      <c r="A46" t="s">
        <v>142</v>
      </c>
      <c r="B46" t="s">
        <v>116</v>
      </c>
      <c r="C46" t="s">
        <v>117</v>
      </c>
      <c r="D46" s="3">
        <v>37650</v>
      </c>
      <c r="E46" s="3">
        <f t="shared" si="0"/>
        <v>1523695.5</v>
      </c>
      <c r="F46" s="4" t="s">
        <v>567</v>
      </c>
      <c r="I46">
        <v>40.47</v>
      </c>
      <c r="K46" s="1">
        <v>45382</v>
      </c>
      <c r="L46" t="s">
        <v>138</v>
      </c>
    </row>
    <row r="47" spans="1:12" x14ac:dyDescent="0.25">
      <c r="A47" t="s">
        <v>142</v>
      </c>
      <c r="B47" t="s">
        <v>39</v>
      </c>
      <c r="C47" t="s">
        <v>34</v>
      </c>
      <c r="D47" s="3">
        <v>11900</v>
      </c>
      <c r="E47" s="3">
        <f t="shared" si="0"/>
        <v>481593</v>
      </c>
      <c r="F47" s="4" t="s">
        <v>568</v>
      </c>
      <c r="I47">
        <v>40.47</v>
      </c>
      <c r="K47" s="1">
        <v>45382</v>
      </c>
      <c r="L47" t="s">
        <v>139</v>
      </c>
    </row>
    <row r="48" spans="1:12" x14ac:dyDescent="0.25">
      <c r="A48" t="s">
        <v>142</v>
      </c>
      <c r="B48" t="s">
        <v>118</v>
      </c>
      <c r="C48" t="s">
        <v>119</v>
      </c>
      <c r="D48" s="3">
        <v>19780</v>
      </c>
      <c r="E48" s="3">
        <f t="shared" si="0"/>
        <v>800496.6</v>
      </c>
      <c r="F48" s="4" t="s">
        <v>569</v>
      </c>
      <c r="I48">
        <v>40.47</v>
      </c>
      <c r="K48" s="1">
        <v>45382</v>
      </c>
      <c r="L48" t="s">
        <v>140</v>
      </c>
    </row>
    <row r="49" spans="1:12" x14ac:dyDescent="0.25">
      <c r="A49" t="s">
        <v>142</v>
      </c>
      <c r="B49" t="s">
        <v>120</v>
      </c>
      <c r="C49" t="s">
        <v>121</v>
      </c>
      <c r="D49" s="3">
        <v>14320</v>
      </c>
      <c r="E49" s="3">
        <f t="shared" si="0"/>
        <v>579530.4</v>
      </c>
      <c r="F49" s="4" t="s">
        <v>570</v>
      </c>
      <c r="I49">
        <v>40.47</v>
      </c>
      <c r="K49" s="1">
        <v>45382</v>
      </c>
      <c r="L49" t="s">
        <v>141</v>
      </c>
    </row>
    <row r="50" spans="1:12" x14ac:dyDescent="0.25">
      <c r="A50" t="s">
        <v>142</v>
      </c>
      <c r="B50" t="s">
        <v>143</v>
      </c>
      <c r="C50" t="s">
        <v>144</v>
      </c>
      <c r="D50" s="3">
        <v>11880</v>
      </c>
      <c r="E50" s="3">
        <f t="shared" si="0"/>
        <v>480783.6</v>
      </c>
      <c r="F50" s="4" t="s">
        <v>571</v>
      </c>
      <c r="I50">
        <v>40.47</v>
      </c>
      <c r="K50" s="1">
        <v>45382</v>
      </c>
      <c r="L50" t="s">
        <v>163</v>
      </c>
    </row>
    <row r="51" spans="1:12" x14ac:dyDescent="0.25">
      <c r="A51" t="s">
        <v>142</v>
      </c>
      <c r="B51" t="s">
        <v>37</v>
      </c>
      <c r="C51" t="s">
        <v>144</v>
      </c>
      <c r="D51" s="3">
        <v>173390</v>
      </c>
      <c r="E51" s="3">
        <f t="shared" si="0"/>
        <v>7017093.2999999998</v>
      </c>
      <c r="F51" s="4" t="s">
        <v>572</v>
      </c>
      <c r="I51">
        <v>40.47</v>
      </c>
      <c r="K51" s="1">
        <v>45382</v>
      </c>
      <c r="L51" t="s">
        <v>164</v>
      </c>
    </row>
    <row r="52" spans="1:12" x14ac:dyDescent="0.25">
      <c r="A52" t="s">
        <v>142</v>
      </c>
      <c r="B52" t="s">
        <v>145</v>
      </c>
      <c r="C52" t="s">
        <v>146</v>
      </c>
      <c r="D52" s="3">
        <v>11970</v>
      </c>
      <c r="E52" s="3">
        <f t="shared" si="0"/>
        <v>484425.89999999997</v>
      </c>
      <c r="F52" s="4" t="s">
        <v>573</v>
      </c>
      <c r="I52">
        <v>40.47</v>
      </c>
      <c r="K52" s="1">
        <v>45382</v>
      </c>
      <c r="L52" t="s">
        <v>165</v>
      </c>
    </row>
    <row r="53" spans="1:12" x14ac:dyDescent="0.25">
      <c r="A53" t="s">
        <v>142</v>
      </c>
      <c r="B53" t="s">
        <v>147</v>
      </c>
      <c r="C53" t="s">
        <v>148</v>
      </c>
      <c r="D53" s="3">
        <v>5240</v>
      </c>
      <c r="E53" s="3">
        <f t="shared" si="0"/>
        <v>212062.8</v>
      </c>
      <c r="F53" s="4" t="s">
        <v>574</v>
      </c>
      <c r="I53">
        <v>40.47</v>
      </c>
      <c r="K53" s="1">
        <v>45382</v>
      </c>
      <c r="L53" t="s">
        <v>166</v>
      </c>
    </row>
    <row r="54" spans="1:12" x14ac:dyDescent="0.25">
      <c r="A54" t="s">
        <v>142</v>
      </c>
      <c r="B54" t="s">
        <v>149</v>
      </c>
      <c r="C54" t="s">
        <v>148</v>
      </c>
      <c r="D54" s="3">
        <v>15570</v>
      </c>
      <c r="E54" s="3">
        <f t="shared" si="0"/>
        <v>630117.9</v>
      </c>
      <c r="F54" s="4" t="s">
        <v>575</v>
      </c>
      <c r="I54">
        <v>40.47</v>
      </c>
      <c r="K54" s="1">
        <v>45382</v>
      </c>
      <c r="L54" t="s">
        <v>167</v>
      </c>
    </row>
    <row r="55" spans="1:12" x14ac:dyDescent="0.25">
      <c r="A55" t="s">
        <v>142</v>
      </c>
      <c r="B55" t="s">
        <v>150</v>
      </c>
      <c r="C55" t="s">
        <v>36</v>
      </c>
      <c r="D55" s="3">
        <v>5830</v>
      </c>
      <c r="E55" s="3">
        <f t="shared" si="0"/>
        <v>235940.1</v>
      </c>
      <c r="F55" s="4" t="s">
        <v>576</v>
      </c>
      <c r="I55">
        <v>40.47</v>
      </c>
      <c r="K55" s="1">
        <v>45382</v>
      </c>
      <c r="L55" t="s">
        <v>168</v>
      </c>
    </row>
    <row r="56" spans="1:12" x14ac:dyDescent="0.25">
      <c r="A56" t="s">
        <v>142</v>
      </c>
      <c r="B56" t="s">
        <v>42</v>
      </c>
      <c r="C56" t="s">
        <v>38</v>
      </c>
      <c r="D56" s="3">
        <v>9880</v>
      </c>
      <c r="E56" s="3">
        <f t="shared" si="0"/>
        <v>399843.6</v>
      </c>
      <c r="F56" s="4" t="s">
        <v>577</v>
      </c>
      <c r="I56">
        <v>40.47</v>
      </c>
      <c r="K56" s="1">
        <v>45382</v>
      </c>
      <c r="L56" t="s">
        <v>169</v>
      </c>
    </row>
    <row r="57" spans="1:12" x14ac:dyDescent="0.25">
      <c r="A57" t="s">
        <v>142</v>
      </c>
      <c r="B57" t="s">
        <v>151</v>
      </c>
      <c r="C57" t="s">
        <v>152</v>
      </c>
      <c r="D57" s="3">
        <v>5120</v>
      </c>
      <c r="E57" s="3">
        <f t="shared" si="0"/>
        <v>207206.39999999999</v>
      </c>
      <c r="F57" s="4" t="s">
        <v>578</v>
      </c>
      <c r="I57">
        <v>40.47</v>
      </c>
      <c r="K57" s="1">
        <v>45382</v>
      </c>
      <c r="L57" t="s">
        <v>170</v>
      </c>
    </row>
    <row r="58" spans="1:12" x14ac:dyDescent="0.25">
      <c r="A58" t="s">
        <v>142</v>
      </c>
      <c r="B58" t="s">
        <v>153</v>
      </c>
      <c r="C58" t="s">
        <v>154</v>
      </c>
      <c r="D58" s="3">
        <v>5050</v>
      </c>
      <c r="E58" s="3">
        <f t="shared" si="0"/>
        <v>204373.5</v>
      </c>
      <c r="F58" s="4" t="s">
        <v>579</v>
      </c>
      <c r="I58">
        <v>40.47</v>
      </c>
      <c r="K58" s="1">
        <v>45382</v>
      </c>
      <c r="L58" t="s">
        <v>171</v>
      </c>
    </row>
    <row r="59" spans="1:12" x14ac:dyDescent="0.25">
      <c r="A59" t="s">
        <v>142</v>
      </c>
      <c r="B59" t="s">
        <v>20</v>
      </c>
      <c r="C59" t="s">
        <v>154</v>
      </c>
      <c r="D59" s="3">
        <v>8520</v>
      </c>
      <c r="E59" s="3">
        <f t="shared" si="0"/>
        <v>344804.39999999997</v>
      </c>
      <c r="F59" s="4" t="s">
        <v>580</v>
      </c>
      <c r="I59">
        <v>40.47</v>
      </c>
      <c r="K59" s="1">
        <v>45382</v>
      </c>
      <c r="L59" t="s">
        <v>172</v>
      </c>
    </row>
    <row r="60" spans="1:12" x14ac:dyDescent="0.25">
      <c r="A60" t="s">
        <v>142</v>
      </c>
      <c r="B60" t="s">
        <v>155</v>
      </c>
      <c r="C60" t="s">
        <v>45</v>
      </c>
      <c r="D60" s="3">
        <v>6360</v>
      </c>
      <c r="E60" s="3">
        <f t="shared" si="0"/>
        <v>257389.19999999998</v>
      </c>
      <c r="F60" s="4" t="s">
        <v>581</v>
      </c>
      <c r="I60">
        <v>40.47</v>
      </c>
      <c r="K60" s="1">
        <v>45382</v>
      </c>
      <c r="L60" t="s">
        <v>173</v>
      </c>
    </row>
    <row r="61" spans="1:12" x14ac:dyDescent="0.25">
      <c r="A61" t="s">
        <v>142</v>
      </c>
      <c r="B61" t="s">
        <v>33</v>
      </c>
      <c r="C61" t="s">
        <v>45</v>
      </c>
      <c r="D61" s="3">
        <v>6980</v>
      </c>
      <c r="E61" s="3">
        <f t="shared" si="0"/>
        <v>282480.59999999998</v>
      </c>
      <c r="F61" s="4" t="s">
        <v>582</v>
      </c>
      <c r="I61">
        <v>40.47</v>
      </c>
      <c r="K61" s="1">
        <v>45382</v>
      </c>
      <c r="L61" t="s">
        <v>174</v>
      </c>
    </row>
    <row r="62" spans="1:12" x14ac:dyDescent="0.25">
      <c r="A62" t="s">
        <v>142</v>
      </c>
      <c r="B62" t="s">
        <v>156</v>
      </c>
      <c r="C62" t="s">
        <v>45</v>
      </c>
      <c r="D62" s="3">
        <v>8380</v>
      </c>
      <c r="E62" s="3">
        <f t="shared" si="0"/>
        <v>339138.6</v>
      </c>
      <c r="F62" s="4" t="s">
        <v>583</v>
      </c>
      <c r="I62">
        <v>40.47</v>
      </c>
      <c r="K62" s="1">
        <v>45382</v>
      </c>
      <c r="L62" t="s">
        <v>175</v>
      </c>
    </row>
    <row r="63" spans="1:12" x14ac:dyDescent="0.25">
      <c r="A63" t="s">
        <v>142</v>
      </c>
      <c r="B63" t="s">
        <v>157</v>
      </c>
      <c r="C63" t="s">
        <v>45</v>
      </c>
      <c r="D63" s="3">
        <v>2540</v>
      </c>
      <c r="E63" s="3">
        <f t="shared" si="0"/>
        <v>102793.8</v>
      </c>
      <c r="F63" s="4" t="s">
        <v>584</v>
      </c>
      <c r="I63">
        <v>40.47</v>
      </c>
      <c r="K63" s="1">
        <v>45382</v>
      </c>
      <c r="L63" t="s">
        <v>176</v>
      </c>
    </row>
    <row r="64" spans="1:12" x14ac:dyDescent="0.25">
      <c r="A64" t="s">
        <v>142</v>
      </c>
      <c r="B64" t="s">
        <v>158</v>
      </c>
      <c r="C64" t="s">
        <v>45</v>
      </c>
      <c r="D64" s="3">
        <v>11060</v>
      </c>
      <c r="E64" s="3">
        <f t="shared" si="0"/>
        <v>447598.2</v>
      </c>
      <c r="F64" s="4" t="s">
        <v>585</v>
      </c>
      <c r="I64">
        <v>40.47</v>
      </c>
      <c r="K64" s="1">
        <v>45382</v>
      </c>
      <c r="L64" t="s">
        <v>177</v>
      </c>
    </row>
    <row r="65" spans="1:12" x14ac:dyDescent="0.25">
      <c r="A65" t="s">
        <v>142</v>
      </c>
      <c r="B65" t="s">
        <v>159</v>
      </c>
      <c r="C65" t="s">
        <v>47</v>
      </c>
      <c r="D65" s="3">
        <v>5640</v>
      </c>
      <c r="E65" s="3">
        <f t="shared" si="0"/>
        <v>228250.8</v>
      </c>
      <c r="F65" s="4" t="s">
        <v>586</v>
      </c>
      <c r="I65">
        <v>40.47</v>
      </c>
      <c r="K65" s="1">
        <v>45382</v>
      </c>
      <c r="L65" t="s">
        <v>178</v>
      </c>
    </row>
    <row r="66" spans="1:12" x14ac:dyDescent="0.25">
      <c r="A66" t="s">
        <v>142</v>
      </c>
      <c r="B66" t="s">
        <v>160</v>
      </c>
      <c r="C66" t="s">
        <v>69</v>
      </c>
      <c r="D66" s="3">
        <v>6730</v>
      </c>
      <c r="E66" s="3">
        <f t="shared" si="0"/>
        <v>272363.09999999998</v>
      </c>
      <c r="F66" s="4" t="s">
        <v>587</v>
      </c>
      <c r="I66">
        <v>40.47</v>
      </c>
      <c r="K66" s="1">
        <v>45382</v>
      </c>
      <c r="L66" t="s">
        <v>179</v>
      </c>
    </row>
    <row r="67" spans="1:12" x14ac:dyDescent="0.25">
      <c r="A67" t="s">
        <v>142</v>
      </c>
      <c r="B67" t="s">
        <v>161</v>
      </c>
      <c r="C67" t="s">
        <v>69</v>
      </c>
      <c r="D67">
        <v>602</v>
      </c>
      <c r="E67" s="3">
        <f t="shared" si="0"/>
        <v>24362.94</v>
      </c>
      <c r="F67" s="4" t="s">
        <v>491</v>
      </c>
      <c r="I67">
        <v>40.47</v>
      </c>
      <c r="K67" s="1">
        <v>45382</v>
      </c>
      <c r="L67" t="s">
        <v>180</v>
      </c>
    </row>
    <row r="68" spans="1:12" x14ac:dyDescent="0.25">
      <c r="A68" t="s">
        <v>142</v>
      </c>
      <c r="B68" t="s">
        <v>162</v>
      </c>
      <c r="C68" t="s">
        <v>69</v>
      </c>
      <c r="D68">
        <v>979</v>
      </c>
      <c r="E68" s="3">
        <f t="shared" si="0"/>
        <v>39620.129999999997</v>
      </c>
      <c r="F68" s="4" t="s">
        <v>492</v>
      </c>
      <c r="I68">
        <v>40.47</v>
      </c>
      <c r="K68" s="1">
        <v>45382</v>
      </c>
      <c r="L68" t="s">
        <v>181</v>
      </c>
    </row>
    <row r="69" spans="1:12" x14ac:dyDescent="0.25">
      <c r="A69" t="s">
        <v>142</v>
      </c>
      <c r="B69" t="s">
        <v>73</v>
      </c>
      <c r="C69" t="s">
        <v>74</v>
      </c>
      <c r="D69" s="3">
        <v>84420</v>
      </c>
      <c r="E69" s="3">
        <f t="shared" si="0"/>
        <v>3416477.4</v>
      </c>
      <c r="F69" s="4" t="s">
        <v>588</v>
      </c>
      <c r="I69">
        <v>40.47</v>
      </c>
      <c r="K69" s="1">
        <v>45382</v>
      </c>
      <c r="L69" t="s">
        <v>182</v>
      </c>
    </row>
    <row r="70" spans="1:12" x14ac:dyDescent="0.25">
      <c r="A70" t="s">
        <v>142</v>
      </c>
      <c r="B70" t="s">
        <v>183</v>
      </c>
      <c r="C70" t="s">
        <v>74</v>
      </c>
      <c r="D70">
        <v>261</v>
      </c>
      <c r="E70" s="3">
        <f t="shared" si="0"/>
        <v>10562.67</v>
      </c>
      <c r="F70" s="4" t="s">
        <v>493</v>
      </c>
      <c r="I70">
        <v>40.47</v>
      </c>
      <c r="K70" s="1">
        <v>45382</v>
      </c>
      <c r="L70" t="s">
        <v>197</v>
      </c>
    </row>
    <row r="71" spans="1:12" x14ac:dyDescent="0.25">
      <c r="A71" t="s">
        <v>142</v>
      </c>
      <c r="B71" t="s">
        <v>184</v>
      </c>
      <c r="C71" t="s">
        <v>74</v>
      </c>
      <c r="D71" s="3">
        <v>6060</v>
      </c>
      <c r="E71" s="3">
        <f t="shared" si="0"/>
        <v>245248.19999999998</v>
      </c>
      <c r="F71" s="4" t="s">
        <v>589</v>
      </c>
      <c r="I71">
        <v>40.47</v>
      </c>
      <c r="K71" s="1">
        <v>45382</v>
      </c>
      <c r="L71" t="s">
        <v>198</v>
      </c>
    </row>
    <row r="72" spans="1:12" x14ac:dyDescent="0.25">
      <c r="A72" t="s">
        <v>142</v>
      </c>
      <c r="B72" t="s">
        <v>185</v>
      </c>
      <c r="C72" t="s">
        <v>74</v>
      </c>
      <c r="D72" s="3">
        <v>8370</v>
      </c>
      <c r="E72" s="3">
        <f t="shared" si="0"/>
        <v>338733.89999999997</v>
      </c>
      <c r="F72" s="4" t="s">
        <v>590</v>
      </c>
      <c r="I72">
        <v>40.47</v>
      </c>
      <c r="K72" s="1">
        <v>45382</v>
      </c>
      <c r="L72" t="s">
        <v>199</v>
      </c>
    </row>
    <row r="73" spans="1:12" x14ac:dyDescent="0.25">
      <c r="A73" t="s">
        <v>142</v>
      </c>
      <c r="B73" t="s">
        <v>186</v>
      </c>
      <c r="C73" t="s">
        <v>74</v>
      </c>
      <c r="D73" s="3">
        <v>2160</v>
      </c>
      <c r="E73" s="3">
        <f t="shared" si="0"/>
        <v>87415.2</v>
      </c>
      <c r="F73" s="4" t="s">
        <v>591</v>
      </c>
      <c r="I73">
        <v>40.47</v>
      </c>
      <c r="K73" s="1">
        <v>45382</v>
      </c>
      <c r="L73" t="s">
        <v>200</v>
      </c>
    </row>
    <row r="74" spans="1:12" x14ac:dyDescent="0.25">
      <c r="A74" t="s">
        <v>142</v>
      </c>
      <c r="B74" t="s">
        <v>187</v>
      </c>
      <c r="C74" t="s">
        <v>74</v>
      </c>
      <c r="D74">
        <v>330</v>
      </c>
      <c r="E74" s="3">
        <f t="shared" si="0"/>
        <v>13355.1</v>
      </c>
      <c r="F74" s="4" t="s">
        <v>494</v>
      </c>
      <c r="I74">
        <v>40.47</v>
      </c>
      <c r="K74" s="1">
        <v>45382</v>
      </c>
      <c r="L74" t="s">
        <v>201</v>
      </c>
    </row>
    <row r="75" spans="1:12" x14ac:dyDescent="0.25">
      <c r="A75" t="s">
        <v>142</v>
      </c>
      <c r="B75" t="s">
        <v>76</v>
      </c>
      <c r="C75" t="s">
        <v>74</v>
      </c>
      <c r="D75">
        <v>516</v>
      </c>
      <c r="E75" s="3">
        <f t="shared" si="0"/>
        <v>20882.52</v>
      </c>
      <c r="F75" s="4" t="s">
        <v>495</v>
      </c>
      <c r="I75">
        <v>40.47</v>
      </c>
      <c r="K75" s="1">
        <v>45382</v>
      </c>
      <c r="L75" t="s">
        <v>202</v>
      </c>
    </row>
    <row r="76" spans="1:12" x14ac:dyDescent="0.25">
      <c r="A76" t="s">
        <v>142</v>
      </c>
      <c r="B76" t="s">
        <v>188</v>
      </c>
      <c r="C76" t="s">
        <v>74</v>
      </c>
      <c r="D76">
        <v>300</v>
      </c>
      <c r="E76" s="3">
        <f t="shared" si="0"/>
        <v>12141</v>
      </c>
      <c r="F76" s="4" t="s">
        <v>496</v>
      </c>
      <c r="I76">
        <v>40.47</v>
      </c>
      <c r="K76" s="1">
        <v>45382</v>
      </c>
      <c r="L76" t="s">
        <v>203</v>
      </c>
    </row>
    <row r="77" spans="1:12" x14ac:dyDescent="0.25">
      <c r="A77" t="s">
        <v>142</v>
      </c>
      <c r="B77" t="s">
        <v>189</v>
      </c>
      <c r="C77" t="s">
        <v>74</v>
      </c>
      <c r="D77">
        <v>564</v>
      </c>
      <c r="E77" s="3">
        <f t="shared" si="0"/>
        <v>22825.079999999998</v>
      </c>
      <c r="F77" s="4" t="s">
        <v>497</v>
      </c>
      <c r="I77">
        <v>40.47</v>
      </c>
      <c r="K77" s="1">
        <v>45382</v>
      </c>
      <c r="L77" t="s">
        <v>204</v>
      </c>
    </row>
    <row r="78" spans="1:12" x14ac:dyDescent="0.25">
      <c r="A78" t="s">
        <v>142</v>
      </c>
      <c r="B78" t="s">
        <v>190</v>
      </c>
      <c r="C78" t="s">
        <v>74</v>
      </c>
      <c r="D78">
        <v>742</v>
      </c>
      <c r="E78" s="3">
        <f t="shared" si="0"/>
        <v>30028.739999999998</v>
      </c>
      <c r="F78" s="4" t="s">
        <v>498</v>
      </c>
      <c r="I78">
        <v>40.47</v>
      </c>
      <c r="K78" s="1">
        <v>45382</v>
      </c>
      <c r="L78" t="s">
        <v>205</v>
      </c>
    </row>
    <row r="79" spans="1:12" x14ac:dyDescent="0.25">
      <c r="A79" t="s">
        <v>142</v>
      </c>
      <c r="B79" t="s">
        <v>191</v>
      </c>
      <c r="C79" t="s">
        <v>74</v>
      </c>
      <c r="D79">
        <v>152</v>
      </c>
      <c r="E79" s="3">
        <f t="shared" si="0"/>
        <v>6151.44</v>
      </c>
      <c r="F79" s="4" t="s">
        <v>499</v>
      </c>
      <c r="I79">
        <v>40.47</v>
      </c>
      <c r="K79" s="1">
        <v>45382</v>
      </c>
      <c r="L79" t="s">
        <v>206</v>
      </c>
    </row>
    <row r="80" spans="1:12" x14ac:dyDescent="0.25">
      <c r="A80" t="s">
        <v>142</v>
      </c>
      <c r="B80" t="s">
        <v>192</v>
      </c>
      <c r="C80" t="s">
        <v>74</v>
      </c>
      <c r="D80">
        <v>90</v>
      </c>
      <c r="E80" s="3">
        <f t="shared" si="0"/>
        <v>3642.2999999999997</v>
      </c>
      <c r="F80" s="4" t="s">
        <v>500</v>
      </c>
      <c r="I80">
        <v>40.47</v>
      </c>
      <c r="K80" s="1">
        <v>45382</v>
      </c>
      <c r="L80" t="s">
        <v>207</v>
      </c>
    </row>
    <row r="81" spans="1:12" x14ac:dyDescent="0.25">
      <c r="A81" t="s">
        <v>142</v>
      </c>
      <c r="B81" t="s">
        <v>193</v>
      </c>
      <c r="C81" t="s">
        <v>74</v>
      </c>
      <c r="D81" s="3">
        <v>1020</v>
      </c>
      <c r="E81" s="3">
        <f t="shared" si="0"/>
        <v>41279.4</v>
      </c>
      <c r="F81" s="4" t="s">
        <v>592</v>
      </c>
      <c r="I81">
        <v>40.47</v>
      </c>
      <c r="K81" s="1">
        <v>45382</v>
      </c>
      <c r="L81" t="s">
        <v>208</v>
      </c>
    </row>
    <row r="82" spans="1:12" x14ac:dyDescent="0.25">
      <c r="A82" t="s">
        <v>142</v>
      </c>
      <c r="B82" t="s">
        <v>70</v>
      </c>
      <c r="C82" t="s">
        <v>74</v>
      </c>
      <c r="D82">
        <v>253</v>
      </c>
      <c r="E82" s="3">
        <f t="shared" si="0"/>
        <v>10238.91</v>
      </c>
      <c r="F82" s="4" t="s">
        <v>501</v>
      </c>
      <c r="I82">
        <v>40.47</v>
      </c>
      <c r="K82" s="1">
        <v>45382</v>
      </c>
      <c r="L82" t="s">
        <v>209</v>
      </c>
    </row>
    <row r="83" spans="1:12" x14ac:dyDescent="0.25">
      <c r="A83" t="s">
        <v>142</v>
      </c>
      <c r="B83" t="s">
        <v>194</v>
      </c>
      <c r="C83" t="s">
        <v>195</v>
      </c>
      <c r="D83">
        <v>8</v>
      </c>
      <c r="E83" s="3">
        <f t="shared" si="0"/>
        <v>323.76</v>
      </c>
      <c r="F83" s="4" t="s">
        <v>502</v>
      </c>
      <c r="I83">
        <v>40.47</v>
      </c>
      <c r="K83" s="1">
        <v>45382</v>
      </c>
      <c r="L83" t="s">
        <v>210</v>
      </c>
    </row>
    <row r="84" spans="1:12" x14ac:dyDescent="0.25">
      <c r="A84" t="s">
        <v>142</v>
      </c>
      <c r="B84" t="s">
        <v>196</v>
      </c>
      <c r="C84" t="s">
        <v>195</v>
      </c>
      <c r="D84">
        <v>2</v>
      </c>
      <c r="E84" s="3">
        <f t="shared" si="0"/>
        <v>80.94</v>
      </c>
      <c r="F84" s="4" t="s">
        <v>503</v>
      </c>
      <c r="I84">
        <v>40.47</v>
      </c>
      <c r="K84" s="1">
        <v>45382</v>
      </c>
      <c r="L84" t="s">
        <v>211</v>
      </c>
    </row>
    <row r="85" spans="1:12" x14ac:dyDescent="0.25">
      <c r="A85" t="s">
        <v>230</v>
      </c>
      <c r="B85" t="s">
        <v>212</v>
      </c>
      <c r="C85" t="s">
        <v>213</v>
      </c>
      <c r="D85" s="3">
        <v>2910000</v>
      </c>
      <c r="E85" s="3">
        <f t="shared" si="0"/>
        <v>206551800</v>
      </c>
      <c r="F85" s="4" t="s">
        <v>686</v>
      </c>
      <c r="I85">
        <v>70.98</v>
      </c>
      <c r="K85" s="1">
        <v>45382</v>
      </c>
      <c r="L85" t="s">
        <v>221</v>
      </c>
    </row>
    <row r="86" spans="1:12" x14ac:dyDescent="0.25">
      <c r="A86" t="s">
        <v>230</v>
      </c>
      <c r="B86" t="s">
        <v>24</v>
      </c>
      <c r="C86" t="s">
        <v>214</v>
      </c>
      <c r="D86" s="3">
        <v>11120</v>
      </c>
      <c r="E86" s="3">
        <f t="shared" si="0"/>
        <v>789297.60000000009</v>
      </c>
      <c r="F86" s="4" t="s">
        <v>593</v>
      </c>
      <c r="I86">
        <v>70.98</v>
      </c>
      <c r="K86" s="1">
        <v>45382</v>
      </c>
      <c r="L86" t="s">
        <v>222</v>
      </c>
    </row>
    <row r="87" spans="1:12" x14ac:dyDescent="0.25">
      <c r="A87" t="s">
        <v>230</v>
      </c>
      <c r="B87" t="s">
        <v>215</v>
      </c>
      <c r="C87" t="s">
        <v>216</v>
      </c>
      <c r="D87" s="3">
        <v>103310</v>
      </c>
      <c r="E87" s="3">
        <f t="shared" si="0"/>
        <v>7332943.8000000007</v>
      </c>
      <c r="F87" s="4" t="s">
        <v>594</v>
      </c>
      <c r="I87">
        <v>70.98</v>
      </c>
      <c r="K87" s="1">
        <v>45382</v>
      </c>
      <c r="L87" t="s">
        <v>223</v>
      </c>
    </row>
    <row r="88" spans="1:12" x14ac:dyDescent="0.25">
      <c r="A88" t="s">
        <v>230</v>
      </c>
      <c r="B88" t="s">
        <v>217</v>
      </c>
      <c r="C88" t="s">
        <v>43</v>
      </c>
      <c r="D88" s="3">
        <v>2870</v>
      </c>
      <c r="E88" s="3">
        <f t="shared" si="0"/>
        <v>203712.6</v>
      </c>
      <c r="F88" s="4" t="s">
        <v>595</v>
      </c>
      <c r="I88">
        <v>70.98</v>
      </c>
      <c r="K88" s="1">
        <v>45382</v>
      </c>
      <c r="L88" t="s">
        <v>224</v>
      </c>
    </row>
    <row r="89" spans="1:12" x14ac:dyDescent="0.25">
      <c r="A89" t="s">
        <v>230</v>
      </c>
      <c r="B89" t="s">
        <v>22</v>
      </c>
      <c r="C89" t="s">
        <v>45</v>
      </c>
      <c r="D89" s="3">
        <v>15640</v>
      </c>
      <c r="E89" s="3">
        <f t="shared" si="0"/>
        <v>1110127.2</v>
      </c>
      <c r="F89" s="4" t="s">
        <v>596</v>
      </c>
      <c r="I89">
        <v>70.98</v>
      </c>
      <c r="K89" s="1">
        <v>45382</v>
      </c>
      <c r="L89" t="s">
        <v>225</v>
      </c>
    </row>
    <row r="90" spans="1:12" x14ac:dyDescent="0.25">
      <c r="A90" t="s">
        <v>230</v>
      </c>
      <c r="B90" t="s">
        <v>218</v>
      </c>
      <c r="C90" t="s">
        <v>219</v>
      </c>
      <c r="D90">
        <v>10</v>
      </c>
      <c r="E90" s="3">
        <f t="shared" si="0"/>
        <v>709.80000000000007</v>
      </c>
      <c r="F90" s="4" t="s">
        <v>524</v>
      </c>
      <c r="I90">
        <v>70.98</v>
      </c>
      <c r="K90" s="1">
        <v>45382</v>
      </c>
      <c r="L90" t="s">
        <v>226</v>
      </c>
    </row>
    <row r="91" spans="1:12" x14ac:dyDescent="0.25">
      <c r="A91" t="s">
        <v>230</v>
      </c>
      <c r="B91" t="s">
        <v>187</v>
      </c>
      <c r="C91" t="s">
        <v>74</v>
      </c>
      <c r="D91">
        <v>165</v>
      </c>
      <c r="E91" s="3">
        <f t="shared" si="0"/>
        <v>11711.7</v>
      </c>
      <c r="F91" s="4" t="s">
        <v>504</v>
      </c>
      <c r="I91">
        <v>70.98</v>
      </c>
      <c r="K91" s="1">
        <v>45382</v>
      </c>
      <c r="L91" t="s">
        <v>227</v>
      </c>
    </row>
    <row r="92" spans="1:12" x14ac:dyDescent="0.25">
      <c r="A92" t="s">
        <v>230</v>
      </c>
      <c r="B92" t="s">
        <v>73</v>
      </c>
      <c r="C92" t="s">
        <v>74</v>
      </c>
      <c r="D92" s="3">
        <v>5140</v>
      </c>
      <c r="E92" s="3">
        <f t="shared" si="0"/>
        <v>364837.2</v>
      </c>
      <c r="F92" s="4" t="s">
        <v>597</v>
      </c>
      <c r="I92">
        <v>70.98</v>
      </c>
      <c r="K92" s="1">
        <v>45382</v>
      </c>
      <c r="L92" t="s">
        <v>228</v>
      </c>
    </row>
    <row r="93" spans="1:12" x14ac:dyDescent="0.25">
      <c r="A93" t="s">
        <v>230</v>
      </c>
      <c r="B93" t="s">
        <v>220</v>
      </c>
      <c r="C93" t="s">
        <v>74</v>
      </c>
      <c r="D93">
        <v>100</v>
      </c>
      <c r="E93" s="3">
        <f t="shared" si="0"/>
        <v>7098</v>
      </c>
      <c r="F93" s="4" t="s">
        <v>505</v>
      </c>
      <c r="I93">
        <v>70.98</v>
      </c>
      <c r="K93" s="1">
        <v>45382</v>
      </c>
      <c r="L93" t="s">
        <v>229</v>
      </c>
    </row>
    <row r="94" spans="1:12" x14ac:dyDescent="0.25">
      <c r="A94" t="s">
        <v>260</v>
      </c>
      <c r="B94" t="s">
        <v>231</v>
      </c>
      <c r="C94" t="s">
        <v>232</v>
      </c>
      <c r="D94" s="3">
        <v>126320</v>
      </c>
      <c r="E94" s="3">
        <f t="shared" si="0"/>
        <v>4889847.2</v>
      </c>
      <c r="F94" s="4" t="s">
        <v>598</v>
      </c>
      <c r="I94">
        <v>38.71</v>
      </c>
      <c r="K94" s="1">
        <v>45382</v>
      </c>
      <c r="L94" t="s">
        <v>244</v>
      </c>
    </row>
    <row r="95" spans="1:12" x14ac:dyDescent="0.25">
      <c r="A95" t="s">
        <v>260</v>
      </c>
      <c r="B95" t="s">
        <v>22</v>
      </c>
      <c r="C95" t="s">
        <v>233</v>
      </c>
      <c r="D95" s="3">
        <v>530350</v>
      </c>
      <c r="E95" s="3">
        <f t="shared" ref="E95:E116" si="1">D95*I95</f>
        <v>20529848.5</v>
      </c>
      <c r="F95" s="4" t="s">
        <v>599</v>
      </c>
      <c r="I95">
        <v>38.71</v>
      </c>
      <c r="K95" s="1">
        <v>45382</v>
      </c>
      <c r="L95" t="s">
        <v>245</v>
      </c>
    </row>
    <row r="96" spans="1:12" x14ac:dyDescent="0.25">
      <c r="A96" t="s">
        <v>260</v>
      </c>
      <c r="B96" t="s">
        <v>234</v>
      </c>
      <c r="C96" t="s">
        <v>235</v>
      </c>
      <c r="D96" s="3">
        <v>14530</v>
      </c>
      <c r="E96" s="3">
        <f t="shared" si="1"/>
        <v>562456.30000000005</v>
      </c>
      <c r="F96" s="4" t="s">
        <v>600</v>
      </c>
      <c r="I96">
        <v>38.71</v>
      </c>
      <c r="K96" s="1">
        <v>45382</v>
      </c>
      <c r="L96" t="s">
        <v>246</v>
      </c>
    </row>
    <row r="97" spans="1:12" x14ac:dyDescent="0.25">
      <c r="A97" t="s">
        <v>260</v>
      </c>
      <c r="B97" t="s">
        <v>236</v>
      </c>
      <c r="C97" t="s">
        <v>34</v>
      </c>
      <c r="D97" s="3">
        <v>26640</v>
      </c>
      <c r="E97" s="3">
        <f t="shared" si="1"/>
        <v>1031234.4</v>
      </c>
      <c r="F97" s="4" t="s">
        <v>601</v>
      </c>
      <c r="I97">
        <v>38.71</v>
      </c>
      <c r="K97" s="1">
        <v>45382</v>
      </c>
      <c r="L97" t="s">
        <v>247</v>
      </c>
    </row>
    <row r="98" spans="1:12" x14ac:dyDescent="0.25">
      <c r="A98" t="s">
        <v>260</v>
      </c>
      <c r="B98" t="s">
        <v>237</v>
      </c>
      <c r="C98" t="s">
        <v>238</v>
      </c>
      <c r="D98">
        <v>60</v>
      </c>
      <c r="E98" s="3">
        <f t="shared" si="1"/>
        <v>2322.6</v>
      </c>
      <c r="F98" s="4" t="s">
        <v>602</v>
      </c>
      <c r="I98">
        <v>38.71</v>
      </c>
      <c r="K98" s="1">
        <v>45382</v>
      </c>
      <c r="L98" t="s">
        <v>248</v>
      </c>
    </row>
    <row r="99" spans="1:12" x14ac:dyDescent="0.25">
      <c r="A99" t="s">
        <v>260</v>
      </c>
      <c r="B99" t="s">
        <v>33</v>
      </c>
      <c r="C99" t="s">
        <v>238</v>
      </c>
      <c r="D99" s="3">
        <v>27790</v>
      </c>
      <c r="E99" s="3">
        <f t="shared" si="1"/>
        <v>1075750.9000000001</v>
      </c>
      <c r="F99" s="4" t="s">
        <v>603</v>
      </c>
      <c r="I99">
        <v>38.71</v>
      </c>
      <c r="K99" s="1">
        <v>45382</v>
      </c>
      <c r="L99" t="s">
        <v>249</v>
      </c>
    </row>
    <row r="100" spans="1:12" x14ac:dyDescent="0.25">
      <c r="A100" t="s">
        <v>260</v>
      </c>
      <c r="B100" t="s">
        <v>239</v>
      </c>
      <c r="C100" t="s">
        <v>240</v>
      </c>
      <c r="D100" s="3">
        <v>7670</v>
      </c>
      <c r="E100" s="3">
        <f t="shared" si="1"/>
        <v>296905.7</v>
      </c>
      <c r="F100" s="4" t="s">
        <v>604</v>
      </c>
      <c r="I100">
        <v>38.71</v>
      </c>
      <c r="K100" s="1">
        <v>45382</v>
      </c>
      <c r="L100" t="s">
        <v>250</v>
      </c>
    </row>
    <row r="101" spans="1:12" x14ac:dyDescent="0.25">
      <c r="A101" t="s">
        <v>260</v>
      </c>
      <c r="B101" t="s">
        <v>241</v>
      </c>
      <c r="C101" t="s">
        <v>38</v>
      </c>
      <c r="D101" s="3">
        <v>5600</v>
      </c>
      <c r="E101" s="3">
        <f t="shared" si="1"/>
        <v>216776</v>
      </c>
      <c r="F101" s="4" t="s">
        <v>605</v>
      </c>
      <c r="I101">
        <v>38.71</v>
      </c>
      <c r="K101" s="1">
        <v>45382</v>
      </c>
      <c r="L101" t="s">
        <v>251</v>
      </c>
    </row>
    <row r="102" spans="1:12" x14ac:dyDescent="0.25">
      <c r="A102" t="s">
        <v>260</v>
      </c>
      <c r="B102" t="s">
        <v>242</v>
      </c>
      <c r="C102" t="s">
        <v>152</v>
      </c>
      <c r="D102" s="3">
        <v>6430</v>
      </c>
      <c r="E102" s="3">
        <f t="shared" si="1"/>
        <v>248905.30000000002</v>
      </c>
      <c r="F102" s="4" t="s">
        <v>606</v>
      </c>
      <c r="I102">
        <v>38.71</v>
      </c>
      <c r="K102" s="1">
        <v>45382</v>
      </c>
      <c r="L102" t="s">
        <v>252</v>
      </c>
    </row>
    <row r="103" spans="1:12" x14ac:dyDescent="0.25">
      <c r="A103" t="s">
        <v>260</v>
      </c>
      <c r="B103" t="s">
        <v>194</v>
      </c>
      <c r="C103" t="s">
        <v>47</v>
      </c>
      <c r="D103" s="3">
        <v>4070</v>
      </c>
      <c r="E103" s="3">
        <f t="shared" si="1"/>
        <v>157549.70000000001</v>
      </c>
      <c r="F103" s="4" t="s">
        <v>607</v>
      </c>
      <c r="I103">
        <v>38.71</v>
      </c>
      <c r="K103" s="1">
        <v>45382</v>
      </c>
      <c r="L103" t="s">
        <v>253</v>
      </c>
    </row>
    <row r="104" spans="1:12" x14ac:dyDescent="0.25">
      <c r="A104" t="s">
        <v>260</v>
      </c>
      <c r="B104" t="s">
        <v>37</v>
      </c>
      <c r="C104" t="s">
        <v>74</v>
      </c>
      <c r="D104" s="3">
        <v>9230</v>
      </c>
      <c r="E104" s="3">
        <f t="shared" si="1"/>
        <v>357293.3</v>
      </c>
      <c r="F104" s="4" t="s">
        <v>608</v>
      </c>
      <c r="I104">
        <v>38.71</v>
      </c>
      <c r="K104" s="1">
        <v>45382</v>
      </c>
      <c r="L104" t="s">
        <v>254</v>
      </c>
    </row>
    <row r="105" spans="1:12" x14ac:dyDescent="0.25">
      <c r="A105" t="s">
        <v>260</v>
      </c>
      <c r="B105" t="s">
        <v>77</v>
      </c>
      <c r="C105" t="s">
        <v>74</v>
      </c>
      <c r="D105" s="3">
        <v>1680</v>
      </c>
      <c r="E105" s="3">
        <f t="shared" si="1"/>
        <v>65032.800000000003</v>
      </c>
      <c r="F105" s="4" t="s">
        <v>609</v>
      </c>
      <c r="I105">
        <v>38.71</v>
      </c>
      <c r="K105" s="1">
        <v>45382</v>
      </c>
      <c r="L105" t="s">
        <v>255</v>
      </c>
    </row>
    <row r="106" spans="1:12" x14ac:dyDescent="0.25">
      <c r="A106" t="s">
        <v>260</v>
      </c>
      <c r="B106" t="s">
        <v>190</v>
      </c>
      <c r="C106" t="s">
        <v>74</v>
      </c>
      <c r="D106" s="3">
        <v>1100</v>
      </c>
      <c r="E106" s="3">
        <f t="shared" si="1"/>
        <v>42581</v>
      </c>
      <c r="F106" s="4" t="s">
        <v>610</v>
      </c>
      <c r="I106">
        <v>38.71</v>
      </c>
      <c r="K106" s="1">
        <v>45382</v>
      </c>
      <c r="L106" t="s">
        <v>256</v>
      </c>
    </row>
    <row r="107" spans="1:12" x14ac:dyDescent="0.25">
      <c r="A107" t="s">
        <v>260</v>
      </c>
      <c r="B107" t="s">
        <v>73</v>
      </c>
      <c r="C107" t="s">
        <v>74</v>
      </c>
      <c r="D107" s="3">
        <v>28300</v>
      </c>
      <c r="E107" s="3">
        <f t="shared" si="1"/>
        <v>1095493</v>
      </c>
      <c r="F107" s="4" t="s">
        <v>611</v>
      </c>
      <c r="I107">
        <v>38.71</v>
      </c>
      <c r="K107" s="1">
        <v>45382</v>
      </c>
      <c r="L107" t="s">
        <v>257</v>
      </c>
    </row>
    <row r="108" spans="1:12" x14ac:dyDescent="0.25">
      <c r="A108" t="s">
        <v>260</v>
      </c>
      <c r="B108" t="s">
        <v>76</v>
      </c>
      <c r="C108" t="s">
        <v>74</v>
      </c>
      <c r="D108">
        <v>337</v>
      </c>
      <c r="E108" s="3">
        <f t="shared" si="1"/>
        <v>13045.27</v>
      </c>
      <c r="F108" s="4" t="s">
        <v>506</v>
      </c>
      <c r="I108">
        <v>38.71</v>
      </c>
      <c r="K108" s="1">
        <v>45382</v>
      </c>
      <c r="L108" t="s">
        <v>258</v>
      </c>
    </row>
    <row r="109" spans="1:12" x14ac:dyDescent="0.25">
      <c r="A109" t="s">
        <v>260</v>
      </c>
      <c r="B109" t="s">
        <v>243</v>
      </c>
      <c r="C109" t="s">
        <v>74</v>
      </c>
      <c r="D109">
        <v>16</v>
      </c>
      <c r="E109" s="3">
        <f t="shared" si="1"/>
        <v>619.36</v>
      </c>
      <c r="F109" s="4" t="s">
        <v>507</v>
      </c>
      <c r="I109">
        <v>38.71</v>
      </c>
      <c r="K109" s="1">
        <v>45382</v>
      </c>
      <c r="L109" t="s">
        <v>259</v>
      </c>
    </row>
    <row r="110" spans="1:12" x14ac:dyDescent="0.25">
      <c r="A110" t="s">
        <v>305</v>
      </c>
      <c r="B110" t="s">
        <v>16</v>
      </c>
      <c r="C110" t="s">
        <v>261</v>
      </c>
      <c r="D110" s="3">
        <v>399730</v>
      </c>
      <c r="E110" s="3">
        <f t="shared" si="1"/>
        <v>19546797</v>
      </c>
      <c r="F110" s="4" t="s">
        <v>612</v>
      </c>
      <c r="I110">
        <v>48.9</v>
      </c>
      <c r="K110" s="1">
        <v>45382</v>
      </c>
      <c r="L110" t="s">
        <v>285</v>
      </c>
    </row>
    <row r="111" spans="1:12" x14ac:dyDescent="0.25">
      <c r="A111" t="s">
        <v>305</v>
      </c>
      <c r="B111" t="s">
        <v>262</v>
      </c>
      <c r="C111" t="s">
        <v>263</v>
      </c>
      <c r="D111" s="3">
        <v>15600000</v>
      </c>
      <c r="E111" s="3">
        <f t="shared" si="1"/>
        <v>153660000</v>
      </c>
      <c r="F111" s="4">
        <v>-1790</v>
      </c>
      <c r="I111">
        <v>9.85</v>
      </c>
      <c r="K111" s="1">
        <v>45291</v>
      </c>
      <c r="L111" t="s">
        <v>286</v>
      </c>
    </row>
    <row r="112" spans="1:12" x14ac:dyDescent="0.25">
      <c r="A112" t="s">
        <v>305</v>
      </c>
      <c r="B112" t="s">
        <v>264</v>
      </c>
      <c r="C112" t="s">
        <v>265</v>
      </c>
      <c r="D112" s="3">
        <v>521750</v>
      </c>
      <c r="E112" s="3">
        <f t="shared" si="1"/>
        <v>25513575</v>
      </c>
      <c r="F112" s="4" t="s">
        <v>613</v>
      </c>
      <c r="I112">
        <v>48.9</v>
      </c>
      <c r="K112" s="1">
        <v>45382</v>
      </c>
      <c r="L112" t="s">
        <v>287</v>
      </c>
    </row>
    <row r="113" spans="1:12" x14ac:dyDescent="0.25">
      <c r="A113" t="s">
        <v>305</v>
      </c>
      <c r="B113" t="s">
        <v>91</v>
      </c>
      <c r="C113" t="s">
        <v>266</v>
      </c>
      <c r="D113" s="3">
        <v>59250</v>
      </c>
      <c r="E113" s="3">
        <f t="shared" si="1"/>
        <v>2897325</v>
      </c>
      <c r="F113" s="4" t="s">
        <v>614</v>
      </c>
      <c r="I113">
        <v>48.9</v>
      </c>
      <c r="K113" s="1">
        <v>45382</v>
      </c>
      <c r="L113" t="s">
        <v>288</v>
      </c>
    </row>
    <row r="114" spans="1:12" x14ac:dyDescent="0.25">
      <c r="A114" t="s">
        <v>305</v>
      </c>
      <c r="B114" t="s">
        <v>27</v>
      </c>
      <c r="C114" t="s">
        <v>267</v>
      </c>
      <c r="D114" s="3">
        <v>296220</v>
      </c>
      <c r="E114" s="3">
        <f t="shared" si="1"/>
        <v>5403052.7999999998</v>
      </c>
      <c r="F114" s="4">
        <v>-227750</v>
      </c>
      <c r="I114">
        <v>18.239999999999998</v>
      </c>
      <c r="K114" s="1">
        <v>45382</v>
      </c>
      <c r="L114" t="s">
        <v>289</v>
      </c>
    </row>
    <row r="115" spans="1:12" x14ac:dyDescent="0.25">
      <c r="A115" t="s">
        <v>305</v>
      </c>
      <c r="B115" t="s">
        <v>10</v>
      </c>
      <c r="C115" t="s">
        <v>268</v>
      </c>
      <c r="D115" s="3">
        <v>104700</v>
      </c>
      <c r="E115" s="3">
        <f t="shared" si="1"/>
        <v>5119830</v>
      </c>
      <c r="F115" s="4" t="s">
        <v>615</v>
      </c>
      <c r="I115">
        <v>48.9</v>
      </c>
      <c r="K115" s="1">
        <v>45382</v>
      </c>
      <c r="L115" t="s">
        <v>290</v>
      </c>
    </row>
    <row r="116" spans="1:12" x14ac:dyDescent="0.25">
      <c r="A116" t="s">
        <v>305</v>
      </c>
      <c r="B116" t="s">
        <v>269</v>
      </c>
      <c r="C116" t="s">
        <v>270</v>
      </c>
      <c r="D116" s="3">
        <v>71880</v>
      </c>
      <c r="E116" s="3">
        <f t="shared" si="1"/>
        <v>1934290.8</v>
      </c>
      <c r="F116" s="4" t="s">
        <v>616</v>
      </c>
      <c r="I116">
        <v>26.91</v>
      </c>
      <c r="K116" s="1">
        <v>45291</v>
      </c>
      <c r="L116" t="s">
        <v>291</v>
      </c>
    </row>
    <row r="117" spans="1:12" x14ac:dyDescent="0.25">
      <c r="A117" t="s">
        <v>305</v>
      </c>
      <c r="B117" t="s">
        <v>236</v>
      </c>
      <c r="C117" t="s">
        <v>96</v>
      </c>
      <c r="D117" s="3">
        <v>111930</v>
      </c>
      <c r="E117" s="3">
        <f t="shared" ref="E117:E130" si="2">D117*I117</f>
        <v>5473377</v>
      </c>
      <c r="F117" s="4" t="s">
        <v>617</v>
      </c>
      <c r="I117">
        <v>48.9</v>
      </c>
      <c r="K117" s="1">
        <v>45382</v>
      </c>
      <c r="L117" t="s">
        <v>292</v>
      </c>
    </row>
    <row r="118" spans="1:12" x14ac:dyDescent="0.25">
      <c r="A118" t="s">
        <v>305</v>
      </c>
      <c r="B118" t="s">
        <v>271</v>
      </c>
      <c r="C118" t="s">
        <v>21</v>
      </c>
      <c r="D118" s="3">
        <v>21780</v>
      </c>
      <c r="E118" s="3">
        <f t="shared" si="2"/>
        <v>1065042</v>
      </c>
      <c r="F118" s="4" t="s">
        <v>618</v>
      </c>
      <c r="I118">
        <v>48.9</v>
      </c>
      <c r="K118" s="1">
        <v>45382</v>
      </c>
      <c r="L118" t="s">
        <v>293</v>
      </c>
    </row>
    <row r="119" spans="1:12" x14ac:dyDescent="0.25">
      <c r="A119" t="s">
        <v>305</v>
      </c>
      <c r="B119" t="s">
        <v>153</v>
      </c>
      <c r="C119" t="s">
        <v>272</v>
      </c>
      <c r="D119" s="3">
        <v>43070</v>
      </c>
      <c r="E119" s="3">
        <f t="shared" si="2"/>
        <v>2106123</v>
      </c>
      <c r="F119" s="4" t="s">
        <v>619</v>
      </c>
      <c r="I119">
        <v>48.9</v>
      </c>
      <c r="K119" s="1">
        <v>45382</v>
      </c>
      <c r="L119" t="s">
        <v>294</v>
      </c>
    </row>
    <row r="120" spans="1:12" x14ac:dyDescent="0.25">
      <c r="A120" t="s">
        <v>305</v>
      </c>
      <c r="B120" t="s">
        <v>273</v>
      </c>
      <c r="C120" t="s">
        <v>274</v>
      </c>
      <c r="D120" s="3">
        <v>22300</v>
      </c>
      <c r="E120" s="3">
        <f t="shared" si="2"/>
        <v>1090470</v>
      </c>
      <c r="F120" s="4" t="s">
        <v>620</v>
      </c>
      <c r="I120">
        <v>48.9</v>
      </c>
      <c r="K120" s="1">
        <v>45382</v>
      </c>
      <c r="L120" t="s">
        <v>295</v>
      </c>
    </row>
    <row r="121" spans="1:12" x14ac:dyDescent="0.25">
      <c r="A121" t="s">
        <v>305</v>
      </c>
      <c r="B121" t="s">
        <v>275</v>
      </c>
      <c r="C121" t="s">
        <v>276</v>
      </c>
      <c r="D121" s="3">
        <v>6810</v>
      </c>
      <c r="E121" s="3">
        <f t="shared" si="2"/>
        <v>333009</v>
      </c>
      <c r="F121" s="4" t="s">
        <v>621</v>
      </c>
      <c r="I121">
        <v>48.9</v>
      </c>
      <c r="K121" s="1">
        <v>45382</v>
      </c>
      <c r="L121" t="s">
        <v>296</v>
      </c>
    </row>
    <row r="122" spans="1:12" x14ac:dyDescent="0.25">
      <c r="A122" t="s">
        <v>305</v>
      </c>
      <c r="B122" t="s">
        <v>97</v>
      </c>
      <c r="C122" t="s">
        <v>277</v>
      </c>
      <c r="D122" s="3">
        <v>53280</v>
      </c>
      <c r="E122" s="3">
        <f t="shared" si="2"/>
        <v>2605392</v>
      </c>
      <c r="F122" s="4" t="s">
        <v>622</v>
      </c>
      <c r="I122">
        <v>48.9</v>
      </c>
      <c r="K122" s="1">
        <v>45382</v>
      </c>
      <c r="L122" t="s">
        <v>297</v>
      </c>
    </row>
    <row r="123" spans="1:12" x14ac:dyDescent="0.25">
      <c r="A123" t="s">
        <v>305</v>
      </c>
      <c r="B123" t="s">
        <v>278</v>
      </c>
      <c r="C123" t="s">
        <v>105</v>
      </c>
      <c r="D123" s="3">
        <v>9810</v>
      </c>
      <c r="E123" s="3">
        <f t="shared" si="2"/>
        <v>479709</v>
      </c>
      <c r="F123" s="4" t="s">
        <v>623</v>
      </c>
      <c r="I123">
        <v>48.9</v>
      </c>
      <c r="K123" s="1">
        <v>45382</v>
      </c>
      <c r="L123" t="s">
        <v>298</v>
      </c>
    </row>
    <row r="124" spans="1:12" x14ac:dyDescent="0.25">
      <c r="A124" t="s">
        <v>305</v>
      </c>
      <c r="B124" t="s">
        <v>40</v>
      </c>
      <c r="C124" t="s">
        <v>105</v>
      </c>
      <c r="D124" s="3">
        <v>32500</v>
      </c>
      <c r="E124" s="3">
        <f t="shared" si="2"/>
        <v>1589250</v>
      </c>
      <c r="F124" s="4" t="s">
        <v>624</v>
      </c>
      <c r="I124">
        <v>48.9</v>
      </c>
      <c r="K124" s="1">
        <v>45382</v>
      </c>
      <c r="L124" t="s">
        <v>299</v>
      </c>
    </row>
    <row r="125" spans="1:12" x14ac:dyDescent="0.25">
      <c r="A125" t="s">
        <v>305</v>
      </c>
      <c r="B125" t="s">
        <v>20</v>
      </c>
      <c r="C125" t="s">
        <v>279</v>
      </c>
      <c r="D125" s="3">
        <v>47180</v>
      </c>
      <c r="E125" s="3">
        <f t="shared" si="2"/>
        <v>2307102</v>
      </c>
      <c r="F125" s="4" t="s">
        <v>625</v>
      </c>
      <c r="I125">
        <v>48.9</v>
      </c>
      <c r="K125" s="1">
        <v>45382</v>
      </c>
      <c r="L125" t="s">
        <v>300</v>
      </c>
    </row>
    <row r="126" spans="1:12" x14ac:dyDescent="0.25">
      <c r="A126" t="s">
        <v>305</v>
      </c>
      <c r="B126" t="s">
        <v>280</v>
      </c>
      <c r="C126" t="s">
        <v>281</v>
      </c>
      <c r="D126" s="3">
        <v>23570</v>
      </c>
      <c r="E126" s="3">
        <f t="shared" si="2"/>
        <v>1152573</v>
      </c>
      <c r="F126" s="4" t="s">
        <v>626</v>
      </c>
      <c r="I126">
        <v>48.9</v>
      </c>
      <c r="K126" s="1">
        <v>45382</v>
      </c>
      <c r="L126" t="s">
        <v>301</v>
      </c>
    </row>
    <row r="127" spans="1:12" x14ac:dyDescent="0.25">
      <c r="A127" t="s">
        <v>305</v>
      </c>
      <c r="B127" t="s">
        <v>14</v>
      </c>
      <c r="C127" t="s">
        <v>282</v>
      </c>
      <c r="D127" s="3">
        <v>8050</v>
      </c>
      <c r="E127" s="3">
        <f t="shared" si="2"/>
        <v>393645</v>
      </c>
      <c r="F127" s="4" t="s">
        <v>627</v>
      </c>
      <c r="I127">
        <v>48.9</v>
      </c>
      <c r="K127" s="1">
        <v>45382</v>
      </c>
      <c r="L127" t="s">
        <v>302</v>
      </c>
    </row>
    <row r="128" spans="1:12" x14ac:dyDescent="0.25">
      <c r="A128" t="s">
        <v>305</v>
      </c>
      <c r="B128" t="s">
        <v>76</v>
      </c>
      <c r="C128" t="s">
        <v>283</v>
      </c>
      <c r="D128" s="3">
        <v>27150</v>
      </c>
      <c r="E128" s="3">
        <f t="shared" si="2"/>
        <v>1327635</v>
      </c>
      <c r="F128" s="4" t="s">
        <v>628</v>
      </c>
      <c r="I128">
        <v>48.9</v>
      </c>
      <c r="K128" s="1">
        <v>45382</v>
      </c>
      <c r="L128" t="s">
        <v>303</v>
      </c>
    </row>
    <row r="129" spans="1:12" x14ac:dyDescent="0.25">
      <c r="A129" t="s">
        <v>305</v>
      </c>
      <c r="B129" t="s">
        <v>33</v>
      </c>
      <c r="C129" t="s">
        <v>30</v>
      </c>
      <c r="D129" s="3">
        <v>35930</v>
      </c>
      <c r="E129" t="s">
        <v>284</v>
      </c>
      <c r="F129" s="4">
        <v>-61350</v>
      </c>
      <c r="I129">
        <v>23.87</v>
      </c>
      <c r="K129" s="1">
        <v>45382</v>
      </c>
      <c r="L129" t="s">
        <v>304</v>
      </c>
    </row>
    <row r="130" spans="1:12" x14ac:dyDescent="0.25">
      <c r="A130" t="s">
        <v>305</v>
      </c>
      <c r="B130" t="s">
        <v>306</v>
      </c>
      <c r="C130" t="s">
        <v>307</v>
      </c>
      <c r="D130" s="3">
        <v>6230</v>
      </c>
      <c r="E130" s="3">
        <f t="shared" si="2"/>
        <v>304647</v>
      </c>
      <c r="F130" s="4" t="s">
        <v>629</v>
      </c>
      <c r="I130">
        <v>48.9</v>
      </c>
      <c r="K130" s="1">
        <v>45382</v>
      </c>
      <c r="L130" t="s">
        <v>330</v>
      </c>
    </row>
    <row r="131" spans="1:12" x14ac:dyDescent="0.25">
      <c r="A131" t="s">
        <v>305</v>
      </c>
      <c r="B131" t="s">
        <v>308</v>
      </c>
      <c r="C131" t="s">
        <v>309</v>
      </c>
      <c r="D131" s="3">
        <v>19360</v>
      </c>
      <c r="E131" t="s">
        <v>310</v>
      </c>
      <c r="F131" s="4">
        <v>-235</v>
      </c>
      <c r="I131">
        <v>36.869999999999997</v>
      </c>
      <c r="K131" s="1">
        <v>45291</v>
      </c>
      <c r="L131" t="s">
        <v>331</v>
      </c>
    </row>
    <row r="132" spans="1:12" x14ac:dyDescent="0.25">
      <c r="A132" t="s">
        <v>305</v>
      </c>
      <c r="B132" t="s">
        <v>311</v>
      </c>
      <c r="C132" t="s">
        <v>32</v>
      </c>
      <c r="D132" s="3">
        <v>27200</v>
      </c>
      <c r="E132" t="s">
        <v>312</v>
      </c>
      <c r="F132" s="4">
        <v>0</v>
      </c>
      <c r="I132">
        <v>32.53</v>
      </c>
      <c r="K132" s="1">
        <v>45291</v>
      </c>
      <c r="L132" s="5">
        <v>0</v>
      </c>
    </row>
    <row r="133" spans="1:12" x14ac:dyDescent="0.25">
      <c r="A133" t="s">
        <v>305</v>
      </c>
      <c r="B133" t="s">
        <v>215</v>
      </c>
      <c r="C133" t="s">
        <v>313</v>
      </c>
      <c r="D133" s="3">
        <v>51410</v>
      </c>
      <c r="E133" s="3">
        <f>D133*I133</f>
        <v>2513949</v>
      </c>
      <c r="F133" s="4" t="s">
        <v>630</v>
      </c>
      <c r="I133">
        <v>48.9</v>
      </c>
      <c r="K133" s="1">
        <v>45382</v>
      </c>
      <c r="L133" t="s">
        <v>332</v>
      </c>
    </row>
    <row r="134" spans="1:12" x14ac:dyDescent="0.25">
      <c r="A134" t="s">
        <v>305</v>
      </c>
      <c r="B134" t="s">
        <v>314</v>
      </c>
      <c r="C134" t="s">
        <v>315</v>
      </c>
      <c r="D134" s="3">
        <v>15090</v>
      </c>
      <c r="E134" t="s">
        <v>316</v>
      </c>
      <c r="F134" s="4">
        <v>-463040</v>
      </c>
      <c r="I134">
        <v>10.15</v>
      </c>
      <c r="K134" s="1">
        <v>45291</v>
      </c>
      <c r="L134" t="s">
        <v>333</v>
      </c>
    </row>
    <row r="135" spans="1:12" x14ac:dyDescent="0.25">
      <c r="A135" t="s">
        <v>305</v>
      </c>
      <c r="B135" t="s">
        <v>317</v>
      </c>
      <c r="C135" t="s">
        <v>318</v>
      </c>
      <c r="D135" s="3">
        <v>13570</v>
      </c>
      <c r="E135" s="3">
        <f t="shared" ref="E135:E137" si="3">D135*I135</f>
        <v>663573</v>
      </c>
      <c r="F135" s="4" t="s">
        <v>631</v>
      </c>
      <c r="I135">
        <v>48.9</v>
      </c>
      <c r="K135" s="1">
        <v>45382</v>
      </c>
      <c r="L135" t="s">
        <v>334</v>
      </c>
    </row>
    <row r="136" spans="1:12" x14ac:dyDescent="0.25">
      <c r="A136" t="s">
        <v>305</v>
      </c>
      <c r="B136" t="s">
        <v>319</v>
      </c>
      <c r="C136" t="s">
        <v>117</v>
      </c>
      <c r="D136" s="3">
        <v>9200</v>
      </c>
      <c r="E136" s="3">
        <f t="shared" si="3"/>
        <v>449880</v>
      </c>
      <c r="F136" s="4" t="s">
        <v>632</v>
      </c>
      <c r="I136">
        <v>48.9</v>
      </c>
      <c r="K136" s="1">
        <v>45382</v>
      </c>
      <c r="L136" t="s">
        <v>335</v>
      </c>
    </row>
    <row r="137" spans="1:12" x14ac:dyDescent="0.25">
      <c r="A137" t="s">
        <v>305</v>
      </c>
      <c r="B137" t="s">
        <v>99</v>
      </c>
      <c r="C137" t="s">
        <v>34</v>
      </c>
      <c r="D137" s="3">
        <v>14150</v>
      </c>
      <c r="E137" s="3">
        <f t="shared" si="3"/>
        <v>691935</v>
      </c>
      <c r="F137" s="4" t="s">
        <v>633</v>
      </c>
      <c r="I137">
        <v>48.9</v>
      </c>
      <c r="K137" s="1">
        <v>45382</v>
      </c>
      <c r="L137" t="s">
        <v>336</v>
      </c>
    </row>
    <row r="138" spans="1:12" x14ac:dyDescent="0.25">
      <c r="A138" t="s">
        <v>305</v>
      </c>
      <c r="B138" t="s">
        <v>320</v>
      </c>
      <c r="C138" t="s">
        <v>34</v>
      </c>
      <c r="D138" s="3">
        <v>5610</v>
      </c>
      <c r="E138" t="s">
        <v>321</v>
      </c>
      <c r="F138" s="4" t="s">
        <v>634</v>
      </c>
      <c r="I138">
        <v>26.91</v>
      </c>
      <c r="K138" s="1">
        <v>45291</v>
      </c>
      <c r="L138" t="s">
        <v>337</v>
      </c>
    </row>
    <row r="139" spans="1:12" x14ac:dyDescent="0.25">
      <c r="A139" t="s">
        <v>305</v>
      </c>
      <c r="B139" t="s">
        <v>322</v>
      </c>
      <c r="C139" t="s">
        <v>238</v>
      </c>
      <c r="D139" s="3">
        <v>7530</v>
      </c>
      <c r="E139" s="3">
        <f t="shared" ref="E139:E179" si="4">D139*I139</f>
        <v>368217</v>
      </c>
      <c r="F139" s="4" t="s">
        <v>635</v>
      </c>
      <c r="I139">
        <v>48.9</v>
      </c>
      <c r="K139" s="1">
        <v>45382</v>
      </c>
      <c r="L139" t="s">
        <v>338</v>
      </c>
    </row>
    <row r="140" spans="1:12" x14ac:dyDescent="0.25">
      <c r="A140" t="s">
        <v>305</v>
      </c>
      <c r="B140" t="s">
        <v>323</v>
      </c>
      <c r="C140" t="s">
        <v>121</v>
      </c>
      <c r="D140" s="3">
        <v>6150</v>
      </c>
      <c r="E140" s="3">
        <f t="shared" si="4"/>
        <v>300735</v>
      </c>
      <c r="F140" s="4" t="s">
        <v>636</v>
      </c>
      <c r="I140">
        <v>48.9</v>
      </c>
      <c r="K140" s="1">
        <v>45382</v>
      </c>
      <c r="L140" t="s">
        <v>339</v>
      </c>
    </row>
    <row r="141" spans="1:12" x14ac:dyDescent="0.25">
      <c r="A141" t="s">
        <v>305</v>
      </c>
      <c r="B141" t="s">
        <v>37</v>
      </c>
      <c r="C141" t="s">
        <v>121</v>
      </c>
      <c r="D141" s="3">
        <v>133530</v>
      </c>
      <c r="E141" s="3">
        <f t="shared" si="4"/>
        <v>6529617</v>
      </c>
      <c r="F141" s="4" t="s">
        <v>637</v>
      </c>
      <c r="I141">
        <v>48.9</v>
      </c>
      <c r="K141" s="1">
        <v>45382</v>
      </c>
      <c r="L141" t="s">
        <v>340</v>
      </c>
    </row>
    <row r="142" spans="1:12" x14ac:dyDescent="0.25">
      <c r="A142" t="s">
        <v>305</v>
      </c>
      <c r="B142" t="s">
        <v>324</v>
      </c>
      <c r="C142" t="s">
        <v>240</v>
      </c>
      <c r="D142" s="3">
        <v>7780</v>
      </c>
      <c r="E142" s="3">
        <f t="shared" si="4"/>
        <v>380442</v>
      </c>
      <c r="F142" s="4" t="s">
        <v>638</v>
      </c>
      <c r="I142">
        <v>48.9</v>
      </c>
      <c r="K142" s="1">
        <v>45382</v>
      </c>
      <c r="L142" t="s">
        <v>341</v>
      </c>
    </row>
    <row r="143" spans="1:12" x14ac:dyDescent="0.25">
      <c r="A143" t="s">
        <v>305</v>
      </c>
      <c r="B143" t="s">
        <v>150</v>
      </c>
      <c r="C143" t="s">
        <v>144</v>
      </c>
      <c r="D143">
        <v>50</v>
      </c>
      <c r="E143" s="3">
        <f t="shared" si="4"/>
        <v>2445</v>
      </c>
      <c r="F143" s="4" t="s">
        <v>519</v>
      </c>
      <c r="I143">
        <v>48.9</v>
      </c>
      <c r="K143" s="1">
        <v>45382</v>
      </c>
      <c r="L143" t="s">
        <v>342</v>
      </c>
    </row>
    <row r="144" spans="1:12" x14ac:dyDescent="0.25">
      <c r="A144" t="s">
        <v>305</v>
      </c>
      <c r="B144" t="s">
        <v>325</v>
      </c>
      <c r="C144" t="s">
        <v>144</v>
      </c>
      <c r="D144" s="3">
        <v>8870</v>
      </c>
      <c r="E144" s="3">
        <f t="shared" si="4"/>
        <v>433743</v>
      </c>
      <c r="F144" s="4" t="s">
        <v>639</v>
      </c>
      <c r="I144">
        <v>48.9</v>
      </c>
      <c r="K144" s="1">
        <v>45382</v>
      </c>
      <c r="L144" t="s">
        <v>343</v>
      </c>
    </row>
    <row r="145" spans="1:12" x14ac:dyDescent="0.25">
      <c r="A145" t="s">
        <v>305</v>
      </c>
      <c r="B145" t="s">
        <v>326</v>
      </c>
      <c r="C145" t="s">
        <v>144</v>
      </c>
      <c r="D145" s="3">
        <v>4040</v>
      </c>
      <c r="E145" s="3">
        <f t="shared" si="4"/>
        <v>197556</v>
      </c>
      <c r="F145" s="4" t="s">
        <v>640</v>
      </c>
      <c r="I145">
        <v>48.9</v>
      </c>
      <c r="K145" s="1">
        <v>45382</v>
      </c>
      <c r="L145" t="s">
        <v>344</v>
      </c>
    </row>
    <row r="146" spans="1:12" x14ac:dyDescent="0.25">
      <c r="A146" t="s">
        <v>305</v>
      </c>
      <c r="B146" t="s">
        <v>327</v>
      </c>
      <c r="C146" t="s">
        <v>146</v>
      </c>
      <c r="D146" s="3">
        <v>4840</v>
      </c>
      <c r="E146" s="3">
        <f t="shared" si="4"/>
        <v>236676</v>
      </c>
      <c r="F146" s="4" t="s">
        <v>641</v>
      </c>
      <c r="I146">
        <v>48.9</v>
      </c>
      <c r="K146" s="1">
        <v>45382</v>
      </c>
      <c r="L146" t="s">
        <v>345</v>
      </c>
    </row>
    <row r="147" spans="1:12" x14ac:dyDescent="0.25">
      <c r="A147" t="s">
        <v>305</v>
      </c>
      <c r="B147" t="s">
        <v>328</v>
      </c>
      <c r="C147" t="s">
        <v>146</v>
      </c>
      <c r="D147" s="3">
        <v>4040</v>
      </c>
      <c r="E147" s="3">
        <f t="shared" si="4"/>
        <v>197556</v>
      </c>
      <c r="F147" s="4" t="s">
        <v>640</v>
      </c>
      <c r="I147">
        <v>48.9</v>
      </c>
      <c r="K147" s="1">
        <v>45382</v>
      </c>
      <c r="L147" t="s">
        <v>344</v>
      </c>
    </row>
    <row r="148" spans="1:12" x14ac:dyDescent="0.25">
      <c r="A148" t="s">
        <v>305</v>
      </c>
      <c r="B148" t="s">
        <v>44</v>
      </c>
      <c r="C148" t="s">
        <v>148</v>
      </c>
      <c r="D148" s="3">
        <v>21930</v>
      </c>
      <c r="E148" s="3">
        <f t="shared" si="4"/>
        <v>1072377</v>
      </c>
      <c r="F148" s="4" t="s">
        <v>642</v>
      </c>
      <c r="I148">
        <v>48.9</v>
      </c>
      <c r="K148" s="1">
        <v>45382</v>
      </c>
      <c r="L148" t="s">
        <v>346</v>
      </c>
    </row>
    <row r="149" spans="1:12" x14ac:dyDescent="0.25">
      <c r="A149" t="s">
        <v>305</v>
      </c>
      <c r="B149" t="s">
        <v>329</v>
      </c>
      <c r="C149" t="s">
        <v>148</v>
      </c>
      <c r="D149" s="3">
        <v>4010</v>
      </c>
      <c r="E149" s="3">
        <f t="shared" si="4"/>
        <v>196089</v>
      </c>
      <c r="F149" s="4" t="s">
        <v>643</v>
      </c>
      <c r="I149">
        <v>48.9</v>
      </c>
      <c r="K149" s="1">
        <v>45382</v>
      </c>
      <c r="L149" t="s">
        <v>347</v>
      </c>
    </row>
    <row r="150" spans="1:12" x14ac:dyDescent="0.25">
      <c r="A150" t="s">
        <v>305</v>
      </c>
      <c r="B150" t="s">
        <v>348</v>
      </c>
      <c r="C150" t="s">
        <v>148</v>
      </c>
      <c r="D150" s="3">
        <v>6230</v>
      </c>
      <c r="E150" s="3">
        <f t="shared" si="4"/>
        <v>304647</v>
      </c>
      <c r="F150" s="4" t="s">
        <v>629</v>
      </c>
      <c r="I150">
        <v>48.9</v>
      </c>
      <c r="K150" s="1">
        <v>45382</v>
      </c>
      <c r="L150" t="s">
        <v>330</v>
      </c>
    </row>
    <row r="151" spans="1:12" x14ac:dyDescent="0.25">
      <c r="A151" t="s">
        <v>305</v>
      </c>
      <c r="B151" t="s">
        <v>349</v>
      </c>
      <c r="C151" t="s">
        <v>36</v>
      </c>
      <c r="D151" s="3">
        <v>4870</v>
      </c>
      <c r="E151" s="3">
        <f t="shared" si="4"/>
        <v>238143</v>
      </c>
      <c r="F151" s="4" t="s">
        <v>644</v>
      </c>
      <c r="I151">
        <v>48.9</v>
      </c>
      <c r="K151" s="1">
        <v>45382</v>
      </c>
      <c r="L151" t="s">
        <v>361</v>
      </c>
    </row>
    <row r="152" spans="1:12" x14ac:dyDescent="0.25">
      <c r="A152" t="s">
        <v>305</v>
      </c>
      <c r="B152" t="s">
        <v>156</v>
      </c>
      <c r="C152" t="s">
        <v>36</v>
      </c>
      <c r="D152" s="3">
        <v>14200</v>
      </c>
      <c r="E152" s="3">
        <f t="shared" si="4"/>
        <v>694380</v>
      </c>
      <c r="F152" s="4" t="s">
        <v>645</v>
      </c>
      <c r="I152">
        <v>48.9</v>
      </c>
      <c r="K152" s="1">
        <v>45382</v>
      </c>
      <c r="L152" t="s">
        <v>362</v>
      </c>
    </row>
    <row r="153" spans="1:12" x14ac:dyDescent="0.25">
      <c r="A153" t="s">
        <v>305</v>
      </c>
      <c r="B153" t="s">
        <v>350</v>
      </c>
      <c r="C153" t="s">
        <v>38</v>
      </c>
      <c r="D153" s="3">
        <v>8730</v>
      </c>
      <c r="E153" s="3">
        <f t="shared" si="4"/>
        <v>192147.30000000002</v>
      </c>
      <c r="F153" s="4">
        <v>200</v>
      </c>
      <c r="I153">
        <v>22.01</v>
      </c>
      <c r="K153" s="1">
        <v>45291</v>
      </c>
      <c r="L153" t="s">
        <v>363</v>
      </c>
    </row>
    <row r="154" spans="1:12" x14ac:dyDescent="0.25">
      <c r="A154" t="s">
        <v>305</v>
      </c>
      <c r="B154" t="s">
        <v>351</v>
      </c>
      <c r="C154" t="s">
        <v>38</v>
      </c>
      <c r="D154" s="3">
        <v>4140</v>
      </c>
      <c r="E154" s="3">
        <f t="shared" si="4"/>
        <v>202446</v>
      </c>
      <c r="F154" s="4" t="s">
        <v>646</v>
      </c>
      <c r="I154">
        <v>48.9</v>
      </c>
      <c r="K154" s="1">
        <v>45382</v>
      </c>
      <c r="L154" t="s">
        <v>364</v>
      </c>
    </row>
    <row r="155" spans="1:12" x14ac:dyDescent="0.25">
      <c r="A155" t="s">
        <v>305</v>
      </c>
      <c r="B155" t="s">
        <v>352</v>
      </c>
      <c r="C155" t="s">
        <v>38</v>
      </c>
      <c r="D155" s="3">
        <v>3200</v>
      </c>
      <c r="E155" s="3">
        <f t="shared" si="4"/>
        <v>156480</v>
      </c>
      <c r="F155" s="4" t="s">
        <v>647</v>
      </c>
      <c r="I155">
        <v>48.9</v>
      </c>
      <c r="K155" s="1">
        <v>45382</v>
      </c>
      <c r="L155" t="s">
        <v>365</v>
      </c>
    </row>
    <row r="156" spans="1:12" x14ac:dyDescent="0.25">
      <c r="A156" t="s">
        <v>305</v>
      </c>
      <c r="B156" t="s">
        <v>353</v>
      </c>
      <c r="C156" t="s">
        <v>38</v>
      </c>
      <c r="D156" s="3">
        <v>7110</v>
      </c>
      <c r="E156" s="3">
        <f t="shared" si="4"/>
        <v>347679</v>
      </c>
      <c r="F156" s="4" t="s">
        <v>648</v>
      </c>
      <c r="I156">
        <v>48.9</v>
      </c>
      <c r="K156" s="1">
        <v>45382</v>
      </c>
      <c r="L156" t="s">
        <v>366</v>
      </c>
    </row>
    <row r="157" spans="1:12" x14ac:dyDescent="0.25">
      <c r="A157" t="s">
        <v>305</v>
      </c>
      <c r="B157" t="s">
        <v>151</v>
      </c>
      <c r="C157" t="s">
        <v>41</v>
      </c>
      <c r="D157" s="3">
        <v>3780</v>
      </c>
      <c r="E157" s="3">
        <f t="shared" si="4"/>
        <v>184842</v>
      </c>
      <c r="F157" s="4" t="s">
        <v>649</v>
      </c>
      <c r="I157">
        <v>48.9</v>
      </c>
      <c r="K157" s="1">
        <v>45382</v>
      </c>
      <c r="L157" t="s">
        <v>367</v>
      </c>
    </row>
    <row r="158" spans="1:12" x14ac:dyDescent="0.25">
      <c r="A158" t="s">
        <v>305</v>
      </c>
      <c r="B158" t="s">
        <v>354</v>
      </c>
      <c r="C158" t="s">
        <v>41</v>
      </c>
      <c r="D158" s="3">
        <v>3700</v>
      </c>
      <c r="E158" s="3">
        <f t="shared" si="4"/>
        <v>180930</v>
      </c>
      <c r="F158" s="4" t="s">
        <v>650</v>
      </c>
      <c r="I158">
        <v>48.9</v>
      </c>
      <c r="K158" s="1">
        <v>45382</v>
      </c>
      <c r="L158" t="s">
        <v>368</v>
      </c>
    </row>
    <row r="159" spans="1:12" x14ac:dyDescent="0.25">
      <c r="A159" t="s">
        <v>305</v>
      </c>
      <c r="B159" t="s">
        <v>355</v>
      </c>
      <c r="C159" t="s">
        <v>41</v>
      </c>
      <c r="D159" s="3">
        <v>4050</v>
      </c>
      <c r="E159" s="3">
        <f t="shared" si="4"/>
        <v>198045</v>
      </c>
      <c r="F159" s="4" t="s">
        <v>651</v>
      </c>
      <c r="I159">
        <v>48.9</v>
      </c>
      <c r="K159" s="1">
        <v>45382</v>
      </c>
      <c r="L159" t="s">
        <v>369</v>
      </c>
    </row>
    <row r="160" spans="1:12" x14ac:dyDescent="0.25">
      <c r="A160" t="s">
        <v>305</v>
      </c>
      <c r="B160" t="s">
        <v>356</v>
      </c>
      <c r="C160" t="s">
        <v>41</v>
      </c>
      <c r="D160" s="3">
        <v>5990</v>
      </c>
      <c r="E160" s="3">
        <f t="shared" si="4"/>
        <v>292911</v>
      </c>
      <c r="F160" s="4" t="s">
        <v>652</v>
      </c>
      <c r="I160">
        <v>48.9</v>
      </c>
      <c r="K160" s="1">
        <v>45382</v>
      </c>
      <c r="L160" t="s">
        <v>370</v>
      </c>
    </row>
    <row r="161" spans="1:12" x14ac:dyDescent="0.25">
      <c r="A161" t="s">
        <v>305</v>
      </c>
      <c r="B161" t="s">
        <v>357</v>
      </c>
      <c r="C161" t="s">
        <v>41</v>
      </c>
      <c r="D161" s="3">
        <v>4500</v>
      </c>
      <c r="E161" s="3">
        <f t="shared" si="4"/>
        <v>220050</v>
      </c>
      <c r="F161" s="4" t="s">
        <v>653</v>
      </c>
      <c r="I161">
        <v>48.9</v>
      </c>
      <c r="K161" s="1">
        <v>45382</v>
      </c>
      <c r="L161" t="s">
        <v>371</v>
      </c>
    </row>
    <row r="162" spans="1:12" x14ac:dyDescent="0.25">
      <c r="A162" t="s">
        <v>305</v>
      </c>
      <c r="B162" t="s">
        <v>12</v>
      </c>
      <c r="C162" t="s">
        <v>41</v>
      </c>
      <c r="D162" s="3">
        <v>5400</v>
      </c>
      <c r="E162" s="3">
        <f t="shared" si="4"/>
        <v>264060</v>
      </c>
      <c r="F162" s="4" t="s">
        <v>654</v>
      </c>
      <c r="I162">
        <v>48.9</v>
      </c>
      <c r="K162" s="1">
        <v>45382</v>
      </c>
      <c r="L162" t="s">
        <v>372</v>
      </c>
    </row>
    <row r="163" spans="1:12" x14ac:dyDescent="0.25">
      <c r="A163" t="s">
        <v>305</v>
      </c>
      <c r="B163" t="s">
        <v>358</v>
      </c>
      <c r="C163" t="s">
        <v>41</v>
      </c>
      <c r="D163" s="3">
        <v>2700</v>
      </c>
      <c r="E163" s="3">
        <f t="shared" si="4"/>
        <v>85806</v>
      </c>
      <c r="F163" s="4">
        <v>1150</v>
      </c>
      <c r="I163">
        <v>31.78</v>
      </c>
      <c r="K163" s="1">
        <v>45382</v>
      </c>
      <c r="L163" t="s">
        <v>373</v>
      </c>
    </row>
    <row r="164" spans="1:12" x14ac:dyDescent="0.25">
      <c r="A164" t="s">
        <v>305</v>
      </c>
      <c r="B164" t="s">
        <v>29</v>
      </c>
      <c r="C164" t="s">
        <v>41</v>
      </c>
      <c r="D164" s="3">
        <v>12860</v>
      </c>
      <c r="E164" s="3">
        <f t="shared" si="4"/>
        <v>628854</v>
      </c>
      <c r="F164" s="4" t="s">
        <v>655</v>
      </c>
      <c r="I164">
        <v>48.9</v>
      </c>
      <c r="K164" s="1">
        <v>45382</v>
      </c>
      <c r="L164" t="s">
        <v>374</v>
      </c>
    </row>
    <row r="165" spans="1:12" x14ac:dyDescent="0.25">
      <c r="A165" t="s">
        <v>305</v>
      </c>
      <c r="B165" t="s">
        <v>359</v>
      </c>
      <c r="C165" t="s">
        <v>41</v>
      </c>
      <c r="D165" s="3">
        <v>4360</v>
      </c>
      <c r="E165" s="3">
        <f t="shared" si="4"/>
        <v>213204</v>
      </c>
      <c r="F165" s="4" t="s">
        <v>656</v>
      </c>
      <c r="I165">
        <v>48.9</v>
      </c>
      <c r="K165" s="1">
        <v>45382</v>
      </c>
      <c r="L165" t="s">
        <v>375</v>
      </c>
    </row>
    <row r="166" spans="1:12" x14ac:dyDescent="0.25">
      <c r="A166" t="s">
        <v>305</v>
      </c>
      <c r="B166" t="s">
        <v>217</v>
      </c>
      <c r="C166" t="s">
        <v>152</v>
      </c>
      <c r="D166" s="3">
        <v>4260</v>
      </c>
      <c r="E166" s="3">
        <f t="shared" si="4"/>
        <v>208314</v>
      </c>
      <c r="F166" s="4" t="s">
        <v>657</v>
      </c>
      <c r="I166">
        <v>48.9</v>
      </c>
      <c r="K166" s="1">
        <v>45382</v>
      </c>
      <c r="L166" t="s">
        <v>376</v>
      </c>
    </row>
    <row r="167" spans="1:12" x14ac:dyDescent="0.25">
      <c r="A167" t="s">
        <v>305</v>
      </c>
      <c r="B167" t="s">
        <v>192</v>
      </c>
      <c r="C167" t="s">
        <v>152</v>
      </c>
      <c r="D167" s="3">
        <v>2900</v>
      </c>
      <c r="E167" s="3">
        <f t="shared" si="4"/>
        <v>141810</v>
      </c>
      <c r="F167" s="4" t="s">
        <v>658</v>
      </c>
      <c r="I167">
        <v>48.9</v>
      </c>
      <c r="K167" s="1">
        <v>45382</v>
      </c>
      <c r="L167" t="s">
        <v>377</v>
      </c>
    </row>
    <row r="168" spans="1:12" x14ac:dyDescent="0.25">
      <c r="A168" t="s">
        <v>305</v>
      </c>
      <c r="B168" t="s">
        <v>360</v>
      </c>
      <c r="C168" t="s">
        <v>152</v>
      </c>
      <c r="D168" s="3">
        <v>349510</v>
      </c>
      <c r="E168" s="3">
        <f t="shared" si="4"/>
        <v>17091039</v>
      </c>
      <c r="F168" s="4" t="s">
        <v>659</v>
      </c>
      <c r="I168">
        <v>48.9</v>
      </c>
      <c r="K168" s="1">
        <v>45382</v>
      </c>
      <c r="L168" t="s">
        <v>378</v>
      </c>
    </row>
    <row r="169" spans="1:12" x14ac:dyDescent="0.25">
      <c r="A169" t="s">
        <v>305</v>
      </c>
      <c r="B169" t="s">
        <v>106</v>
      </c>
      <c r="C169" t="s">
        <v>43</v>
      </c>
      <c r="D169" s="3">
        <v>5960</v>
      </c>
      <c r="E169" s="3">
        <f t="shared" si="4"/>
        <v>291444</v>
      </c>
      <c r="F169" s="4" t="s">
        <v>660</v>
      </c>
      <c r="I169">
        <v>48.9</v>
      </c>
      <c r="K169" s="1">
        <v>45382</v>
      </c>
      <c r="L169" t="s">
        <v>379</v>
      </c>
    </row>
    <row r="170" spans="1:12" x14ac:dyDescent="0.25">
      <c r="A170" t="s">
        <v>305</v>
      </c>
      <c r="B170" t="s">
        <v>380</v>
      </c>
      <c r="C170" t="s">
        <v>43</v>
      </c>
      <c r="D170" s="3">
        <v>17230</v>
      </c>
      <c r="E170" s="3">
        <f t="shared" si="4"/>
        <v>454699.7</v>
      </c>
      <c r="F170" s="4">
        <v>0</v>
      </c>
      <c r="I170">
        <v>26.39</v>
      </c>
      <c r="K170" s="1">
        <v>45291</v>
      </c>
      <c r="L170" s="5">
        <v>0</v>
      </c>
    </row>
    <row r="171" spans="1:12" x14ac:dyDescent="0.25">
      <c r="A171" t="s">
        <v>305</v>
      </c>
      <c r="B171" t="s">
        <v>381</v>
      </c>
      <c r="C171" t="s">
        <v>43</v>
      </c>
      <c r="D171" s="3">
        <v>3770</v>
      </c>
      <c r="E171" s="3">
        <f t="shared" si="4"/>
        <v>184353</v>
      </c>
      <c r="F171" s="4" t="s">
        <v>661</v>
      </c>
      <c r="I171">
        <v>48.9</v>
      </c>
      <c r="K171" s="1">
        <v>45382</v>
      </c>
      <c r="L171" t="s">
        <v>395</v>
      </c>
    </row>
    <row r="172" spans="1:12" x14ac:dyDescent="0.25">
      <c r="A172" t="s">
        <v>305</v>
      </c>
      <c r="B172" t="s">
        <v>382</v>
      </c>
      <c r="C172" t="s">
        <v>43</v>
      </c>
      <c r="D172" s="3">
        <v>31720</v>
      </c>
      <c r="E172" s="3">
        <f t="shared" si="4"/>
        <v>1551108</v>
      </c>
      <c r="F172" s="4" t="s">
        <v>662</v>
      </c>
      <c r="I172">
        <v>48.9</v>
      </c>
      <c r="K172" s="1">
        <v>45382</v>
      </c>
      <c r="L172" t="s">
        <v>396</v>
      </c>
    </row>
    <row r="173" spans="1:12" x14ac:dyDescent="0.25">
      <c r="A173" t="s">
        <v>305</v>
      </c>
      <c r="B173" t="s">
        <v>383</v>
      </c>
      <c r="C173" t="s">
        <v>43</v>
      </c>
      <c r="D173" s="3">
        <v>8140</v>
      </c>
      <c r="E173" s="3">
        <f t="shared" si="4"/>
        <v>398046</v>
      </c>
      <c r="F173" s="4" t="s">
        <v>663</v>
      </c>
      <c r="I173">
        <v>48.9</v>
      </c>
      <c r="K173" s="1">
        <v>45382</v>
      </c>
      <c r="L173" t="s">
        <v>397</v>
      </c>
    </row>
    <row r="174" spans="1:12" x14ac:dyDescent="0.25">
      <c r="A174" t="s">
        <v>305</v>
      </c>
      <c r="B174" t="s">
        <v>149</v>
      </c>
      <c r="C174" t="s">
        <v>43</v>
      </c>
      <c r="D174" s="3">
        <v>5330</v>
      </c>
      <c r="E174" s="3">
        <f t="shared" si="4"/>
        <v>260637</v>
      </c>
      <c r="F174" s="4" t="s">
        <v>664</v>
      </c>
      <c r="I174">
        <v>48.9</v>
      </c>
      <c r="K174" s="1">
        <v>45382</v>
      </c>
      <c r="L174" t="s">
        <v>398</v>
      </c>
    </row>
    <row r="175" spans="1:12" x14ac:dyDescent="0.25">
      <c r="A175" t="s">
        <v>305</v>
      </c>
      <c r="B175" t="s">
        <v>120</v>
      </c>
      <c r="C175" t="s">
        <v>43</v>
      </c>
      <c r="D175" s="3">
        <v>3400</v>
      </c>
      <c r="E175" s="3">
        <f t="shared" si="4"/>
        <v>166260</v>
      </c>
      <c r="F175" s="4" t="s">
        <v>665</v>
      </c>
      <c r="I175">
        <v>48.9</v>
      </c>
      <c r="K175" s="1">
        <v>45382</v>
      </c>
      <c r="L175" t="s">
        <v>399</v>
      </c>
    </row>
    <row r="176" spans="1:12" x14ac:dyDescent="0.25">
      <c r="A176" t="s">
        <v>305</v>
      </c>
      <c r="B176" t="s">
        <v>72</v>
      </c>
      <c r="C176" t="s">
        <v>43</v>
      </c>
      <c r="D176" s="3">
        <v>21230</v>
      </c>
      <c r="E176" s="3">
        <f t="shared" si="4"/>
        <v>1038147</v>
      </c>
      <c r="F176" s="4" t="s">
        <v>666</v>
      </c>
      <c r="I176">
        <v>48.9</v>
      </c>
      <c r="K176" s="1">
        <v>45382</v>
      </c>
      <c r="L176" t="s">
        <v>400</v>
      </c>
    </row>
    <row r="177" spans="1:12" x14ac:dyDescent="0.25">
      <c r="A177" t="s">
        <v>305</v>
      </c>
      <c r="B177" t="s">
        <v>384</v>
      </c>
      <c r="C177" t="s">
        <v>43</v>
      </c>
      <c r="D177" s="3">
        <v>7390</v>
      </c>
      <c r="E177" s="3">
        <f t="shared" si="4"/>
        <v>198864.9</v>
      </c>
      <c r="F177" s="4">
        <v>0</v>
      </c>
      <c r="I177">
        <v>26.91</v>
      </c>
      <c r="K177" s="1">
        <v>45382</v>
      </c>
      <c r="L177" s="5">
        <v>0</v>
      </c>
    </row>
    <row r="178" spans="1:12" x14ac:dyDescent="0.25">
      <c r="A178" t="s">
        <v>305</v>
      </c>
      <c r="B178" t="s">
        <v>385</v>
      </c>
      <c r="C178" t="s">
        <v>154</v>
      </c>
      <c r="D178" s="3">
        <v>2360</v>
      </c>
      <c r="E178" s="3">
        <f t="shared" si="4"/>
        <v>115404</v>
      </c>
      <c r="F178" s="4" t="s">
        <v>667</v>
      </c>
      <c r="I178">
        <v>48.9</v>
      </c>
      <c r="K178" s="1">
        <v>45382</v>
      </c>
      <c r="L178" t="s">
        <v>401</v>
      </c>
    </row>
    <row r="179" spans="1:12" x14ac:dyDescent="0.25">
      <c r="A179" t="s">
        <v>305</v>
      </c>
      <c r="B179" t="s">
        <v>386</v>
      </c>
      <c r="C179" t="s">
        <v>154</v>
      </c>
      <c r="D179" s="3">
        <v>17400</v>
      </c>
      <c r="E179" s="3">
        <f t="shared" si="4"/>
        <v>250038</v>
      </c>
      <c r="F179" s="4">
        <v>-1060</v>
      </c>
      <c r="I179">
        <v>14.37</v>
      </c>
      <c r="K179" s="1">
        <v>45291</v>
      </c>
      <c r="L179" t="s">
        <v>402</v>
      </c>
    </row>
    <row r="180" spans="1:12" x14ac:dyDescent="0.25">
      <c r="A180" t="s">
        <v>305</v>
      </c>
      <c r="B180" t="s">
        <v>387</v>
      </c>
      <c r="C180" t="s">
        <v>154</v>
      </c>
      <c r="D180">
        <v>10</v>
      </c>
      <c r="E180" s="3">
        <f t="shared" ref="E180:E217" si="5">D180*I180</f>
        <v>489</v>
      </c>
      <c r="F180" s="4" t="s">
        <v>524</v>
      </c>
      <c r="I180">
        <v>48.9</v>
      </c>
      <c r="K180" s="1">
        <v>45382</v>
      </c>
      <c r="L180" t="s">
        <v>226</v>
      </c>
    </row>
    <row r="181" spans="1:12" x14ac:dyDescent="0.25">
      <c r="A181" t="s">
        <v>305</v>
      </c>
      <c r="B181" t="s">
        <v>116</v>
      </c>
      <c r="C181" t="s">
        <v>154</v>
      </c>
      <c r="D181" s="3">
        <v>5870</v>
      </c>
      <c r="E181" s="3">
        <f t="shared" si="5"/>
        <v>287043</v>
      </c>
      <c r="F181" s="4" t="s">
        <v>668</v>
      </c>
      <c r="I181">
        <v>48.9</v>
      </c>
      <c r="K181" s="1">
        <v>45382</v>
      </c>
      <c r="L181" t="s">
        <v>403</v>
      </c>
    </row>
    <row r="182" spans="1:12" x14ac:dyDescent="0.25">
      <c r="A182" t="s">
        <v>305</v>
      </c>
      <c r="B182" t="s">
        <v>388</v>
      </c>
      <c r="C182" t="s">
        <v>45</v>
      </c>
      <c r="D182" s="3">
        <v>3570</v>
      </c>
      <c r="E182" s="3">
        <f t="shared" si="5"/>
        <v>174573</v>
      </c>
      <c r="F182" s="4" t="s">
        <v>669</v>
      </c>
      <c r="I182">
        <v>48.9</v>
      </c>
      <c r="K182" s="1">
        <v>45382</v>
      </c>
      <c r="L182" t="s">
        <v>404</v>
      </c>
    </row>
    <row r="183" spans="1:12" x14ac:dyDescent="0.25">
      <c r="A183" t="s">
        <v>305</v>
      </c>
      <c r="B183" t="s">
        <v>389</v>
      </c>
      <c r="C183" t="s">
        <v>45</v>
      </c>
      <c r="D183" s="3">
        <v>1500</v>
      </c>
      <c r="E183" s="3">
        <f t="shared" si="5"/>
        <v>73350</v>
      </c>
      <c r="F183" s="4" t="s">
        <v>670</v>
      </c>
      <c r="I183">
        <v>48.9</v>
      </c>
      <c r="K183" s="1">
        <v>45382</v>
      </c>
      <c r="L183" t="s">
        <v>405</v>
      </c>
    </row>
    <row r="184" spans="1:12" x14ac:dyDescent="0.25">
      <c r="A184" t="s">
        <v>305</v>
      </c>
      <c r="B184" t="s">
        <v>390</v>
      </c>
      <c r="C184" t="s">
        <v>45</v>
      </c>
      <c r="D184" s="3">
        <v>3960</v>
      </c>
      <c r="E184" s="3">
        <f t="shared" si="5"/>
        <v>193644</v>
      </c>
      <c r="F184" s="4" t="s">
        <v>671</v>
      </c>
      <c r="I184">
        <v>48.9</v>
      </c>
      <c r="K184" s="1">
        <v>45382</v>
      </c>
      <c r="L184" t="s">
        <v>406</v>
      </c>
    </row>
    <row r="185" spans="1:12" x14ac:dyDescent="0.25">
      <c r="A185" t="s">
        <v>305</v>
      </c>
      <c r="B185" t="s">
        <v>391</v>
      </c>
      <c r="C185" t="s">
        <v>45</v>
      </c>
      <c r="D185">
        <v>713</v>
      </c>
      <c r="E185" s="3">
        <f t="shared" si="5"/>
        <v>34865.699999999997</v>
      </c>
      <c r="F185" s="4" t="s">
        <v>508</v>
      </c>
      <c r="I185">
        <v>48.9</v>
      </c>
      <c r="K185" s="1">
        <v>45382</v>
      </c>
      <c r="L185" t="s">
        <v>407</v>
      </c>
    </row>
    <row r="186" spans="1:12" x14ac:dyDescent="0.25">
      <c r="A186" t="s">
        <v>305</v>
      </c>
      <c r="B186" t="s">
        <v>392</v>
      </c>
      <c r="C186" t="s">
        <v>219</v>
      </c>
      <c r="D186">
        <v>788</v>
      </c>
      <c r="E186" s="3">
        <f t="shared" si="5"/>
        <v>38533.199999999997</v>
      </c>
      <c r="F186" s="4" t="s">
        <v>509</v>
      </c>
      <c r="I186">
        <v>48.9</v>
      </c>
      <c r="K186" s="1">
        <v>45382</v>
      </c>
      <c r="L186" t="s">
        <v>408</v>
      </c>
    </row>
    <row r="187" spans="1:12" x14ac:dyDescent="0.25">
      <c r="A187" t="s">
        <v>305</v>
      </c>
      <c r="B187" t="s">
        <v>73</v>
      </c>
      <c r="C187" t="s">
        <v>219</v>
      </c>
      <c r="D187" s="3">
        <v>193290</v>
      </c>
      <c r="E187" s="3">
        <f t="shared" si="5"/>
        <v>9451881</v>
      </c>
      <c r="F187" s="4" t="s">
        <v>672</v>
      </c>
      <c r="I187">
        <v>48.9</v>
      </c>
      <c r="K187" s="1">
        <v>45382</v>
      </c>
      <c r="L187" t="s">
        <v>409</v>
      </c>
    </row>
    <row r="188" spans="1:12" x14ac:dyDescent="0.25">
      <c r="A188" t="s">
        <v>305</v>
      </c>
      <c r="B188" t="s">
        <v>393</v>
      </c>
      <c r="C188" t="s">
        <v>219</v>
      </c>
      <c r="D188" s="3">
        <v>3570</v>
      </c>
      <c r="E188" s="3">
        <f t="shared" si="5"/>
        <v>174573</v>
      </c>
      <c r="F188" s="4" t="s">
        <v>669</v>
      </c>
      <c r="I188">
        <v>48.9</v>
      </c>
      <c r="K188" s="1">
        <v>45382</v>
      </c>
      <c r="L188" t="s">
        <v>404</v>
      </c>
    </row>
    <row r="189" spans="1:12" x14ac:dyDescent="0.25">
      <c r="A189" t="s">
        <v>305</v>
      </c>
      <c r="B189" t="s">
        <v>394</v>
      </c>
      <c r="C189" t="s">
        <v>219</v>
      </c>
      <c r="D189" s="3">
        <v>3970</v>
      </c>
      <c r="E189" s="3">
        <f t="shared" si="5"/>
        <v>194133</v>
      </c>
      <c r="F189" s="4" t="s">
        <v>673</v>
      </c>
      <c r="I189">
        <v>48.9</v>
      </c>
      <c r="K189" s="1">
        <v>45382</v>
      </c>
      <c r="L189" t="s">
        <v>410</v>
      </c>
    </row>
    <row r="190" spans="1:12" x14ac:dyDescent="0.25">
      <c r="A190" t="s">
        <v>305</v>
      </c>
      <c r="B190" t="s">
        <v>411</v>
      </c>
      <c r="C190" t="s">
        <v>219</v>
      </c>
      <c r="D190" s="3">
        <v>7030</v>
      </c>
      <c r="E190" s="3">
        <f t="shared" si="5"/>
        <v>343767</v>
      </c>
      <c r="F190" s="4" t="s">
        <v>674</v>
      </c>
      <c r="I190">
        <v>48.9</v>
      </c>
      <c r="K190" s="1">
        <v>45382</v>
      </c>
      <c r="L190" t="s">
        <v>427</v>
      </c>
    </row>
    <row r="191" spans="1:12" x14ac:dyDescent="0.25">
      <c r="A191" t="s">
        <v>305</v>
      </c>
      <c r="B191" t="s">
        <v>412</v>
      </c>
      <c r="C191" t="s">
        <v>219</v>
      </c>
      <c r="D191" s="3">
        <v>4360</v>
      </c>
      <c r="E191" s="3">
        <f t="shared" si="5"/>
        <v>213204</v>
      </c>
      <c r="F191" s="4" t="s">
        <v>656</v>
      </c>
      <c r="I191">
        <v>48.9</v>
      </c>
      <c r="K191" s="1">
        <v>45382</v>
      </c>
      <c r="L191" t="s">
        <v>375</v>
      </c>
    </row>
    <row r="192" spans="1:12" x14ac:dyDescent="0.25">
      <c r="A192" t="s">
        <v>305</v>
      </c>
      <c r="B192" t="s">
        <v>413</v>
      </c>
      <c r="C192" t="s">
        <v>219</v>
      </c>
      <c r="D192" s="3">
        <v>4130</v>
      </c>
      <c r="E192" s="3">
        <f t="shared" si="5"/>
        <v>201957</v>
      </c>
      <c r="F192" s="4" t="s">
        <v>675</v>
      </c>
      <c r="I192">
        <v>48.9</v>
      </c>
      <c r="K192" s="1">
        <v>45382</v>
      </c>
      <c r="L192" t="s">
        <v>428</v>
      </c>
    </row>
    <row r="193" spans="1:12" x14ac:dyDescent="0.25">
      <c r="A193" t="s">
        <v>305</v>
      </c>
      <c r="B193" t="s">
        <v>414</v>
      </c>
      <c r="C193" t="s">
        <v>47</v>
      </c>
      <c r="D193" s="3">
        <v>5970</v>
      </c>
      <c r="E193" s="3">
        <f t="shared" si="5"/>
        <v>291933</v>
      </c>
      <c r="F193" s="4" t="s">
        <v>676</v>
      </c>
      <c r="I193">
        <v>48.9</v>
      </c>
      <c r="K193" s="1">
        <v>45382</v>
      </c>
      <c r="L193" t="s">
        <v>429</v>
      </c>
    </row>
    <row r="194" spans="1:12" x14ac:dyDescent="0.25">
      <c r="A194" t="s">
        <v>305</v>
      </c>
      <c r="B194" t="s">
        <v>415</v>
      </c>
      <c r="C194" t="s">
        <v>47</v>
      </c>
      <c r="D194" s="3">
        <v>1910</v>
      </c>
      <c r="E194" s="3">
        <f t="shared" si="5"/>
        <v>78310</v>
      </c>
      <c r="F194" s="4">
        <v>0</v>
      </c>
      <c r="I194">
        <v>41</v>
      </c>
      <c r="K194" s="1">
        <v>45291</v>
      </c>
      <c r="L194" s="5">
        <v>0</v>
      </c>
    </row>
    <row r="195" spans="1:12" x14ac:dyDescent="0.25">
      <c r="A195" t="s">
        <v>305</v>
      </c>
      <c r="B195" t="s">
        <v>185</v>
      </c>
      <c r="C195" t="s">
        <v>47</v>
      </c>
      <c r="D195" s="3">
        <v>20820</v>
      </c>
      <c r="E195" s="3">
        <f t="shared" si="5"/>
        <v>1018098</v>
      </c>
      <c r="F195" s="4" t="s">
        <v>677</v>
      </c>
      <c r="I195">
        <v>48.9</v>
      </c>
      <c r="K195" s="1">
        <v>45382</v>
      </c>
      <c r="L195" t="s">
        <v>430</v>
      </c>
    </row>
    <row r="196" spans="1:12" x14ac:dyDescent="0.25">
      <c r="A196" t="s">
        <v>305</v>
      </c>
      <c r="B196" t="s">
        <v>416</v>
      </c>
      <c r="C196" t="s">
        <v>47</v>
      </c>
      <c r="D196" s="3">
        <v>42770</v>
      </c>
      <c r="E196" s="3">
        <f t="shared" si="5"/>
        <v>815623.9</v>
      </c>
      <c r="F196" s="4">
        <v>0</v>
      </c>
      <c r="I196">
        <v>19.07</v>
      </c>
      <c r="K196" s="1">
        <v>45291</v>
      </c>
      <c r="L196" s="5">
        <v>0</v>
      </c>
    </row>
    <row r="197" spans="1:12" x14ac:dyDescent="0.25">
      <c r="A197" t="s">
        <v>305</v>
      </c>
      <c r="B197" t="s">
        <v>417</v>
      </c>
      <c r="C197" t="s">
        <v>47</v>
      </c>
      <c r="D197" s="3">
        <v>22240</v>
      </c>
      <c r="E197" s="3">
        <f t="shared" si="5"/>
        <v>413441.6</v>
      </c>
      <c r="F197" s="4">
        <v>-423</v>
      </c>
      <c r="I197">
        <v>18.59</v>
      </c>
      <c r="K197" s="1">
        <v>45291</v>
      </c>
      <c r="L197" t="s">
        <v>431</v>
      </c>
    </row>
    <row r="198" spans="1:12" x14ac:dyDescent="0.25">
      <c r="A198" t="s">
        <v>305</v>
      </c>
      <c r="B198" t="s">
        <v>418</v>
      </c>
      <c r="C198" t="s">
        <v>47</v>
      </c>
      <c r="D198" s="3">
        <v>5870</v>
      </c>
      <c r="E198" s="3">
        <f t="shared" si="5"/>
        <v>157961.70000000001</v>
      </c>
      <c r="F198" s="4" t="s">
        <v>668</v>
      </c>
      <c r="I198">
        <v>26.91</v>
      </c>
      <c r="K198" s="1">
        <v>45291</v>
      </c>
      <c r="L198" t="s">
        <v>403</v>
      </c>
    </row>
    <row r="199" spans="1:12" x14ac:dyDescent="0.25">
      <c r="A199" t="s">
        <v>305</v>
      </c>
      <c r="B199" t="s">
        <v>419</v>
      </c>
      <c r="C199" t="s">
        <v>47</v>
      </c>
      <c r="D199" s="3">
        <v>4300</v>
      </c>
      <c r="E199" s="3">
        <f t="shared" si="5"/>
        <v>210270</v>
      </c>
      <c r="F199" s="4" t="s">
        <v>678</v>
      </c>
      <c r="I199">
        <v>48.9</v>
      </c>
      <c r="K199" s="1">
        <v>45382</v>
      </c>
      <c r="L199" t="s">
        <v>432</v>
      </c>
    </row>
    <row r="200" spans="1:12" x14ac:dyDescent="0.25">
      <c r="A200" t="s">
        <v>305</v>
      </c>
      <c r="B200" t="s">
        <v>190</v>
      </c>
      <c r="C200" t="s">
        <v>47</v>
      </c>
      <c r="D200" s="3">
        <v>3270</v>
      </c>
      <c r="E200" s="3">
        <f t="shared" si="5"/>
        <v>159903</v>
      </c>
      <c r="F200" s="4" t="s">
        <v>679</v>
      </c>
      <c r="I200">
        <v>48.9</v>
      </c>
      <c r="K200" s="1">
        <v>45382</v>
      </c>
      <c r="L200" t="s">
        <v>433</v>
      </c>
    </row>
    <row r="201" spans="1:12" x14ac:dyDescent="0.25">
      <c r="A201" t="s">
        <v>305</v>
      </c>
      <c r="B201" t="s">
        <v>160</v>
      </c>
      <c r="C201" t="s">
        <v>69</v>
      </c>
      <c r="D201" s="3">
        <v>4540</v>
      </c>
      <c r="E201" s="3">
        <f t="shared" si="5"/>
        <v>222006</v>
      </c>
      <c r="F201" s="4" t="s">
        <v>680</v>
      </c>
      <c r="I201">
        <v>48.9</v>
      </c>
      <c r="K201" s="1">
        <v>45382</v>
      </c>
      <c r="L201" t="s">
        <v>434</v>
      </c>
    </row>
    <row r="202" spans="1:12" x14ac:dyDescent="0.25">
      <c r="A202" t="s">
        <v>305</v>
      </c>
      <c r="B202" t="s">
        <v>420</v>
      </c>
      <c r="C202" t="s">
        <v>69</v>
      </c>
      <c r="D202">
        <v>10</v>
      </c>
      <c r="E202" s="3">
        <f t="shared" si="5"/>
        <v>269.10000000000002</v>
      </c>
      <c r="F202" s="4" t="s">
        <v>524</v>
      </c>
      <c r="I202">
        <v>26.91</v>
      </c>
      <c r="K202" s="1">
        <v>45291</v>
      </c>
      <c r="L202" t="s">
        <v>226</v>
      </c>
    </row>
    <row r="203" spans="1:12" x14ac:dyDescent="0.25">
      <c r="A203" t="s">
        <v>305</v>
      </c>
      <c r="B203" t="s">
        <v>421</v>
      </c>
      <c r="C203" t="s">
        <v>69</v>
      </c>
      <c r="D203">
        <v>236</v>
      </c>
      <c r="E203" s="3">
        <f t="shared" si="5"/>
        <v>11540.4</v>
      </c>
      <c r="F203" s="4" t="s">
        <v>510</v>
      </c>
      <c r="I203">
        <v>48.9</v>
      </c>
      <c r="K203" s="1">
        <v>45382</v>
      </c>
      <c r="L203" t="s">
        <v>435</v>
      </c>
    </row>
    <row r="204" spans="1:12" x14ac:dyDescent="0.25">
      <c r="A204" t="s">
        <v>305</v>
      </c>
      <c r="B204" t="s">
        <v>422</v>
      </c>
      <c r="C204" t="s">
        <v>69</v>
      </c>
      <c r="D204" s="3">
        <v>15270</v>
      </c>
      <c r="E204" s="3">
        <f t="shared" si="5"/>
        <v>513377.39999999997</v>
      </c>
      <c r="F204" s="4">
        <v>0</v>
      </c>
      <c r="I204">
        <v>33.619999999999997</v>
      </c>
      <c r="K204" s="1">
        <v>45291</v>
      </c>
      <c r="L204" s="5">
        <v>0</v>
      </c>
    </row>
    <row r="205" spans="1:12" x14ac:dyDescent="0.25">
      <c r="A205" t="s">
        <v>305</v>
      </c>
      <c r="B205" t="s">
        <v>423</v>
      </c>
      <c r="C205" t="s">
        <v>69</v>
      </c>
      <c r="D205">
        <v>300</v>
      </c>
      <c r="E205" s="3">
        <f t="shared" si="5"/>
        <v>4995</v>
      </c>
      <c r="F205" s="4">
        <v>0</v>
      </c>
      <c r="I205">
        <v>16.649999999999999</v>
      </c>
      <c r="K205" s="1">
        <v>45291</v>
      </c>
      <c r="L205" s="5">
        <v>0</v>
      </c>
    </row>
    <row r="206" spans="1:12" x14ac:dyDescent="0.25">
      <c r="A206" t="s">
        <v>305</v>
      </c>
      <c r="B206" t="s">
        <v>77</v>
      </c>
      <c r="C206" t="s">
        <v>69</v>
      </c>
      <c r="D206" s="3">
        <v>2360</v>
      </c>
      <c r="E206" s="3">
        <f t="shared" si="5"/>
        <v>115404</v>
      </c>
      <c r="F206" s="4" t="s">
        <v>667</v>
      </c>
      <c r="I206">
        <v>48.9</v>
      </c>
      <c r="K206" s="1">
        <v>45382</v>
      </c>
      <c r="L206" t="s">
        <v>401</v>
      </c>
    </row>
    <row r="207" spans="1:12" x14ac:dyDescent="0.25">
      <c r="A207" t="s">
        <v>305</v>
      </c>
      <c r="B207" t="s">
        <v>424</v>
      </c>
      <c r="C207" t="s">
        <v>69</v>
      </c>
      <c r="D207" s="3">
        <v>1020</v>
      </c>
      <c r="E207" s="3">
        <f t="shared" si="5"/>
        <v>49878</v>
      </c>
      <c r="F207" s="4" t="s">
        <v>592</v>
      </c>
      <c r="I207">
        <v>48.9</v>
      </c>
      <c r="K207" s="1">
        <v>45382</v>
      </c>
      <c r="L207" t="s">
        <v>208</v>
      </c>
    </row>
    <row r="208" spans="1:12" x14ac:dyDescent="0.25">
      <c r="A208" t="s">
        <v>305</v>
      </c>
      <c r="B208" t="s">
        <v>425</v>
      </c>
      <c r="C208" t="s">
        <v>69</v>
      </c>
      <c r="D208">
        <v>527</v>
      </c>
      <c r="E208" s="3">
        <f t="shared" si="5"/>
        <v>25770.3</v>
      </c>
      <c r="F208" s="4" t="s">
        <v>511</v>
      </c>
      <c r="I208">
        <v>48.9</v>
      </c>
      <c r="K208" s="1">
        <v>45382</v>
      </c>
      <c r="L208" t="s">
        <v>436</v>
      </c>
    </row>
    <row r="209" spans="1:12" x14ac:dyDescent="0.25">
      <c r="A209" t="s">
        <v>305</v>
      </c>
      <c r="B209" t="s">
        <v>426</v>
      </c>
      <c r="C209" t="s">
        <v>74</v>
      </c>
      <c r="D209">
        <v>550</v>
      </c>
      <c r="E209" s="3">
        <f t="shared" si="5"/>
        <v>8442.5</v>
      </c>
      <c r="F209" s="4">
        <v>0</v>
      </c>
      <c r="I209">
        <v>15.35</v>
      </c>
      <c r="K209" s="1">
        <v>45291</v>
      </c>
      <c r="L209" s="5">
        <v>0</v>
      </c>
    </row>
    <row r="210" spans="1:12" x14ac:dyDescent="0.25">
      <c r="A210" t="s">
        <v>305</v>
      </c>
      <c r="B210" t="s">
        <v>437</v>
      </c>
      <c r="C210" t="s">
        <v>74</v>
      </c>
      <c r="D210">
        <v>320</v>
      </c>
      <c r="E210" s="3">
        <f t="shared" si="5"/>
        <v>12700.8</v>
      </c>
      <c r="F210" s="4">
        <v>0</v>
      </c>
      <c r="I210">
        <v>39.69</v>
      </c>
      <c r="K210" s="1">
        <v>45382</v>
      </c>
      <c r="L210" s="5">
        <v>0</v>
      </c>
    </row>
    <row r="211" spans="1:12" x14ac:dyDescent="0.25">
      <c r="A211" t="s">
        <v>305</v>
      </c>
      <c r="B211" t="s">
        <v>438</v>
      </c>
      <c r="C211" t="s">
        <v>74</v>
      </c>
      <c r="D211" s="3">
        <v>4800</v>
      </c>
      <c r="E211" s="3">
        <f t="shared" si="5"/>
        <v>234720</v>
      </c>
      <c r="F211" s="4" t="s">
        <v>681</v>
      </c>
      <c r="I211">
        <v>48.9</v>
      </c>
      <c r="K211" s="1">
        <v>45382</v>
      </c>
      <c r="L211" t="s">
        <v>453</v>
      </c>
    </row>
    <row r="212" spans="1:12" x14ac:dyDescent="0.25">
      <c r="A212" t="s">
        <v>305</v>
      </c>
      <c r="B212" t="s">
        <v>439</v>
      </c>
      <c r="C212" t="s">
        <v>74</v>
      </c>
      <c r="D212" s="3">
        <v>10520</v>
      </c>
      <c r="E212" s="3">
        <f t="shared" si="5"/>
        <v>514428</v>
      </c>
      <c r="F212" s="4" t="s">
        <v>682</v>
      </c>
      <c r="I212">
        <v>48.9</v>
      </c>
      <c r="K212" s="1">
        <v>45382</v>
      </c>
      <c r="L212" t="s">
        <v>454</v>
      </c>
    </row>
    <row r="213" spans="1:12" x14ac:dyDescent="0.25">
      <c r="A213" t="s">
        <v>305</v>
      </c>
      <c r="B213" t="s">
        <v>440</v>
      </c>
      <c r="C213" t="s">
        <v>74</v>
      </c>
      <c r="D213" s="3">
        <v>3830</v>
      </c>
      <c r="E213" s="3">
        <f t="shared" si="5"/>
        <v>187287</v>
      </c>
      <c r="F213" s="4" t="s">
        <v>683</v>
      </c>
      <c r="I213">
        <v>48.9</v>
      </c>
      <c r="K213" s="1">
        <v>45382</v>
      </c>
      <c r="L213" t="s">
        <v>455</v>
      </c>
    </row>
    <row r="214" spans="1:12" x14ac:dyDescent="0.25">
      <c r="A214" t="s">
        <v>305</v>
      </c>
      <c r="B214" t="s">
        <v>441</v>
      </c>
      <c r="C214" t="s">
        <v>74</v>
      </c>
      <c r="D214" s="3">
        <v>7330</v>
      </c>
      <c r="E214" s="3">
        <f t="shared" si="5"/>
        <v>358437</v>
      </c>
      <c r="F214" s="4" t="s">
        <v>684</v>
      </c>
      <c r="I214">
        <v>48.9</v>
      </c>
      <c r="K214" s="1">
        <v>45382</v>
      </c>
      <c r="L214" t="s">
        <v>456</v>
      </c>
    </row>
    <row r="215" spans="1:12" x14ac:dyDescent="0.25">
      <c r="A215" t="s">
        <v>305</v>
      </c>
      <c r="B215" t="s">
        <v>442</v>
      </c>
      <c r="C215" t="s">
        <v>74</v>
      </c>
      <c r="D215">
        <v>154</v>
      </c>
      <c r="E215" s="3">
        <f t="shared" si="5"/>
        <v>6431.04</v>
      </c>
      <c r="F215" s="4">
        <v>104</v>
      </c>
      <c r="I215">
        <v>41.76</v>
      </c>
      <c r="K215" s="1">
        <v>45382</v>
      </c>
      <c r="L215" t="s">
        <v>457</v>
      </c>
    </row>
    <row r="216" spans="1:12" x14ac:dyDescent="0.25">
      <c r="A216" t="s">
        <v>305</v>
      </c>
      <c r="B216" t="s">
        <v>443</v>
      </c>
      <c r="C216" t="s">
        <v>74</v>
      </c>
      <c r="D216">
        <v>182</v>
      </c>
      <c r="E216" s="3">
        <f t="shared" si="5"/>
        <v>8899.7999999999993</v>
      </c>
      <c r="F216" s="4" t="s">
        <v>512</v>
      </c>
      <c r="I216">
        <v>48.9</v>
      </c>
      <c r="K216" s="1">
        <v>45382</v>
      </c>
      <c r="L216" t="s">
        <v>458</v>
      </c>
    </row>
    <row r="217" spans="1:12" x14ac:dyDescent="0.25">
      <c r="A217" t="s">
        <v>305</v>
      </c>
      <c r="B217" t="s">
        <v>189</v>
      </c>
      <c r="C217" t="s">
        <v>74</v>
      </c>
      <c r="D217">
        <v>553</v>
      </c>
      <c r="E217" s="3">
        <f t="shared" si="5"/>
        <v>27041.7</v>
      </c>
      <c r="F217" s="4" t="s">
        <v>513</v>
      </c>
      <c r="I217">
        <v>48.9</v>
      </c>
      <c r="K217" s="1">
        <v>45382</v>
      </c>
      <c r="L217" t="s">
        <v>459</v>
      </c>
    </row>
    <row r="218" spans="1:12" x14ac:dyDescent="0.25">
      <c r="A218" t="s">
        <v>305</v>
      </c>
      <c r="B218" t="s">
        <v>444</v>
      </c>
      <c r="C218" t="s">
        <v>74</v>
      </c>
      <c r="D218">
        <v>269</v>
      </c>
      <c r="E218" s="3">
        <f t="shared" ref="E218:E242" si="6">D218*I218</f>
        <v>13154.1</v>
      </c>
      <c r="F218" s="4" t="s">
        <v>514</v>
      </c>
      <c r="I218">
        <v>48.9</v>
      </c>
      <c r="K218" s="1">
        <v>45382</v>
      </c>
      <c r="L218" t="s">
        <v>460</v>
      </c>
    </row>
    <row r="219" spans="1:12" x14ac:dyDescent="0.25">
      <c r="A219" t="s">
        <v>305</v>
      </c>
      <c r="B219" t="s">
        <v>445</v>
      </c>
      <c r="C219" t="s">
        <v>74</v>
      </c>
      <c r="D219">
        <v>246</v>
      </c>
      <c r="E219" s="3">
        <f t="shared" si="6"/>
        <v>2423.1</v>
      </c>
      <c r="F219" s="4">
        <v>0</v>
      </c>
      <c r="I219">
        <v>9.85</v>
      </c>
      <c r="K219" s="1">
        <v>45291</v>
      </c>
      <c r="L219" s="5">
        <v>0</v>
      </c>
    </row>
    <row r="220" spans="1:12" x14ac:dyDescent="0.25">
      <c r="A220" t="s">
        <v>305</v>
      </c>
      <c r="B220" t="s">
        <v>446</v>
      </c>
      <c r="C220" t="s">
        <v>74</v>
      </c>
      <c r="D220" s="3">
        <v>1100</v>
      </c>
      <c r="E220" s="3">
        <f t="shared" si="6"/>
        <v>12606.000000000002</v>
      </c>
      <c r="F220" s="4">
        <v>0</v>
      </c>
      <c r="I220">
        <v>11.46</v>
      </c>
      <c r="K220" s="1">
        <v>45291</v>
      </c>
      <c r="L220" s="5">
        <v>0</v>
      </c>
    </row>
    <row r="221" spans="1:12" x14ac:dyDescent="0.25">
      <c r="A221" t="s">
        <v>305</v>
      </c>
      <c r="B221" t="s">
        <v>193</v>
      </c>
      <c r="C221" t="s">
        <v>74</v>
      </c>
      <c r="D221" s="3">
        <v>1770</v>
      </c>
      <c r="E221" s="3">
        <f t="shared" si="6"/>
        <v>86553</v>
      </c>
      <c r="F221" s="4" t="s">
        <v>685</v>
      </c>
      <c r="I221">
        <v>48.9</v>
      </c>
      <c r="K221" s="1">
        <v>45382</v>
      </c>
      <c r="L221" t="s">
        <v>461</v>
      </c>
    </row>
    <row r="222" spans="1:12" x14ac:dyDescent="0.25">
      <c r="A222" t="s">
        <v>305</v>
      </c>
      <c r="B222" t="s">
        <v>196</v>
      </c>
      <c r="C222" t="s">
        <v>74</v>
      </c>
      <c r="D222">
        <v>441</v>
      </c>
      <c r="E222" s="3">
        <f t="shared" si="6"/>
        <v>21564.899999999998</v>
      </c>
      <c r="F222" s="4" t="s">
        <v>515</v>
      </c>
      <c r="I222">
        <v>48.9</v>
      </c>
      <c r="K222" s="1">
        <v>45382</v>
      </c>
      <c r="L222" t="s">
        <v>462</v>
      </c>
    </row>
    <row r="223" spans="1:12" x14ac:dyDescent="0.25">
      <c r="A223" t="s">
        <v>305</v>
      </c>
      <c r="B223" t="s">
        <v>447</v>
      </c>
      <c r="C223" t="s">
        <v>74</v>
      </c>
      <c r="D223">
        <v>536</v>
      </c>
      <c r="E223" s="3">
        <f t="shared" si="6"/>
        <v>26210.399999999998</v>
      </c>
      <c r="F223" s="4" t="s">
        <v>516</v>
      </c>
      <c r="I223">
        <v>48.9</v>
      </c>
      <c r="K223" s="1">
        <v>45382</v>
      </c>
      <c r="L223" t="s">
        <v>463</v>
      </c>
    </row>
    <row r="224" spans="1:12" x14ac:dyDescent="0.25">
      <c r="A224" t="s">
        <v>305</v>
      </c>
      <c r="B224" t="s">
        <v>218</v>
      </c>
      <c r="C224" t="s">
        <v>74</v>
      </c>
      <c r="D224">
        <v>100</v>
      </c>
      <c r="E224" s="3">
        <f t="shared" si="6"/>
        <v>4890</v>
      </c>
      <c r="F224" s="4" t="s">
        <v>505</v>
      </c>
      <c r="I224">
        <v>48.9</v>
      </c>
      <c r="K224" s="1">
        <v>45382</v>
      </c>
      <c r="L224" t="s">
        <v>229</v>
      </c>
    </row>
    <row r="225" spans="1:12" x14ac:dyDescent="0.25">
      <c r="A225" t="s">
        <v>305</v>
      </c>
      <c r="B225" t="s">
        <v>448</v>
      </c>
      <c r="C225" t="s">
        <v>74</v>
      </c>
      <c r="D225">
        <v>228</v>
      </c>
      <c r="E225" s="3">
        <f t="shared" si="6"/>
        <v>4619.2800000000007</v>
      </c>
      <c r="F225" s="4">
        <v>128</v>
      </c>
      <c r="I225">
        <v>20.260000000000002</v>
      </c>
      <c r="K225" s="1">
        <v>45291</v>
      </c>
      <c r="L225" t="s">
        <v>464</v>
      </c>
    </row>
    <row r="226" spans="1:12" x14ac:dyDescent="0.25">
      <c r="A226" t="s">
        <v>305</v>
      </c>
      <c r="B226" t="s">
        <v>449</v>
      </c>
      <c r="C226" t="s">
        <v>74</v>
      </c>
      <c r="D226">
        <v>100</v>
      </c>
      <c r="E226" s="3">
        <f t="shared" si="6"/>
        <v>4102</v>
      </c>
      <c r="F226" s="4">
        <v>0</v>
      </c>
      <c r="I226">
        <v>41.02</v>
      </c>
      <c r="K226" s="1">
        <v>45291</v>
      </c>
      <c r="L226" s="5">
        <v>0</v>
      </c>
    </row>
    <row r="227" spans="1:12" x14ac:dyDescent="0.25">
      <c r="A227" t="s">
        <v>305</v>
      </c>
      <c r="B227" t="s">
        <v>450</v>
      </c>
      <c r="C227" t="s">
        <v>74</v>
      </c>
      <c r="D227">
        <v>186</v>
      </c>
      <c r="E227" s="3">
        <f t="shared" si="6"/>
        <v>7298.64</v>
      </c>
      <c r="F227" s="4">
        <v>21</v>
      </c>
      <c r="I227">
        <v>39.24</v>
      </c>
      <c r="K227" s="1">
        <v>45382</v>
      </c>
      <c r="L227" t="s">
        <v>465</v>
      </c>
    </row>
    <row r="228" spans="1:12" x14ac:dyDescent="0.25">
      <c r="A228" t="s">
        <v>305</v>
      </c>
      <c r="B228" t="s">
        <v>451</v>
      </c>
      <c r="C228" t="s">
        <v>74</v>
      </c>
      <c r="D228">
        <v>110</v>
      </c>
      <c r="E228" s="3">
        <f t="shared" si="6"/>
        <v>5379</v>
      </c>
      <c r="F228" s="4" t="s">
        <v>517</v>
      </c>
      <c r="I228">
        <v>48.9</v>
      </c>
      <c r="K228" s="1">
        <v>45382</v>
      </c>
      <c r="L228" t="s">
        <v>466</v>
      </c>
    </row>
    <row r="229" spans="1:12" x14ac:dyDescent="0.25">
      <c r="A229" t="s">
        <v>305</v>
      </c>
      <c r="B229" t="s">
        <v>452</v>
      </c>
      <c r="C229" t="s">
        <v>74</v>
      </c>
      <c r="D229">
        <v>425</v>
      </c>
      <c r="E229" s="3">
        <f t="shared" si="6"/>
        <v>20782.5</v>
      </c>
      <c r="F229" s="4" t="s">
        <v>518</v>
      </c>
      <c r="I229">
        <v>48.9</v>
      </c>
      <c r="K229" s="1">
        <v>45382</v>
      </c>
      <c r="L229" t="s">
        <v>467</v>
      </c>
    </row>
    <row r="230" spans="1:12" x14ac:dyDescent="0.25">
      <c r="A230" t="s">
        <v>305</v>
      </c>
      <c r="B230" t="s">
        <v>468</v>
      </c>
      <c r="C230" t="s">
        <v>74</v>
      </c>
      <c r="D230">
        <v>50</v>
      </c>
      <c r="E230" s="3">
        <f t="shared" si="6"/>
        <v>2445</v>
      </c>
      <c r="F230" s="4" t="s">
        <v>519</v>
      </c>
      <c r="I230">
        <v>48.9</v>
      </c>
      <c r="K230" s="1">
        <v>45382</v>
      </c>
      <c r="L230" t="s">
        <v>479</v>
      </c>
    </row>
    <row r="231" spans="1:12" x14ac:dyDescent="0.25">
      <c r="A231" t="s">
        <v>305</v>
      </c>
      <c r="B231" t="s">
        <v>469</v>
      </c>
      <c r="C231" t="s">
        <v>74</v>
      </c>
      <c r="D231">
        <v>96</v>
      </c>
      <c r="E231" s="3">
        <f t="shared" si="6"/>
        <v>4694.3999999999996</v>
      </c>
      <c r="F231" s="4" t="s">
        <v>520</v>
      </c>
      <c r="I231">
        <v>48.9</v>
      </c>
      <c r="K231" s="1">
        <v>45382</v>
      </c>
      <c r="L231" t="s">
        <v>480</v>
      </c>
    </row>
    <row r="232" spans="1:12" x14ac:dyDescent="0.25">
      <c r="A232" t="s">
        <v>305</v>
      </c>
      <c r="B232" t="s">
        <v>470</v>
      </c>
      <c r="C232" t="s">
        <v>74</v>
      </c>
      <c r="D232">
        <v>47</v>
      </c>
      <c r="E232" s="3">
        <f t="shared" si="6"/>
        <v>1264.77</v>
      </c>
      <c r="F232" s="4" t="s">
        <v>521</v>
      </c>
      <c r="I232">
        <v>26.91</v>
      </c>
      <c r="K232" s="1">
        <v>45291</v>
      </c>
      <c r="L232" t="s">
        <v>481</v>
      </c>
    </row>
    <row r="233" spans="1:12" x14ac:dyDescent="0.25">
      <c r="A233" t="s">
        <v>305</v>
      </c>
      <c r="B233" t="s">
        <v>471</v>
      </c>
      <c r="C233" t="s">
        <v>74</v>
      </c>
      <c r="D233">
        <v>100</v>
      </c>
      <c r="E233" s="3">
        <f t="shared" si="6"/>
        <v>4890</v>
      </c>
      <c r="F233" s="4" t="s">
        <v>505</v>
      </c>
      <c r="I233">
        <v>48.9</v>
      </c>
      <c r="K233" s="1">
        <v>45382</v>
      </c>
      <c r="L233" t="s">
        <v>229</v>
      </c>
    </row>
    <row r="234" spans="1:12" x14ac:dyDescent="0.25">
      <c r="A234" t="s">
        <v>305</v>
      </c>
      <c r="B234" t="s">
        <v>472</v>
      </c>
      <c r="C234" t="s">
        <v>74</v>
      </c>
      <c r="D234">
        <v>60</v>
      </c>
      <c r="E234" s="3">
        <f t="shared" si="6"/>
        <v>739.8</v>
      </c>
      <c r="F234" s="4">
        <v>0</v>
      </c>
      <c r="I234">
        <v>12.33</v>
      </c>
      <c r="K234" s="1">
        <v>45382</v>
      </c>
      <c r="L234" s="5">
        <v>0</v>
      </c>
    </row>
    <row r="235" spans="1:12" x14ac:dyDescent="0.25">
      <c r="A235" t="s">
        <v>305</v>
      </c>
      <c r="B235" t="s">
        <v>473</v>
      </c>
      <c r="C235" t="s">
        <v>74</v>
      </c>
      <c r="D235">
        <v>17</v>
      </c>
      <c r="E235" s="3">
        <f t="shared" si="6"/>
        <v>831.3</v>
      </c>
      <c r="F235" s="4" t="s">
        <v>522</v>
      </c>
      <c r="I235">
        <v>48.9</v>
      </c>
      <c r="K235" s="1">
        <v>45382</v>
      </c>
      <c r="L235" t="s">
        <v>482</v>
      </c>
    </row>
    <row r="236" spans="1:12" x14ac:dyDescent="0.25">
      <c r="A236" t="s">
        <v>305</v>
      </c>
      <c r="B236" t="s">
        <v>474</v>
      </c>
      <c r="C236" t="s">
        <v>74</v>
      </c>
      <c r="D236">
        <v>227</v>
      </c>
      <c r="E236" s="3">
        <f t="shared" si="6"/>
        <v>9061.84</v>
      </c>
      <c r="F236" s="4">
        <v>0</v>
      </c>
      <c r="I236">
        <v>39.92</v>
      </c>
      <c r="K236" s="1">
        <v>45382</v>
      </c>
      <c r="L236" s="5">
        <v>0</v>
      </c>
    </row>
    <row r="237" spans="1:12" x14ac:dyDescent="0.25">
      <c r="A237" t="s">
        <v>305</v>
      </c>
      <c r="B237" t="s">
        <v>475</v>
      </c>
      <c r="C237" t="s">
        <v>74</v>
      </c>
      <c r="D237">
        <v>20</v>
      </c>
      <c r="E237" s="3">
        <f t="shared" si="6"/>
        <v>538.20000000000005</v>
      </c>
      <c r="F237" s="4" t="s">
        <v>523</v>
      </c>
      <c r="I237">
        <v>26.91</v>
      </c>
      <c r="K237" s="1">
        <v>45291</v>
      </c>
      <c r="L237" t="s">
        <v>483</v>
      </c>
    </row>
    <row r="238" spans="1:12" x14ac:dyDescent="0.25">
      <c r="A238" t="s">
        <v>305</v>
      </c>
      <c r="B238" t="s">
        <v>476</v>
      </c>
      <c r="C238" t="s">
        <v>74</v>
      </c>
      <c r="D238">
        <v>415</v>
      </c>
      <c r="E238" s="3">
        <f t="shared" si="6"/>
        <v>13446</v>
      </c>
      <c r="F238" s="4">
        <v>0</v>
      </c>
      <c r="I238">
        <v>32.4</v>
      </c>
      <c r="K238" s="1">
        <v>45291</v>
      </c>
      <c r="L238" s="5">
        <v>0</v>
      </c>
    </row>
    <row r="239" spans="1:12" x14ac:dyDescent="0.25">
      <c r="A239" t="s">
        <v>305</v>
      </c>
      <c r="B239" t="s">
        <v>477</v>
      </c>
      <c r="C239" t="s">
        <v>74</v>
      </c>
      <c r="D239">
        <v>415</v>
      </c>
      <c r="E239" s="3">
        <f t="shared" si="6"/>
        <v>13446</v>
      </c>
      <c r="F239" s="4">
        <v>0</v>
      </c>
      <c r="I239">
        <v>32.4</v>
      </c>
      <c r="K239" s="1">
        <v>45291</v>
      </c>
      <c r="L239" s="5">
        <v>0</v>
      </c>
    </row>
    <row r="240" spans="1:12" x14ac:dyDescent="0.25">
      <c r="A240" t="s">
        <v>305</v>
      </c>
      <c r="B240" t="s">
        <v>478</v>
      </c>
      <c r="C240" t="s">
        <v>195</v>
      </c>
      <c r="D240">
        <v>10</v>
      </c>
      <c r="E240" s="3">
        <f t="shared" si="6"/>
        <v>269.10000000000002</v>
      </c>
      <c r="F240" s="4" t="s">
        <v>524</v>
      </c>
      <c r="I240">
        <v>26.91</v>
      </c>
      <c r="K240" s="1">
        <v>45291</v>
      </c>
      <c r="L240" t="s">
        <v>484</v>
      </c>
    </row>
    <row r="241" spans="1:12" x14ac:dyDescent="0.25">
      <c r="A241" t="s">
        <v>305</v>
      </c>
      <c r="B241" t="s">
        <v>194</v>
      </c>
      <c r="C241" t="s">
        <v>195</v>
      </c>
      <c r="D241">
        <v>5</v>
      </c>
      <c r="E241" s="3">
        <f t="shared" si="6"/>
        <v>244.5</v>
      </c>
      <c r="F241" s="4" t="s">
        <v>525</v>
      </c>
      <c r="I241">
        <v>48.9</v>
      </c>
      <c r="K241" s="1">
        <v>45382</v>
      </c>
      <c r="L241" t="s">
        <v>485</v>
      </c>
    </row>
    <row r="242" spans="1:12" x14ac:dyDescent="0.25">
      <c r="A242" t="s">
        <v>305</v>
      </c>
      <c r="B242" t="s">
        <v>486</v>
      </c>
      <c r="C242" t="s">
        <v>195</v>
      </c>
      <c r="D242">
        <v>10</v>
      </c>
      <c r="E242" s="3">
        <f t="shared" si="6"/>
        <v>410.20000000000005</v>
      </c>
      <c r="F242" s="4">
        <v>0</v>
      </c>
      <c r="I242">
        <v>41.02</v>
      </c>
      <c r="K242" s="1">
        <v>45291</v>
      </c>
      <c r="L242" s="5">
        <v>0</v>
      </c>
    </row>
    <row r="243" spans="1:12" x14ac:dyDescent="0.25">
      <c r="E243" s="3">
        <f>SUM(E2:E242)</f>
        <v>726850344.8299998</v>
      </c>
    </row>
  </sheetData>
  <autoFilter ref="A1:K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2024-04-22T18:26:01Z</dcterms:modified>
</cp:coreProperties>
</file>