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mva\OneDrive\Documents\1 Master 2\Mémoire\code\memoire_partage_elec\example_2_folder\example_2_fixmultiround\"/>
    </mc:Choice>
  </mc:AlternateContent>
  <xr:revisionPtr revIDLastSave="0" documentId="13_ncr:1_{C42E76B8-0AB8-4307-9DD5-AAB169A66AF7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Feui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2" i="1" l="1"/>
  <c r="I32" i="1"/>
  <c r="J29" i="1"/>
  <c r="K29" i="1"/>
  <c r="M29" i="1"/>
  <c r="N29" i="1"/>
  <c r="O29" i="1"/>
  <c r="I29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N3" i="1"/>
  <c r="O3" i="1"/>
  <c r="M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J3" i="1"/>
  <c r="K3" i="1"/>
  <c r="I3" i="1"/>
  <c r="Y30" i="1"/>
  <c r="W8" i="1"/>
</calcChain>
</file>

<file path=xl/sharedStrings.xml><?xml version="1.0" encoding="utf-8"?>
<sst xmlns="http://schemas.openxmlformats.org/spreadsheetml/2006/main" count="73" uniqueCount="44">
  <si>
    <t>Bills without sharing</t>
  </si>
  <si>
    <t>A</t>
  </si>
  <si>
    <t>B</t>
  </si>
  <si>
    <t>C</t>
  </si>
  <si>
    <t>Bills with sharing</t>
  </si>
  <si>
    <t>revenue without sharing</t>
  </si>
  <si>
    <t>revenue with sharing</t>
  </si>
  <si>
    <t>revenue from EV</t>
  </si>
  <si>
    <t>self consumption</t>
  </si>
  <si>
    <t>self sufficiency</t>
  </si>
  <si>
    <t>total injection</t>
  </si>
  <si>
    <t>total production</t>
  </si>
  <si>
    <t>total consumption</t>
  </si>
  <si>
    <t>total repartition</t>
  </si>
  <si>
    <t>annualized cost</t>
  </si>
  <si>
    <t>post of consumption</t>
  </si>
  <si>
    <t>cooking</t>
  </si>
  <si>
    <t>cold_sources</t>
  </si>
  <si>
    <t>other</t>
  </si>
  <si>
    <t>washing_utilities</t>
  </si>
  <si>
    <t>post of consumption values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</si>
  <si>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</si>
  <si>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</si>
  <si>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</si>
  <si>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</si>
  <si>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</si>
  <si>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</si>
  <si>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</si>
  <si>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</si>
  <si>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</si>
  <si>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</si>
  <si>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</si>
  <si>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</si>
  <si>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</si>
  <si>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</si>
  <si>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</si>
  <si>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</si>
  <si>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</si>
  <si>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</si>
  <si>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</si>
  <si>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</si>
  <si>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</si>
  <si>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wh</t>
  </si>
  <si>
    <t>electric heating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</si>
</sst>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32"/>
  <sheetViews>
    <sheetView tabSelected="1" workbookViewId="0">
      <selection activeCell="N22" sqref="N22"/>
    </sheetView>
  </sheetViews>
  <sheetFormatPr baseColWidth="10" defaultColWidth="8.88671875" defaultRowHeight="14.4" x14ac:dyDescent="0.3"/>
  <sheetData>
    <row r="1" spans="1:76" x14ac:dyDescent="0.3">
      <c r="A1" t="s">
        <v>0</v>
      </c>
      <c r="E1" t="s">
        <v>4</v>
      </c>
      <c r="Q1" t="s">
        <v>5</v>
      </c>
      <c r="S1" t="s">
        <v>6</v>
      </c>
      <c r="U1" t="s">
        <v>7</v>
      </c>
      <c r="W1" t="s">
        <v>8</v>
      </c>
      <c r="Y1" t="s">
        <v>9</v>
      </c>
      <c r="AC1" t="s">
        <v>10</v>
      </c>
      <c r="AE1" t="s">
        <v>11</v>
      </c>
      <c r="AG1" t="s">
        <v>12</v>
      </c>
      <c r="AK1" t="s">
        <v>13</v>
      </c>
      <c r="AO1" t="s">
        <v>14</v>
      </c>
      <c r="AQ1" t="s">
        <v>15</v>
      </c>
      <c r="AS1" t="s">
        <v>20</v>
      </c>
      <c r="BR1" t="s">
        <v>42</v>
      </c>
      <c r="BV1" t="s">
        <v>43</v>
      </c>
    </row>
    <row r="2" spans="1:76" x14ac:dyDescent="0.3">
      <c r="A2" t="s">
        <v>1</v>
      </c>
      <c r="B2" t="s">
        <v>2</v>
      </c>
      <c r="C2" t="s">
        <v>3</v>
      </c>
      <c r="E2" t="s">
        <v>1</v>
      </c>
      <c r="F2" t="s">
        <v>2</v>
      </c>
      <c r="G2" t="s">
        <v>3</v>
      </c>
      <c r="Q2" t="s">
        <v>1</v>
      </c>
      <c r="S2" t="s">
        <v>1</v>
      </c>
      <c r="U2" t="s">
        <v>1</v>
      </c>
      <c r="W2" t="s">
        <v>1</v>
      </c>
      <c r="Y2" t="s">
        <v>1</v>
      </c>
      <c r="Z2" t="s">
        <v>2</v>
      </c>
      <c r="AA2" t="s">
        <v>3</v>
      </c>
      <c r="AC2" t="s">
        <v>1</v>
      </c>
      <c r="AE2" t="s">
        <v>1</v>
      </c>
      <c r="AG2" t="s">
        <v>1</v>
      </c>
      <c r="AH2" t="s">
        <v>2</v>
      </c>
      <c r="AI2" t="s">
        <v>3</v>
      </c>
      <c r="AK2" t="s">
        <v>1</v>
      </c>
      <c r="AL2" t="s">
        <v>2</v>
      </c>
      <c r="AM2" t="s">
        <v>3</v>
      </c>
      <c r="AO2" t="s">
        <v>1</v>
      </c>
      <c r="AQ2" t="s">
        <v>1</v>
      </c>
      <c r="AS2" t="s">
        <v>1</v>
      </c>
      <c r="AT2" t="s">
        <v>2</v>
      </c>
      <c r="AU2" t="s">
        <v>3</v>
      </c>
      <c r="AV2" t="s">
        <v>21</v>
      </c>
      <c r="AW2" t="s">
        <v>22</v>
      </c>
      <c r="AX2" t="s">
        <v>23</v>
      </c>
      <c r="AY2" t="s">
        <v>24</v>
      </c>
      <c r="AZ2" t="s">
        <v>25</v>
      </c>
      <c r="BA2" t="s">
        <v>26</v>
      </c>
      <c r="BB2" t="s">
        <v>27</v>
      </c>
      <c r="BC2" t="s">
        <v>28</v>
      </c>
      <c r="BD2" t="s">
        <v>29</v>
      </c>
      <c r="BE2" t="s">
        <v>30</v>
      </c>
      <c r="BF2" t="s">
        <v>31</v>
      </c>
      <c r="BG2" t="s">
        <v>32</v>
      </c>
      <c r="BH2" t="s">
        <v>33</v>
      </c>
      <c r="BI2" t="s">
        <v>34</v>
      </c>
      <c r="BJ2" t="s">
        <v>35</v>
      </c>
      <c r="BK2" t="s">
        <v>36</v>
      </c>
      <c r="BL2" t="s">
        <v>37</v>
      </c>
      <c r="BM2" t="s">
        <v>38</v>
      </c>
      <c r="BN2" t="s">
        <v>39</v>
      </c>
      <c r="BO2" t="s">
        <v>40</v>
      </c>
      <c r="BP2" t="s">
        <v>41</v>
      </c>
      <c r="BR2" t="s">
        <v>1</v>
      </c>
      <c r="BS2" t="s">
        <v>2</v>
      </c>
      <c r="BT2" t="s">
        <v>3</v>
      </c>
      <c r="BV2" t="s">
        <v>1</v>
      </c>
      <c r="BW2" t="s">
        <v>2</v>
      </c>
      <c r="BX2" t="s">
        <v>3</v>
      </c>
    </row>
    <row r="3" spans="1:76" x14ac:dyDescent="0.3">
      <c r="A3">
        <v>1365.873534903483</v>
      </c>
      <c r="B3">
        <v>1349.8796616448701</v>
      </c>
      <c r="C3">
        <v>1361.958463828769</v>
      </c>
      <c r="E3">
        <v>1219.2732174505229</v>
      </c>
      <c r="F3">
        <v>1201.4095223629661</v>
      </c>
      <c r="G3">
        <v>1216.461493591843</v>
      </c>
      <c r="I3">
        <f>A3-E3</f>
        <v>146.6003174529601</v>
      </c>
      <c r="J3">
        <f t="shared" ref="J3:K3" si="0">B3-F3</f>
        <v>148.47013928190404</v>
      </c>
      <c r="K3">
        <f t="shared" si="0"/>
        <v>145.49697023692602</v>
      </c>
      <c r="M3">
        <f>I3/A3</f>
        <v>0.10733081336356616</v>
      </c>
      <c r="N3">
        <f t="shared" ref="N3:O3" si="1">J3/B3</f>
        <v>0.10998768519927812</v>
      </c>
      <c r="O3">
        <f t="shared" si="1"/>
        <v>0.10682922724963402</v>
      </c>
      <c r="Q3">
        <v>2201.803857509989</v>
      </c>
      <c r="S3">
        <v>6936.9602150180053</v>
      </c>
      <c r="U3">
        <v>0</v>
      </c>
      <c r="W3">
        <v>0.53764511554437688</v>
      </c>
      <c r="Y3">
        <v>0.24983099401678291</v>
      </c>
      <c r="Z3">
        <v>0.25788398061653811</v>
      </c>
      <c r="AA3">
        <v>0.25269249689113837</v>
      </c>
      <c r="AC3">
        <v>25450369.20332437</v>
      </c>
      <c r="AE3">
        <v>55045096.437749743</v>
      </c>
      <c r="AG3">
        <v>4166701.0492946198</v>
      </c>
      <c r="AH3">
        <v>4115985.0568867028</v>
      </c>
      <c r="AI3">
        <v>4155807.3001174228</v>
      </c>
      <c r="AK3">
        <v>1040971.064916047</v>
      </c>
      <c r="AL3">
        <v>1061446.6106281311</v>
      </c>
      <c r="AM3">
        <v>1050141.323265092</v>
      </c>
      <c r="AO3">
        <v>7281.3946247930944</v>
      </c>
      <c r="AQ3" t="s">
        <v>16</v>
      </c>
      <c r="AS3">
        <v>511217.36551031301</v>
      </c>
      <c r="AT3">
        <v>361648.04082999489</v>
      </c>
      <c r="AU3">
        <v>159460.92562044971</v>
      </c>
      <c r="AV3">
        <v>97347.573740806431</v>
      </c>
      <c r="AW3">
        <v>410680.38430054451</v>
      </c>
      <c r="AX3">
        <v>189026.0461259876</v>
      </c>
      <c r="AY3">
        <v>517810.13511602808</v>
      </c>
      <c r="AZ3">
        <v>341148.66144095652</v>
      </c>
      <c r="BA3">
        <v>553938.98331824329</v>
      </c>
      <c r="BB3">
        <v>202918.64793431479</v>
      </c>
      <c r="BC3">
        <v>54695.394669279522</v>
      </c>
      <c r="BD3">
        <v>87666.449774889319</v>
      </c>
      <c r="BE3">
        <v>442799.5767546852</v>
      </c>
      <c r="BF3">
        <v>168486.2285586714</v>
      </c>
      <c r="BG3">
        <v>483291.7756334726</v>
      </c>
      <c r="BH3">
        <v>277945.22378359613</v>
      </c>
      <c r="BI3">
        <v>589756.63257965702</v>
      </c>
      <c r="BJ3">
        <v>337537.11848388257</v>
      </c>
      <c r="BK3">
        <v>560229.10775546648</v>
      </c>
      <c r="BL3">
        <v>307665.73926848319</v>
      </c>
      <c r="BM3">
        <v>38283.129696007541</v>
      </c>
      <c r="BN3">
        <v>140868.07228347819</v>
      </c>
      <c r="BO3">
        <v>252132.5434655885</v>
      </c>
      <c r="BP3">
        <v>161997.59847197591</v>
      </c>
      <c r="BR3">
        <v>571642.5</v>
      </c>
      <c r="BS3">
        <v>0</v>
      </c>
      <c r="BT3">
        <v>0</v>
      </c>
      <c r="BV3">
        <v>1637631.6512370149</v>
      </c>
      <c r="BW3">
        <v>1586915.6588290769</v>
      </c>
      <c r="BX3">
        <v>1626737.9020598121</v>
      </c>
    </row>
    <row r="4" spans="1:76" x14ac:dyDescent="0.3">
      <c r="A4">
        <v>1488.421500633161</v>
      </c>
      <c r="B4">
        <v>1475.301037244192</v>
      </c>
      <c r="C4">
        <v>1485.1236172479501</v>
      </c>
      <c r="E4">
        <v>1285.4895969544209</v>
      </c>
      <c r="F4">
        <v>1267.4002908177399</v>
      </c>
      <c r="G4">
        <v>1286.1325587551539</v>
      </c>
      <c r="I4">
        <f t="shared" ref="I4:I26" si="2">A4-E4</f>
        <v>202.93190367874013</v>
      </c>
      <c r="J4">
        <f t="shared" ref="J4:J26" si="3">B4-F4</f>
        <v>207.90074642645209</v>
      </c>
      <c r="K4">
        <f t="shared" ref="K4:K26" si="4">C4-G4</f>
        <v>198.99105849279613</v>
      </c>
      <c r="M4">
        <f t="shared" ref="M4:M26" si="5">I4/A4</f>
        <v>0.13634034686573307</v>
      </c>
      <c r="N4">
        <f t="shared" ref="N4:N26" si="6">J4/B4</f>
        <v>0.1409208976188365</v>
      </c>
      <c r="O4">
        <f t="shared" ref="O4:O26" si="7">K4/C4</f>
        <v>0.13398955897122025</v>
      </c>
      <c r="Q4">
        <v>2503.9554095875728</v>
      </c>
      <c r="S4">
        <v>7441.4503482566524</v>
      </c>
      <c r="U4">
        <v>0</v>
      </c>
      <c r="W4">
        <v>0.49296953529639331</v>
      </c>
      <c r="Y4">
        <v>0.28822596695714331</v>
      </c>
      <c r="Z4">
        <v>0.30093253532218511</v>
      </c>
      <c r="AA4">
        <v>0.28700444540789399</v>
      </c>
      <c r="AC4">
        <v>31739541.873007432</v>
      </c>
      <c r="AE4">
        <v>62598885.239689343</v>
      </c>
      <c r="AG4">
        <v>4244823.603195576</v>
      </c>
      <c r="AH4">
        <v>4205376.3389736349</v>
      </c>
      <c r="AI4">
        <v>4236350.3666136311</v>
      </c>
      <c r="AK4">
        <v>1223468.3875935499</v>
      </c>
      <c r="AL4">
        <v>1265534.563671265</v>
      </c>
      <c r="AM4">
        <v>1215851.3875234739</v>
      </c>
      <c r="AO4">
        <v>0</v>
      </c>
      <c r="AQ4" t="s">
        <v>17</v>
      </c>
      <c r="AS4">
        <v>473234.4</v>
      </c>
      <c r="AT4">
        <v>376834.8</v>
      </c>
      <c r="AU4">
        <v>534579.59999999986</v>
      </c>
      <c r="AV4">
        <v>727378.79999999993</v>
      </c>
      <c r="AW4">
        <v>131454</v>
      </c>
      <c r="AX4">
        <v>630979.19999999995</v>
      </c>
      <c r="AY4">
        <v>543343.19999999984</v>
      </c>
      <c r="AZ4">
        <v>201562.8</v>
      </c>
      <c r="BA4">
        <v>385598.40000000008</v>
      </c>
      <c r="BB4">
        <v>955232.39999999991</v>
      </c>
      <c r="BC4">
        <v>736142.39999999991</v>
      </c>
      <c r="BD4">
        <v>727378.79999999993</v>
      </c>
      <c r="BE4">
        <v>499525.2</v>
      </c>
      <c r="BF4">
        <v>876360</v>
      </c>
      <c r="BG4">
        <v>324253.2</v>
      </c>
      <c r="BH4">
        <v>595924.80000000016</v>
      </c>
      <c r="BI4">
        <v>359307.59999999992</v>
      </c>
      <c r="BJ4">
        <v>490761.59999999992</v>
      </c>
      <c r="BK4">
        <v>473234.4</v>
      </c>
      <c r="BL4">
        <v>928941.60000000009</v>
      </c>
      <c r="BM4">
        <v>376834.8</v>
      </c>
      <c r="BN4">
        <v>227853.59999999989</v>
      </c>
      <c r="BO4">
        <v>569634.00000000012</v>
      </c>
      <c r="BP4">
        <v>587161.20000000019</v>
      </c>
      <c r="BR4">
        <v>1157161.5</v>
      </c>
      <c r="BS4">
        <v>0</v>
      </c>
      <c r="BT4">
        <v>0</v>
      </c>
      <c r="BV4">
        <v>1273761.69483105</v>
      </c>
      <c r="BW4">
        <v>1234314.4306091301</v>
      </c>
      <c r="BX4">
        <v>1265288.45824911</v>
      </c>
    </row>
    <row r="5" spans="1:76" x14ac:dyDescent="0.3">
      <c r="A5">
        <v>1204.327007811127</v>
      </c>
      <c r="B5">
        <v>1199.636341635281</v>
      </c>
      <c r="C5">
        <v>1203.1479892362261</v>
      </c>
      <c r="E5">
        <v>1016.671530942329</v>
      </c>
      <c r="F5">
        <v>1009.239470141477</v>
      </c>
      <c r="G5">
        <v>1019.080961811471</v>
      </c>
      <c r="I5">
        <f t="shared" si="2"/>
        <v>187.65547686879802</v>
      </c>
      <c r="J5">
        <f t="shared" si="3"/>
        <v>190.39687149380404</v>
      </c>
      <c r="K5">
        <f t="shared" si="4"/>
        <v>184.06702742475511</v>
      </c>
      <c r="M5">
        <f t="shared" si="5"/>
        <v>0.15581771034917102</v>
      </c>
      <c r="N5">
        <f t="shared" si="6"/>
        <v>0.15871215708109099</v>
      </c>
      <c r="O5">
        <f t="shared" si="7"/>
        <v>0.15298785275916327</v>
      </c>
      <c r="Q5">
        <v>2295.762614109557</v>
      </c>
      <c r="S5">
        <v>7034.2676105517839</v>
      </c>
      <c r="U5">
        <v>0</v>
      </c>
      <c r="W5">
        <v>0.51600554945444088</v>
      </c>
      <c r="Y5">
        <v>0.33423082147020822</v>
      </c>
      <c r="Z5">
        <v>0.34494858064443101</v>
      </c>
      <c r="AA5">
        <v>0.33142822490673363</v>
      </c>
      <c r="AC5">
        <v>27778409.12497478</v>
      </c>
      <c r="AE5">
        <v>57394065.352738909</v>
      </c>
      <c r="AG5">
        <v>3435851.573664723</v>
      </c>
      <c r="AH5">
        <v>3421748.8745046831</v>
      </c>
      <c r="AI5">
        <v>3432822.326674242</v>
      </c>
      <c r="AK5">
        <v>1148367.493915668</v>
      </c>
      <c r="AL5">
        <v>1180327.4175820691</v>
      </c>
      <c r="AM5">
        <v>1137734.210149847</v>
      </c>
      <c r="AO5">
        <v>0</v>
      </c>
      <c r="AQ5" t="s">
        <v>18</v>
      </c>
      <c r="AS5">
        <v>475036.6325474825</v>
      </c>
      <c r="AT5">
        <v>904262.56753439689</v>
      </c>
      <c r="AU5">
        <v>795357.98400860955</v>
      </c>
      <c r="AV5">
        <v>364791.25845023151</v>
      </c>
      <c r="AW5">
        <v>421378.37332965189</v>
      </c>
      <c r="AX5">
        <v>407232.05735353759</v>
      </c>
      <c r="AY5">
        <v>383044.67555464437</v>
      </c>
      <c r="AZ5">
        <v>735070.65612228413</v>
      </c>
      <c r="BA5">
        <v>496913.38736463559</v>
      </c>
      <c r="BB5">
        <v>402840.96121328458</v>
      </c>
      <c r="BC5">
        <v>738470.89632221439</v>
      </c>
      <c r="BD5">
        <v>468083.31408556987</v>
      </c>
      <c r="BE5">
        <v>365961.75950329378</v>
      </c>
      <c r="BF5">
        <v>553091.17291023396</v>
      </c>
      <c r="BG5">
        <v>433169.53299631091</v>
      </c>
      <c r="BH5">
        <v>693503.70297862601</v>
      </c>
      <c r="BI5">
        <v>589989.20377023472</v>
      </c>
      <c r="BJ5">
        <v>700850.91836124635</v>
      </c>
      <c r="BK5">
        <v>332651.64756342547</v>
      </c>
      <c r="BL5">
        <v>632258.19649607525</v>
      </c>
      <c r="BM5">
        <v>460803.10807513387</v>
      </c>
      <c r="BN5">
        <v>954432.15114566043</v>
      </c>
      <c r="BO5">
        <v>513651.76611535333</v>
      </c>
      <c r="BP5">
        <v>351005.62668179051</v>
      </c>
      <c r="BR5">
        <v>1017763.5</v>
      </c>
      <c r="BS5">
        <v>0</v>
      </c>
      <c r="BT5">
        <v>0</v>
      </c>
      <c r="BV5">
        <v>455379.56403575023</v>
      </c>
      <c r="BW5">
        <v>441276.86487570411</v>
      </c>
      <c r="BX5">
        <v>452350.31704527</v>
      </c>
    </row>
    <row r="6" spans="1:76" x14ac:dyDescent="0.3">
      <c r="A6">
        <v>1727.939669124841</v>
      </c>
      <c r="B6">
        <v>1709.226144733809</v>
      </c>
      <c r="C6">
        <v>1723.235946448413</v>
      </c>
      <c r="E6">
        <v>1503.322509106998</v>
      </c>
      <c r="F6">
        <v>1471.0108510017701</v>
      </c>
      <c r="G6">
        <v>1500.6175959616171</v>
      </c>
      <c r="I6">
        <f t="shared" si="2"/>
        <v>224.61716001784293</v>
      </c>
      <c r="J6">
        <f t="shared" si="3"/>
        <v>238.21529373203884</v>
      </c>
      <c r="K6">
        <f t="shared" si="4"/>
        <v>222.61835048679586</v>
      </c>
      <c r="M6">
        <f t="shared" si="5"/>
        <v>0.12999132089583082</v>
      </c>
      <c r="N6">
        <f t="shared" si="6"/>
        <v>0.13937026090198143</v>
      </c>
      <c r="O6">
        <f t="shared" si="7"/>
        <v>0.12918622719402528</v>
      </c>
      <c r="Y6">
        <v>0.27523946404636818</v>
      </c>
      <c r="Z6">
        <v>0.29830184582971031</v>
      </c>
      <c r="AA6">
        <v>0.27708635420580341</v>
      </c>
      <c r="AG6">
        <v>4927092.7452818891</v>
      </c>
      <c r="AH6">
        <v>4870829.6912043579</v>
      </c>
      <c r="AI6">
        <v>4915007.4922884377</v>
      </c>
      <c r="AK6">
        <v>1356130.3665181361</v>
      </c>
      <c r="AL6">
        <v>1452977.4876084181</v>
      </c>
      <c r="AM6">
        <v>1361881.5069324111</v>
      </c>
      <c r="AQ6" t="s">
        <v>19</v>
      </c>
      <c r="AS6">
        <v>497938.5</v>
      </c>
      <c r="AT6">
        <v>171155</v>
      </c>
      <c r="AU6">
        <v>473310</v>
      </c>
      <c r="AV6">
        <v>210322</v>
      </c>
      <c r="AW6">
        <v>22636</v>
      </c>
      <c r="AX6">
        <v>32101</v>
      </c>
      <c r="AY6">
        <v>73363</v>
      </c>
      <c r="AZ6">
        <v>28154</v>
      </c>
      <c r="BA6">
        <v>515768</v>
      </c>
      <c r="BB6">
        <v>442499</v>
      </c>
      <c r="BC6">
        <v>246857.5</v>
      </c>
      <c r="BD6">
        <v>391336</v>
      </c>
      <c r="BE6">
        <v>197864</v>
      </c>
      <c r="BF6">
        <v>271424</v>
      </c>
      <c r="BG6">
        <v>30561</v>
      </c>
      <c r="BH6">
        <v>112034</v>
      </c>
      <c r="BI6">
        <v>215031</v>
      </c>
      <c r="BJ6">
        <v>282388</v>
      </c>
      <c r="BK6">
        <v>718423</v>
      </c>
      <c r="BL6">
        <v>201907</v>
      </c>
      <c r="BM6">
        <v>78628</v>
      </c>
      <c r="BN6">
        <v>214352</v>
      </c>
      <c r="BO6">
        <v>48485</v>
      </c>
      <c r="BP6">
        <v>261785</v>
      </c>
      <c r="BR6">
        <v>1710505.5</v>
      </c>
      <c r="BS6">
        <v>0</v>
      </c>
      <c r="BT6">
        <v>0</v>
      </c>
      <c r="BV6">
        <v>1816747.613090808</v>
      </c>
      <c r="BW6">
        <v>1760484.5590132759</v>
      </c>
      <c r="BX6">
        <v>1804662.360097354</v>
      </c>
    </row>
    <row r="7" spans="1:76" x14ac:dyDescent="0.3">
      <c r="A7">
        <v>1890.6599303731</v>
      </c>
      <c r="B7">
        <v>1872.5300087092271</v>
      </c>
      <c r="C7">
        <v>1886.55008020377</v>
      </c>
      <c r="E7">
        <v>1648.511405438268</v>
      </c>
      <c r="F7">
        <v>1618.566754664434</v>
      </c>
      <c r="G7">
        <v>1648.1345840160391</v>
      </c>
      <c r="I7">
        <f t="shared" si="2"/>
        <v>242.14852493483204</v>
      </c>
      <c r="J7">
        <f t="shared" si="3"/>
        <v>253.96325404479308</v>
      </c>
      <c r="K7">
        <f t="shared" si="4"/>
        <v>238.41549618773092</v>
      </c>
      <c r="M7">
        <f t="shared" si="5"/>
        <v>0.12807619236265658</v>
      </c>
      <c r="N7">
        <f t="shared" si="6"/>
        <v>0.13562573249218851</v>
      </c>
      <c r="O7">
        <f t="shared" si="7"/>
        <v>0.12637644698092468</v>
      </c>
      <c r="Y7">
        <v>0.29342552863600069</v>
      </c>
      <c r="Z7">
        <v>0.3122559201927122</v>
      </c>
      <c r="AA7">
        <v>0.29152284283685859</v>
      </c>
      <c r="AG7">
        <v>5429109.5062789833</v>
      </c>
      <c r="AH7">
        <v>5375922.1837325459</v>
      </c>
      <c r="AI7">
        <v>5417684.9176291702</v>
      </c>
      <c r="AK7">
        <v>1593039.326902647</v>
      </c>
      <c r="AL7">
        <v>1678663.5283658211</v>
      </c>
      <c r="AM7">
        <v>1579378.9087816279</v>
      </c>
      <c r="BR7">
        <v>2725529.25</v>
      </c>
      <c r="BS7">
        <v>0</v>
      </c>
      <c r="BT7">
        <v>0</v>
      </c>
      <c r="BV7">
        <v>1717431.49864864</v>
      </c>
      <c r="BW7">
        <v>1664244.176102207</v>
      </c>
      <c r="BX7">
        <v>1706006.909998819</v>
      </c>
    </row>
    <row r="8" spans="1:76" x14ac:dyDescent="0.3">
      <c r="A8">
        <v>1382.0025647684349</v>
      </c>
      <c r="B8">
        <v>1367.649710117877</v>
      </c>
      <c r="C8">
        <v>1378.748933384383</v>
      </c>
      <c r="E8">
        <v>1204.0945295366771</v>
      </c>
      <c r="F8">
        <v>1187.171932012729</v>
      </c>
      <c r="G8">
        <v>1200.9760171096621</v>
      </c>
      <c r="I8">
        <f t="shared" si="2"/>
        <v>177.90803523175782</v>
      </c>
      <c r="J8">
        <f t="shared" si="3"/>
        <v>180.47777810514799</v>
      </c>
      <c r="K8">
        <f t="shared" si="4"/>
        <v>177.77291627472096</v>
      </c>
      <c r="M8">
        <f t="shared" si="5"/>
        <v>0.12873205865690102</v>
      </c>
      <c r="N8">
        <f t="shared" si="6"/>
        <v>0.13196199053746935</v>
      </c>
      <c r="O8">
        <f t="shared" si="7"/>
        <v>0.12893784500586769</v>
      </c>
      <c r="W8">
        <f>AVERAGE(W3:W5)</f>
        <v>0.51554006676507036</v>
      </c>
      <c r="Y8">
        <v>0.29407051690368707</v>
      </c>
      <c r="Z8">
        <v>0.30284277922778158</v>
      </c>
      <c r="AA8">
        <v>0.29630000560260689</v>
      </c>
      <c r="AG8">
        <v>3985169.5732431491</v>
      </c>
      <c r="AH8">
        <v>3943062.942893886</v>
      </c>
      <c r="AI8">
        <v>3976125.1072287131</v>
      </c>
      <c r="AK8">
        <v>1171920.876352459</v>
      </c>
      <c r="AL8">
        <v>1194128.1402960599</v>
      </c>
      <c r="AM8">
        <v>1178125.8915485339</v>
      </c>
      <c r="BR8">
        <v>1366198</v>
      </c>
      <c r="BS8">
        <v>0</v>
      </c>
      <c r="BT8">
        <v>0</v>
      </c>
      <c r="BV8">
        <v>1359633.2697635309</v>
      </c>
      <c r="BW8">
        <v>1317526.6394142699</v>
      </c>
      <c r="BX8">
        <v>1350588.8037490931</v>
      </c>
    </row>
    <row r="9" spans="1:76" x14ac:dyDescent="0.3">
      <c r="A9">
        <v>1218.667932918351</v>
      </c>
      <c r="B9">
        <v>1212.043351939398</v>
      </c>
      <c r="C9">
        <v>1217.0463303863389</v>
      </c>
      <c r="E9">
        <v>1052.1521935636849</v>
      </c>
      <c r="F9">
        <v>1035.018409949422</v>
      </c>
      <c r="G9">
        <v>1048.9337425305889</v>
      </c>
      <c r="I9">
        <f t="shared" si="2"/>
        <v>166.51573935466604</v>
      </c>
      <c r="J9">
        <f t="shared" si="3"/>
        <v>177.02494198997601</v>
      </c>
      <c r="K9">
        <f t="shared" si="4"/>
        <v>168.11258785575001</v>
      </c>
      <c r="M9">
        <f t="shared" si="5"/>
        <v>0.13663749972965142</v>
      </c>
      <c r="N9">
        <f t="shared" si="6"/>
        <v>0.1460549589308974</v>
      </c>
      <c r="O9">
        <f t="shared" si="7"/>
        <v>0.13813162544303831</v>
      </c>
      <c r="Y9">
        <v>0.32091680887619961</v>
      </c>
      <c r="Z9">
        <v>0.34699388579420948</v>
      </c>
      <c r="AA9">
        <v>0.32851631802401621</v>
      </c>
      <c r="AG9">
        <v>3671673.7136723651</v>
      </c>
      <c r="AH9">
        <v>3650667.4074949338</v>
      </c>
      <c r="AI9">
        <v>3667161.5781551148</v>
      </c>
      <c r="AK9">
        <v>1178301.8114263599</v>
      </c>
      <c r="AL9">
        <v>1266759.2694689401</v>
      </c>
      <c r="AM9">
        <v>1204722.419254659</v>
      </c>
      <c r="BR9">
        <v>1475814</v>
      </c>
      <c r="BS9">
        <v>0</v>
      </c>
      <c r="BT9">
        <v>0</v>
      </c>
      <c r="BV9">
        <v>678298.70300175296</v>
      </c>
      <c r="BW9">
        <v>657292.39682430518</v>
      </c>
      <c r="BX9">
        <v>673786.56748449896</v>
      </c>
    </row>
    <row r="10" spans="1:76" x14ac:dyDescent="0.3">
      <c r="A10">
        <v>2144.2358649524181</v>
      </c>
      <c r="B10">
        <v>2100.0409302117741</v>
      </c>
      <c r="C10">
        <v>2133.4175779837669</v>
      </c>
      <c r="E10">
        <v>1983.0011905669301</v>
      </c>
      <c r="F10">
        <v>1938.7674818068381</v>
      </c>
      <c r="G10">
        <v>1976.827830404847</v>
      </c>
      <c r="I10">
        <f t="shared" si="2"/>
        <v>161.23467438548801</v>
      </c>
      <c r="J10">
        <f t="shared" si="3"/>
        <v>161.27344840493606</v>
      </c>
      <c r="K10">
        <f t="shared" si="4"/>
        <v>156.58974757891997</v>
      </c>
      <c r="M10">
        <f t="shared" si="5"/>
        <v>7.5194467652030389E-2</v>
      </c>
      <c r="N10">
        <f t="shared" si="6"/>
        <v>7.6795383406490461E-2</v>
      </c>
      <c r="O10">
        <f t="shared" si="7"/>
        <v>7.3398545692544892E-2</v>
      </c>
      <c r="Y10">
        <v>0.1732770111970712</v>
      </c>
      <c r="Z10">
        <v>0.1795056692810634</v>
      </c>
      <c r="AA10">
        <v>0.1719181044310798</v>
      </c>
      <c r="AG10">
        <v>6585426.8996090619</v>
      </c>
      <c r="AH10">
        <v>6445286.363384435</v>
      </c>
      <c r="AI10">
        <v>6555324.8395150825</v>
      </c>
      <c r="AK10">
        <v>1141103.090621053</v>
      </c>
      <c r="AL10">
        <v>1156965.442367434</v>
      </c>
      <c r="AM10">
        <v>1126979.0203394061</v>
      </c>
      <c r="BR10">
        <v>754319</v>
      </c>
      <c r="BS10">
        <v>0</v>
      </c>
      <c r="BT10">
        <v>0</v>
      </c>
      <c r="BV10">
        <v>4525171.7820464484</v>
      </c>
      <c r="BW10">
        <v>4385031.2458217926</v>
      </c>
      <c r="BX10">
        <v>4495069.7219524579</v>
      </c>
    </row>
    <row r="11" spans="1:76" x14ac:dyDescent="0.3">
      <c r="A11">
        <v>1555.362089078056</v>
      </c>
      <c r="B11">
        <v>1534.8148753127839</v>
      </c>
      <c r="C11">
        <v>1550.332425470144</v>
      </c>
      <c r="E11">
        <v>1401.1201088060459</v>
      </c>
      <c r="F11">
        <v>1377.062235271957</v>
      </c>
      <c r="G11">
        <v>1398.7094590194281</v>
      </c>
      <c r="I11">
        <f t="shared" si="2"/>
        <v>154.2419802720101</v>
      </c>
      <c r="J11">
        <f t="shared" si="3"/>
        <v>157.75264004082692</v>
      </c>
      <c r="K11">
        <f t="shared" si="4"/>
        <v>151.62296645071592</v>
      </c>
      <c r="M11">
        <f t="shared" si="5"/>
        <v>9.9167892386677198E-2</v>
      </c>
      <c r="N11">
        <f t="shared" si="6"/>
        <v>0.10278284539604693</v>
      </c>
      <c r="O11">
        <f t="shared" si="7"/>
        <v>9.7800293640078959E-2</v>
      </c>
      <c r="Y11">
        <v>0.23175605191995211</v>
      </c>
      <c r="Z11">
        <v>0.2422045444490224</v>
      </c>
      <c r="AA11">
        <v>0.23094277044107209</v>
      </c>
      <c r="AG11">
        <v>4745511.1065276442</v>
      </c>
      <c r="AH11">
        <v>4680356.6364082592</v>
      </c>
      <c r="AI11">
        <v>4731515.9854316227</v>
      </c>
      <c r="AK11">
        <v>1099800.9183911299</v>
      </c>
      <c r="AL11">
        <v>1133603.6469802209</v>
      </c>
      <c r="AM11">
        <v>1092709.4100617981</v>
      </c>
      <c r="BR11">
        <v>689438.75</v>
      </c>
      <c r="BS11">
        <v>0</v>
      </c>
      <c r="BT11">
        <v>0</v>
      </c>
      <c r="BV11">
        <v>2103853.585844907</v>
      </c>
      <c r="BW11">
        <v>2038699.1157255219</v>
      </c>
      <c r="BX11">
        <v>2089858.4647488841</v>
      </c>
    </row>
    <row r="12" spans="1:76" x14ac:dyDescent="0.3">
      <c r="A12">
        <v>2001.145676897881</v>
      </c>
      <c r="B12">
        <v>1980.5603533376329</v>
      </c>
      <c r="C12">
        <v>1995.971469666322</v>
      </c>
      <c r="E12">
        <v>1747.425686092557</v>
      </c>
      <c r="F12">
        <v>1714.441374031695</v>
      </c>
      <c r="G12">
        <v>1746.9695197974229</v>
      </c>
      <c r="I12">
        <f t="shared" si="2"/>
        <v>253.71999080532396</v>
      </c>
      <c r="J12">
        <f t="shared" si="3"/>
        <v>266.11897930593796</v>
      </c>
      <c r="K12">
        <f t="shared" si="4"/>
        <v>249.00194986889915</v>
      </c>
      <c r="M12">
        <f t="shared" si="5"/>
        <v>0.12678736672416246</v>
      </c>
      <c r="N12">
        <f t="shared" si="6"/>
        <v>0.13436549856078622</v>
      </c>
      <c r="O12">
        <f t="shared" si="7"/>
        <v>0.1247522590643674</v>
      </c>
      <c r="Y12">
        <v>0.26724393971177501</v>
      </c>
      <c r="Z12">
        <v>0.28816051045674612</v>
      </c>
      <c r="AA12">
        <v>0.26676617763042643</v>
      </c>
      <c r="AG12">
        <v>5712000.7530298252</v>
      </c>
      <c r="AH12">
        <v>5650110.0504303351</v>
      </c>
      <c r="AI12">
        <v>5698706.6862373147</v>
      </c>
      <c r="AK12">
        <v>1526497.5848763159</v>
      </c>
      <c r="AL12">
        <v>1628138.5962687971</v>
      </c>
      <c r="AM12">
        <v>1520222.2001244819</v>
      </c>
      <c r="BR12">
        <v>1710044</v>
      </c>
      <c r="BS12">
        <v>0</v>
      </c>
      <c r="BT12">
        <v>0</v>
      </c>
      <c r="BV12">
        <v>1998465.7438822931</v>
      </c>
      <c r="BW12">
        <v>1936575.0412828061</v>
      </c>
      <c r="BX12">
        <v>1985171.6770897859</v>
      </c>
    </row>
    <row r="13" spans="1:76" x14ac:dyDescent="0.3">
      <c r="A13">
        <v>1190.950965674401</v>
      </c>
      <c r="B13">
        <v>1182.351411018715</v>
      </c>
      <c r="C13">
        <v>1188.7894316204211</v>
      </c>
      <c r="E13">
        <v>1016.902907253646</v>
      </c>
      <c r="F13">
        <v>1003.286454846344</v>
      </c>
      <c r="G13">
        <v>1017.371907395177</v>
      </c>
      <c r="I13">
        <f t="shared" si="2"/>
        <v>174.04805842075496</v>
      </c>
      <c r="J13">
        <f t="shared" si="3"/>
        <v>179.06495617237101</v>
      </c>
      <c r="K13">
        <f t="shared" si="4"/>
        <v>171.41752422524405</v>
      </c>
      <c r="M13">
        <f t="shared" si="5"/>
        <v>0.14614208597765113</v>
      </c>
      <c r="N13">
        <f t="shared" si="6"/>
        <v>0.15144816888076321</v>
      </c>
      <c r="O13">
        <f t="shared" si="7"/>
        <v>0.14419502702979736</v>
      </c>
      <c r="Y13">
        <v>0.30795113855968148</v>
      </c>
      <c r="Z13">
        <v>0.32226855610905297</v>
      </c>
      <c r="AA13">
        <v>0.30655782823619487</v>
      </c>
      <c r="AG13">
        <v>3420200.7250568769</v>
      </c>
      <c r="AH13">
        <v>3394345.7765968032</v>
      </c>
      <c r="AI13">
        <v>3414647.105574328</v>
      </c>
      <c r="AK13">
        <v>1053254.707383913</v>
      </c>
      <c r="AL13">
        <v>1093890.912358714</v>
      </c>
      <c r="AM13">
        <v>1046786.8008778749</v>
      </c>
      <c r="BR13">
        <v>809172</v>
      </c>
      <c r="BS13">
        <v>0</v>
      </c>
      <c r="BT13">
        <v>0</v>
      </c>
      <c r="BV13">
        <v>834862.53406534856</v>
      </c>
      <c r="BW13">
        <v>809007.5856052835</v>
      </c>
      <c r="BX13">
        <v>829308.91458280513</v>
      </c>
    </row>
    <row r="14" spans="1:76" x14ac:dyDescent="0.3">
      <c r="A14">
        <v>1388.409032231561</v>
      </c>
      <c r="B14">
        <v>1370.3253972984321</v>
      </c>
      <c r="C14">
        <v>1383.863634906616</v>
      </c>
      <c r="E14">
        <v>1221.955947574193</v>
      </c>
      <c r="F14">
        <v>1202.6657357154691</v>
      </c>
      <c r="G14">
        <v>1220.5134681081061</v>
      </c>
      <c r="I14">
        <f t="shared" si="2"/>
        <v>166.45308465736798</v>
      </c>
      <c r="J14">
        <f t="shared" si="3"/>
        <v>167.65966158296305</v>
      </c>
      <c r="K14">
        <f t="shared" si="4"/>
        <v>163.35016679850992</v>
      </c>
      <c r="M14">
        <f t="shared" si="5"/>
        <v>0.11988764174908269</v>
      </c>
      <c r="N14">
        <f t="shared" si="6"/>
        <v>0.12235025484713381</v>
      </c>
      <c r="O14">
        <f t="shared" si="7"/>
        <v>0.11803920753328626</v>
      </c>
      <c r="Y14">
        <v>0.25230250966204049</v>
      </c>
      <c r="Z14">
        <v>0.2594506956000972</v>
      </c>
      <c r="AA14">
        <v>0.25066565053167122</v>
      </c>
      <c r="AG14">
        <v>3995999.206923665</v>
      </c>
      <c r="AH14">
        <v>3941629.9438761948</v>
      </c>
      <c r="AI14">
        <v>3984320.738526077</v>
      </c>
      <c r="AK14">
        <v>1008200.628514364</v>
      </c>
      <c r="AL14">
        <v>1022658.630736851</v>
      </c>
      <c r="AM14">
        <v>998732.34984946763</v>
      </c>
      <c r="BR14">
        <v>565938</v>
      </c>
      <c r="BS14">
        <v>0</v>
      </c>
      <c r="BT14">
        <v>0</v>
      </c>
      <c r="BV14">
        <v>1755596.643063291</v>
      </c>
      <c r="BW14">
        <v>1701227.3800158179</v>
      </c>
      <c r="BX14">
        <v>1743918.1746657081</v>
      </c>
    </row>
    <row r="15" spans="1:76" x14ac:dyDescent="0.3">
      <c r="A15">
        <v>1135.3782114559251</v>
      </c>
      <c r="B15">
        <v>1123.6487015309681</v>
      </c>
      <c r="C15">
        <v>1132.719262937286</v>
      </c>
      <c r="E15">
        <v>996.45009519344035</v>
      </c>
      <c r="F15">
        <v>978.15439412633782</v>
      </c>
      <c r="G15">
        <v>994.01983096312472</v>
      </c>
      <c r="I15">
        <f t="shared" si="2"/>
        <v>138.92811626248476</v>
      </c>
      <c r="J15">
        <f t="shared" si="3"/>
        <v>145.49430740463026</v>
      </c>
      <c r="K15">
        <f t="shared" si="4"/>
        <v>138.69943197416126</v>
      </c>
      <c r="M15">
        <f t="shared" si="5"/>
        <v>0.12236285218502971</v>
      </c>
      <c r="N15">
        <f t="shared" si="6"/>
        <v>0.12948380326199344</v>
      </c>
      <c r="O15">
        <f t="shared" si="7"/>
        <v>0.12244819745935624</v>
      </c>
      <c r="Y15">
        <v>0.27908511654965268</v>
      </c>
      <c r="Z15">
        <v>0.29629804615971989</v>
      </c>
      <c r="AA15">
        <v>0.28056805972473231</v>
      </c>
      <c r="AG15">
        <v>3274924.1725049978</v>
      </c>
      <c r="AH15">
        <v>3240513.5865544998</v>
      </c>
      <c r="AI15">
        <v>3267532.8098482238</v>
      </c>
      <c r="AK15">
        <v>913982.59437483235</v>
      </c>
      <c r="AL15">
        <v>960157.84425012488</v>
      </c>
      <c r="AM15">
        <v>916765.34054601891</v>
      </c>
      <c r="BR15">
        <v>657647.5</v>
      </c>
      <c r="BS15">
        <v>0</v>
      </c>
      <c r="BT15">
        <v>0</v>
      </c>
      <c r="BV15">
        <v>1111126.136247013</v>
      </c>
      <c r="BW15">
        <v>1076715.550296508</v>
      </c>
      <c r="BX15">
        <v>1103734.7735902381</v>
      </c>
    </row>
    <row r="16" spans="1:76" x14ac:dyDescent="0.3">
      <c r="A16">
        <v>1794.3897842223389</v>
      </c>
      <c r="B16">
        <v>1777.065636854652</v>
      </c>
      <c r="C16">
        <v>1790.4625940605461</v>
      </c>
      <c r="E16">
        <v>1567.678557043952</v>
      </c>
      <c r="F16">
        <v>1544.190154531025</v>
      </c>
      <c r="G16">
        <v>1562.1662304126201</v>
      </c>
      <c r="I16">
        <f t="shared" si="2"/>
        <v>226.71122717838693</v>
      </c>
      <c r="J16">
        <f t="shared" si="3"/>
        <v>232.87548232362701</v>
      </c>
      <c r="K16">
        <f t="shared" si="4"/>
        <v>228.296363647926</v>
      </c>
      <c r="M16">
        <f t="shared" si="5"/>
        <v>0.1263444705112608</v>
      </c>
      <c r="N16">
        <f t="shared" si="6"/>
        <v>0.13104495269843211</v>
      </c>
      <c r="O16">
        <f t="shared" si="7"/>
        <v>0.12750691603680941</v>
      </c>
      <c r="Y16">
        <v>0.28862389850001391</v>
      </c>
      <c r="Z16">
        <v>0.30065570200202912</v>
      </c>
      <c r="AA16">
        <v>0.29289371993421021</v>
      </c>
      <c r="AG16">
        <v>5174987.6112888586</v>
      </c>
      <c r="AH16">
        <v>5124164.1697444851</v>
      </c>
      <c r="AI16">
        <v>5164070.7821345916</v>
      </c>
      <c r="AK16">
        <v>1493625.0990594651</v>
      </c>
      <c r="AL16">
        <v>1540609.1756281729</v>
      </c>
      <c r="AM16">
        <v>1512523.9013829669</v>
      </c>
      <c r="BR16">
        <v>1664525</v>
      </c>
      <c r="BS16">
        <v>0</v>
      </c>
      <c r="BT16">
        <v>0</v>
      </c>
      <c r="BV16">
        <v>1641101.2098199441</v>
      </c>
      <c r="BW16">
        <v>1590277.7682755741</v>
      </c>
      <c r="BX16">
        <v>1630184.380665679</v>
      </c>
    </row>
    <row r="17" spans="1:76" x14ac:dyDescent="0.3">
      <c r="A17">
        <v>1913.20157933831</v>
      </c>
      <c r="B17">
        <v>1878.469121520302</v>
      </c>
      <c r="C17">
        <v>1904.699571178181</v>
      </c>
      <c r="E17">
        <v>1748.254935403188</v>
      </c>
      <c r="F17">
        <v>1710.263161148383</v>
      </c>
      <c r="G17">
        <v>1742.736037817434</v>
      </c>
      <c r="I17">
        <f t="shared" si="2"/>
        <v>164.94664393512198</v>
      </c>
      <c r="J17">
        <f t="shared" si="3"/>
        <v>168.20596037191899</v>
      </c>
      <c r="K17">
        <f t="shared" si="4"/>
        <v>161.96353336074708</v>
      </c>
      <c r="M17">
        <f t="shared" si="5"/>
        <v>8.6214984200551195E-2</v>
      </c>
      <c r="N17">
        <f t="shared" si="6"/>
        <v>8.9544171072551249E-2</v>
      </c>
      <c r="O17">
        <f t="shared" si="7"/>
        <v>8.5033637751365729E-2</v>
      </c>
      <c r="Y17">
        <v>0.19949465926056281</v>
      </c>
      <c r="Z17">
        <v>0.20884923789410739</v>
      </c>
      <c r="AA17">
        <v>0.1992467628972234</v>
      </c>
      <c r="AG17">
        <v>5848411.5563368686</v>
      </c>
      <c r="AH17">
        <v>5738276.1914679836</v>
      </c>
      <c r="AI17">
        <v>5824754.5798397809</v>
      </c>
      <c r="AK17">
        <v>1166726.870646961</v>
      </c>
      <c r="AL17">
        <v>1198434.6094139901</v>
      </c>
      <c r="AM17">
        <v>1160563.494703853</v>
      </c>
      <c r="BR17">
        <v>1020838.5</v>
      </c>
      <c r="BS17">
        <v>0</v>
      </c>
      <c r="BT17">
        <v>0</v>
      </c>
      <c r="BV17">
        <v>3556297.5477069691</v>
      </c>
      <c r="BW17">
        <v>3446162.1828380958</v>
      </c>
      <c r="BX17">
        <v>3532640.5712098922</v>
      </c>
    </row>
    <row r="18" spans="1:76" x14ac:dyDescent="0.3">
      <c r="A18">
        <v>2042.905939538266</v>
      </c>
      <c r="B18">
        <v>2012.5023319507179</v>
      </c>
      <c r="C18">
        <v>2035.4635719073419</v>
      </c>
      <c r="E18">
        <v>1840.5490450304139</v>
      </c>
      <c r="F18">
        <v>1806.7155858542931</v>
      </c>
      <c r="G18">
        <v>1839.684144872565</v>
      </c>
      <c r="I18">
        <f t="shared" si="2"/>
        <v>202.35689450785208</v>
      </c>
      <c r="J18">
        <f t="shared" si="3"/>
        <v>205.78674609642485</v>
      </c>
      <c r="K18">
        <f t="shared" si="4"/>
        <v>195.77942703477697</v>
      </c>
      <c r="M18">
        <f t="shared" si="5"/>
        <v>9.9053456447235358E-2</v>
      </c>
      <c r="N18">
        <f t="shared" si="6"/>
        <v>0.10225416528931712</v>
      </c>
      <c r="O18">
        <f t="shared" si="7"/>
        <v>9.6184195942804723E-2</v>
      </c>
      <c r="Y18">
        <v>0.22966738772606249</v>
      </c>
      <c r="Z18">
        <v>0.23986712428242951</v>
      </c>
      <c r="AA18">
        <v>0.22670811812983549</v>
      </c>
      <c r="AG18">
        <v>6236415.6654745964</v>
      </c>
      <c r="AH18">
        <v>6140006.9277881496</v>
      </c>
      <c r="AI18">
        <v>6215707.1560482411</v>
      </c>
      <c r="AK18">
        <v>1432301.2946634439</v>
      </c>
      <c r="AL18">
        <v>1472785.804842738</v>
      </c>
      <c r="AM18">
        <v>1409151.2721938491</v>
      </c>
      <c r="BR18">
        <v>1443946.5</v>
      </c>
      <c r="BS18">
        <v>0</v>
      </c>
      <c r="BT18">
        <v>0</v>
      </c>
      <c r="BV18">
        <v>3113061.4387124008</v>
      </c>
      <c r="BW18">
        <v>3016652.7010259279</v>
      </c>
      <c r="BX18">
        <v>3092352.9292860348</v>
      </c>
    </row>
    <row r="19" spans="1:76" x14ac:dyDescent="0.3">
      <c r="A19">
        <v>1999.055056451245</v>
      </c>
      <c r="B19">
        <v>1983.78548200808</v>
      </c>
      <c r="C19">
        <v>1995.317283351565</v>
      </c>
      <c r="E19">
        <v>1748.072657617276</v>
      </c>
      <c r="F19">
        <v>1723.8732453648761</v>
      </c>
      <c r="G19">
        <v>1748.2468859387991</v>
      </c>
      <c r="I19">
        <f t="shared" si="2"/>
        <v>250.982398833969</v>
      </c>
      <c r="J19">
        <f t="shared" si="3"/>
        <v>259.91223664320387</v>
      </c>
      <c r="K19">
        <f t="shared" si="4"/>
        <v>247.07039741276594</v>
      </c>
      <c r="M19">
        <f t="shared" si="5"/>
        <v>0.12555051849323101</v>
      </c>
      <c r="N19">
        <f t="shared" si="6"/>
        <v>0.13101831775687189</v>
      </c>
      <c r="O19">
        <f t="shared" si="7"/>
        <v>0.12382511767640182</v>
      </c>
      <c r="Y19">
        <v>0.29415460566945439</v>
      </c>
      <c r="Z19">
        <v>0.31303659898724401</v>
      </c>
      <c r="AA19">
        <v>0.29568442288366298</v>
      </c>
      <c r="AG19">
        <v>6019249.5228723362</v>
      </c>
      <c r="AH19">
        <v>5970830.2557561966</v>
      </c>
      <c r="AI19">
        <v>6008849.1082050176</v>
      </c>
      <c r="AK19">
        <v>1770589.969826564</v>
      </c>
      <c r="AL19">
        <v>1869088.396392056</v>
      </c>
      <c r="AM19">
        <v>1776723.080754614</v>
      </c>
      <c r="BR19">
        <v>2701695.25</v>
      </c>
      <c r="BS19">
        <v>0</v>
      </c>
      <c r="BT19">
        <v>0</v>
      </c>
      <c r="BV19">
        <v>1563469.836522321</v>
      </c>
      <c r="BW19">
        <v>1515050.5694061921</v>
      </c>
      <c r="BX19">
        <v>1553069.4218550101</v>
      </c>
    </row>
    <row r="20" spans="1:76" x14ac:dyDescent="0.3">
      <c r="A20">
        <v>1989.8580242954581</v>
      </c>
      <c r="B20">
        <v>1966.002636315498</v>
      </c>
      <c r="C20">
        <v>1983.8618726859791</v>
      </c>
      <c r="E20">
        <v>1747.66112669724</v>
      </c>
      <c r="F20">
        <v>1712.2523056637219</v>
      </c>
      <c r="G20">
        <v>1747.1994017431689</v>
      </c>
      <c r="I20">
        <f t="shared" si="2"/>
        <v>242.19689759821813</v>
      </c>
      <c r="J20">
        <f t="shared" si="3"/>
        <v>253.75033065177604</v>
      </c>
      <c r="K20">
        <f t="shared" si="4"/>
        <v>236.66247094281016</v>
      </c>
      <c r="M20">
        <f t="shared" si="5"/>
        <v>0.12171566747028191</v>
      </c>
      <c r="N20">
        <f t="shared" si="6"/>
        <v>0.12906917110107832</v>
      </c>
      <c r="O20">
        <f t="shared" si="7"/>
        <v>0.11929382493872391</v>
      </c>
      <c r="Y20">
        <v>0.25554498431270928</v>
      </c>
      <c r="Z20">
        <v>0.2751065858321573</v>
      </c>
      <c r="AA20">
        <v>0.25449577106614779</v>
      </c>
      <c r="AG20">
        <v>5686490.7410836462</v>
      </c>
      <c r="AH20">
        <v>5614768.4424982993</v>
      </c>
      <c r="AI20">
        <v>5671084.8563892003</v>
      </c>
      <c r="AK20">
        <v>1453154.187224587</v>
      </c>
      <c r="AL20">
        <v>1544659.7764538471</v>
      </c>
      <c r="AM20">
        <v>1443267.113308324</v>
      </c>
      <c r="BR20">
        <v>1559022.75</v>
      </c>
      <c r="BS20">
        <v>0</v>
      </c>
      <c r="BT20">
        <v>0</v>
      </c>
      <c r="BV20">
        <v>2315930.3542386079</v>
      </c>
      <c r="BW20">
        <v>2244208.0556533029</v>
      </c>
      <c r="BX20">
        <v>2300524.46954417</v>
      </c>
    </row>
    <row r="21" spans="1:76" x14ac:dyDescent="0.3">
      <c r="A21">
        <v>1348.7357601430249</v>
      </c>
      <c r="B21">
        <v>1337.321805781816</v>
      </c>
      <c r="C21">
        <v>1345.8668149441021</v>
      </c>
      <c r="E21">
        <v>1180.6364749082879</v>
      </c>
      <c r="F21">
        <v>1160.8591388060779</v>
      </c>
      <c r="G21">
        <v>1176.628562970873</v>
      </c>
      <c r="I21">
        <f t="shared" si="2"/>
        <v>168.09928523473695</v>
      </c>
      <c r="J21">
        <f t="shared" si="3"/>
        <v>176.4626669757381</v>
      </c>
      <c r="K21">
        <f t="shared" si="4"/>
        <v>169.23825197322913</v>
      </c>
      <c r="M21">
        <f t="shared" si="5"/>
        <v>0.12463470622066926</v>
      </c>
      <c r="N21">
        <f t="shared" si="6"/>
        <v>0.13195228419428612</v>
      </c>
      <c r="O21">
        <f t="shared" si="7"/>
        <v>0.12574665642547855</v>
      </c>
      <c r="Y21">
        <v>0.26672236494888979</v>
      </c>
      <c r="Z21">
        <v>0.28328693065747929</v>
      </c>
      <c r="AA21">
        <v>0.27276906299692377</v>
      </c>
      <c r="AG21">
        <v>3848768.9278056729</v>
      </c>
      <c r="AH21">
        <v>3814452.359849575</v>
      </c>
      <c r="AI21">
        <v>3841397.7601288361</v>
      </c>
      <c r="AK21">
        <v>1026552.750566132</v>
      </c>
      <c r="AL21">
        <v>1080584.5011609651</v>
      </c>
      <c r="AM21">
        <v>1047814.4676288239</v>
      </c>
      <c r="BR21">
        <v>656140.5</v>
      </c>
      <c r="BS21">
        <v>0</v>
      </c>
      <c r="BT21">
        <v>0</v>
      </c>
      <c r="BV21">
        <v>1108090.2724870071</v>
      </c>
      <c r="BW21">
        <v>1073773.704530932</v>
      </c>
      <c r="BX21">
        <v>1100719.104810172</v>
      </c>
    </row>
    <row r="22" spans="1:76" x14ac:dyDescent="0.3">
      <c r="A22">
        <v>1302.166719064674</v>
      </c>
      <c r="B22">
        <v>1293.7324545504021</v>
      </c>
      <c r="C22">
        <v>1300.046731379517</v>
      </c>
      <c r="E22">
        <v>1116.293446771695</v>
      </c>
      <c r="F22">
        <v>1101.630828455628</v>
      </c>
      <c r="G22">
        <v>1114.335384725802</v>
      </c>
      <c r="I22">
        <f t="shared" si="2"/>
        <v>185.87327229297898</v>
      </c>
      <c r="J22">
        <f t="shared" si="3"/>
        <v>192.10162609477402</v>
      </c>
      <c r="K22">
        <f t="shared" si="4"/>
        <v>185.71134665371505</v>
      </c>
      <c r="M22">
        <f t="shared" si="5"/>
        <v>0.14274153191880748</v>
      </c>
      <c r="N22">
        <f t="shared" si="6"/>
        <v>0.14848636239981564</v>
      </c>
      <c r="O22">
        <f t="shared" si="7"/>
        <v>0.14284974699074962</v>
      </c>
      <c r="Y22">
        <v>0.30158976673207638</v>
      </c>
      <c r="Z22">
        <v>0.3169037303305447</v>
      </c>
      <c r="AA22">
        <v>0.30510059853281862</v>
      </c>
      <c r="AG22">
        <v>3728324.3613829711</v>
      </c>
      <c r="AH22">
        <v>3702966.365179013</v>
      </c>
      <c r="AI22">
        <v>3722877.486794373</v>
      </c>
      <c r="AK22">
        <v>1124424.474451008</v>
      </c>
      <c r="AL22">
        <v>1173483.8544137671</v>
      </c>
      <c r="AM22">
        <v>1135852.149485318</v>
      </c>
      <c r="BR22">
        <v>838736</v>
      </c>
      <c r="BS22">
        <v>0</v>
      </c>
      <c r="BT22">
        <v>0</v>
      </c>
      <c r="BV22">
        <v>818815.82561850757</v>
      </c>
      <c r="BW22">
        <v>793457.82941453857</v>
      </c>
      <c r="BX22">
        <v>813368.95102990582</v>
      </c>
    </row>
    <row r="23" spans="1:76" x14ac:dyDescent="0.3">
      <c r="A23">
        <v>932.37803067854998</v>
      </c>
      <c r="B23">
        <v>921.48176462803053</v>
      </c>
      <c r="C23">
        <v>929.90796921314086</v>
      </c>
      <c r="E23">
        <v>808.92809861361923</v>
      </c>
      <c r="F23">
        <v>795.77264609673716</v>
      </c>
      <c r="G23">
        <v>807.0014575837007</v>
      </c>
      <c r="I23">
        <f t="shared" si="2"/>
        <v>123.44993206493075</v>
      </c>
      <c r="J23">
        <f t="shared" si="3"/>
        <v>125.70911853129337</v>
      </c>
      <c r="K23">
        <f t="shared" si="4"/>
        <v>122.90651162944016</v>
      </c>
      <c r="M23">
        <f t="shared" si="5"/>
        <v>0.13240330424247393</v>
      </c>
      <c r="N23">
        <f t="shared" si="6"/>
        <v>0.13642062529803581</v>
      </c>
      <c r="O23">
        <f t="shared" si="7"/>
        <v>0.13217061870481636</v>
      </c>
      <c r="Y23">
        <v>0.30253100240923703</v>
      </c>
      <c r="Z23">
        <v>0.31291635980757943</v>
      </c>
      <c r="AA23">
        <v>0.3029586930244213</v>
      </c>
      <c r="AG23">
        <v>2692471.2162519791</v>
      </c>
      <c r="AH23">
        <v>2660505.0981558878</v>
      </c>
      <c r="AI23">
        <v>2685604.9230735558</v>
      </c>
      <c r="AK23">
        <v>814556.01601072866</v>
      </c>
      <c r="AL23">
        <v>832515.5705644472</v>
      </c>
      <c r="AM23">
        <v>813627.35747431591</v>
      </c>
      <c r="BR23">
        <v>705728.5</v>
      </c>
      <c r="BS23">
        <v>0</v>
      </c>
      <c r="BT23">
        <v>0</v>
      </c>
      <c r="BV23">
        <v>1032193.6784809449</v>
      </c>
      <c r="BW23">
        <v>1000227.560384847</v>
      </c>
      <c r="BX23">
        <v>1025327.38530252</v>
      </c>
    </row>
    <row r="24" spans="1:76" x14ac:dyDescent="0.3">
      <c r="A24">
        <v>1632.188108814551</v>
      </c>
      <c r="B24">
        <v>1609.8278720957589</v>
      </c>
      <c r="C24">
        <v>1627.119293605705</v>
      </c>
      <c r="E24">
        <v>1454.7351713459641</v>
      </c>
      <c r="F24">
        <v>1426.236770290669</v>
      </c>
      <c r="G24">
        <v>1447.534591989112</v>
      </c>
      <c r="I24">
        <f t="shared" si="2"/>
        <v>177.45293746858692</v>
      </c>
      <c r="J24">
        <f t="shared" si="3"/>
        <v>183.59110180508992</v>
      </c>
      <c r="K24">
        <f t="shared" si="4"/>
        <v>179.58470161659307</v>
      </c>
      <c r="M24">
        <f t="shared" si="5"/>
        <v>0.10872088609778562</v>
      </c>
      <c r="N24">
        <f t="shared" si="6"/>
        <v>0.1140439328871113</v>
      </c>
      <c r="O24">
        <f t="shared" si="7"/>
        <v>0.11036972047613818</v>
      </c>
      <c r="Y24">
        <v>0.24781319126256879</v>
      </c>
      <c r="Z24">
        <v>0.26155084310397991</v>
      </c>
      <c r="AA24">
        <v>0.25282839957860992</v>
      </c>
      <c r="AG24">
        <v>4713431.5884293104</v>
      </c>
      <c r="AH24">
        <v>4647833.8906220375</v>
      </c>
      <c r="AI24">
        <v>4699341.2624278739</v>
      </c>
      <c r="AK24">
        <v>1168050.5237264661</v>
      </c>
      <c r="AL24">
        <v>1215644.8726994451</v>
      </c>
      <c r="AM24">
        <v>1188126.930453364</v>
      </c>
      <c r="BR24">
        <v>1057760.25</v>
      </c>
      <c r="BS24">
        <v>0</v>
      </c>
      <c r="BT24">
        <v>0</v>
      </c>
      <c r="BV24">
        <v>2118165.5150001738</v>
      </c>
      <c r="BW24">
        <v>2052567.817192906</v>
      </c>
      <c r="BX24">
        <v>2104075.1889987341</v>
      </c>
    </row>
    <row r="25" spans="1:76" x14ac:dyDescent="0.3">
      <c r="A25">
        <v>1353.421603515993</v>
      </c>
      <c r="B25">
        <v>1345.928711091608</v>
      </c>
      <c r="C25">
        <v>1351.5874507799899</v>
      </c>
      <c r="E25">
        <v>1167.72964928742</v>
      </c>
      <c r="F25">
        <v>1150.381927515687</v>
      </c>
      <c r="G25">
        <v>1167.589885727569</v>
      </c>
      <c r="I25">
        <f t="shared" si="2"/>
        <v>185.69195422857297</v>
      </c>
      <c r="J25">
        <f t="shared" si="3"/>
        <v>195.54678357592093</v>
      </c>
      <c r="K25">
        <f t="shared" si="4"/>
        <v>183.9975650524209</v>
      </c>
      <c r="M25">
        <f t="shared" si="5"/>
        <v>0.13720185472595695</v>
      </c>
      <c r="N25">
        <f t="shared" si="6"/>
        <v>0.14528762330757014</v>
      </c>
      <c r="O25">
        <f t="shared" si="7"/>
        <v>0.13613441360841091</v>
      </c>
      <c r="Y25">
        <v>0.32201082858310398</v>
      </c>
      <c r="Z25">
        <v>0.34648247655651571</v>
      </c>
      <c r="AA25">
        <v>0.32568962331346901</v>
      </c>
      <c r="AG25">
        <v>4079402.9512753119</v>
      </c>
      <c r="AH25">
        <v>4055643.260976159</v>
      </c>
      <c r="AI25">
        <v>4074299.391345636</v>
      </c>
      <c r="AK25">
        <v>1313611.9244645231</v>
      </c>
      <c r="AL25">
        <v>1405209.321092763</v>
      </c>
      <c r="AM25">
        <v>1326957.0340336559</v>
      </c>
      <c r="BR25">
        <v>1928293.5</v>
      </c>
      <c r="BS25">
        <v>0</v>
      </c>
      <c r="BT25">
        <v>0</v>
      </c>
      <c r="BV25">
        <v>767206.14169430523</v>
      </c>
      <c r="BW25">
        <v>743446.45139515912</v>
      </c>
      <c r="BX25">
        <v>762102.58176463179</v>
      </c>
    </row>
    <row r="26" spans="1:76" x14ac:dyDescent="0.3">
      <c r="A26">
        <v>1543.7964555943911</v>
      </c>
      <c r="B26">
        <v>1528.293919543916</v>
      </c>
      <c r="C26">
        <v>1540.0016568302301</v>
      </c>
      <c r="E26">
        <v>1349.78235993162</v>
      </c>
      <c r="F26">
        <v>1327.774490053027</v>
      </c>
      <c r="G26">
        <v>1348.6072640563709</v>
      </c>
      <c r="I26">
        <f t="shared" si="2"/>
        <v>194.01409566277107</v>
      </c>
      <c r="J26">
        <f t="shared" si="3"/>
        <v>200.51942949088902</v>
      </c>
      <c r="K26">
        <f t="shared" si="4"/>
        <v>191.39439277385918</v>
      </c>
      <c r="M26">
        <f t="shared" si="5"/>
        <v>0.12567336513806929</v>
      </c>
      <c r="N26">
        <f t="shared" si="6"/>
        <v>0.13120475513684529</v>
      </c>
      <c r="O26">
        <f t="shared" si="7"/>
        <v>0.12428193951934073</v>
      </c>
      <c r="Y26">
        <v>0.29430070408321563</v>
      </c>
      <c r="Z26">
        <v>0.3093109735607546</v>
      </c>
      <c r="AA26">
        <v>0.29387863335299558</v>
      </c>
      <c r="AG26">
        <v>4675813.7269352218</v>
      </c>
      <c r="AH26">
        <v>4626655.7470059386</v>
      </c>
      <c r="AI26">
        <v>4665254.6374255465</v>
      </c>
      <c r="AK26">
        <v>1376095.2719990001</v>
      </c>
      <c r="AL26">
        <v>1431075.393436867</v>
      </c>
      <c r="AM26">
        <v>1371018.657090344</v>
      </c>
      <c r="BR26">
        <v>1726541.25</v>
      </c>
      <c r="BS26">
        <v>0</v>
      </c>
      <c r="BT26">
        <v>0</v>
      </c>
      <c r="BV26">
        <v>1587323.0517815519</v>
      </c>
      <c r="BW26">
        <v>1538165.071852254</v>
      </c>
      <c r="BX26">
        <v>1576763.9622718671</v>
      </c>
    </row>
    <row r="29" spans="1:76" x14ac:dyDescent="0.3">
      <c r="I29">
        <f>AVERAGE(I3:I26)</f>
        <v>188.28244172288134</v>
      </c>
      <c r="J29">
        <f t="shared" ref="J29:O29" si="8">AVERAGE(J3:J26)</f>
        <v>194.51143752276823</v>
      </c>
      <c r="K29">
        <f t="shared" si="8"/>
        <v>186.198381498092</v>
      </c>
      <c r="M29">
        <f t="shared" si="8"/>
        <v>0.12261345809851946</v>
      </c>
      <c r="N29">
        <f t="shared" si="8"/>
        <v>0.12792441659403631</v>
      </c>
      <c r="O29">
        <f t="shared" si="8"/>
        <v>0.12168621258726435</v>
      </c>
    </row>
    <row r="30" spans="1:76" x14ac:dyDescent="0.3">
      <c r="Y30">
        <f>AVERAGE(Y3:AA26)</f>
        <v>0.27894786748990413</v>
      </c>
    </row>
    <row r="32" spans="1:76" x14ac:dyDescent="0.3">
      <c r="I32">
        <f>AVERAGE(I29:K29)</f>
        <v>189.66408691458051</v>
      </c>
      <c r="M32">
        <f>AVERAGE(M29:O29)</f>
        <v>0.12407469575994005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Simon De Vadder</cp:lastModifiedBy>
  <dcterms:created xsi:type="dcterms:W3CDTF">2025-04-26T15:17:48Z</dcterms:created>
  <dcterms:modified xsi:type="dcterms:W3CDTF">2025-04-26T15:27:02Z</dcterms:modified>
</cp:coreProperties>
</file>