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imva\OneDrive\Documents\1 Master 2\Mémoire\code\memoire_partage_elec\example_2_folder\"/>
    </mc:Choice>
  </mc:AlternateContent>
  <xr:revisionPtr revIDLastSave="0" documentId="13_ncr:1_{F553DBB2-D68F-4E77-A694-CD437D61069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3" i="1" l="1"/>
  <c r="S14" i="1"/>
  <c r="S15" i="1"/>
  <c r="S16" i="1"/>
  <c r="S17" i="1"/>
  <c r="S18" i="1"/>
  <c r="S12" i="1"/>
  <c r="Q13" i="1"/>
  <c r="Q14" i="1"/>
  <c r="Q15" i="1"/>
  <c r="Q16" i="1"/>
  <c r="Q17" i="1"/>
  <c r="Q18" i="1"/>
  <c r="Q12" i="1"/>
  <c r="P13" i="1"/>
  <c r="P14" i="1"/>
  <c r="P15" i="1"/>
  <c r="P16" i="1"/>
  <c r="P17" i="1"/>
  <c r="P12" i="1"/>
  <c r="O13" i="1"/>
  <c r="O14" i="1"/>
  <c r="O15" i="1"/>
  <c r="O16" i="1"/>
  <c r="O17" i="1"/>
  <c r="O12" i="1"/>
  <c r="M19" i="1"/>
  <c r="O19" i="1" s="1"/>
  <c r="P19" i="1" s="1"/>
  <c r="S19" i="1" s="1"/>
  <c r="M17" i="1"/>
  <c r="M16" i="1"/>
  <c r="M15" i="1"/>
  <c r="M14" i="1"/>
  <c r="M13" i="1"/>
  <c r="M12" i="1"/>
</calcChain>
</file>

<file path=xl/sharedStrings.xml><?xml version="1.0" encoding="utf-8"?>
<sst xmlns="http://schemas.openxmlformats.org/spreadsheetml/2006/main" count="41" uniqueCount="40">
  <si>
    <t>type</t>
  </si>
  <si>
    <t>self conso</t>
  </si>
  <si>
    <t>self produ</t>
  </si>
  <si>
    <t>night</t>
  </si>
  <si>
    <t>reduc moy</t>
  </si>
  <si>
    <t>min</t>
  </si>
  <si>
    <t>max</t>
  </si>
  <si>
    <t>pc</t>
  </si>
  <si>
    <t>gain pv</t>
  </si>
  <si>
    <t>cout annuel 3pc</t>
  </si>
  <si>
    <t>fixed</t>
  </si>
  <si>
    <t>perfect</t>
  </si>
  <si>
    <t>pb : impossible à savoir quand charger decharger</t>
  </si>
  <si>
    <t>5168,5+bat</t>
  </si>
  <si>
    <t>ev_74</t>
  </si>
  <si>
    <t>5168,5+ev</t>
  </si>
  <si>
    <t>price 0,05</t>
  </si>
  <si>
    <t>price 0,1</t>
  </si>
  <si>
    <t>price 0,15</t>
  </si>
  <si>
    <t>price 0,18</t>
  </si>
  <si>
    <t>price 0,22</t>
  </si>
  <si>
    <t>price 0,25</t>
  </si>
  <si>
    <t>single home</t>
  </si>
  <si>
    <t>bat_10kWH</t>
  </si>
  <si>
    <t>bat_20kwh</t>
  </si>
  <si>
    <t>PV</t>
  </si>
  <si>
    <t>m2</t>
  </si>
  <si>
    <t xml:space="preserve">nv prix : </t>
  </si>
  <si>
    <t>100 000</t>
  </si>
  <si>
    <t xml:space="preserve">CV : </t>
  </si>
  <si>
    <t>gain inv par hab</t>
  </si>
  <si>
    <t>gain fact</t>
  </si>
  <si>
    <t>total</t>
  </si>
  <si>
    <t>key</t>
  </si>
  <si>
    <t>fix1round</t>
  </si>
  <si>
    <t>fixmultiround</t>
  </si>
  <si>
    <t>prorata</t>
  </si>
  <si>
    <t>hybrid</t>
  </si>
  <si>
    <t>min saving</t>
  </si>
  <si>
    <t>max saving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</si>
</sst>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43"/>
  <sheetViews>
    <sheetView tabSelected="1" topLeftCell="A19" workbookViewId="0">
      <selection activeCell="K44" sqref="K44"/>
    </sheetView>
  </sheetViews>
  <sheetFormatPr baseColWidth="10" defaultColWidth="8.88671875" defaultRowHeight="14.4" x14ac:dyDescent="0.3"/>
  <sheetData>
    <row r="2" spans="2:19" x14ac:dyDescent="0.3">
      <c r="B2" t="s">
        <v>0</v>
      </c>
      <c r="C2" t="s">
        <v>1</v>
      </c>
      <c r="D2" t="s">
        <v>2</v>
      </c>
      <c r="E2" t="s">
        <v>4</v>
      </c>
      <c r="F2" t="s">
        <v>7</v>
      </c>
      <c r="G2" t="s">
        <v>5</v>
      </c>
      <c r="H2" t="s">
        <v>6</v>
      </c>
      <c r="I2" t="s">
        <v>9</v>
      </c>
      <c r="J2" t="s">
        <v>8</v>
      </c>
    </row>
    <row r="3" spans="2:19" x14ac:dyDescent="0.3">
      <c r="B3" t="s">
        <v>3</v>
      </c>
      <c r="C3">
        <v>0.30499999999999999</v>
      </c>
      <c r="D3">
        <v>0.15229999999999999</v>
      </c>
      <c r="E3">
        <v>112.22</v>
      </c>
      <c r="F3">
        <v>7.03</v>
      </c>
      <c r="G3">
        <v>5.3</v>
      </c>
      <c r="H3">
        <v>9.6</v>
      </c>
      <c r="I3">
        <v>5168.5</v>
      </c>
      <c r="J3">
        <v>5173.8999999999996</v>
      </c>
      <c r="N3" t="s">
        <v>27</v>
      </c>
      <c r="R3" t="s">
        <v>29</v>
      </c>
    </row>
    <row r="4" spans="2:19" x14ac:dyDescent="0.3">
      <c r="B4" t="s">
        <v>10</v>
      </c>
      <c r="C4">
        <v>0.52949999999999997</v>
      </c>
      <c r="D4">
        <v>0.2722</v>
      </c>
      <c r="E4">
        <v>194.47</v>
      </c>
      <c r="F4">
        <v>12.08</v>
      </c>
      <c r="G4">
        <v>9.2799999999999994</v>
      </c>
      <c r="H4">
        <v>14.6</v>
      </c>
      <c r="I4">
        <v>5168.5</v>
      </c>
      <c r="J4">
        <v>7268.14</v>
      </c>
      <c r="N4">
        <v>5742.8</v>
      </c>
      <c r="P4" t="s">
        <v>28</v>
      </c>
      <c r="R4">
        <v>1532.1</v>
      </c>
    </row>
    <row r="5" spans="2:19" x14ac:dyDescent="0.3">
      <c r="B5" t="s">
        <v>11</v>
      </c>
      <c r="C5">
        <v>0.5302</v>
      </c>
      <c r="D5">
        <v>0.28000000000000003</v>
      </c>
      <c r="E5">
        <v>194.62</v>
      </c>
      <c r="F5">
        <v>12.4</v>
      </c>
      <c r="G5">
        <v>9.01</v>
      </c>
      <c r="H5">
        <v>15.3</v>
      </c>
      <c r="I5">
        <v>5168.5</v>
      </c>
      <c r="J5">
        <v>7274.77</v>
      </c>
    </row>
    <row r="7" spans="2:19" x14ac:dyDescent="0.3">
      <c r="B7" t="s">
        <v>23</v>
      </c>
      <c r="C7">
        <v>0.68500000000000005</v>
      </c>
      <c r="D7">
        <v>0.34</v>
      </c>
      <c r="E7">
        <v>246.83</v>
      </c>
      <c r="F7">
        <v>14.88</v>
      </c>
      <c r="G7">
        <v>11</v>
      </c>
      <c r="H7">
        <v>17.100000000000001</v>
      </c>
      <c r="I7" t="s">
        <v>13</v>
      </c>
      <c r="J7">
        <v>8926.3700000000008</v>
      </c>
    </row>
    <row r="8" spans="2:19" x14ac:dyDescent="0.3">
      <c r="B8" t="s">
        <v>24</v>
      </c>
      <c r="C8">
        <v>0.70079999999999998</v>
      </c>
      <c r="D8">
        <v>0.3468</v>
      </c>
      <c r="E8">
        <v>252.45</v>
      </c>
      <c r="F8">
        <v>15.07</v>
      </c>
      <c r="G8">
        <v>10.7</v>
      </c>
      <c r="H8">
        <v>18.8</v>
      </c>
      <c r="I8" t="s">
        <v>13</v>
      </c>
      <c r="J8">
        <v>9118.2000000000007</v>
      </c>
      <c r="L8" t="s">
        <v>12</v>
      </c>
    </row>
    <row r="9" spans="2:19" x14ac:dyDescent="0.3">
      <c r="B9" t="s">
        <v>14</v>
      </c>
      <c r="C9">
        <v>0.5423</v>
      </c>
      <c r="D9">
        <v>0.26429999999999998</v>
      </c>
      <c r="E9">
        <v>199.06</v>
      </c>
      <c r="F9">
        <v>11.72</v>
      </c>
      <c r="G9">
        <v>7.7</v>
      </c>
      <c r="H9">
        <v>14.96</v>
      </c>
      <c r="I9" t="s">
        <v>15</v>
      </c>
      <c r="J9">
        <v>7387.64</v>
      </c>
    </row>
    <row r="10" spans="2:19" ht="0.6" customHeight="1" x14ac:dyDescent="0.3">
      <c r="P10" t="s">
        <v>30</v>
      </c>
      <c r="Q10" t="s">
        <v>31</v>
      </c>
      <c r="S10" t="s">
        <v>32</v>
      </c>
    </row>
    <row r="12" spans="2:19" x14ac:dyDescent="0.3">
      <c r="B12" t="s">
        <v>16</v>
      </c>
      <c r="C12">
        <v>0.54659999999999997</v>
      </c>
      <c r="D12">
        <v>0.27089999999999997</v>
      </c>
      <c r="E12">
        <v>399.67</v>
      </c>
      <c r="F12">
        <v>23.92</v>
      </c>
      <c r="G12">
        <v>19.7</v>
      </c>
      <c r="H12">
        <v>31.3</v>
      </c>
      <c r="I12">
        <v>5168.5</v>
      </c>
      <c r="J12">
        <v>2652.24</v>
      </c>
      <c r="L12">
        <v>7281.4</v>
      </c>
      <c r="M12">
        <f>J12+R4</f>
        <v>4184.34</v>
      </c>
      <c r="O12">
        <f>M12-L12</f>
        <v>-3097.0599999999995</v>
      </c>
      <c r="P12">
        <f>O12/24</f>
        <v>-129.04416666666665</v>
      </c>
      <c r="Q12">
        <f>E12</f>
        <v>399.67</v>
      </c>
      <c r="S12">
        <f>Q12+P12</f>
        <v>270.62583333333339</v>
      </c>
    </row>
    <row r="13" spans="2:19" x14ac:dyDescent="0.3">
      <c r="B13" t="s">
        <v>17</v>
      </c>
      <c r="C13">
        <v>0.54390000000000005</v>
      </c>
      <c r="D13">
        <v>0.2722</v>
      </c>
      <c r="E13">
        <v>331.2</v>
      </c>
      <c r="F13">
        <v>20.04</v>
      </c>
      <c r="G13">
        <v>15.07</v>
      </c>
      <c r="H13">
        <v>24.14</v>
      </c>
      <c r="I13">
        <v>5168.5</v>
      </c>
      <c r="J13">
        <v>4231.16</v>
      </c>
      <c r="L13">
        <v>7281.4</v>
      </c>
      <c r="M13">
        <f>J13+R4</f>
        <v>5763.26</v>
      </c>
      <c r="O13">
        <f t="shared" ref="O13:O19" si="0">M13-L13</f>
        <v>-1518.1399999999994</v>
      </c>
      <c r="P13">
        <f t="shared" ref="P13:P19" si="1">O13/24</f>
        <v>-63.255833333333307</v>
      </c>
      <c r="Q13">
        <f t="shared" ref="Q13:Q19" si="2">E13</f>
        <v>331.2</v>
      </c>
      <c r="S13">
        <f t="shared" ref="S13:S19" si="3">Q13+P13</f>
        <v>267.94416666666666</v>
      </c>
    </row>
    <row r="14" spans="2:19" x14ac:dyDescent="0.3">
      <c r="B14" t="s">
        <v>18</v>
      </c>
      <c r="C14">
        <v>0.54620000000000002</v>
      </c>
      <c r="D14">
        <v>0.26929999999999998</v>
      </c>
      <c r="E14">
        <v>266.64</v>
      </c>
      <c r="F14">
        <v>15.87</v>
      </c>
      <c r="G14">
        <v>11.5</v>
      </c>
      <c r="H14">
        <v>19.899999999999999</v>
      </c>
      <c r="I14">
        <v>5168.5</v>
      </c>
      <c r="J14">
        <v>5833.83</v>
      </c>
      <c r="L14">
        <v>7281.4</v>
      </c>
      <c r="M14">
        <f>J14+R4</f>
        <v>7365.93</v>
      </c>
      <c r="O14">
        <f t="shared" si="0"/>
        <v>84.530000000000655</v>
      </c>
      <c r="P14">
        <f t="shared" si="1"/>
        <v>3.5220833333333608</v>
      </c>
      <c r="Q14">
        <f t="shared" si="2"/>
        <v>266.64</v>
      </c>
      <c r="S14">
        <f t="shared" si="3"/>
        <v>270.16208333333333</v>
      </c>
    </row>
    <row r="15" spans="2:19" x14ac:dyDescent="0.3">
      <c r="B15" t="s">
        <v>19</v>
      </c>
      <c r="C15">
        <v>0.53910000000000002</v>
      </c>
      <c r="D15">
        <v>0.27500000000000002</v>
      </c>
      <c r="E15">
        <v>224.36</v>
      </c>
      <c r="F15">
        <v>13.79</v>
      </c>
      <c r="G15">
        <v>9.3000000000000007</v>
      </c>
      <c r="H15">
        <v>17.100000000000001</v>
      </c>
      <c r="I15">
        <v>5168.5</v>
      </c>
      <c r="J15">
        <v>6729</v>
      </c>
      <c r="L15">
        <v>7281.4</v>
      </c>
      <c r="M15">
        <f>J15+R4</f>
        <v>8261.1</v>
      </c>
      <c r="O15">
        <f t="shared" si="0"/>
        <v>979.70000000000073</v>
      </c>
      <c r="P15">
        <f t="shared" si="1"/>
        <v>40.820833333333361</v>
      </c>
      <c r="Q15">
        <f t="shared" si="2"/>
        <v>224.36</v>
      </c>
      <c r="S15">
        <f t="shared" si="3"/>
        <v>265.1808333333334</v>
      </c>
    </row>
    <row r="16" spans="2:19" x14ac:dyDescent="0.3">
      <c r="B16" t="s">
        <v>20</v>
      </c>
      <c r="C16">
        <v>0.54730000000000001</v>
      </c>
      <c r="D16">
        <v>0.26790000000000003</v>
      </c>
      <c r="E16">
        <v>174.5</v>
      </c>
      <c r="F16">
        <v>10.3</v>
      </c>
      <c r="G16">
        <v>7.6</v>
      </c>
      <c r="H16">
        <v>14.1</v>
      </c>
      <c r="I16">
        <v>5168.5</v>
      </c>
      <c r="J16">
        <v>8072.3</v>
      </c>
      <c r="L16">
        <v>7281.4</v>
      </c>
      <c r="M16">
        <f>J16+R4</f>
        <v>9604.4</v>
      </c>
      <c r="O16">
        <f t="shared" si="0"/>
        <v>2323</v>
      </c>
      <c r="P16">
        <f t="shared" si="1"/>
        <v>96.791666666666671</v>
      </c>
      <c r="Q16">
        <f t="shared" si="2"/>
        <v>174.5</v>
      </c>
      <c r="S16">
        <f t="shared" si="3"/>
        <v>271.29166666666669</v>
      </c>
    </row>
    <row r="17" spans="1:19" x14ac:dyDescent="0.3">
      <c r="B17" t="s">
        <v>21</v>
      </c>
      <c r="C17">
        <v>0.54430000000000001</v>
      </c>
      <c r="D17">
        <v>0.27500000000000002</v>
      </c>
      <c r="E17">
        <v>133.87</v>
      </c>
      <c r="F17">
        <v>8.17</v>
      </c>
      <c r="G17">
        <v>6.2</v>
      </c>
      <c r="H17">
        <v>10.5</v>
      </c>
      <c r="I17">
        <v>5168.5</v>
      </c>
      <c r="J17">
        <v>8991</v>
      </c>
      <c r="L17">
        <v>7281.4</v>
      </c>
      <c r="M17">
        <f>J17+R4</f>
        <v>10523.1</v>
      </c>
      <c r="O17">
        <f t="shared" si="0"/>
        <v>3241.7000000000007</v>
      </c>
      <c r="P17">
        <f t="shared" si="1"/>
        <v>135.07083333333335</v>
      </c>
      <c r="Q17">
        <f t="shared" si="2"/>
        <v>133.87</v>
      </c>
      <c r="S17">
        <f t="shared" si="3"/>
        <v>268.94083333333333</v>
      </c>
    </row>
    <row r="18" spans="1:19" x14ac:dyDescent="0.3">
      <c r="L18">
        <v>7281.4</v>
      </c>
      <c r="Q18">
        <f t="shared" si="2"/>
        <v>0</v>
      </c>
      <c r="S18">
        <f t="shared" si="3"/>
        <v>0</v>
      </c>
    </row>
    <row r="19" spans="1:19" x14ac:dyDescent="0.3">
      <c r="J19">
        <v>7268.14</v>
      </c>
      <c r="L19">
        <v>7281.4</v>
      </c>
      <c r="M19">
        <f>J19+R4</f>
        <v>8800.24</v>
      </c>
      <c r="O19">
        <f t="shared" si="0"/>
        <v>1518.8400000000001</v>
      </c>
      <c r="P19">
        <f t="shared" si="1"/>
        <v>63.285000000000004</v>
      </c>
      <c r="Q19">
        <v>194.47</v>
      </c>
      <c r="S19">
        <f t="shared" si="3"/>
        <v>257.755</v>
      </c>
    </row>
    <row r="20" spans="1:19" x14ac:dyDescent="0.3">
      <c r="B20" t="s">
        <v>22</v>
      </c>
      <c r="C20">
        <v>5.0999999999999997E-2</v>
      </c>
      <c r="D20">
        <v>0.50580000000000003</v>
      </c>
      <c r="E20">
        <v>1008</v>
      </c>
      <c r="F20">
        <v>51.94</v>
      </c>
      <c r="I20">
        <v>5168.5</v>
      </c>
      <c r="J20">
        <v>2214.92</v>
      </c>
    </row>
    <row r="23" spans="1:19" x14ac:dyDescent="0.3">
      <c r="A23" t="s">
        <v>25</v>
      </c>
      <c r="B23" t="s">
        <v>26</v>
      </c>
    </row>
    <row r="24" spans="1:19" x14ac:dyDescent="0.3">
      <c r="A24">
        <v>25</v>
      </c>
      <c r="B24">
        <v>40</v>
      </c>
      <c r="C24">
        <v>0.99180000000000001</v>
      </c>
      <c r="D24">
        <v>0.06</v>
      </c>
    </row>
    <row r="25" spans="1:19" x14ac:dyDescent="0.3">
      <c r="A25">
        <v>50</v>
      </c>
      <c r="B25">
        <v>80</v>
      </c>
      <c r="C25">
        <v>0.91859999999999997</v>
      </c>
      <c r="D25">
        <v>0.12230000000000001</v>
      </c>
    </row>
    <row r="26" spans="1:19" x14ac:dyDescent="0.3">
      <c r="A26">
        <v>100</v>
      </c>
      <c r="B26">
        <v>160</v>
      </c>
      <c r="C26">
        <v>0.74770000000000003</v>
      </c>
      <c r="D26">
        <v>0.19089999999999999</v>
      </c>
    </row>
    <row r="27" spans="1:19" x14ac:dyDescent="0.3">
      <c r="A27">
        <v>150</v>
      </c>
      <c r="B27">
        <v>240</v>
      </c>
      <c r="C27">
        <v>0.6381</v>
      </c>
      <c r="D27">
        <v>0.2392</v>
      </c>
    </row>
    <row r="28" spans="1:19" x14ac:dyDescent="0.3">
      <c r="A28">
        <v>200</v>
      </c>
      <c r="B28">
        <v>320</v>
      </c>
      <c r="C28">
        <v>0.52629999999999999</v>
      </c>
      <c r="D28">
        <v>0.2661</v>
      </c>
    </row>
    <row r="29" spans="1:19" x14ac:dyDescent="0.3">
      <c r="A29">
        <v>250</v>
      </c>
      <c r="B29">
        <v>400</v>
      </c>
      <c r="C29">
        <v>0.47110000000000002</v>
      </c>
      <c r="D29">
        <v>0.2863</v>
      </c>
    </row>
    <row r="30" spans="1:19" x14ac:dyDescent="0.3">
      <c r="A30">
        <v>300</v>
      </c>
      <c r="B30">
        <v>480</v>
      </c>
      <c r="C30">
        <v>0.39</v>
      </c>
      <c r="D30">
        <v>0.30599999999999999</v>
      </c>
    </row>
    <row r="31" spans="1:19" x14ac:dyDescent="0.3">
      <c r="A31">
        <v>400</v>
      </c>
      <c r="B31">
        <v>640</v>
      </c>
      <c r="C31">
        <v>0.31459999999999999</v>
      </c>
      <c r="D31">
        <v>0.32190000000000002</v>
      </c>
    </row>
    <row r="32" spans="1:19" x14ac:dyDescent="0.3">
      <c r="A32">
        <v>500</v>
      </c>
      <c r="B32">
        <v>800</v>
      </c>
      <c r="C32">
        <v>0.28320000000000001</v>
      </c>
      <c r="D32">
        <v>0.33900000000000002</v>
      </c>
    </row>
    <row r="33" spans="1:11" x14ac:dyDescent="0.3">
      <c r="A33">
        <v>600</v>
      </c>
      <c r="B33">
        <v>960</v>
      </c>
      <c r="C33">
        <v>0.23200000000000001</v>
      </c>
      <c r="D33">
        <v>0.35399999999999998</v>
      </c>
    </row>
    <row r="38" spans="1:11" x14ac:dyDescent="0.3">
      <c r="A38" t="s">
        <v>33</v>
      </c>
    </row>
    <row r="39" spans="1:11" x14ac:dyDescent="0.3">
      <c r="J39" t="s">
        <v>38</v>
      </c>
      <c r="K39" t="s">
        <v>39</v>
      </c>
    </row>
    <row r="40" spans="1:11" x14ac:dyDescent="0.3">
      <c r="A40" t="s">
        <v>34</v>
      </c>
      <c r="B40">
        <v>0.40129999999999999</v>
      </c>
      <c r="C40">
        <v>0.21529999999999999</v>
      </c>
      <c r="E40">
        <v>147.76</v>
      </c>
      <c r="F40">
        <v>9.4700000000000006</v>
      </c>
      <c r="G40">
        <v>6.7</v>
      </c>
      <c r="H40">
        <v>13.1</v>
      </c>
      <c r="J40">
        <v>119</v>
      </c>
      <c r="K40">
        <v>191</v>
      </c>
    </row>
    <row r="41" spans="1:11" x14ac:dyDescent="0.3">
      <c r="A41" t="s">
        <v>35</v>
      </c>
      <c r="B41">
        <v>0.51549999999999996</v>
      </c>
      <c r="C41">
        <v>0.27889999999999998</v>
      </c>
      <c r="E41">
        <v>189.66</v>
      </c>
      <c r="F41">
        <v>12.4</v>
      </c>
      <c r="G41">
        <v>7.3</v>
      </c>
      <c r="H41">
        <v>14.8</v>
      </c>
      <c r="J41">
        <v>123</v>
      </c>
      <c r="K41">
        <v>266</v>
      </c>
    </row>
    <row r="42" spans="1:11" x14ac:dyDescent="0.3">
      <c r="A42" t="s">
        <v>36</v>
      </c>
      <c r="B42">
        <v>0.53190000000000004</v>
      </c>
      <c r="C42">
        <v>0.56110000000000004</v>
      </c>
      <c r="E42">
        <v>195.71</v>
      </c>
      <c r="F42">
        <v>11.61</v>
      </c>
      <c r="G42">
        <v>7.8</v>
      </c>
      <c r="H42">
        <v>15.8</v>
      </c>
      <c r="J42">
        <v>94</v>
      </c>
      <c r="K42">
        <v>277</v>
      </c>
    </row>
    <row r="43" spans="1:11" x14ac:dyDescent="0.3">
      <c r="A43" t="s">
        <v>37</v>
      </c>
      <c r="B43">
        <v>0.52959999999999996</v>
      </c>
      <c r="C43">
        <v>0.2722</v>
      </c>
      <c r="E43">
        <v>194.47</v>
      </c>
      <c r="F43">
        <v>12.08</v>
      </c>
      <c r="G43">
        <v>9.2799999999999994</v>
      </c>
      <c r="H43">
        <v>14.6</v>
      </c>
      <c r="J43">
        <v>131</v>
      </c>
      <c r="K43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De Vadder</dc:creator>
  <cp:lastModifiedBy>Simon De Vadder</cp:lastModifiedBy>
  <dcterms:created xsi:type="dcterms:W3CDTF">2015-06-05T18:19:34Z</dcterms:created>
  <dcterms:modified xsi:type="dcterms:W3CDTF">2025-04-26T15:35:19Z</dcterms:modified>
</cp:coreProperties>
</file>