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mva\OneDrive\Documents\1 Master 2\Mémoire\code\memoire_partage_elec\example_2_folder\example_2_01\"/>
    </mc:Choice>
  </mc:AlternateContent>
  <xr:revisionPtr revIDLastSave="0" documentId="13_ncr:1_{17ACE62C-C35B-4275-A843-797FDE89F6C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9" i="1" l="1"/>
  <c r="W9" i="1"/>
  <c r="S9" i="1"/>
  <c r="M34" i="1"/>
  <c r="I34" i="1"/>
  <c r="J30" i="1"/>
  <c r="K30" i="1"/>
  <c r="L30" i="1"/>
  <c r="M30" i="1"/>
  <c r="N30" i="1"/>
  <c r="O30" i="1"/>
  <c r="I30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6" i="1"/>
  <c r="N26" i="1"/>
  <c r="O26" i="1"/>
  <c r="N3" i="1"/>
  <c r="O3" i="1"/>
  <c r="M3" i="1"/>
  <c r="I4" i="1"/>
  <c r="J4" i="1"/>
  <c r="K4" i="1"/>
  <c r="I5" i="1"/>
  <c r="J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J3" i="1"/>
  <c r="K3" i="1"/>
  <c r="I3" i="1"/>
</calcChain>
</file>

<file path=xl/sharedStrings.xml><?xml version="1.0" encoding="utf-8"?>
<sst xmlns="http://schemas.openxmlformats.org/spreadsheetml/2006/main" count="73" uniqueCount="44">
  <si>
    <t>Bills without sharing</t>
  </si>
  <si>
    <t>A</t>
  </si>
  <si>
    <t>B</t>
  </si>
  <si>
    <t>C</t>
  </si>
  <si>
    <t>Bills with sharing</t>
  </si>
  <si>
    <t>revenue without sharing</t>
  </si>
  <si>
    <t>revenue with sharing</t>
  </si>
  <si>
    <t>revenue from EV</t>
  </si>
  <si>
    <t>self consumption</t>
  </si>
  <si>
    <t>self sufficiency</t>
  </si>
  <si>
    <t>total injection</t>
  </si>
  <si>
    <t>total production</t>
  </si>
  <si>
    <t>total consumption</t>
  </si>
  <si>
    <t>total repartition</t>
  </si>
  <si>
    <t>annualized cost</t>
  </si>
  <si>
    <t>post of consumption</t>
  </si>
  <si>
    <t>cooking</t>
  </si>
  <si>
    <t>cold_sources</t>
  </si>
  <si>
    <t>other</t>
  </si>
  <si>
    <t>washing_utilities</t>
  </si>
  <si>
    <t>post of consumption values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</si>
  <si>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</si>
  <si>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</si>
  <si>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</si>
  <si>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</si>
  <si>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</si>
  <si>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</si>
  <si>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</si>
  <si>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</si>
  <si>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</si>
  <si>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</si>
  <si>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</si>
  <si>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</si>
  <si>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</si>
  <si>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</si>
  <si>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</si>
  <si>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</si>
  <si>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</si>
  <si>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</si>
  <si>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</si>
  <si>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</si>
  <si>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</si>
  <si>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wh</t>
  </si>
  <si>
    <t>electric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</si>
</sst>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34"/>
  <sheetViews>
    <sheetView tabSelected="1" topLeftCell="Q1" workbookViewId="0">
      <selection activeCell="Y30" sqref="Y30"/>
    </sheetView>
  </sheetViews>
  <sheetFormatPr baseColWidth="10" defaultColWidth="8.88671875" defaultRowHeight="14.4" x14ac:dyDescent="0.3"/>
  <sheetData>
    <row r="1" spans="1:76" x14ac:dyDescent="0.3">
      <c r="A1" t="s">
        <v>0</v>
      </c>
      <c r="E1" t="s">
        <v>4</v>
      </c>
      <c r="Q1" t="s">
        <v>5</v>
      </c>
      <c r="S1" t="s">
        <v>6</v>
      </c>
      <c r="U1" t="s">
        <v>7</v>
      </c>
      <c r="W1" t="s">
        <v>8</v>
      </c>
      <c r="Y1" t="s">
        <v>9</v>
      </c>
      <c r="AC1" t="s">
        <v>10</v>
      </c>
      <c r="AE1" t="s">
        <v>11</v>
      </c>
      <c r="AG1" t="s">
        <v>12</v>
      </c>
      <c r="AK1" t="s">
        <v>13</v>
      </c>
      <c r="AO1" t="s">
        <v>14</v>
      </c>
      <c r="AQ1" t="s">
        <v>15</v>
      </c>
      <c r="AS1" t="s">
        <v>20</v>
      </c>
      <c r="BR1" t="s">
        <v>42</v>
      </c>
      <c r="BV1" t="s">
        <v>43</v>
      </c>
    </row>
    <row r="2" spans="1:76" x14ac:dyDescent="0.3">
      <c r="A2" t="s">
        <v>1</v>
      </c>
      <c r="B2" t="s">
        <v>2</v>
      </c>
      <c r="C2" t="s">
        <v>3</v>
      </c>
      <c r="E2" t="s">
        <v>1</v>
      </c>
      <c r="F2" t="s">
        <v>2</v>
      </c>
      <c r="G2" t="s">
        <v>3</v>
      </c>
      <c r="Q2" t="s">
        <v>1</v>
      </c>
      <c r="S2" t="s">
        <v>1</v>
      </c>
      <c r="U2" t="s">
        <v>1</v>
      </c>
      <c r="W2" t="s">
        <v>1</v>
      </c>
      <c r="Y2" t="s">
        <v>1</v>
      </c>
      <c r="Z2" t="s">
        <v>2</v>
      </c>
      <c r="AA2" t="s">
        <v>3</v>
      </c>
      <c r="AC2" t="s">
        <v>1</v>
      </c>
      <c r="AE2" t="s">
        <v>1</v>
      </c>
      <c r="AG2" t="s">
        <v>1</v>
      </c>
      <c r="AH2" t="s">
        <v>2</v>
      </c>
      <c r="AI2" t="s">
        <v>3</v>
      </c>
      <c r="AK2" t="s">
        <v>1</v>
      </c>
      <c r="AL2" t="s">
        <v>2</v>
      </c>
      <c r="AM2" t="s">
        <v>3</v>
      </c>
      <c r="AO2" t="s">
        <v>1</v>
      </c>
      <c r="AQ2" t="s">
        <v>1</v>
      </c>
      <c r="AS2" t="s">
        <v>1</v>
      </c>
      <c r="AT2" t="s">
        <v>2</v>
      </c>
      <c r="AU2" t="s">
        <v>3</v>
      </c>
      <c r="AV2" t="s">
        <v>21</v>
      </c>
      <c r="AW2" t="s">
        <v>22</v>
      </c>
      <c r="AX2" t="s">
        <v>23</v>
      </c>
      <c r="AY2" t="s">
        <v>24</v>
      </c>
      <c r="AZ2" t="s">
        <v>25</v>
      </c>
      <c r="BA2" t="s">
        <v>26</v>
      </c>
      <c r="BB2" t="s">
        <v>27</v>
      </c>
      <c r="BC2" t="s">
        <v>28</v>
      </c>
      <c r="BD2" t="s">
        <v>29</v>
      </c>
      <c r="BE2" t="s">
        <v>30</v>
      </c>
      <c r="BF2" t="s">
        <v>31</v>
      </c>
      <c r="BG2" t="s">
        <v>32</v>
      </c>
      <c r="BH2" t="s">
        <v>33</v>
      </c>
      <c r="BI2" t="s">
        <v>34</v>
      </c>
      <c r="BJ2" t="s">
        <v>35</v>
      </c>
      <c r="BK2" t="s">
        <v>36</v>
      </c>
      <c r="BL2" t="s">
        <v>37</v>
      </c>
      <c r="BM2" t="s">
        <v>38</v>
      </c>
      <c r="BN2" t="s">
        <v>39</v>
      </c>
      <c r="BO2" t="s">
        <v>40</v>
      </c>
      <c r="BP2" t="s">
        <v>41</v>
      </c>
      <c r="BR2" t="s">
        <v>1</v>
      </c>
      <c r="BS2" t="s">
        <v>2</v>
      </c>
      <c r="BT2" t="s">
        <v>3</v>
      </c>
      <c r="BV2" t="s">
        <v>1</v>
      </c>
      <c r="BW2" t="s">
        <v>2</v>
      </c>
      <c r="BX2" t="s">
        <v>3</v>
      </c>
    </row>
    <row r="3" spans="1:76" x14ac:dyDescent="0.3">
      <c r="A3">
        <v>1864.5282520361491</v>
      </c>
      <c r="B3">
        <v>1845.086546989239</v>
      </c>
      <c r="C3">
        <v>1859.769201126996</v>
      </c>
      <c r="E3">
        <v>1514.0034211809279</v>
      </c>
      <c r="F3">
        <v>1476.02253048544</v>
      </c>
      <c r="G3">
        <v>1505.878487982093</v>
      </c>
      <c r="I3">
        <f>A3-E3</f>
        <v>350.52483085522113</v>
      </c>
      <c r="J3">
        <f t="shared" ref="J3:K3" si="0">B3-F3</f>
        <v>369.06401650379894</v>
      </c>
      <c r="K3">
        <f t="shared" si="0"/>
        <v>353.89071314490297</v>
      </c>
      <c r="M3">
        <f>I3/A3</f>
        <v>0.18799652430711747</v>
      </c>
      <c r="N3">
        <f t="shared" ref="N3:O3" si="1">J3/B3</f>
        <v>0.20002531431711285</v>
      </c>
      <c r="O3">
        <f t="shared" si="1"/>
        <v>0.19028743616705224</v>
      </c>
      <c r="Q3">
        <v>2201.803857509989</v>
      </c>
      <c r="S3">
        <v>4064.3724037961401</v>
      </c>
      <c r="U3">
        <v>0</v>
      </c>
      <c r="W3">
        <v>0.56395230663052665</v>
      </c>
      <c r="Y3">
        <v>0.25817236936468818</v>
      </c>
      <c r="Z3">
        <v>0.27732433735564649</v>
      </c>
      <c r="AA3">
        <v>0.26374983727058432</v>
      </c>
      <c r="AC3">
        <v>24002287.332980979</v>
      </c>
      <c r="AE3">
        <v>55045096.437749743</v>
      </c>
      <c r="AG3">
        <v>5640743.7701648427</v>
      </c>
      <c r="AH3">
        <v>5579094.8281223821</v>
      </c>
      <c r="AI3">
        <v>5627501.6333207404</v>
      </c>
      <c r="AK3">
        <v>1456284.184122561</v>
      </c>
      <c r="AL3">
        <v>1547218.776253354</v>
      </c>
      <c r="AM3">
        <v>1484252.640028293</v>
      </c>
      <c r="AO3">
        <v>5168.5083935215034</v>
      </c>
      <c r="AQ3" t="s">
        <v>16</v>
      </c>
      <c r="AS3">
        <v>473946.0101454847</v>
      </c>
      <c r="AT3">
        <v>362224.5565753408</v>
      </c>
      <c r="AU3">
        <v>34285.881726964923</v>
      </c>
      <c r="AV3">
        <v>171993.0586528086</v>
      </c>
      <c r="AW3">
        <v>274352.05727609858</v>
      </c>
      <c r="AX3">
        <v>184353.16349361881</v>
      </c>
      <c r="AY3">
        <v>448545.6607836085</v>
      </c>
      <c r="AZ3">
        <v>402927.87135822978</v>
      </c>
      <c r="BA3">
        <v>685152.17339104752</v>
      </c>
      <c r="BB3">
        <v>340208.87403723318</v>
      </c>
      <c r="BC3">
        <v>93225.768464658235</v>
      </c>
      <c r="BD3">
        <v>89190.836555992399</v>
      </c>
      <c r="BE3">
        <v>303030.98623289971</v>
      </c>
      <c r="BF3">
        <v>186160.7860642217</v>
      </c>
      <c r="BG3">
        <v>440650.08712962159</v>
      </c>
      <c r="BH3">
        <v>303431.3064854205</v>
      </c>
      <c r="BI3">
        <v>725185.97794783383</v>
      </c>
      <c r="BJ3">
        <v>374999.78189688321</v>
      </c>
      <c r="BK3">
        <v>607051.6369454402</v>
      </c>
      <c r="BL3">
        <v>289586.80836444371</v>
      </c>
      <c r="BM3">
        <v>90452.346608456224</v>
      </c>
      <c r="BN3">
        <v>83142.418681086987</v>
      </c>
      <c r="BO3">
        <v>436079.15380703728</v>
      </c>
      <c r="BP3">
        <v>43604.583749860467</v>
      </c>
      <c r="BR3">
        <v>2065500</v>
      </c>
      <c r="BS3">
        <v>0</v>
      </c>
      <c r="BT3">
        <v>0</v>
      </c>
      <c r="BV3">
        <v>1990659.2370701551</v>
      </c>
      <c r="BW3">
        <v>1929010.295027684</v>
      </c>
      <c r="BX3">
        <v>1977417.1002260509</v>
      </c>
    </row>
    <row r="4" spans="1:76" x14ac:dyDescent="0.3">
      <c r="A4">
        <v>2206.7554885516638</v>
      </c>
      <c r="B4">
        <v>2177.7671715850129</v>
      </c>
      <c r="C4">
        <v>2199.4691537587992</v>
      </c>
      <c r="E4">
        <v>1809.576740673873</v>
      </c>
      <c r="F4">
        <v>1768.4339557744611</v>
      </c>
      <c r="G4">
        <v>1807.9481844379791</v>
      </c>
      <c r="I4">
        <f t="shared" ref="I4:I26" si="2">A4-E4</f>
        <v>397.17874787779078</v>
      </c>
      <c r="J4">
        <f t="shared" ref="J4:J26" si="3">B4-F4</f>
        <v>409.33321581055179</v>
      </c>
      <c r="K4">
        <f t="shared" ref="K4:K26" si="4">C4-G4</f>
        <v>391.52096932082009</v>
      </c>
      <c r="M4">
        <f t="shared" ref="M4:M26" si="5">I4/A4</f>
        <v>0.17998312451846074</v>
      </c>
      <c r="N4">
        <f t="shared" ref="N4:N26" si="6">J4/B4</f>
        <v>0.18796004511016332</v>
      </c>
      <c r="O4">
        <f t="shared" ref="O4:O26" si="7">K4/C4</f>
        <v>0.17800702894683812</v>
      </c>
      <c r="Q4">
        <v>2503.9554095875728</v>
      </c>
      <c r="S4">
        <v>4459.9546923236467</v>
      </c>
      <c r="U4">
        <v>0</v>
      </c>
      <c r="W4">
        <v>0.52077585600408527</v>
      </c>
      <c r="Y4">
        <v>0.23580485919488189</v>
      </c>
      <c r="Z4">
        <v>0.24829081736838871</v>
      </c>
      <c r="AA4">
        <v>0.23543694702583859</v>
      </c>
      <c r="AC4">
        <v>29998897.194088612</v>
      </c>
      <c r="AE4">
        <v>62598885.239689343</v>
      </c>
      <c r="AG4">
        <v>6327344.154196145</v>
      </c>
      <c r="AH4">
        <v>6240189.4733870961</v>
      </c>
      <c r="AI4">
        <v>6308623.4077949738</v>
      </c>
      <c r="AK4">
        <v>1492018.497357781</v>
      </c>
      <c r="AL4">
        <v>1549381.744880897</v>
      </c>
      <c r="AM4">
        <v>1485283.0350669899</v>
      </c>
      <c r="AO4">
        <v>0</v>
      </c>
      <c r="AQ4" t="s">
        <v>17</v>
      </c>
      <c r="AS4">
        <v>157744.79999999999</v>
      </c>
      <c r="AT4">
        <v>674797.19999999972</v>
      </c>
      <c r="AU4">
        <v>481997.99999999988</v>
      </c>
      <c r="AV4">
        <v>569634.00000000012</v>
      </c>
      <c r="AW4">
        <v>552106.80000000016</v>
      </c>
      <c r="AX4">
        <v>175272</v>
      </c>
      <c r="AY4">
        <v>552106.80000000016</v>
      </c>
      <c r="AZ4">
        <v>990286.80000000016</v>
      </c>
      <c r="BA4">
        <v>411889.2</v>
      </c>
      <c r="BB4">
        <v>832542</v>
      </c>
      <c r="BC4">
        <v>911414.39999999979</v>
      </c>
      <c r="BD4">
        <v>368071.1999999999</v>
      </c>
      <c r="BE4">
        <v>113926.8</v>
      </c>
      <c r="BF4">
        <v>411889.2</v>
      </c>
      <c r="BG4">
        <v>701088</v>
      </c>
      <c r="BH4">
        <v>569634.00000000012</v>
      </c>
      <c r="BI4">
        <v>411889.2</v>
      </c>
      <c r="BJ4">
        <v>315489.59999999998</v>
      </c>
      <c r="BK4">
        <v>692324.39999999991</v>
      </c>
      <c r="BL4">
        <v>376834.8</v>
      </c>
      <c r="BM4">
        <v>762433.19999999984</v>
      </c>
      <c r="BN4">
        <v>657270</v>
      </c>
      <c r="BO4">
        <v>674797.19999999984</v>
      </c>
      <c r="BP4">
        <v>648506.4</v>
      </c>
      <c r="BR4">
        <v>1518000</v>
      </c>
      <c r="BS4">
        <v>0</v>
      </c>
      <c r="BT4">
        <v>0</v>
      </c>
      <c r="BV4">
        <v>2814245.7057406818</v>
      </c>
      <c r="BW4">
        <v>2727091.0249315831</v>
      </c>
      <c r="BX4">
        <v>2795524.9593394999</v>
      </c>
    </row>
    <row r="5" spans="1:76" x14ac:dyDescent="0.3">
      <c r="A5">
        <v>1456.7003176551341</v>
      </c>
      <c r="B5">
        <v>1439.483339139274</v>
      </c>
      <c r="C5">
        <v>1452.3727580478351</v>
      </c>
      <c r="E5">
        <v>1168.0200099944909</v>
      </c>
      <c r="F5">
        <v>1143.8233684277379</v>
      </c>
      <c r="G5">
        <v>1169.1433932550319</v>
      </c>
      <c r="I5">
        <f t="shared" si="2"/>
        <v>288.68030766064317</v>
      </c>
      <c r="J5">
        <f t="shared" si="3"/>
        <v>295.65997071153606</v>
      </c>
      <c r="K5">
        <f t="shared" si="4"/>
        <v>283.22936479280315</v>
      </c>
      <c r="M5">
        <f t="shared" si="5"/>
        <v>0.19817412281843591</v>
      </c>
      <c r="N5">
        <f t="shared" si="6"/>
        <v>0.20539311756697598</v>
      </c>
      <c r="O5">
        <f t="shared" si="7"/>
        <v>0.19501148257111192</v>
      </c>
      <c r="Q5">
        <v>2295.762614109557</v>
      </c>
      <c r="S5">
        <v>4169.1638604953077</v>
      </c>
      <c r="U5">
        <v>0</v>
      </c>
      <c r="W5">
        <v>0.54401711944488473</v>
      </c>
      <c r="Y5">
        <v>0.26077297826768459</v>
      </c>
      <c r="Z5">
        <v>0.27140108478793501</v>
      </c>
      <c r="AA5">
        <v>0.25803859783163469</v>
      </c>
      <c r="AC5">
        <v>26170711.24631042</v>
      </c>
      <c r="AE5">
        <v>57394065.352738909</v>
      </c>
      <c r="AG5">
        <v>4182805.421363682</v>
      </c>
      <c r="AH5">
        <v>4131041.799875306</v>
      </c>
      <c r="AI5">
        <v>4171686.6424100501</v>
      </c>
      <c r="AK5">
        <v>1090762.627243225</v>
      </c>
      <c r="AL5">
        <v>1121169.2257904611</v>
      </c>
      <c r="AM5">
        <v>1076456.171800449</v>
      </c>
      <c r="AO5">
        <v>0</v>
      </c>
      <c r="AQ5" t="s">
        <v>18</v>
      </c>
      <c r="AS5">
        <v>497423.72294917179</v>
      </c>
      <c r="AT5">
        <v>821916.69188040448</v>
      </c>
      <c r="AU5">
        <v>724108.6922143863</v>
      </c>
      <c r="AV5">
        <v>523738.22161862289</v>
      </c>
      <c r="AW5">
        <v>675190.04524711752</v>
      </c>
      <c r="AX5">
        <v>495109.58749455202</v>
      </c>
      <c r="AY5">
        <v>898396.15883083537</v>
      </c>
      <c r="AZ5">
        <v>810722.640882237</v>
      </c>
      <c r="BA5">
        <v>790798.3513728492</v>
      </c>
      <c r="BB5">
        <v>355728.84275743592</v>
      </c>
      <c r="BC5">
        <v>751412.65783092927</v>
      </c>
      <c r="BD5">
        <v>521894.97809358651</v>
      </c>
      <c r="BE5">
        <v>342608.25121473701</v>
      </c>
      <c r="BF5">
        <v>594902.86691796884</v>
      </c>
      <c r="BG5">
        <v>359183.54001900228</v>
      </c>
      <c r="BH5">
        <v>839401.95506929292</v>
      </c>
      <c r="BI5">
        <v>687190.75628326798</v>
      </c>
      <c r="BJ5">
        <v>573254.03059925779</v>
      </c>
      <c r="BK5">
        <v>614040.94752967521</v>
      </c>
      <c r="BL5">
        <v>824824.61843246478</v>
      </c>
      <c r="BM5">
        <v>745145.34621874406</v>
      </c>
      <c r="BN5">
        <v>545151.51624716329</v>
      </c>
      <c r="BO5">
        <v>396564.96322132688</v>
      </c>
      <c r="BP5">
        <v>877212.2602113951</v>
      </c>
      <c r="BR5">
        <v>821100</v>
      </c>
      <c r="BS5">
        <v>0</v>
      </c>
      <c r="BT5">
        <v>0</v>
      </c>
      <c r="BV5">
        <v>1671459.8474222629</v>
      </c>
      <c r="BW5">
        <v>1619696.2259338959</v>
      </c>
      <c r="BX5">
        <v>1660341.0684686331</v>
      </c>
    </row>
    <row r="6" spans="1:76" x14ac:dyDescent="0.3">
      <c r="A6">
        <v>2080.8123016073941</v>
      </c>
      <c r="B6">
        <v>2049.987923880492</v>
      </c>
      <c r="C6">
        <v>2073.0644652580659</v>
      </c>
      <c r="E6">
        <v>1723.0061879955999</v>
      </c>
      <c r="F6">
        <v>1677.288373751009</v>
      </c>
      <c r="G6">
        <v>1716.4981459348171</v>
      </c>
      <c r="I6">
        <f t="shared" si="2"/>
        <v>357.80611361179422</v>
      </c>
      <c r="J6">
        <f t="shared" si="3"/>
        <v>372.69955012948299</v>
      </c>
      <c r="K6">
        <f t="shared" si="4"/>
        <v>356.56631932324876</v>
      </c>
      <c r="M6">
        <f t="shared" si="5"/>
        <v>0.17195501647861017</v>
      </c>
      <c r="N6">
        <f t="shared" si="6"/>
        <v>0.18180572957912225</v>
      </c>
      <c r="O6">
        <f t="shared" si="7"/>
        <v>0.17199962919573827</v>
      </c>
      <c r="Y6">
        <v>0.2256343533395026</v>
      </c>
      <c r="Z6">
        <v>0.24061440844769441</v>
      </c>
      <c r="AA6">
        <v>0.22777833755104021</v>
      </c>
      <c r="AG6">
        <v>5967020.5582200764</v>
      </c>
      <c r="AH6">
        <v>5874345.6780255269</v>
      </c>
      <c r="AI6">
        <v>5947114.0779969161</v>
      </c>
      <c r="AK6">
        <v>1346364.8250175051</v>
      </c>
      <c r="AL6">
        <v>1413452.210335382</v>
      </c>
      <c r="AM6">
        <v>1354623.757912525</v>
      </c>
      <c r="AQ6" t="s">
        <v>19</v>
      </c>
      <c r="AS6">
        <v>455470</v>
      </c>
      <c r="AT6">
        <v>136160</v>
      </c>
      <c r="AU6">
        <v>449853</v>
      </c>
      <c r="AV6">
        <v>199961</v>
      </c>
      <c r="AW6">
        <v>34024</v>
      </c>
      <c r="AX6">
        <v>26157</v>
      </c>
      <c r="AY6">
        <v>76762</v>
      </c>
      <c r="AZ6">
        <v>28270</v>
      </c>
      <c r="BA6">
        <v>510121.5</v>
      </c>
      <c r="BB6">
        <v>440478</v>
      </c>
      <c r="BC6">
        <v>253143.5</v>
      </c>
      <c r="BD6">
        <v>385212.44444444438</v>
      </c>
      <c r="BE6">
        <v>201481</v>
      </c>
      <c r="BF6">
        <v>265610</v>
      </c>
      <c r="BG6">
        <v>25766</v>
      </c>
      <c r="BH6">
        <v>103597</v>
      </c>
      <c r="BI6">
        <v>196378.5</v>
      </c>
      <c r="BJ6">
        <v>247518</v>
      </c>
      <c r="BK6">
        <v>722299.5</v>
      </c>
      <c r="BL6">
        <v>208760</v>
      </c>
      <c r="BM6">
        <v>71868</v>
      </c>
      <c r="BN6">
        <v>203434</v>
      </c>
      <c r="BO6">
        <v>66189</v>
      </c>
      <c r="BP6">
        <v>269249</v>
      </c>
      <c r="BR6">
        <v>1509200</v>
      </c>
      <c r="BS6">
        <v>0</v>
      </c>
      <c r="BT6">
        <v>0</v>
      </c>
      <c r="BV6">
        <v>2992494.2779486501</v>
      </c>
      <c r="BW6">
        <v>2899819.397754123</v>
      </c>
      <c r="BX6">
        <v>2972587.7977255001</v>
      </c>
    </row>
    <row r="7" spans="1:76" x14ac:dyDescent="0.3">
      <c r="A7">
        <v>1162.5283509332639</v>
      </c>
      <c r="B7">
        <v>1151.952563296009</v>
      </c>
      <c r="C7">
        <v>1160.1309383344919</v>
      </c>
      <c r="E7">
        <v>916.78261973566623</v>
      </c>
      <c r="F7">
        <v>899.36993093974058</v>
      </c>
      <c r="G7">
        <v>919.61631003937987</v>
      </c>
      <c r="I7">
        <f t="shared" si="2"/>
        <v>245.74573119759771</v>
      </c>
      <c r="J7">
        <f t="shared" si="3"/>
        <v>252.58263235626839</v>
      </c>
      <c r="K7">
        <f t="shared" si="4"/>
        <v>240.51462829511206</v>
      </c>
      <c r="M7">
        <f t="shared" si="5"/>
        <v>0.21138902204003537</v>
      </c>
      <c r="N7">
        <f t="shared" si="6"/>
        <v>0.21926478607206679</v>
      </c>
      <c r="O7">
        <f t="shared" si="7"/>
        <v>0.20731679532691358</v>
      </c>
      <c r="Y7">
        <v>0.29088483279307459</v>
      </c>
      <c r="Z7">
        <v>0.30231708560305898</v>
      </c>
      <c r="AA7">
        <v>0.28611502108101738</v>
      </c>
      <c r="AG7">
        <v>3355607.9434016761</v>
      </c>
      <c r="AH7">
        <v>3324582.0052495869</v>
      </c>
      <c r="AI7">
        <v>3348943.6000226182</v>
      </c>
      <c r="AK7">
        <v>976095.45553550939</v>
      </c>
      <c r="AL7">
        <v>1005077.942675429</v>
      </c>
      <c r="AM7">
        <v>958183.06871960987</v>
      </c>
      <c r="BR7">
        <v>818100</v>
      </c>
      <c r="BS7">
        <v>0</v>
      </c>
      <c r="BT7">
        <v>0</v>
      </c>
      <c r="BV7">
        <v>1001835.040878427</v>
      </c>
      <c r="BW7">
        <v>970809.1027263382</v>
      </c>
      <c r="BX7">
        <v>995170.69749936752</v>
      </c>
    </row>
    <row r="8" spans="1:76" x14ac:dyDescent="0.3">
      <c r="A8">
        <v>1253.9698760739279</v>
      </c>
      <c r="B8">
        <v>1241.004235126431</v>
      </c>
      <c r="C8">
        <v>1251.0307104982901</v>
      </c>
      <c r="E8">
        <v>984.52631622298088</v>
      </c>
      <c r="F8">
        <v>959.99931071495894</v>
      </c>
      <c r="G8">
        <v>977.15544424139534</v>
      </c>
      <c r="I8">
        <f t="shared" si="2"/>
        <v>269.44355985094705</v>
      </c>
      <c r="J8">
        <f t="shared" si="3"/>
        <v>281.00492441147208</v>
      </c>
      <c r="K8">
        <f t="shared" si="4"/>
        <v>273.87526625689475</v>
      </c>
      <c r="M8">
        <f t="shared" si="5"/>
        <v>0.21487243433195677</v>
      </c>
      <c r="N8">
        <f t="shared" si="6"/>
        <v>0.22643349350281941</v>
      </c>
      <c r="O8">
        <f t="shared" si="7"/>
        <v>0.21891969874009665</v>
      </c>
      <c r="Y8">
        <v>0.29644509284074849</v>
      </c>
      <c r="Z8">
        <v>0.31313451605705073</v>
      </c>
      <c r="AA8">
        <v>0.30294845586770008</v>
      </c>
      <c r="AG8">
        <v>3607315.489415789</v>
      </c>
      <c r="AH8">
        <v>3569278.4951098519</v>
      </c>
      <c r="AI8">
        <v>3599145.1775328922</v>
      </c>
      <c r="AK8">
        <v>1069370.9751657341</v>
      </c>
      <c r="AL8">
        <v>1117664.2942390619</v>
      </c>
      <c r="AM8">
        <v>1090355.4739772689</v>
      </c>
      <c r="BR8">
        <v>1498200</v>
      </c>
      <c r="BS8">
        <v>0</v>
      </c>
      <c r="BT8">
        <v>0</v>
      </c>
      <c r="BV8">
        <v>1228223.7384275519</v>
      </c>
      <c r="BW8">
        <v>1190186.7441216281</v>
      </c>
      <c r="BX8">
        <v>1220053.4265446551</v>
      </c>
    </row>
    <row r="9" spans="1:76" x14ac:dyDescent="0.3">
      <c r="A9">
        <v>1432.776259292518</v>
      </c>
      <c r="B9">
        <v>1424.529418393533</v>
      </c>
      <c r="C9">
        <v>1430.7575507696149</v>
      </c>
      <c r="E9">
        <v>1119.428450174104</v>
      </c>
      <c r="F9">
        <v>1096.998612163211</v>
      </c>
      <c r="G9">
        <v>1117.4237613997509</v>
      </c>
      <c r="I9">
        <f t="shared" si="2"/>
        <v>313.34780911841403</v>
      </c>
      <c r="J9">
        <f t="shared" si="3"/>
        <v>327.53080623032201</v>
      </c>
      <c r="K9">
        <f t="shared" si="4"/>
        <v>313.33378936986401</v>
      </c>
      <c r="M9">
        <f t="shared" si="5"/>
        <v>0.21869974958486552</v>
      </c>
      <c r="N9">
        <f t="shared" si="6"/>
        <v>0.22992210761058504</v>
      </c>
      <c r="O9">
        <f t="shared" si="7"/>
        <v>0.21899852228724531</v>
      </c>
      <c r="S9">
        <f>AVERAGE(S3:S5)</f>
        <v>4231.1636522050312</v>
      </c>
      <c r="W9">
        <f>AVERAGE(W3:W5)</f>
        <v>0.54291509402649885</v>
      </c>
      <c r="Y9">
        <v>0.30010017767639491</v>
      </c>
      <c r="Z9">
        <v>0.31753696562636591</v>
      </c>
      <c r="AA9">
        <v>0.3032246872062887</v>
      </c>
      <c r="AG9">
        <v>4333264.4397834316</v>
      </c>
      <c r="AH9">
        <v>4307114.0061980989</v>
      </c>
      <c r="AI9">
        <v>4327647.35036394</v>
      </c>
      <c r="AK9">
        <v>1300413.428297811</v>
      </c>
      <c r="AL9">
        <v>1367667.912134965</v>
      </c>
      <c r="AM9">
        <v>1312249.51415323</v>
      </c>
      <c r="BR9">
        <v>1513050</v>
      </c>
      <c r="BS9">
        <v>0</v>
      </c>
      <c r="BT9">
        <v>0</v>
      </c>
      <c r="BV9">
        <v>844403.82016910228</v>
      </c>
      <c r="BW9">
        <v>818253.38658376574</v>
      </c>
      <c r="BX9">
        <v>838786.7307496072</v>
      </c>
    </row>
    <row r="10" spans="1:76" x14ac:dyDescent="0.3">
      <c r="A10">
        <v>2019.2108218766939</v>
      </c>
      <c r="B10">
        <v>1995.592750560437</v>
      </c>
      <c r="C10">
        <v>2013.4294563277949</v>
      </c>
      <c r="E10">
        <v>1666.32353686273</v>
      </c>
      <c r="F10">
        <v>1626.2030691416401</v>
      </c>
      <c r="G10">
        <v>1655.631566143091</v>
      </c>
      <c r="I10">
        <f t="shared" si="2"/>
        <v>352.88728501396395</v>
      </c>
      <c r="J10">
        <f t="shared" si="3"/>
        <v>369.38968141879695</v>
      </c>
      <c r="K10">
        <f t="shared" si="4"/>
        <v>357.79789018470387</v>
      </c>
      <c r="M10">
        <f t="shared" si="5"/>
        <v>0.1747649533127916</v>
      </c>
      <c r="N10">
        <f t="shared" si="6"/>
        <v>0.1851027376778446</v>
      </c>
      <c r="O10">
        <f t="shared" si="7"/>
        <v>0.17770569962618687</v>
      </c>
      <c r="Y10">
        <v>0.2376342720050682</v>
      </c>
      <c r="Z10">
        <v>0.25396969361827793</v>
      </c>
      <c r="AA10">
        <v>0.24323419218545711</v>
      </c>
      <c r="AG10">
        <v>6158039.6446812851</v>
      </c>
      <c r="AH10">
        <v>6083147.5965704424</v>
      </c>
      <c r="AI10">
        <v>6141952.900663265</v>
      </c>
      <c r="AK10">
        <v>1463361.267942186</v>
      </c>
      <c r="AL10">
        <v>1544935.1313357591</v>
      </c>
      <c r="AM10">
        <v>1493932.9522339541</v>
      </c>
      <c r="BR10">
        <v>1507550</v>
      </c>
      <c r="BS10">
        <v>0</v>
      </c>
      <c r="BT10">
        <v>0</v>
      </c>
      <c r="BV10">
        <v>2418282.332441106</v>
      </c>
      <c r="BW10">
        <v>2343390.2843303122</v>
      </c>
      <c r="BX10">
        <v>2402195.5884230961</v>
      </c>
    </row>
    <row r="11" spans="1:76" x14ac:dyDescent="0.3">
      <c r="A11">
        <v>2034.555203958754</v>
      </c>
      <c r="B11">
        <v>2018.0572864952021</v>
      </c>
      <c r="C11">
        <v>2030.516750082681</v>
      </c>
      <c r="E11">
        <v>1631.420936998376</v>
      </c>
      <c r="F11">
        <v>1590.7643439002441</v>
      </c>
      <c r="G11">
        <v>1629.614456569622</v>
      </c>
      <c r="I11">
        <f t="shared" si="2"/>
        <v>403.134266960378</v>
      </c>
      <c r="J11">
        <f t="shared" si="3"/>
        <v>427.29294259495805</v>
      </c>
      <c r="K11">
        <f t="shared" si="4"/>
        <v>400.90229351305902</v>
      </c>
      <c r="M11">
        <f t="shared" si="5"/>
        <v>0.19814368574319138</v>
      </c>
      <c r="N11">
        <f t="shared" si="6"/>
        <v>0.21173479338490223</v>
      </c>
      <c r="O11">
        <f t="shared" si="7"/>
        <v>0.19743855523316151</v>
      </c>
      <c r="Y11">
        <v>0.27151124822165917</v>
      </c>
      <c r="Z11">
        <v>0.29216203148862913</v>
      </c>
      <c r="AA11">
        <v>0.27273423930147178</v>
      </c>
      <c r="AG11">
        <v>6148202.5599247627</v>
      </c>
      <c r="AH11">
        <v>6095888.2616120428</v>
      </c>
      <c r="AI11">
        <v>6136965.4960886464</v>
      </c>
      <c r="AK11">
        <v>1669306.151364773</v>
      </c>
      <c r="AL11">
        <v>1780987.0982402619</v>
      </c>
      <c r="AM11">
        <v>1673760.616195116</v>
      </c>
      <c r="BR11">
        <v>2061000</v>
      </c>
      <c r="BS11">
        <v>0</v>
      </c>
      <c r="BT11">
        <v>0</v>
      </c>
      <c r="BV11">
        <v>1689241.335160943</v>
      </c>
      <c r="BW11">
        <v>1636927.0368482289</v>
      </c>
      <c r="BX11">
        <v>1678004.2713248299</v>
      </c>
    </row>
    <row r="12" spans="1:76" x14ac:dyDescent="0.3">
      <c r="A12">
        <v>1820.3197155614539</v>
      </c>
      <c r="B12">
        <v>1802.4683802865629</v>
      </c>
      <c r="C12">
        <v>1815.83270772784</v>
      </c>
      <c r="E12">
        <v>1452.7765811394049</v>
      </c>
      <c r="F12">
        <v>1419.2046855127539</v>
      </c>
      <c r="G12">
        <v>1450.43141159992</v>
      </c>
      <c r="I12">
        <f t="shared" si="2"/>
        <v>367.54313442204898</v>
      </c>
      <c r="J12">
        <f t="shared" si="3"/>
        <v>383.26369477380899</v>
      </c>
      <c r="K12">
        <f t="shared" si="4"/>
        <v>365.40129612791998</v>
      </c>
      <c r="M12">
        <f t="shared" si="5"/>
        <v>0.20191130782137637</v>
      </c>
      <c r="N12">
        <f t="shared" si="6"/>
        <v>0.21263268691175394</v>
      </c>
      <c r="O12">
        <f t="shared" si="7"/>
        <v>0.20123070510451832</v>
      </c>
      <c r="Y12">
        <v>0.26643696693076069</v>
      </c>
      <c r="Z12">
        <v>0.28358977102730981</v>
      </c>
      <c r="AA12">
        <v>0.26812787792773513</v>
      </c>
      <c r="AG12">
        <v>5189202.229067537</v>
      </c>
      <c r="AH12">
        <v>5135531.3854070418</v>
      </c>
      <c r="AI12">
        <v>5177673.7805209076</v>
      </c>
      <c r="AK12">
        <v>1382595.302703097</v>
      </c>
      <c r="AL12">
        <v>1456384.1696911459</v>
      </c>
      <c r="AM12">
        <v>1388278.6833731439</v>
      </c>
      <c r="BR12">
        <v>1487200</v>
      </c>
      <c r="BS12">
        <v>0</v>
      </c>
      <c r="BT12">
        <v>0</v>
      </c>
      <c r="BV12">
        <v>1733044.5122725819</v>
      </c>
      <c r="BW12">
        <v>1679373.6686120911</v>
      </c>
      <c r="BX12">
        <v>1721516.0637259509</v>
      </c>
    </row>
    <row r="13" spans="1:76" x14ac:dyDescent="0.3">
      <c r="A13">
        <v>1461.332732340881</v>
      </c>
      <c r="B13">
        <v>1454.613911456629</v>
      </c>
      <c r="C13">
        <v>1459.6439285916931</v>
      </c>
      <c r="E13">
        <v>1107.763802890875</v>
      </c>
      <c r="F13">
        <v>1080.621759000021</v>
      </c>
      <c r="G13">
        <v>1105.095618324179</v>
      </c>
      <c r="I13">
        <f t="shared" si="2"/>
        <v>353.56892945000595</v>
      </c>
      <c r="J13">
        <f t="shared" si="3"/>
        <v>373.99215245660798</v>
      </c>
      <c r="K13">
        <f t="shared" si="4"/>
        <v>354.54831026751413</v>
      </c>
      <c r="M13">
        <f t="shared" si="5"/>
        <v>0.24194964064318922</v>
      </c>
      <c r="N13">
        <f t="shared" si="6"/>
        <v>0.25710750427383011</v>
      </c>
      <c r="O13">
        <f t="shared" si="7"/>
        <v>0.24290054808750011</v>
      </c>
      <c r="Y13">
        <v>0.31951022058750478</v>
      </c>
      <c r="Z13">
        <v>0.34341753580152001</v>
      </c>
      <c r="AA13">
        <v>0.32332692222923182</v>
      </c>
      <c r="AG13">
        <v>4167373.3399238139</v>
      </c>
      <c r="AH13">
        <v>4147172.9022698142</v>
      </c>
      <c r="AI13">
        <v>4163034.3042345918</v>
      </c>
      <c r="AK13">
        <v>1331518.375109544</v>
      </c>
      <c r="AL13">
        <v>1424211.8986403369</v>
      </c>
      <c r="AM13">
        <v>1346021.0687228821</v>
      </c>
      <c r="BR13">
        <v>1505900</v>
      </c>
      <c r="BS13">
        <v>0</v>
      </c>
      <c r="BT13">
        <v>0</v>
      </c>
      <c r="BV13">
        <v>652277.01362820598</v>
      </c>
      <c r="BW13">
        <v>632076.57597420865</v>
      </c>
      <c r="BX13">
        <v>647937.97793898114</v>
      </c>
    </row>
    <row r="14" spans="1:76" x14ac:dyDescent="0.3">
      <c r="A14">
        <v>1704.025086444155</v>
      </c>
      <c r="B14">
        <v>1676.086585240661</v>
      </c>
      <c r="C14">
        <v>1697.002627237096</v>
      </c>
      <c r="E14">
        <v>1424.4918816849549</v>
      </c>
      <c r="F14">
        <v>1390.135277352899</v>
      </c>
      <c r="G14">
        <v>1419.8914177207159</v>
      </c>
      <c r="I14">
        <f t="shared" si="2"/>
        <v>279.53320475920009</v>
      </c>
      <c r="J14">
        <f t="shared" si="3"/>
        <v>285.95130788776191</v>
      </c>
      <c r="K14">
        <f t="shared" si="4"/>
        <v>277.11120951638009</v>
      </c>
      <c r="M14">
        <f t="shared" si="5"/>
        <v>0.1640428929027748</v>
      </c>
      <c r="N14">
        <f t="shared" si="6"/>
        <v>0.17060652498850684</v>
      </c>
      <c r="O14">
        <f t="shared" si="7"/>
        <v>0.16329450825161487</v>
      </c>
      <c r="Y14">
        <v>0.21444300011223921</v>
      </c>
      <c r="Z14">
        <v>0.22512612335028609</v>
      </c>
      <c r="AA14">
        <v>0.215187339094186</v>
      </c>
      <c r="AG14">
        <v>4899296.8814550126</v>
      </c>
      <c r="AH14">
        <v>4815298.5190294031</v>
      </c>
      <c r="AI14">
        <v>4881254.1093802825</v>
      </c>
      <c r="AK14">
        <v>1050619.92169975</v>
      </c>
      <c r="AL14">
        <v>1084049.488363463</v>
      </c>
      <c r="AM14">
        <v>1050384.0832401039</v>
      </c>
      <c r="BR14">
        <v>822600</v>
      </c>
      <c r="BS14">
        <v>0</v>
      </c>
      <c r="BT14">
        <v>0</v>
      </c>
      <c r="BV14">
        <v>2712327.4223612412</v>
      </c>
      <c r="BW14">
        <v>2628329.0599356238</v>
      </c>
      <c r="BX14">
        <v>2694284.6502865078</v>
      </c>
    </row>
    <row r="15" spans="1:76" x14ac:dyDescent="0.3">
      <c r="A15">
        <v>1092.0782693057461</v>
      </c>
      <c r="B15">
        <v>1077.592645026833</v>
      </c>
      <c r="C15">
        <v>1088.794540534089</v>
      </c>
      <c r="E15">
        <v>880.30324546732004</v>
      </c>
      <c r="F15">
        <v>862.82747372602012</v>
      </c>
      <c r="G15">
        <v>877.83876856780023</v>
      </c>
      <c r="I15">
        <f t="shared" si="2"/>
        <v>211.77502383842602</v>
      </c>
      <c r="J15">
        <f t="shared" si="3"/>
        <v>214.76517130081288</v>
      </c>
      <c r="K15">
        <f t="shared" si="4"/>
        <v>210.95577196628881</v>
      </c>
      <c r="M15">
        <f t="shared" si="5"/>
        <v>0.19391927281279503</v>
      </c>
      <c r="N15">
        <f t="shared" si="6"/>
        <v>0.19930088822707678</v>
      </c>
      <c r="O15">
        <f t="shared" si="7"/>
        <v>0.19375168051706812</v>
      </c>
      <c r="Y15">
        <v>0.26713315865832171</v>
      </c>
      <c r="Z15">
        <v>0.27522571223233622</v>
      </c>
      <c r="AA15">
        <v>0.2678265645316969</v>
      </c>
      <c r="AG15">
        <v>3148057.4570751018</v>
      </c>
      <c r="AH15">
        <v>3105561.323606181</v>
      </c>
      <c r="AI15">
        <v>3138929.3261437858</v>
      </c>
      <c r="AK15">
        <v>840950.53214635595</v>
      </c>
      <c r="AL15">
        <v>854730.32717070798</v>
      </c>
      <c r="AM15">
        <v>840688.6577288846</v>
      </c>
      <c r="BR15">
        <v>814800</v>
      </c>
      <c r="BS15">
        <v>0</v>
      </c>
      <c r="BT15">
        <v>0</v>
      </c>
      <c r="BV15">
        <v>1372210.4196275689</v>
      </c>
      <c r="BW15">
        <v>1329714.286158642</v>
      </c>
      <c r="BX15">
        <v>1363082.2886962469</v>
      </c>
    </row>
    <row r="16" spans="1:76" x14ac:dyDescent="0.3">
      <c r="A16">
        <v>1631.925699990283</v>
      </c>
      <c r="B16">
        <v>1613.4203607566019</v>
      </c>
      <c r="C16">
        <v>1627.730746862904</v>
      </c>
      <c r="E16">
        <v>1301.295804437083</v>
      </c>
      <c r="F16">
        <v>1275.8186591247149</v>
      </c>
      <c r="G16">
        <v>1296.950681196686</v>
      </c>
      <c r="I16">
        <f t="shared" si="2"/>
        <v>330.62989555319996</v>
      </c>
      <c r="J16">
        <f t="shared" si="3"/>
        <v>337.60170163188695</v>
      </c>
      <c r="K16">
        <f t="shared" si="4"/>
        <v>330.78006566621798</v>
      </c>
      <c r="M16">
        <f t="shared" si="5"/>
        <v>0.20260107157768803</v>
      </c>
      <c r="N16">
        <f t="shared" si="6"/>
        <v>0.20924596580247137</v>
      </c>
      <c r="O16">
        <f t="shared" si="7"/>
        <v>0.20321546810105076</v>
      </c>
      <c r="Y16">
        <v>0.27895564439311032</v>
      </c>
      <c r="Z16">
        <v>0.28880843423339297</v>
      </c>
      <c r="AA16">
        <v>0.28075577012428887</v>
      </c>
      <c r="AG16">
        <v>4703707.3271080479</v>
      </c>
      <c r="AH16">
        <v>4649418.6509129228</v>
      </c>
      <c r="AI16">
        <v>4692046.168693264</v>
      </c>
      <c r="AK16">
        <v>1312125.70847002</v>
      </c>
      <c r="AL16">
        <v>1342791.3206656959</v>
      </c>
      <c r="AM16">
        <v>1317319.035550196</v>
      </c>
      <c r="BR16">
        <v>1492150</v>
      </c>
      <c r="BS16">
        <v>0</v>
      </c>
      <c r="BT16">
        <v>0</v>
      </c>
      <c r="BV16">
        <v>1752994.474125898</v>
      </c>
      <c r="BW16">
        <v>1698705.7979307619</v>
      </c>
      <c r="BX16">
        <v>1741333.3157111141</v>
      </c>
    </row>
    <row r="17" spans="1:76" x14ac:dyDescent="0.3">
      <c r="A17">
        <v>1265.729203962775</v>
      </c>
      <c r="B17">
        <v>1257.952521944012</v>
      </c>
      <c r="C17">
        <v>1263.825583599111</v>
      </c>
      <c r="E17">
        <v>979.2069392246741</v>
      </c>
      <c r="F17">
        <v>954.32841739220419</v>
      </c>
      <c r="G17">
        <v>975.51925148435816</v>
      </c>
      <c r="I17">
        <f t="shared" si="2"/>
        <v>286.52226473810094</v>
      </c>
      <c r="J17">
        <f t="shared" si="3"/>
        <v>303.62410455180782</v>
      </c>
      <c r="K17">
        <f t="shared" si="4"/>
        <v>288.30633211475288</v>
      </c>
      <c r="M17">
        <f t="shared" si="5"/>
        <v>0.2263693243713191</v>
      </c>
      <c r="N17">
        <f t="shared" si="6"/>
        <v>0.24136372339601009</v>
      </c>
      <c r="O17">
        <f t="shared" si="7"/>
        <v>0.22812193063359004</v>
      </c>
      <c r="Y17">
        <v>0.31147308417461811</v>
      </c>
      <c r="Z17">
        <v>0.33370384770790779</v>
      </c>
      <c r="AA17">
        <v>0.31584553635172757</v>
      </c>
      <c r="AG17">
        <v>3823901.321976698</v>
      </c>
      <c r="AH17">
        <v>3799241.745159714</v>
      </c>
      <c r="AI17">
        <v>3818604.4672390581</v>
      </c>
      <c r="AK17">
        <v>1191042.338335481</v>
      </c>
      <c r="AL17">
        <v>1267821.5887323029</v>
      </c>
      <c r="AM17">
        <v>1206089.1760702231</v>
      </c>
      <c r="BR17">
        <v>1500950</v>
      </c>
      <c r="BS17">
        <v>0</v>
      </c>
      <c r="BT17">
        <v>0</v>
      </c>
      <c r="BV17">
        <v>796263.69482812018</v>
      </c>
      <c r="BW17">
        <v>771604.11801113223</v>
      </c>
      <c r="BX17">
        <v>790966.84009047761</v>
      </c>
    </row>
    <row r="18" spans="1:76" x14ac:dyDescent="0.3">
      <c r="A18">
        <v>1801.3682095658901</v>
      </c>
      <c r="B18">
        <v>1780.6134481868351</v>
      </c>
      <c r="C18">
        <v>1796.2877412750699</v>
      </c>
      <c r="E18">
        <v>1454.620941418706</v>
      </c>
      <c r="F18">
        <v>1423.6130938783649</v>
      </c>
      <c r="G18">
        <v>1462.9564462135399</v>
      </c>
      <c r="I18">
        <f t="shared" si="2"/>
        <v>346.74726814718406</v>
      </c>
      <c r="J18">
        <f t="shared" si="3"/>
        <v>357.00035430847015</v>
      </c>
      <c r="K18">
        <f t="shared" si="4"/>
        <v>333.33129506153</v>
      </c>
      <c r="M18">
        <f t="shared" si="5"/>
        <v>0.19249105557977308</v>
      </c>
      <c r="N18">
        <f t="shared" si="6"/>
        <v>0.20049290016988069</v>
      </c>
      <c r="O18">
        <f t="shared" si="7"/>
        <v>0.1855667593794964</v>
      </c>
      <c r="Y18">
        <v>0.26200845258994371</v>
      </c>
      <c r="Z18">
        <v>0.27440959018988192</v>
      </c>
      <c r="AA18">
        <v>0.25416244445736491</v>
      </c>
      <c r="AG18">
        <v>5476768.8937211428</v>
      </c>
      <c r="AH18">
        <v>5410956.2976409551</v>
      </c>
      <c r="AI18">
        <v>5462632.4077655654</v>
      </c>
      <c r="AK18">
        <v>1434959.743036614</v>
      </c>
      <c r="AL18">
        <v>1484818.3001710151</v>
      </c>
      <c r="AM18">
        <v>1388396.0059297171</v>
      </c>
      <c r="BR18">
        <v>1535600</v>
      </c>
      <c r="BS18">
        <v>0</v>
      </c>
      <c r="BT18">
        <v>0</v>
      </c>
      <c r="BV18">
        <v>2125104.6321665938</v>
      </c>
      <c r="BW18">
        <v>2059292.036086411</v>
      </c>
      <c r="BX18">
        <v>2110968.146211023</v>
      </c>
    </row>
    <row r="19" spans="1:76" x14ac:dyDescent="0.3">
      <c r="A19">
        <v>1903.7255012700259</v>
      </c>
      <c r="B19">
        <v>1887.1809914850039</v>
      </c>
      <c r="C19">
        <v>1899.6756422610711</v>
      </c>
      <c r="E19">
        <v>1529.0863225575631</v>
      </c>
      <c r="F19">
        <v>1490.537541705417</v>
      </c>
      <c r="G19">
        <v>1516.79048560364</v>
      </c>
      <c r="I19">
        <f t="shared" si="2"/>
        <v>374.63917871246281</v>
      </c>
      <c r="J19">
        <f t="shared" si="3"/>
        <v>396.64344977958694</v>
      </c>
      <c r="K19">
        <f t="shared" si="4"/>
        <v>382.88515665743103</v>
      </c>
      <c r="M19">
        <f t="shared" si="5"/>
        <v>0.19679264603144259</v>
      </c>
      <c r="N19">
        <f t="shared" si="6"/>
        <v>0.21017774742817444</v>
      </c>
      <c r="O19">
        <f t="shared" si="7"/>
        <v>0.20155291152846785</v>
      </c>
      <c r="Y19">
        <v>0.26956643547994552</v>
      </c>
      <c r="Z19">
        <v>0.29038054331666191</v>
      </c>
      <c r="AA19">
        <v>0.27807558232151819</v>
      </c>
      <c r="AG19">
        <v>5757656.4124437692</v>
      </c>
      <c r="AH19">
        <v>5705194.37156842</v>
      </c>
      <c r="AI19">
        <v>5746387.6136391805</v>
      </c>
      <c r="AK19">
        <v>1552070.915820718</v>
      </c>
      <c r="AL19">
        <v>1656677.441343199</v>
      </c>
      <c r="AM19">
        <v>1597930.0819078749</v>
      </c>
      <c r="BR19">
        <v>2043000</v>
      </c>
      <c r="BS19">
        <v>0</v>
      </c>
      <c r="BT19">
        <v>0</v>
      </c>
      <c r="BV19">
        <v>1694011.978212812</v>
      </c>
      <c r="BW19">
        <v>1641549.937337447</v>
      </c>
      <c r="BX19">
        <v>1682743.179408221</v>
      </c>
    </row>
    <row r="20" spans="1:76" x14ac:dyDescent="0.3">
      <c r="A20">
        <v>1765.298217776759</v>
      </c>
      <c r="B20">
        <v>1744.4716599560541</v>
      </c>
      <c r="C20">
        <v>1760.0633753042109</v>
      </c>
      <c r="E20">
        <v>1419.0891105207991</v>
      </c>
      <c r="F20">
        <v>1383.5917086950369</v>
      </c>
      <c r="G20">
        <v>1418.788815311935</v>
      </c>
      <c r="I20">
        <f t="shared" si="2"/>
        <v>346.20910725595991</v>
      </c>
      <c r="J20">
        <f t="shared" si="3"/>
        <v>360.87995126101714</v>
      </c>
      <c r="K20">
        <f t="shared" si="4"/>
        <v>341.27455999227595</v>
      </c>
      <c r="M20">
        <f t="shared" si="5"/>
        <v>0.19611933200271423</v>
      </c>
      <c r="N20">
        <f t="shared" si="6"/>
        <v>0.20687062997062863</v>
      </c>
      <c r="O20">
        <f t="shared" si="7"/>
        <v>0.193899017944902</v>
      </c>
      <c r="Y20">
        <v>0.25869878164176913</v>
      </c>
      <c r="Z20">
        <v>0.27505292956466998</v>
      </c>
      <c r="AA20">
        <v>0.25875766893313779</v>
      </c>
      <c r="AG20">
        <v>5033546.6768144872</v>
      </c>
      <c r="AH20">
        <v>4970930.692543909</v>
      </c>
      <c r="AI20">
        <v>5020096.8201767523</v>
      </c>
      <c r="AK20">
        <v>1302172.3926288839</v>
      </c>
      <c r="AL20">
        <v>1367269.0496471359</v>
      </c>
      <c r="AM20">
        <v>1298988.551007594</v>
      </c>
      <c r="BR20">
        <v>1500400</v>
      </c>
      <c r="BS20">
        <v>0</v>
      </c>
      <c r="BT20">
        <v>0</v>
      </c>
      <c r="BV20">
        <v>2021885.2643183051</v>
      </c>
      <c r="BW20">
        <v>1959269.2800477271</v>
      </c>
      <c r="BX20">
        <v>2008435.407680572</v>
      </c>
    </row>
    <row r="21" spans="1:76" x14ac:dyDescent="0.3">
      <c r="A21">
        <v>1590.7222164524519</v>
      </c>
      <c r="B21">
        <v>1579.330598596852</v>
      </c>
      <c r="C21">
        <v>1587.858885627704</v>
      </c>
      <c r="E21">
        <v>1272.09666012201</v>
      </c>
      <c r="F21">
        <v>1245.651076298167</v>
      </c>
      <c r="G21">
        <v>1269.5453167047369</v>
      </c>
      <c r="I21">
        <f t="shared" si="2"/>
        <v>318.6255563304419</v>
      </c>
      <c r="J21">
        <f t="shared" si="3"/>
        <v>333.67952229868501</v>
      </c>
      <c r="K21">
        <f t="shared" si="4"/>
        <v>318.31356892296708</v>
      </c>
      <c r="M21">
        <f t="shared" si="5"/>
        <v>0.20030244943773054</v>
      </c>
      <c r="N21">
        <f t="shared" si="6"/>
        <v>0.21127908405950016</v>
      </c>
      <c r="O21">
        <f t="shared" si="7"/>
        <v>0.20046716481177296</v>
      </c>
      <c r="Y21">
        <v>0.26604576984036798</v>
      </c>
      <c r="Z21">
        <v>0.28345245722373241</v>
      </c>
      <c r="AA21">
        <v>0.26723933595499011</v>
      </c>
      <c r="AG21">
        <v>4554938.2828474408</v>
      </c>
      <c r="AH21">
        <v>4520688.8706016289</v>
      </c>
      <c r="AI21">
        <v>4547581.5401562722</v>
      </c>
      <c r="AK21">
        <v>1211822.062035511</v>
      </c>
      <c r="AL21">
        <v>1281400.3687160111</v>
      </c>
      <c r="AM21">
        <v>1215292.670992533</v>
      </c>
      <c r="BR21">
        <v>813300</v>
      </c>
      <c r="BS21">
        <v>0</v>
      </c>
      <c r="BT21">
        <v>0</v>
      </c>
      <c r="BV21">
        <v>1105921.798372278</v>
      </c>
      <c r="BW21">
        <v>1071672.3861264801</v>
      </c>
      <c r="BX21">
        <v>1098565.055681108</v>
      </c>
    </row>
    <row r="22" spans="1:76" x14ac:dyDescent="0.3">
      <c r="A22">
        <v>2641.200784568955</v>
      </c>
      <c r="B22">
        <v>2596.1435854742558</v>
      </c>
      <c r="C22">
        <v>2629.8754690009432</v>
      </c>
      <c r="E22">
        <v>2241.6460128952649</v>
      </c>
      <c r="F22">
        <v>2182.1794193833848</v>
      </c>
      <c r="G22">
        <v>2233.4576098493758</v>
      </c>
      <c r="I22">
        <f t="shared" si="2"/>
        <v>399.55477167369008</v>
      </c>
      <c r="J22">
        <f t="shared" si="3"/>
        <v>413.964166090871</v>
      </c>
      <c r="K22">
        <f t="shared" si="4"/>
        <v>396.41785915156743</v>
      </c>
      <c r="M22">
        <f t="shared" si="5"/>
        <v>0.15127769687486958</v>
      </c>
      <c r="N22">
        <f t="shared" si="6"/>
        <v>0.15945349417769175</v>
      </c>
      <c r="O22">
        <f t="shared" si="7"/>
        <v>0.1507363614073185</v>
      </c>
      <c r="Y22">
        <v>0.19735627256258351</v>
      </c>
      <c r="Z22">
        <v>0.21025420033838141</v>
      </c>
      <c r="AA22">
        <v>0.1990511210300614</v>
      </c>
      <c r="AG22">
        <v>7596102.2104766238</v>
      </c>
      <c r="AH22">
        <v>7460635.7116878945</v>
      </c>
      <c r="AI22">
        <v>7567004.129385205</v>
      </c>
      <c r="AK22">
        <v>1499138.418264068</v>
      </c>
      <c r="AL22">
        <v>1568629.99557691</v>
      </c>
      <c r="AM22">
        <v>1506220.654793229</v>
      </c>
      <c r="BR22">
        <v>1521850</v>
      </c>
      <c r="BS22">
        <v>0</v>
      </c>
      <c r="BT22">
        <v>0</v>
      </c>
      <c r="BV22">
        <v>4374245.9836792154</v>
      </c>
      <c r="BW22">
        <v>4238779.4848905243</v>
      </c>
      <c r="BX22">
        <v>4345147.9025878096</v>
      </c>
    </row>
    <row r="23" spans="1:76" x14ac:dyDescent="0.3">
      <c r="A23">
        <v>1123.015093371386</v>
      </c>
      <c r="B23">
        <v>1115.00771130318</v>
      </c>
      <c r="C23">
        <v>1121.199909546606</v>
      </c>
      <c r="E23">
        <v>876.39480246966571</v>
      </c>
      <c r="F23">
        <v>862.75037279624962</v>
      </c>
      <c r="G23">
        <v>875.46305217591259</v>
      </c>
      <c r="I23">
        <f t="shared" si="2"/>
        <v>246.6202909017203</v>
      </c>
      <c r="J23">
        <f t="shared" si="3"/>
        <v>252.25733850693041</v>
      </c>
      <c r="K23">
        <f t="shared" si="4"/>
        <v>245.73685737069343</v>
      </c>
      <c r="M23">
        <f t="shared" si="5"/>
        <v>0.21960549983468644</v>
      </c>
      <c r="N23">
        <f t="shared" si="6"/>
        <v>0.22623820082114168</v>
      </c>
      <c r="O23">
        <f t="shared" si="7"/>
        <v>0.219173097748523</v>
      </c>
      <c r="Y23">
        <v>0.30202501080552507</v>
      </c>
      <c r="Z23">
        <v>0.31196263789068018</v>
      </c>
      <c r="AA23">
        <v>0.30235871788198232</v>
      </c>
      <c r="AG23">
        <v>3243531.1380637479</v>
      </c>
      <c r="AH23">
        <v>3220040.070605739</v>
      </c>
      <c r="AI23">
        <v>3238485.2780767479</v>
      </c>
      <c r="AK23">
        <v>979627.52702176082</v>
      </c>
      <c r="AL23">
        <v>1004532.194539858</v>
      </c>
      <c r="AM23">
        <v>979184.25655896042</v>
      </c>
      <c r="BR23">
        <v>815100</v>
      </c>
      <c r="BS23">
        <v>0</v>
      </c>
      <c r="BT23">
        <v>0</v>
      </c>
      <c r="BV23">
        <v>758532.24523657153</v>
      </c>
      <c r="BW23">
        <v>735041.17777856183</v>
      </c>
      <c r="BX23">
        <v>753486.38524957048</v>
      </c>
    </row>
    <row r="24" spans="1:76" x14ac:dyDescent="0.3">
      <c r="A24">
        <v>1718.698872565004</v>
      </c>
      <c r="B24">
        <v>1697.8265713363089</v>
      </c>
      <c r="C24">
        <v>1713.9673556655121</v>
      </c>
      <c r="E24">
        <v>1394.721627909368</v>
      </c>
      <c r="F24">
        <v>1356.8478425404389</v>
      </c>
      <c r="G24">
        <v>1385.8352303992961</v>
      </c>
      <c r="I24">
        <f t="shared" si="2"/>
        <v>323.97724465563601</v>
      </c>
      <c r="J24">
        <f t="shared" si="3"/>
        <v>340.97872879586998</v>
      </c>
      <c r="K24">
        <f t="shared" si="4"/>
        <v>328.13212526621601</v>
      </c>
      <c r="M24">
        <f t="shared" si="5"/>
        <v>0.18850145876463456</v>
      </c>
      <c r="N24">
        <f t="shared" si="6"/>
        <v>0.20083248463209982</v>
      </c>
      <c r="O24">
        <f t="shared" si="7"/>
        <v>0.19144595968037351</v>
      </c>
      <c r="Y24">
        <v>0.25910358866295302</v>
      </c>
      <c r="Z24">
        <v>0.27718166730840998</v>
      </c>
      <c r="AA24">
        <v>0.26419270011754009</v>
      </c>
      <c r="AG24">
        <v>4958362.6324888123</v>
      </c>
      <c r="AH24">
        <v>4897130.055850124</v>
      </c>
      <c r="AI24">
        <v>4945209.9305558568</v>
      </c>
      <c r="AK24">
        <v>1284729.551970138</v>
      </c>
      <c r="AL24">
        <v>1357394.6739066639</v>
      </c>
      <c r="AM24">
        <v>1306488.3642016251</v>
      </c>
      <c r="BR24">
        <v>1492150</v>
      </c>
      <c r="BS24">
        <v>0</v>
      </c>
      <c r="BT24">
        <v>0</v>
      </c>
      <c r="BV24">
        <v>1977214.697560509</v>
      </c>
      <c r="BW24">
        <v>1915982.1209218339</v>
      </c>
      <c r="BX24">
        <v>1964061.9956275539</v>
      </c>
    </row>
    <row r="25" spans="1:76" x14ac:dyDescent="0.3">
      <c r="A25">
        <v>1659.0900181365801</v>
      </c>
      <c r="B25">
        <v>1645.544359587549</v>
      </c>
      <c r="C25">
        <v>1655.7742349541179</v>
      </c>
      <c r="E25">
        <v>1323.2173180525499</v>
      </c>
      <c r="F25">
        <v>1280.6905746398811</v>
      </c>
      <c r="G25">
        <v>1309.8125022963061</v>
      </c>
      <c r="I25">
        <f t="shared" si="2"/>
        <v>335.87270008403016</v>
      </c>
      <c r="J25">
        <f t="shared" si="3"/>
        <v>364.85378494766792</v>
      </c>
      <c r="K25">
        <f t="shared" si="4"/>
        <v>345.96173265781181</v>
      </c>
      <c r="M25">
        <f t="shared" si="5"/>
        <v>0.20244392794386662</v>
      </c>
      <c r="N25">
        <f t="shared" si="6"/>
        <v>0.22172224213944464</v>
      </c>
      <c r="O25">
        <f t="shared" si="7"/>
        <v>0.2089425752342369</v>
      </c>
      <c r="Y25">
        <v>0.27767036419593583</v>
      </c>
      <c r="Z25">
        <v>0.30667832113997551</v>
      </c>
      <c r="AA25">
        <v>0.28889433552932092</v>
      </c>
      <c r="AG25">
        <v>5008836.3606341286</v>
      </c>
      <c r="AH25">
        <v>4965883.5683352631</v>
      </c>
      <c r="AI25">
        <v>4999610.1398002636</v>
      </c>
      <c r="AK25">
        <v>1390805.416455124</v>
      </c>
      <c r="AL25">
        <v>1522928.8357136489</v>
      </c>
      <c r="AM25">
        <v>1444359.049243252</v>
      </c>
      <c r="BR25">
        <v>2048250</v>
      </c>
      <c r="BS25">
        <v>0</v>
      </c>
      <c r="BT25">
        <v>0</v>
      </c>
      <c r="BV25">
        <v>1386956.0436058601</v>
      </c>
      <c r="BW25">
        <v>1344003.2513069769</v>
      </c>
      <c r="BX25">
        <v>1377729.822771996</v>
      </c>
    </row>
    <row r="26" spans="1:76" x14ac:dyDescent="0.3">
      <c r="A26">
        <v>1776.6145974840369</v>
      </c>
      <c r="B26">
        <v>1756.283402663747</v>
      </c>
      <c r="C26">
        <v>1771.6378122195711</v>
      </c>
      <c r="E26">
        <v>1435.788366193231</v>
      </c>
      <c r="F26">
        <v>1402.1436161871629</v>
      </c>
      <c r="G26">
        <v>1435.1585906108</v>
      </c>
      <c r="I26">
        <f t="shared" si="2"/>
        <v>340.82623129080594</v>
      </c>
      <c r="J26">
        <f t="shared" si="3"/>
        <v>354.13978647658405</v>
      </c>
      <c r="K26">
        <f t="shared" si="4"/>
        <v>336.47922160877101</v>
      </c>
      <c r="M26">
        <f t="shared" si="5"/>
        <v>0.19184027406589418</v>
      </c>
      <c r="N26">
        <f t="shared" si="6"/>
        <v>0.20164159493818701</v>
      </c>
      <c r="O26">
        <f t="shared" si="7"/>
        <v>0.18992551371841507</v>
      </c>
      <c r="Y26">
        <v>0.26126371146480132</v>
      </c>
      <c r="Z26">
        <v>0.27640039586837151</v>
      </c>
      <c r="AA26">
        <v>0.26081582050267832</v>
      </c>
      <c r="AG26">
        <v>5414657.3938385742</v>
      </c>
      <c r="AH26">
        <v>5350187.9119641054</v>
      </c>
      <c r="AI26">
        <v>5400809.4075963767</v>
      </c>
      <c r="AK26">
        <v>1414653.4870245941</v>
      </c>
      <c r="AL26">
        <v>1478794.0568370549</v>
      </c>
      <c r="AM26">
        <v>1408616.537020833</v>
      </c>
      <c r="BR26">
        <v>1494350</v>
      </c>
      <c r="BS26">
        <v>0</v>
      </c>
      <c r="BT26">
        <v>0</v>
      </c>
      <c r="BV26">
        <v>2081735.14987728</v>
      </c>
      <c r="BW26">
        <v>2017265.668002818</v>
      </c>
      <c r="BX26">
        <v>2067887.163635086</v>
      </c>
    </row>
    <row r="29" spans="1:76" x14ac:dyDescent="0.3">
      <c r="Y29">
        <f>AVERAGE(Y3:AA26)</f>
        <v>0.27220727507859915</v>
      </c>
    </row>
    <row r="30" spans="1:76" x14ac:dyDescent="0.3">
      <c r="I30">
        <f>AVERAGE(I3:I26)</f>
        <v>326.72472724831937</v>
      </c>
      <c r="J30">
        <f t="shared" ref="J30:O30" si="8">AVERAGE(J3:J26)</f>
        <v>340.75637313481485</v>
      </c>
      <c r="K30">
        <f t="shared" si="8"/>
        <v>326.13610818957278</v>
      </c>
      <c r="L30" t="e">
        <f t="shared" si="8"/>
        <v>#DIV/0!</v>
      </c>
      <c r="M30">
        <f t="shared" si="8"/>
        <v>0.19692277015834247</v>
      </c>
      <c r="N30">
        <f t="shared" si="8"/>
        <v>0.20735865819824958</v>
      </c>
      <c r="O30">
        <f t="shared" si="8"/>
        <v>0.19707954376013301</v>
      </c>
    </row>
    <row r="34" spans="9:13" x14ac:dyDescent="0.3">
      <c r="I34">
        <f>AVERAGE(I30:K30)</f>
        <v>331.20573619090231</v>
      </c>
      <c r="M34">
        <f>AVERAGE(M30:O30)</f>
        <v>0.20045365737224172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Simon De Vadder</cp:lastModifiedBy>
  <dcterms:created xsi:type="dcterms:W3CDTF">2025-04-15T15:01:15Z</dcterms:created>
  <dcterms:modified xsi:type="dcterms:W3CDTF">2025-04-16T08:57:57Z</dcterms:modified>
</cp:coreProperties>
</file>