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imva\OneDrive\Documents\1 Master 2\Mémoire\code\memoire_partage_elec\example_2_folder\example_2_025\"/>
    </mc:Choice>
  </mc:AlternateContent>
  <xr:revisionPtr revIDLastSave="0" documentId="13_ncr:1_{7DCA26BB-566B-465B-97FF-03C590FEFCBA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Feuille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3" i="1" l="1"/>
  <c r="I33" i="1"/>
  <c r="J30" i="1"/>
  <c r="K30" i="1"/>
  <c r="L30" i="1"/>
  <c r="M30" i="1"/>
  <c r="N30" i="1"/>
  <c r="O30" i="1"/>
  <c r="I30" i="1"/>
  <c r="M4" i="1"/>
  <c r="N4" i="1"/>
  <c r="O4" i="1"/>
  <c r="M5" i="1"/>
  <c r="N5" i="1"/>
  <c r="O5" i="1"/>
  <c r="M6" i="1"/>
  <c r="N6" i="1"/>
  <c r="O6" i="1"/>
  <c r="M7" i="1"/>
  <c r="N7" i="1"/>
  <c r="O7" i="1"/>
  <c r="M8" i="1"/>
  <c r="N8" i="1"/>
  <c r="O8" i="1"/>
  <c r="M9" i="1"/>
  <c r="N9" i="1"/>
  <c r="O9" i="1"/>
  <c r="M10" i="1"/>
  <c r="N10" i="1"/>
  <c r="O10" i="1"/>
  <c r="M11" i="1"/>
  <c r="N11" i="1"/>
  <c r="O11" i="1"/>
  <c r="M12" i="1"/>
  <c r="N12" i="1"/>
  <c r="O12" i="1"/>
  <c r="M13" i="1"/>
  <c r="N13" i="1"/>
  <c r="O13" i="1"/>
  <c r="M14" i="1"/>
  <c r="N14" i="1"/>
  <c r="O14" i="1"/>
  <c r="M15" i="1"/>
  <c r="N15" i="1"/>
  <c r="O15" i="1"/>
  <c r="M16" i="1"/>
  <c r="N16" i="1"/>
  <c r="O16" i="1"/>
  <c r="M17" i="1"/>
  <c r="N17" i="1"/>
  <c r="O17" i="1"/>
  <c r="M18" i="1"/>
  <c r="N18" i="1"/>
  <c r="O18" i="1"/>
  <c r="M19" i="1"/>
  <c r="N19" i="1"/>
  <c r="O19" i="1"/>
  <c r="M20" i="1"/>
  <c r="N20" i="1"/>
  <c r="O20" i="1"/>
  <c r="M21" i="1"/>
  <c r="N21" i="1"/>
  <c r="O21" i="1"/>
  <c r="M22" i="1"/>
  <c r="N22" i="1"/>
  <c r="O22" i="1"/>
  <c r="M23" i="1"/>
  <c r="N23" i="1"/>
  <c r="O23" i="1"/>
  <c r="M24" i="1"/>
  <c r="N24" i="1"/>
  <c r="O24" i="1"/>
  <c r="M25" i="1"/>
  <c r="N25" i="1"/>
  <c r="O25" i="1"/>
  <c r="M26" i="1"/>
  <c r="N26" i="1"/>
  <c r="O26" i="1"/>
  <c r="N3" i="1"/>
  <c r="O3" i="1"/>
  <c r="M3" i="1"/>
  <c r="I4" i="1"/>
  <c r="J4" i="1"/>
  <c r="K4" i="1"/>
  <c r="I5" i="1"/>
  <c r="J5" i="1"/>
  <c r="K5" i="1"/>
  <c r="I6" i="1"/>
  <c r="J6" i="1"/>
  <c r="K6" i="1"/>
  <c r="I7" i="1"/>
  <c r="J7" i="1"/>
  <c r="K7" i="1"/>
  <c r="I8" i="1"/>
  <c r="J8" i="1"/>
  <c r="K8" i="1"/>
  <c r="I9" i="1"/>
  <c r="J9" i="1"/>
  <c r="K9" i="1"/>
  <c r="I10" i="1"/>
  <c r="J10" i="1"/>
  <c r="K10" i="1"/>
  <c r="I11" i="1"/>
  <c r="J11" i="1"/>
  <c r="K11" i="1"/>
  <c r="I12" i="1"/>
  <c r="J12" i="1"/>
  <c r="K12" i="1"/>
  <c r="I13" i="1"/>
  <c r="J13" i="1"/>
  <c r="K13" i="1"/>
  <c r="I14" i="1"/>
  <c r="J14" i="1"/>
  <c r="K14" i="1"/>
  <c r="I15" i="1"/>
  <c r="J15" i="1"/>
  <c r="K15" i="1"/>
  <c r="I16" i="1"/>
  <c r="J16" i="1"/>
  <c r="K16" i="1"/>
  <c r="I17" i="1"/>
  <c r="J17" i="1"/>
  <c r="K17" i="1"/>
  <c r="I18" i="1"/>
  <c r="J18" i="1"/>
  <c r="K18" i="1"/>
  <c r="I19" i="1"/>
  <c r="J19" i="1"/>
  <c r="K19" i="1"/>
  <c r="I20" i="1"/>
  <c r="J20" i="1"/>
  <c r="K20" i="1"/>
  <c r="I21" i="1"/>
  <c r="J21" i="1"/>
  <c r="K21" i="1"/>
  <c r="I22" i="1"/>
  <c r="J22" i="1"/>
  <c r="K22" i="1"/>
  <c r="I23" i="1"/>
  <c r="J23" i="1"/>
  <c r="K23" i="1"/>
  <c r="I24" i="1"/>
  <c r="J24" i="1"/>
  <c r="K24" i="1"/>
  <c r="I25" i="1"/>
  <c r="J25" i="1"/>
  <c r="K25" i="1"/>
  <c r="I26" i="1"/>
  <c r="J26" i="1"/>
  <c r="K26" i="1"/>
  <c r="J3" i="1"/>
  <c r="K3" i="1"/>
  <c r="I3" i="1"/>
  <c r="Y30" i="1"/>
  <c r="W8" i="1"/>
  <c r="S8" i="1"/>
</calcChain>
</file>

<file path=xl/sharedStrings.xml><?xml version="1.0" encoding="utf-8"?>
<sst xmlns="http://schemas.openxmlformats.org/spreadsheetml/2006/main" count="73" uniqueCount="44">
  <si>
    <t>Bills without sharing</t>
  </si>
  <si>
    <t>A</t>
  </si>
  <si>
    <t>B</t>
  </si>
  <si>
    <t>C</t>
  </si>
  <si>
    <t>Bills with sharing</t>
  </si>
  <si>
    <t>revenue without sharing</t>
  </si>
  <si>
    <t>revenue with sharing</t>
  </si>
  <si>
    <t>revenue from EV</t>
  </si>
  <si>
    <t>self consumption</t>
  </si>
  <si>
    <t>self sufficiency</t>
  </si>
  <si>
    <t>total injection</t>
  </si>
  <si>
    <t>total production</t>
  </si>
  <si>
    <t>total consumption</t>
  </si>
  <si>
    <t>total repartition</t>
  </si>
  <si>
    <t>annualized cost</t>
  </si>
  <si>
    <t>post of consumption</t>
  </si>
  <si>
    <t>cooking</t>
  </si>
  <si>
    <t>cold_sources</t>
  </si>
  <si>
    <t>other</t>
  </si>
  <si>
    <t>washing_utilities</t>
  </si>
  <si>
    <t>post of consumption values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</si>
  <si>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</si>
  <si>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</si>
  <si>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</si>
  <si>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</si>
  <si>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</si>
  <si>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</si>
  <si>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</si>
  <si>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</si>
  <si>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</si>
  <si>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</si>
  <si>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</si>
  <si>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</si>
  <si>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</si>
  <si>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</si>
  <si>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</si>
  <si>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</si>
  <si>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</si>
  <si>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</si>
  <si>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</si>
  <si>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</si>
  <si>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</si>
  <si>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wh</t>
  </si>
  <si>
    <t>electric heating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</si>
</sst>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X33"/>
  <sheetViews>
    <sheetView tabSelected="1" workbookViewId="0">
      <selection activeCell="N22" sqref="N22"/>
    </sheetView>
  </sheetViews>
  <sheetFormatPr baseColWidth="10" defaultColWidth="8.88671875" defaultRowHeight="14.4" x14ac:dyDescent="0.3"/>
  <sheetData>
    <row r="1" spans="1:76" x14ac:dyDescent="0.3">
      <c r="A1" t="s">
        <v>0</v>
      </c>
      <c r="E1" t="s">
        <v>4</v>
      </c>
      <c r="Q1" t="s">
        <v>5</v>
      </c>
      <c r="S1" t="s">
        <v>6</v>
      </c>
      <c r="U1" t="s">
        <v>7</v>
      </c>
      <c r="W1" t="s">
        <v>8</v>
      </c>
      <c r="Y1" t="s">
        <v>9</v>
      </c>
      <c r="AC1" t="s">
        <v>10</v>
      </c>
      <c r="AE1" t="s">
        <v>11</v>
      </c>
      <c r="AG1" t="s">
        <v>12</v>
      </c>
      <c r="AK1" t="s">
        <v>13</v>
      </c>
      <c r="AO1" t="s">
        <v>14</v>
      </c>
      <c r="AQ1" t="s">
        <v>15</v>
      </c>
      <c r="AS1" t="s">
        <v>20</v>
      </c>
      <c r="BR1" t="s">
        <v>42</v>
      </c>
      <c r="BV1" t="s">
        <v>43</v>
      </c>
    </row>
    <row r="2" spans="1:76" x14ac:dyDescent="0.3">
      <c r="A2" t="s">
        <v>1</v>
      </c>
      <c r="B2" t="s">
        <v>2</v>
      </c>
      <c r="C2" t="s">
        <v>3</v>
      </c>
      <c r="E2" t="s">
        <v>1</v>
      </c>
      <c r="F2" t="s">
        <v>2</v>
      </c>
      <c r="G2" t="s">
        <v>3</v>
      </c>
      <c r="Q2" t="s">
        <v>1</v>
      </c>
      <c r="S2" t="s">
        <v>1</v>
      </c>
      <c r="U2" t="s">
        <v>1</v>
      </c>
      <c r="W2" t="s">
        <v>1</v>
      </c>
      <c r="Y2" t="s">
        <v>1</v>
      </c>
      <c r="Z2" t="s">
        <v>2</v>
      </c>
      <c r="AA2" t="s">
        <v>3</v>
      </c>
      <c r="AC2" t="s">
        <v>1</v>
      </c>
      <c r="AE2" t="s">
        <v>1</v>
      </c>
      <c r="AG2" t="s">
        <v>1</v>
      </c>
      <c r="AH2" t="s">
        <v>2</v>
      </c>
      <c r="AI2" t="s">
        <v>3</v>
      </c>
      <c r="AK2" t="s">
        <v>1</v>
      </c>
      <c r="AL2" t="s">
        <v>2</v>
      </c>
      <c r="AM2" t="s">
        <v>3</v>
      </c>
      <c r="AO2" t="s">
        <v>1</v>
      </c>
      <c r="AQ2" t="s">
        <v>1</v>
      </c>
      <c r="AS2" t="s">
        <v>1</v>
      </c>
      <c r="AT2" t="s">
        <v>2</v>
      </c>
      <c r="AU2" t="s">
        <v>3</v>
      </c>
      <c r="AV2" t="s">
        <v>21</v>
      </c>
      <c r="AW2" t="s">
        <v>22</v>
      </c>
      <c r="AX2" t="s">
        <v>23</v>
      </c>
      <c r="AY2" t="s">
        <v>24</v>
      </c>
      <c r="AZ2" t="s">
        <v>25</v>
      </c>
      <c r="BA2" t="s">
        <v>26</v>
      </c>
      <c r="BB2" t="s">
        <v>27</v>
      </c>
      <c r="BC2" t="s">
        <v>28</v>
      </c>
      <c r="BD2" t="s">
        <v>29</v>
      </c>
      <c r="BE2" t="s">
        <v>30</v>
      </c>
      <c r="BF2" t="s">
        <v>31</v>
      </c>
      <c r="BG2" t="s">
        <v>32</v>
      </c>
      <c r="BH2" t="s">
        <v>33</v>
      </c>
      <c r="BI2" t="s">
        <v>34</v>
      </c>
      <c r="BJ2" t="s">
        <v>35</v>
      </c>
      <c r="BK2" t="s">
        <v>36</v>
      </c>
      <c r="BL2" t="s">
        <v>37</v>
      </c>
      <c r="BM2" t="s">
        <v>38</v>
      </c>
      <c r="BN2" t="s">
        <v>39</v>
      </c>
      <c r="BO2" t="s">
        <v>40</v>
      </c>
      <c r="BP2" t="s">
        <v>41</v>
      </c>
      <c r="BR2" t="s">
        <v>1</v>
      </c>
      <c r="BS2" t="s">
        <v>2</v>
      </c>
      <c r="BT2" t="s">
        <v>3</v>
      </c>
      <c r="BV2" t="s">
        <v>1</v>
      </c>
      <c r="BW2" t="s">
        <v>2</v>
      </c>
      <c r="BX2" t="s">
        <v>3</v>
      </c>
    </row>
    <row r="3" spans="1:76" x14ac:dyDescent="0.3">
      <c r="A3">
        <v>2509.0412121825461</v>
      </c>
      <c r="B3">
        <v>2476.498593473345</v>
      </c>
      <c r="C3">
        <v>2501.0752452686061</v>
      </c>
      <c r="E3">
        <v>2350.4371776645671</v>
      </c>
      <c r="F3">
        <v>2312.5175331580181</v>
      </c>
      <c r="G3">
        <v>2343.6211692399238</v>
      </c>
      <c r="I3">
        <f>A3-E3</f>
        <v>158.60403451797902</v>
      </c>
      <c r="J3">
        <f t="shared" ref="J3:K3" si="0">B3-F3</f>
        <v>163.98106031532689</v>
      </c>
      <c r="K3">
        <f t="shared" si="0"/>
        <v>157.45407602868227</v>
      </c>
      <c r="M3">
        <f>I3/A3</f>
        <v>6.3213004931080313E-2</v>
      </c>
      <c r="N3">
        <f t="shared" ref="N3:O3" si="1">J3/B3</f>
        <v>6.6214881263203046E-2</v>
      </c>
      <c r="O3">
        <f t="shared" si="1"/>
        <v>6.2954553777038513E-2</v>
      </c>
      <c r="Q3">
        <v>2201.803857509989</v>
      </c>
      <c r="S3">
        <v>8744.4847990226353</v>
      </c>
      <c r="U3">
        <v>0</v>
      </c>
      <c r="W3">
        <v>0.56600179756695579</v>
      </c>
      <c r="Y3">
        <v>0.2270376816531392</v>
      </c>
      <c r="Z3">
        <v>0.24315405112864771</v>
      </c>
      <c r="AA3">
        <v>0.23182709212504249</v>
      </c>
      <c r="AC3">
        <v>23889472.906736959</v>
      </c>
      <c r="AE3">
        <v>55045096.437749743</v>
      </c>
      <c r="AG3">
        <v>7639856.9062701967</v>
      </c>
      <c r="AH3">
        <v>7536665.4418448731</v>
      </c>
      <c r="AI3">
        <v>7617691.473291276</v>
      </c>
      <c r="AK3">
        <v>1734535.4001613101</v>
      </c>
      <c r="AL3">
        <v>1832570.73418586</v>
      </c>
      <c r="AM3">
        <v>1765987.262958847</v>
      </c>
      <c r="AO3">
        <v>5168.5083935215034</v>
      </c>
      <c r="AQ3" t="s">
        <v>16</v>
      </c>
      <c r="AS3">
        <v>493059.29020055331</v>
      </c>
      <c r="AT3">
        <v>320783.67985910422</v>
      </c>
      <c r="AU3">
        <v>79288.844816252633</v>
      </c>
      <c r="AV3">
        <v>201806.3927468466</v>
      </c>
      <c r="AW3">
        <v>419075.92703436821</v>
      </c>
      <c r="AX3">
        <v>49278.858595755773</v>
      </c>
      <c r="AY3">
        <v>630584.43118310242</v>
      </c>
      <c r="AZ3">
        <v>248140.7693576593</v>
      </c>
      <c r="BA3">
        <v>710527.6868046684</v>
      </c>
      <c r="BB3">
        <v>308794.55672417418</v>
      </c>
      <c r="BC3">
        <v>96683.873813982907</v>
      </c>
      <c r="BD3">
        <v>115920.7199449316</v>
      </c>
      <c r="BE3">
        <v>407420.41990896349</v>
      </c>
      <c r="BF3">
        <v>147576.63472534009</v>
      </c>
      <c r="BG3">
        <v>478073.59383333131</v>
      </c>
      <c r="BH3">
        <v>365921.7964329567</v>
      </c>
      <c r="BI3">
        <v>765713.37374576763</v>
      </c>
      <c r="BJ3">
        <v>386114.10304240522</v>
      </c>
      <c r="BK3">
        <v>535965.54559886898</v>
      </c>
      <c r="BL3">
        <v>396755.07780272118</v>
      </c>
      <c r="BM3">
        <v>69667.158185223307</v>
      </c>
      <c r="BN3">
        <v>14658.59566894465</v>
      </c>
      <c r="BO3">
        <v>238893.51942897541</v>
      </c>
      <c r="BP3">
        <v>169070.15532017811</v>
      </c>
      <c r="BR3">
        <v>2050500</v>
      </c>
      <c r="BS3">
        <v>0</v>
      </c>
      <c r="BT3">
        <v>0</v>
      </c>
      <c r="BV3">
        <v>3332077.3242722591</v>
      </c>
      <c r="BW3">
        <v>3228885.8598469412</v>
      </c>
      <c r="BX3">
        <v>3309911.891293331</v>
      </c>
    </row>
    <row r="4" spans="1:76" x14ac:dyDescent="0.3">
      <c r="A4">
        <v>2077.1066389139069</v>
      </c>
      <c r="B4">
        <v>2052.134425653971</v>
      </c>
      <c r="C4">
        <v>2070.829768596112</v>
      </c>
      <c r="E4">
        <v>1905.551379293757</v>
      </c>
      <c r="F4">
        <v>1876.0349445358411</v>
      </c>
      <c r="G4">
        <v>1903.4493696417039</v>
      </c>
      <c r="I4">
        <f t="shared" ref="I4:I26" si="2">A4-E4</f>
        <v>171.55525962014985</v>
      </c>
      <c r="J4">
        <f t="shared" ref="J4:J26" si="3">B4-F4</f>
        <v>176.09948111812992</v>
      </c>
      <c r="K4">
        <f t="shared" ref="K4:K26" si="4">C4-G4</f>
        <v>167.38039895440807</v>
      </c>
      <c r="M4">
        <f t="shared" ref="M4:M26" si="5">I4/A4</f>
        <v>8.259338081450357E-2</v>
      </c>
      <c r="N4">
        <f t="shared" ref="N4:N26" si="6">J4/B4</f>
        <v>8.5812839021016274E-2</v>
      </c>
      <c r="O4">
        <f t="shared" ref="O4:O26" si="7">K4/C4</f>
        <v>8.0827695976130917E-2</v>
      </c>
      <c r="Q4">
        <v>2503.9554095875728</v>
      </c>
      <c r="S4">
        <v>9357.3168322250131</v>
      </c>
      <c r="U4">
        <v>0</v>
      </c>
      <c r="W4">
        <v>0.52133603128159567</v>
      </c>
      <c r="Y4">
        <v>0.24816282983602619</v>
      </c>
      <c r="Z4">
        <v>0.26213938437246959</v>
      </c>
      <c r="AA4">
        <v>0.24784379876517121</v>
      </c>
      <c r="AC4">
        <v>29963830.84617763</v>
      </c>
      <c r="AE4">
        <v>62598885.239689343</v>
      </c>
      <c r="AG4">
        <v>5954646.9685154743</v>
      </c>
      <c r="AH4">
        <v>5879566.8844158314</v>
      </c>
      <c r="AI4">
        <v>5938519.8345375806</v>
      </c>
      <c r="AK4">
        <v>1477722.042381315</v>
      </c>
      <c r="AL4">
        <v>1541266.0434575251</v>
      </c>
      <c r="AM4">
        <v>1471825.31483411</v>
      </c>
      <c r="AO4">
        <v>0</v>
      </c>
      <c r="AQ4" t="s">
        <v>17</v>
      </c>
      <c r="AS4">
        <v>858832.80000000028</v>
      </c>
      <c r="AT4">
        <v>753669.60000000009</v>
      </c>
      <c r="AU4">
        <v>148981.20000000001</v>
      </c>
      <c r="AV4">
        <v>587161.19999999995</v>
      </c>
      <c r="AW4">
        <v>420652.8000000001</v>
      </c>
      <c r="AX4">
        <v>333016.8</v>
      </c>
      <c r="AY4">
        <v>736142.39999999979</v>
      </c>
      <c r="AZ4">
        <v>420652.8000000001</v>
      </c>
      <c r="BA4">
        <v>560870.40000000002</v>
      </c>
      <c r="BB4">
        <v>341780.4</v>
      </c>
      <c r="BC4">
        <v>955232.39999999991</v>
      </c>
      <c r="BD4">
        <v>254144.4</v>
      </c>
      <c r="BE4">
        <v>429416.40000000008</v>
      </c>
      <c r="BF4">
        <v>525815.99999999988</v>
      </c>
      <c r="BG4">
        <v>639742.80000000005</v>
      </c>
      <c r="BH4">
        <v>692324.39999999991</v>
      </c>
      <c r="BI4">
        <v>333016.8</v>
      </c>
      <c r="BJ4">
        <v>517052.4</v>
      </c>
      <c r="BK4">
        <v>473234.4</v>
      </c>
      <c r="BL4">
        <v>280435.20000000001</v>
      </c>
      <c r="BM4">
        <v>674797.19999999984</v>
      </c>
      <c r="BN4">
        <v>227853.59999999989</v>
      </c>
      <c r="BO4">
        <v>788724.00000000012</v>
      </c>
      <c r="BP4">
        <v>446943.59999999992</v>
      </c>
      <c r="BR4">
        <v>1498200</v>
      </c>
      <c r="BS4">
        <v>0</v>
      </c>
      <c r="BT4">
        <v>0</v>
      </c>
      <c r="BV4">
        <v>2424354.05996121</v>
      </c>
      <c r="BW4">
        <v>2349273.9758615862</v>
      </c>
      <c r="BX4">
        <v>2408226.9259833288</v>
      </c>
    </row>
    <row r="5" spans="1:76" x14ac:dyDescent="0.3">
      <c r="A5">
        <v>1031.752065442482</v>
      </c>
      <c r="B5">
        <v>1022.750453686</v>
      </c>
      <c r="C5">
        <v>1029.4894726535081</v>
      </c>
      <c r="E5">
        <v>927.53712868205878</v>
      </c>
      <c r="F5">
        <v>917.57943960106729</v>
      </c>
      <c r="G5">
        <v>926.38075480582233</v>
      </c>
      <c r="I5">
        <f t="shared" si="2"/>
        <v>104.21493676042326</v>
      </c>
      <c r="J5">
        <f t="shared" si="3"/>
        <v>105.17101408493272</v>
      </c>
      <c r="K5">
        <f t="shared" si="4"/>
        <v>103.10871784768574</v>
      </c>
      <c r="M5">
        <f t="shared" si="5"/>
        <v>0.10100773262395084</v>
      </c>
      <c r="N5">
        <f t="shared" si="6"/>
        <v>0.10283154967655661</v>
      </c>
      <c r="O5">
        <f t="shared" si="7"/>
        <v>0.10015519399331313</v>
      </c>
      <c r="Q5">
        <v>2295.762614109557</v>
      </c>
      <c r="S5">
        <v>8872.5250096273576</v>
      </c>
      <c r="U5">
        <v>0</v>
      </c>
      <c r="W5">
        <v>0.54566471248647608</v>
      </c>
      <c r="Y5">
        <v>0.30998554640429488</v>
      </c>
      <c r="Z5">
        <v>0.32023483788641322</v>
      </c>
      <c r="AA5">
        <v>0.31347576054602933</v>
      </c>
      <c r="AC5">
        <v>26076149.18360661</v>
      </c>
      <c r="AE5">
        <v>57394065.352738909</v>
      </c>
      <c r="AG5">
        <v>2946191.5676096808</v>
      </c>
      <c r="AH5">
        <v>2919127.8163644611</v>
      </c>
      <c r="AI5">
        <v>2940378.2983850921</v>
      </c>
      <c r="AK5">
        <v>913276.80289721291</v>
      </c>
      <c r="AL5">
        <v>934806.4230431926</v>
      </c>
      <c r="AM5">
        <v>921737.32337930612</v>
      </c>
      <c r="AO5">
        <v>0</v>
      </c>
      <c r="AQ5" t="s">
        <v>18</v>
      </c>
      <c r="AS5">
        <v>419726.49179726001</v>
      </c>
      <c r="AT5">
        <v>796749.62869507563</v>
      </c>
      <c r="AU5">
        <v>562065.45466784574</v>
      </c>
      <c r="AV5">
        <v>873487.97024701664</v>
      </c>
      <c r="AW5">
        <v>800641.04688142124</v>
      </c>
      <c r="AX5">
        <v>804477.58230416477</v>
      </c>
      <c r="AY5">
        <v>466961.96117761632</v>
      </c>
      <c r="AZ5">
        <v>365518.71604861622</v>
      </c>
      <c r="BA5">
        <v>422843.54562483821</v>
      </c>
      <c r="BB5">
        <v>937499.56651217642</v>
      </c>
      <c r="BC5">
        <v>852949.14562063979</v>
      </c>
      <c r="BD5">
        <v>638074.95875178231</v>
      </c>
      <c r="BE5">
        <v>400634.44205609191</v>
      </c>
      <c r="BF5">
        <v>822248.83663240727</v>
      </c>
      <c r="BG5">
        <v>800455.61769512482</v>
      </c>
      <c r="BH5">
        <v>918396.98682538734</v>
      </c>
      <c r="BI5">
        <v>538532.70337504649</v>
      </c>
      <c r="BJ5">
        <v>664994.17552569252</v>
      </c>
      <c r="BK5">
        <v>381264.98874195619</v>
      </c>
      <c r="BL5">
        <v>445340.23073262582</v>
      </c>
      <c r="BM5">
        <v>818327.64564197883</v>
      </c>
      <c r="BN5">
        <v>610842.65105974162</v>
      </c>
      <c r="BO5">
        <v>654761.53530096554</v>
      </c>
      <c r="BP5">
        <v>930581.88688567432</v>
      </c>
      <c r="BR5">
        <v>826200</v>
      </c>
      <c r="BS5">
        <v>0</v>
      </c>
      <c r="BT5">
        <v>0</v>
      </c>
      <c r="BV5">
        <v>873895.06812557532</v>
      </c>
      <c r="BW5">
        <v>846831.31688036805</v>
      </c>
      <c r="BX5">
        <v>868081.79890099249</v>
      </c>
    </row>
    <row r="6" spans="1:76" x14ac:dyDescent="0.3">
      <c r="A6">
        <v>1964.983923484278</v>
      </c>
      <c r="B6">
        <v>1941.463583088316</v>
      </c>
      <c r="C6">
        <v>1959.0719874872921</v>
      </c>
      <c r="E6">
        <v>1803.333332730057</v>
      </c>
      <c r="F6">
        <v>1776.160426638352</v>
      </c>
      <c r="G6">
        <v>1801.3642546195699</v>
      </c>
      <c r="I6">
        <f t="shared" si="2"/>
        <v>161.65059075422096</v>
      </c>
      <c r="J6">
        <f t="shared" si="3"/>
        <v>165.30315644996404</v>
      </c>
      <c r="K6">
        <f t="shared" si="4"/>
        <v>157.70773286772214</v>
      </c>
      <c r="M6">
        <f t="shared" si="5"/>
        <v>8.2265604732065553E-2</v>
      </c>
      <c r="N6">
        <f t="shared" si="6"/>
        <v>8.5143578221031455E-2</v>
      </c>
      <c r="O6">
        <f t="shared" si="7"/>
        <v>8.0501244402967687E-2</v>
      </c>
      <c r="Y6">
        <v>0.2486715794139778</v>
      </c>
      <c r="Z6">
        <v>0.26327400619740832</v>
      </c>
      <c r="AA6">
        <v>0.24875253796080091</v>
      </c>
      <c r="AG6">
        <v>5630649.8055155464</v>
      </c>
      <c r="AH6">
        <v>5559934.842584488</v>
      </c>
      <c r="AI6">
        <v>5615460.2956061345</v>
      </c>
      <c r="AK6">
        <v>1400182.5802645581</v>
      </c>
      <c r="AL6">
        <v>1463786.3202037751</v>
      </c>
      <c r="AM6">
        <v>1396860.0003501349</v>
      </c>
      <c r="AQ6" t="s">
        <v>19</v>
      </c>
      <c r="AS6">
        <v>485661</v>
      </c>
      <c r="AT6">
        <v>160890</v>
      </c>
      <c r="AU6">
        <v>455761</v>
      </c>
      <c r="AV6">
        <v>197591</v>
      </c>
      <c r="AW6">
        <v>26345</v>
      </c>
      <c r="AX6">
        <v>15228</v>
      </c>
      <c r="AY6">
        <v>85679</v>
      </c>
      <c r="AZ6">
        <v>29365</v>
      </c>
      <c r="BA6">
        <v>489381.75</v>
      </c>
      <c r="BB6">
        <v>435140</v>
      </c>
      <c r="BC6">
        <v>231036</v>
      </c>
      <c r="BD6">
        <v>398314</v>
      </c>
      <c r="BE6">
        <v>207681</v>
      </c>
      <c r="BF6">
        <v>246654</v>
      </c>
      <c r="BG6">
        <v>25037</v>
      </c>
      <c r="BH6">
        <v>112561</v>
      </c>
      <c r="BI6">
        <v>199029.5</v>
      </c>
      <c r="BJ6">
        <v>271644</v>
      </c>
      <c r="BK6">
        <v>696237.25</v>
      </c>
      <c r="BL6">
        <v>224242</v>
      </c>
      <c r="BM6">
        <v>72187</v>
      </c>
      <c r="BN6">
        <v>198431</v>
      </c>
      <c r="BO6">
        <v>43785</v>
      </c>
      <c r="BP6">
        <v>259037</v>
      </c>
      <c r="BR6">
        <v>1487200</v>
      </c>
      <c r="BS6">
        <v>0</v>
      </c>
      <c r="BT6">
        <v>0</v>
      </c>
      <c r="BV6">
        <v>2283403.2425215938</v>
      </c>
      <c r="BW6">
        <v>2212688.2795905578</v>
      </c>
      <c r="BX6">
        <v>2268213.732612188</v>
      </c>
    </row>
    <row r="7" spans="1:76" x14ac:dyDescent="0.3">
      <c r="A7">
        <v>1128.7718203866541</v>
      </c>
      <c r="B7">
        <v>1120.567573007454</v>
      </c>
      <c r="C7">
        <v>1126.912009400937</v>
      </c>
      <c r="E7">
        <v>1029.188993409872</v>
      </c>
      <c r="F7">
        <v>1018.653475793054</v>
      </c>
      <c r="G7">
        <v>1030.7162854694041</v>
      </c>
      <c r="I7">
        <f t="shared" si="2"/>
        <v>99.582826976782144</v>
      </c>
      <c r="J7">
        <f t="shared" si="3"/>
        <v>101.91409721440004</v>
      </c>
      <c r="K7">
        <f t="shared" si="4"/>
        <v>96.195723931532939</v>
      </c>
      <c r="M7">
        <f t="shared" si="5"/>
        <v>8.8222282996638451E-2</v>
      </c>
      <c r="N7">
        <f t="shared" si="6"/>
        <v>9.0948640375944662E-2</v>
      </c>
      <c r="O7">
        <f t="shared" si="7"/>
        <v>8.5362231593103965E-2</v>
      </c>
      <c r="Y7">
        <v>0.30111599404163408</v>
      </c>
      <c r="Z7">
        <v>0.31109804237161531</v>
      </c>
      <c r="AA7">
        <v>0.29314826094872021</v>
      </c>
      <c r="AG7">
        <v>3255395.8965366548</v>
      </c>
      <c r="AH7">
        <v>3231327.289970187</v>
      </c>
      <c r="AI7">
        <v>3250225.9816729012</v>
      </c>
      <c r="AK7">
        <v>980251.7713846917</v>
      </c>
      <c r="AL7">
        <v>1005259.594171702</v>
      </c>
      <c r="AM7">
        <v>952798.09421775781</v>
      </c>
      <c r="BR7">
        <v>811500</v>
      </c>
      <c r="BS7">
        <v>0</v>
      </c>
      <c r="BT7">
        <v>0</v>
      </c>
      <c r="BV7">
        <v>777181.12262086873</v>
      </c>
      <c r="BW7">
        <v>753112.51605440711</v>
      </c>
      <c r="BX7">
        <v>772011.20775711676</v>
      </c>
    </row>
    <row r="8" spans="1:76" x14ac:dyDescent="0.3">
      <c r="A8">
        <v>1931.0135572664919</v>
      </c>
      <c r="B8">
        <v>1901.0167777862739</v>
      </c>
      <c r="C8">
        <v>1924.2136233499721</v>
      </c>
      <c r="E8">
        <v>1799.411245482801</v>
      </c>
      <c r="F8">
        <v>1766.579424054735</v>
      </c>
      <c r="G8">
        <v>1793.0401765071331</v>
      </c>
      <c r="I8">
        <f t="shared" si="2"/>
        <v>131.60231178369099</v>
      </c>
      <c r="J8">
        <f t="shared" si="3"/>
        <v>134.43735373153891</v>
      </c>
      <c r="K8">
        <f t="shared" si="4"/>
        <v>131.17344684283898</v>
      </c>
      <c r="M8">
        <f t="shared" si="5"/>
        <v>6.8151935696393995E-2</v>
      </c>
      <c r="N8">
        <f t="shared" si="6"/>
        <v>7.0718657143095096E-2</v>
      </c>
      <c r="O8">
        <f t="shared" si="7"/>
        <v>6.8169898212482108E-2</v>
      </c>
      <c r="S8">
        <f>AVERAGE(S3:S5)</f>
        <v>8991.4422136250014</v>
      </c>
      <c r="W8">
        <f>AVERAGE(W3:W5)</f>
        <v>0.54433418044500914</v>
      </c>
      <c r="Y8">
        <v>0.23137076072156471</v>
      </c>
      <c r="Z8">
        <v>0.24196312021017341</v>
      </c>
      <c r="AA8">
        <v>0.23372007478486281</v>
      </c>
      <c r="AG8">
        <v>5578619.7204824602</v>
      </c>
      <c r="AH8">
        <v>5490618.8777238093</v>
      </c>
      <c r="AI8">
        <v>5559717.2192618595</v>
      </c>
      <c r="AK8">
        <v>1290729.488504349</v>
      </c>
      <c r="AL8">
        <v>1328527.275538933</v>
      </c>
      <c r="AM8">
        <v>1299417.5242685711</v>
      </c>
      <c r="BR8">
        <v>1535050</v>
      </c>
      <c r="BS8">
        <v>0</v>
      </c>
      <c r="BT8">
        <v>0</v>
      </c>
      <c r="BV8">
        <v>2841568.479582475</v>
      </c>
      <c r="BW8">
        <v>2753567.63682386</v>
      </c>
      <c r="BX8">
        <v>2822665.9783619009</v>
      </c>
    </row>
    <row r="9" spans="1:76" x14ac:dyDescent="0.3">
      <c r="A9">
        <v>1448.365893272944</v>
      </c>
      <c r="B9">
        <v>1439.047428980306</v>
      </c>
      <c r="C9">
        <v>1446.08486669339</v>
      </c>
      <c r="E9">
        <v>1334.0151384778981</v>
      </c>
      <c r="F9">
        <v>1315.144167168173</v>
      </c>
      <c r="G9">
        <v>1328.738026586517</v>
      </c>
      <c r="I9">
        <f t="shared" si="2"/>
        <v>114.35075479504599</v>
      </c>
      <c r="J9">
        <f t="shared" si="3"/>
        <v>123.903261812133</v>
      </c>
      <c r="K9">
        <f t="shared" si="4"/>
        <v>117.34684010687306</v>
      </c>
      <c r="M9">
        <f t="shared" si="5"/>
        <v>7.8951565572040597E-2</v>
      </c>
      <c r="N9">
        <f t="shared" si="6"/>
        <v>8.6100888210425108E-2</v>
      </c>
      <c r="O9">
        <f t="shared" si="7"/>
        <v>8.1147962204457413E-2</v>
      </c>
      <c r="Y9">
        <v>0.28826854940510849</v>
      </c>
      <c r="Z9">
        <v>0.31851247087751761</v>
      </c>
      <c r="AA9">
        <v>0.30117546334113382</v>
      </c>
      <c r="AG9">
        <v>4385446.4027211564</v>
      </c>
      <c r="AH9">
        <v>4355897.8901953576</v>
      </c>
      <c r="AI9">
        <v>4379099.4090268156</v>
      </c>
      <c r="AK9">
        <v>1264186.273006279</v>
      </c>
      <c r="AL9">
        <v>1387407.7998962889</v>
      </c>
      <c r="AM9">
        <v>1318877.2935305359</v>
      </c>
      <c r="BR9">
        <v>1511950</v>
      </c>
      <c r="BS9">
        <v>0</v>
      </c>
      <c r="BT9">
        <v>0</v>
      </c>
      <c r="BV9">
        <v>954128.61036047852</v>
      </c>
      <c r="BW9">
        <v>924580.09783467627</v>
      </c>
      <c r="BX9">
        <v>947781.61666613398</v>
      </c>
    </row>
    <row r="10" spans="1:76" x14ac:dyDescent="0.3">
      <c r="A10">
        <v>1724.0464003281149</v>
      </c>
      <c r="B10">
        <v>1697.764095357275</v>
      </c>
      <c r="C10">
        <v>1717.6128685435181</v>
      </c>
      <c r="E10">
        <v>1613.632904351045</v>
      </c>
      <c r="F10">
        <v>1584.050434560517</v>
      </c>
      <c r="G10">
        <v>1606.5247582434749</v>
      </c>
      <c r="I10">
        <f t="shared" si="2"/>
        <v>110.41349597706994</v>
      </c>
      <c r="J10">
        <f t="shared" si="3"/>
        <v>113.71366079675795</v>
      </c>
      <c r="K10">
        <f t="shared" si="4"/>
        <v>111.08811030004313</v>
      </c>
      <c r="M10">
        <f t="shared" si="5"/>
        <v>6.4043227581378551E-2</v>
      </c>
      <c r="N10">
        <f t="shared" si="6"/>
        <v>6.6978481349511759E-2</v>
      </c>
      <c r="O10">
        <f t="shared" si="7"/>
        <v>6.4675872156362196E-2</v>
      </c>
      <c r="Y10">
        <v>0.22972942795074519</v>
      </c>
      <c r="Z10">
        <v>0.24697954599028499</v>
      </c>
      <c r="AA10">
        <v>0.23672992335962839</v>
      </c>
      <c r="AG10">
        <v>5249653.6614456009</v>
      </c>
      <c r="AH10">
        <v>5166313.4249807922</v>
      </c>
      <c r="AI10">
        <v>5231752.2542304266</v>
      </c>
      <c r="AK10">
        <v>1205999.9325834331</v>
      </c>
      <c r="AL10">
        <v>1275973.74414527</v>
      </c>
      <c r="AM10">
        <v>1238512.310180532</v>
      </c>
      <c r="BR10">
        <v>1494900</v>
      </c>
      <c r="BS10">
        <v>0</v>
      </c>
      <c r="BT10">
        <v>0</v>
      </c>
      <c r="BV10">
        <v>2691076.3760392251</v>
      </c>
      <c r="BW10">
        <v>2607736.1395744071</v>
      </c>
      <c r="BX10">
        <v>2673174.968824042</v>
      </c>
    </row>
    <row r="11" spans="1:76" x14ac:dyDescent="0.3">
      <c r="A11">
        <v>1547.3008607074339</v>
      </c>
      <c r="B11">
        <v>1543.3362777174759</v>
      </c>
      <c r="C11">
        <v>1546.3303875808649</v>
      </c>
      <c r="E11">
        <v>1414.111873922559</v>
      </c>
      <c r="F11">
        <v>1399.8404660356889</v>
      </c>
      <c r="G11">
        <v>1411.107580403919</v>
      </c>
      <c r="I11">
        <f t="shared" si="2"/>
        <v>133.18898678487494</v>
      </c>
      <c r="J11">
        <f t="shared" si="3"/>
        <v>143.49581168178702</v>
      </c>
      <c r="K11">
        <f t="shared" si="4"/>
        <v>135.22280717694593</v>
      </c>
      <c r="M11">
        <f t="shared" si="5"/>
        <v>8.6078273571165889E-2</v>
      </c>
      <c r="N11">
        <f t="shared" si="6"/>
        <v>9.2977670358407427E-2</v>
      </c>
      <c r="O11">
        <f t="shared" si="7"/>
        <v>8.7447552129201425E-2</v>
      </c>
      <c r="Y11">
        <v>0.31709133320680921</v>
      </c>
      <c r="Z11">
        <v>0.34514979998594508</v>
      </c>
      <c r="AA11">
        <v>0.32483806130274551</v>
      </c>
      <c r="AG11">
        <v>4645311.7366555845</v>
      </c>
      <c r="AH11">
        <v>4632740.1876900624</v>
      </c>
      <c r="AI11">
        <v>4642611.3793383557</v>
      </c>
      <c r="AK11">
        <v>1472988.091737357</v>
      </c>
      <c r="AL11">
        <v>1598989.349168075</v>
      </c>
      <c r="AM11">
        <v>1508096.8798463361</v>
      </c>
      <c r="BR11">
        <v>2055750</v>
      </c>
      <c r="BS11">
        <v>0</v>
      </c>
      <c r="BT11">
        <v>0</v>
      </c>
      <c r="BV11">
        <v>405938.35422614281</v>
      </c>
      <c r="BW11">
        <v>393366.80526061519</v>
      </c>
      <c r="BX11">
        <v>403237.99690891238</v>
      </c>
    </row>
    <row r="12" spans="1:76" x14ac:dyDescent="0.3">
      <c r="A12">
        <v>1676.0136826685159</v>
      </c>
      <c r="B12">
        <v>1663.192528454568</v>
      </c>
      <c r="C12">
        <v>1672.7910318971351</v>
      </c>
      <c r="E12">
        <v>1521.235053564646</v>
      </c>
      <c r="F12">
        <v>1502.548478786824</v>
      </c>
      <c r="G12">
        <v>1518.771374368436</v>
      </c>
      <c r="I12">
        <f t="shared" si="2"/>
        <v>154.77862910386989</v>
      </c>
      <c r="J12">
        <f t="shared" si="3"/>
        <v>160.64404966774396</v>
      </c>
      <c r="K12">
        <f t="shared" si="4"/>
        <v>154.0196575286991</v>
      </c>
      <c r="M12">
        <f t="shared" si="5"/>
        <v>9.2349263436462173E-2</v>
      </c>
      <c r="N12">
        <f t="shared" si="6"/>
        <v>9.6587765348497431E-2</v>
      </c>
      <c r="O12">
        <f t="shared" si="7"/>
        <v>9.2073459620370696E-2</v>
      </c>
      <c r="Y12">
        <v>0.2799753992865297</v>
      </c>
      <c r="Z12">
        <v>0.29950221342430777</v>
      </c>
      <c r="AA12">
        <v>0.2844703651686285</v>
      </c>
      <c r="AG12">
        <v>4764468.6649338296</v>
      </c>
      <c r="AH12">
        <v>4725921.2872297214</v>
      </c>
      <c r="AI12">
        <v>4756188.7231598487</v>
      </c>
      <c r="AK12">
        <v>1333934.016853008</v>
      </c>
      <c r="AL12">
        <v>1415423.885994355</v>
      </c>
      <c r="AM12">
        <v>1352994.742888195</v>
      </c>
      <c r="BR12">
        <v>1496550</v>
      </c>
      <c r="BS12">
        <v>0</v>
      </c>
      <c r="BT12">
        <v>0</v>
      </c>
      <c r="BV12">
        <v>1244704.141697441</v>
      </c>
      <c r="BW12">
        <v>1206156.7639933401</v>
      </c>
      <c r="BX12">
        <v>1236424.1999234611</v>
      </c>
    </row>
    <row r="13" spans="1:76" x14ac:dyDescent="0.3">
      <c r="A13">
        <v>1703.350026273986</v>
      </c>
      <c r="B13">
        <v>1690.997938677614</v>
      </c>
      <c r="C13">
        <v>1700.245277360081</v>
      </c>
      <c r="E13">
        <v>1539.954259822387</v>
      </c>
      <c r="F13">
        <v>1524.218611876207</v>
      </c>
      <c r="G13">
        <v>1538.667939305031</v>
      </c>
      <c r="I13">
        <f t="shared" si="2"/>
        <v>163.395766451599</v>
      </c>
      <c r="J13">
        <f t="shared" si="3"/>
        <v>166.77932680140702</v>
      </c>
      <c r="K13">
        <f t="shared" si="4"/>
        <v>161.57733805504995</v>
      </c>
      <c r="M13">
        <f t="shared" si="5"/>
        <v>9.5926124361544809E-2</v>
      </c>
      <c r="N13">
        <f t="shared" si="6"/>
        <v>9.8627752871083316E-2</v>
      </c>
      <c r="O13">
        <f t="shared" si="7"/>
        <v>9.5031781712063418E-2</v>
      </c>
      <c r="Y13">
        <v>0.28978398994322491</v>
      </c>
      <c r="Z13">
        <v>0.30585948777362759</v>
      </c>
      <c r="AA13">
        <v>0.29368716312818111</v>
      </c>
      <c r="AG13">
        <v>4871767.6047285367</v>
      </c>
      <c r="AH13">
        <v>4834630.4969404303</v>
      </c>
      <c r="AI13">
        <v>4863790.5876536034</v>
      </c>
      <c r="AK13">
        <v>1411760.2545743829</v>
      </c>
      <c r="AL13">
        <v>1478717.6073689591</v>
      </c>
      <c r="AM13">
        <v>1428432.859737535</v>
      </c>
      <c r="BR13">
        <v>1536700</v>
      </c>
      <c r="BS13">
        <v>0</v>
      </c>
      <c r="BT13">
        <v>0</v>
      </c>
      <c r="BV13">
        <v>1199166.185293986</v>
      </c>
      <c r="BW13">
        <v>1162029.077505864</v>
      </c>
      <c r="BX13">
        <v>1191189.168219052</v>
      </c>
    </row>
    <row r="14" spans="1:76" x14ac:dyDescent="0.3">
      <c r="A14">
        <v>1707.982966128106</v>
      </c>
      <c r="B14">
        <v>1680.1204090436479</v>
      </c>
      <c r="C14">
        <v>1700.9795957932099</v>
      </c>
      <c r="E14">
        <v>1585.5870906071109</v>
      </c>
      <c r="F14">
        <v>1559.072388522422</v>
      </c>
      <c r="G14">
        <v>1582.6739750609991</v>
      </c>
      <c r="I14">
        <f t="shared" si="2"/>
        <v>122.39587552099511</v>
      </c>
      <c r="J14">
        <f t="shared" si="3"/>
        <v>121.04802052122591</v>
      </c>
      <c r="K14">
        <f t="shared" si="4"/>
        <v>118.30562073221085</v>
      </c>
      <c r="M14">
        <f t="shared" si="5"/>
        <v>7.1661063340964781E-2</v>
      </c>
      <c r="N14">
        <f t="shared" si="6"/>
        <v>7.2047229394783932E-2</v>
      </c>
      <c r="O14">
        <f t="shared" si="7"/>
        <v>6.9551463771111224E-2</v>
      </c>
      <c r="Y14">
        <v>0.21570716874840959</v>
      </c>
      <c r="Z14">
        <v>0.22181850310578979</v>
      </c>
      <c r="AA14">
        <v>0.21394663316708221</v>
      </c>
      <c r="AG14">
        <v>4913308.6890685549</v>
      </c>
      <c r="AH14">
        <v>4829538.6560579166</v>
      </c>
      <c r="AI14">
        <v>4895314.9619450979</v>
      </c>
      <c r="AK14">
        <v>1059835.9065059379</v>
      </c>
      <c r="AL14">
        <v>1071281.035378315</v>
      </c>
      <c r="AM14">
        <v>1047336.154400597</v>
      </c>
      <c r="BR14">
        <v>801900</v>
      </c>
      <c r="BS14">
        <v>0</v>
      </c>
      <c r="BT14">
        <v>0</v>
      </c>
      <c r="BV14">
        <v>2704954.6103720288</v>
      </c>
      <c r="BW14">
        <v>2621184.5773613681</v>
      </c>
      <c r="BX14">
        <v>2686960.8832485699</v>
      </c>
    </row>
    <row r="15" spans="1:76" x14ac:dyDescent="0.3">
      <c r="A15">
        <v>1134.9035565927679</v>
      </c>
      <c r="B15">
        <v>1124.401021164256</v>
      </c>
      <c r="C15">
        <v>1132.522749449221</v>
      </c>
      <c r="E15">
        <v>1037.0366793190919</v>
      </c>
      <c r="F15">
        <v>1023.832949373552</v>
      </c>
      <c r="G15">
        <v>1037.4192596915259</v>
      </c>
      <c r="I15">
        <f t="shared" si="2"/>
        <v>97.866877273675982</v>
      </c>
      <c r="J15">
        <f t="shared" si="3"/>
        <v>100.56807179070404</v>
      </c>
      <c r="K15">
        <f t="shared" si="4"/>
        <v>95.103489757695115</v>
      </c>
      <c r="M15">
        <f t="shared" si="5"/>
        <v>8.623365104916407E-2</v>
      </c>
      <c r="N15">
        <f t="shared" si="6"/>
        <v>8.9441462518925208E-2</v>
      </c>
      <c r="O15">
        <f t="shared" si="7"/>
        <v>8.3974904525270441E-2</v>
      </c>
      <c r="Y15">
        <v>0.29322865402609333</v>
      </c>
      <c r="Z15">
        <v>0.30606875543280337</v>
      </c>
      <c r="AA15">
        <v>0.28781539203200451</v>
      </c>
      <c r="AG15">
        <v>3270448.1856772569</v>
      </c>
      <c r="AH15">
        <v>3239637.1457980839</v>
      </c>
      <c r="AI15">
        <v>3263830.0022523399</v>
      </c>
      <c r="AK15">
        <v>958989.11954822089</v>
      </c>
      <c r="AL15">
        <v>991551.70926829893</v>
      </c>
      <c r="AM15">
        <v>939380.51162407547</v>
      </c>
      <c r="BR15">
        <v>830400</v>
      </c>
      <c r="BS15">
        <v>0</v>
      </c>
      <c r="BT15">
        <v>0</v>
      </c>
      <c r="BV15">
        <v>994895.92371220677</v>
      </c>
      <c r="BW15">
        <v>964084.88383303443</v>
      </c>
      <c r="BX15">
        <v>988277.74028728995</v>
      </c>
    </row>
    <row r="16" spans="1:76" x14ac:dyDescent="0.3">
      <c r="A16">
        <v>1768.9908555788861</v>
      </c>
      <c r="B16">
        <v>1749.4416723706249</v>
      </c>
      <c r="C16">
        <v>1764.559274714481</v>
      </c>
      <c r="E16">
        <v>1627.122322034526</v>
      </c>
      <c r="F16">
        <v>1606.0727281496099</v>
      </c>
      <c r="G16">
        <v>1622.571770839279</v>
      </c>
      <c r="I16">
        <f t="shared" si="2"/>
        <v>141.86853354436016</v>
      </c>
      <c r="J16">
        <f t="shared" si="3"/>
        <v>143.368944221015</v>
      </c>
      <c r="K16">
        <f t="shared" si="4"/>
        <v>141.98750387520204</v>
      </c>
      <c r="M16">
        <f t="shared" si="5"/>
        <v>8.0197437480780523E-2</v>
      </c>
      <c r="N16">
        <f t="shared" si="6"/>
        <v>8.1951257069770897E-2</v>
      </c>
      <c r="O16">
        <f t="shared" si="7"/>
        <v>8.0466270478885826E-2</v>
      </c>
      <c r="Y16">
        <v>0.27282361757272539</v>
      </c>
      <c r="Z16">
        <v>0.28077905764656103</v>
      </c>
      <c r="AA16">
        <v>0.27645153710338638</v>
      </c>
      <c r="AG16">
        <v>5103372.3651027791</v>
      </c>
      <c r="AH16">
        <v>5046021.3885186147</v>
      </c>
      <c r="AI16">
        <v>5091053.4273414901</v>
      </c>
      <c r="AK16">
        <v>1392320.5104680159</v>
      </c>
      <c r="AL16">
        <v>1416817.1303326481</v>
      </c>
      <c r="AM16">
        <v>1407429.5454640179</v>
      </c>
      <c r="BR16">
        <v>1509200</v>
      </c>
      <c r="BS16">
        <v>0</v>
      </c>
      <c r="BT16">
        <v>0</v>
      </c>
      <c r="BV16">
        <v>1851876.8937450091</v>
      </c>
      <c r="BW16">
        <v>1794525.917160837</v>
      </c>
      <c r="BX16">
        <v>1839557.9559837149</v>
      </c>
    </row>
    <row r="17" spans="1:76" x14ac:dyDescent="0.3">
      <c r="A17">
        <v>1877.806582293927</v>
      </c>
      <c r="B17">
        <v>1855.768414241822</v>
      </c>
      <c r="C17">
        <v>1872.411954433283</v>
      </c>
      <c r="E17">
        <v>1750.528744708105</v>
      </c>
      <c r="F17">
        <v>1724.56570035602</v>
      </c>
      <c r="G17">
        <v>1747.3295785920609</v>
      </c>
      <c r="I17">
        <f t="shared" si="2"/>
        <v>127.277837585822</v>
      </c>
      <c r="J17">
        <f t="shared" si="3"/>
        <v>131.20271388580204</v>
      </c>
      <c r="K17">
        <f t="shared" si="4"/>
        <v>125.08237584122207</v>
      </c>
      <c r="M17">
        <f t="shared" si="5"/>
        <v>6.7780057214593153E-2</v>
      </c>
      <c r="N17">
        <f t="shared" si="6"/>
        <v>7.069993910819157E-2</v>
      </c>
      <c r="O17">
        <f t="shared" si="7"/>
        <v>6.6802807760902361E-2</v>
      </c>
      <c r="Y17">
        <v>0.24484414640187591</v>
      </c>
      <c r="Z17">
        <v>0.26032803528600867</v>
      </c>
      <c r="AA17">
        <v>0.24627645122760469</v>
      </c>
      <c r="AG17">
        <v>5717823.1750308918</v>
      </c>
      <c r="AH17">
        <v>5647940.942907379</v>
      </c>
      <c r="AI17">
        <v>5702812.5349437743</v>
      </c>
      <c r="AK17">
        <v>1399975.534567303</v>
      </c>
      <c r="AL17">
        <v>1470317.3690784851</v>
      </c>
      <c r="AM17">
        <v>1404468.433122253</v>
      </c>
      <c r="BR17">
        <v>1518000</v>
      </c>
      <c r="BS17">
        <v>0</v>
      </c>
      <c r="BT17">
        <v>0</v>
      </c>
      <c r="BV17">
        <v>2256514.1635022969</v>
      </c>
      <c r="BW17">
        <v>2186631.9313788</v>
      </c>
      <c r="BX17">
        <v>2241503.5234151911</v>
      </c>
    </row>
    <row r="18" spans="1:76" x14ac:dyDescent="0.3">
      <c r="A18">
        <v>2050.9517119540192</v>
      </c>
      <c r="B18">
        <v>2024.902368590514</v>
      </c>
      <c r="C18">
        <v>2044.5752058339131</v>
      </c>
      <c r="E18">
        <v>1914.5819149636641</v>
      </c>
      <c r="F18">
        <v>1885.0518964828329</v>
      </c>
      <c r="G18">
        <v>1910.728793157813</v>
      </c>
      <c r="I18">
        <f t="shared" si="2"/>
        <v>136.3697969903551</v>
      </c>
      <c r="J18">
        <f t="shared" si="3"/>
        <v>139.85047210768107</v>
      </c>
      <c r="K18">
        <f t="shared" si="4"/>
        <v>133.84641267610004</v>
      </c>
      <c r="M18">
        <f t="shared" si="5"/>
        <v>6.6490983768911091E-2</v>
      </c>
      <c r="N18">
        <f t="shared" si="6"/>
        <v>6.906529138243224E-2</v>
      </c>
      <c r="O18">
        <f t="shared" si="7"/>
        <v>6.5464166979129837E-2</v>
      </c>
      <c r="Y18">
        <v>0.23849591088520361</v>
      </c>
      <c r="Z18">
        <v>0.25155657433914991</v>
      </c>
      <c r="AA18">
        <v>0.23953643355345389</v>
      </c>
      <c r="AG18">
        <v>6251877.3440386597</v>
      </c>
      <c r="AH18">
        <v>6169275.8203869946</v>
      </c>
      <c r="AI18">
        <v>6234134.6116658421</v>
      </c>
      <c r="AK18">
        <v>1491047.181909068</v>
      </c>
      <c r="AL18">
        <v>1551921.891529901</v>
      </c>
      <c r="AM18">
        <v>1493302.371170582</v>
      </c>
      <c r="BR18">
        <v>1495450</v>
      </c>
      <c r="BS18">
        <v>0</v>
      </c>
      <c r="BT18">
        <v>0</v>
      </c>
      <c r="BV18">
        <v>2667223.1607804601</v>
      </c>
      <c r="BW18">
        <v>2584621.6371287801</v>
      </c>
      <c r="BX18">
        <v>2649480.4284076439</v>
      </c>
    </row>
    <row r="19" spans="1:76" x14ac:dyDescent="0.3">
      <c r="A19">
        <v>1422.6299315719159</v>
      </c>
      <c r="B19">
        <v>1418.711940903421</v>
      </c>
      <c r="C19">
        <v>1421.67086357824</v>
      </c>
      <c r="E19">
        <v>1293.896729557134</v>
      </c>
      <c r="F19">
        <v>1281.8281472288411</v>
      </c>
      <c r="G19">
        <v>1292.051692401034</v>
      </c>
      <c r="I19">
        <f t="shared" si="2"/>
        <v>128.73320201478191</v>
      </c>
      <c r="J19">
        <f t="shared" si="3"/>
        <v>136.88379367457992</v>
      </c>
      <c r="K19">
        <f t="shared" si="4"/>
        <v>129.619171177206</v>
      </c>
      <c r="M19">
        <f t="shared" si="5"/>
        <v>9.0489591957720078E-2</v>
      </c>
      <c r="N19">
        <f t="shared" si="6"/>
        <v>9.6484557384787881E-2</v>
      </c>
      <c r="O19">
        <f t="shared" si="7"/>
        <v>9.1173825459828425E-2</v>
      </c>
      <c r="Y19">
        <v>0.33315811212499352</v>
      </c>
      <c r="Z19">
        <v>0.36164935066357662</v>
      </c>
      <c r="AA19">
        <v>0.34256317677132009</v>
      </c>
      <c r="AG19">
        <v>4263960.0882950891</v>
      </c>
      <c r="AH19">
        <v>4251536.2818921963</v>
      </c>
      <c r="AI19">
        <v>4261291.4659463316</v>
      </c>
      <c r="AK19">
        <v>1420572.8931927129</v>
      </c>
      <c r="AL19">
        <v>1537565.3356689501</v>
      </c>
      <c r="AM19">
        <v>1459761.5417230909</v>
      </c>
      <c r="BR19">
        <v>2026500</v>
      </c>
      <c r="BS19">
        <v>0</v>
      </c>
      <c r="BT19">
        <v>0</v>
      </c>
      <c r="BV19">
        <v>401167.71117429441</v>
      </c>
      <c r="BW19">
        <v>388743.90477140102</v>
      </c>
      <c r="BX19">
        <v>398499.08882553829</v>
      </c>
    </row>
    <row r="20" spans="1:76" x14ac:dyDescent="0.3">
      <c r="A20">
        <v>2130.0998842497702</v>
      </c>
      <c r="B20">
        <v>2102.1167100350631</v>
      </c>
      <c r="C20">
        <v>2123.0661962943682</v>
      </c>
      <c r="E20">
        <v>1961.281708912411</v>
      </c>
      <c r="F20">
        <v>1926.1022939220161</v>
      </c>
      <c r="G20">
        <v>1959.581136325517</v>
      </c>
      <c r="I20">
        <f t="shared" si="2"/>
        <v>168.81817533735921</v>
      </c>
      <c r="J20">
        <f t="shared" si="3"/>
        <v>176.01441611304699</v>
      </c>
      <c r="K20">
        <f t="shared" si="4"/>
        <v>163.48505996885115</v>
      </c>
      <c r="M20">
        <f t="shared" si="5"/>
        <v>7.9253642791881407E-2</v>
      </c>
      <c r="N20">
        <f t="shared" si="6"/>
        <v>8.3731990366087278E-2</v>
      </c>
      <c r="O20">
        <f t="shared" si="7"/>
        <v>7.7004221655547267E-2</v>
      </c>
      <c r="Y20">
        <v>0.23853792973917201</v>
      </c>
      <c r="Z20">
        <v>0.25694875054298572</v>
      </c>
      <c r="AA20">
        <v>0.23697720972328429</v>
      </c>
      <c r="AG20">
        <v>6093719.0491579995</v>
      </c>
      <c r="AH20">
        <v>6009586.3753118152</v>
      </c>
      <c r="AI20">
        <v>6075647.4271119293</v>
      </c>
      <c r="AK20">
        <v>1453583.126398304</v>
      </c>
      <c r="AL20">
        <v>1544155.7104165209</v>
      </c>
      <c r="AM20">
        <v>1439789.9745394359</v>
      </c>
      <c r="BR20">
        <v>1537250</v>
      </c>
      <c r="BS20">
        <v>0</v>
      </c>
      <c r="BT20">
        <v>0</v>
      </c>
      <c r="BV20">
        <v>2716664.3705898598</v>
      </c>
      <c r="BW20">
        <v>2632531.696743689</v>
      </c>
      <c r="BX20">
        <v>2698592.7485437919</v>
      </c>
    </row>
    <row r="21" spans="1:76" x14ac:dyDescent="0.3">
      <c r="A21">
        <v>1577.051905021217</v>
      </c>
      <c r="B21">
        <v>1560.8534711606751</v>
      </c>
      <c r="C21">
        <v>1572.9803608758989</v>
      </c>
      <c r="E21">
        <v>1444.4077264198811</v>
      </c>
      <c r="F21">
        <v>1425.4661731525971</v>
      </c>
      <c r="G21">
        <v>1441.636884462534</v>
      </c>
      <c r="I21">
        <f t="shared" si="2"/>
        <v>132.64417860133585</v>
      </c>
      <c r="J21">
        <f t="shared" si="3"/>
        <v>135.38729800807801</v>
      </c>
      <c r="K21">
        <f t="shared" si="4"/>
        <v>131.3434764133649</v>
      </c>
      <c r="M21">
        <f t="shared" si="5"/>
        <v>8.4108949222918131E-2</v>
      </c>
      <c r="N21">
        <f t="shared" si="6"/>
        <v>8.6739274704243627E-2</v>
      </c>
      <c r="O21">
        <f t="shared" si="7"/>
        <v>8.3499756055585808E-2</v>
      </c>
      <c r="Y21">
        <v>0.25462802247371108</v>
      </c>
      <c r="Z21">
        <v>0.26606596560975082</v>
      </c>
      <c r="AA21">
        <v>0.25497763150028641</v>
      </c>
      <c r="AG21">
        <v>4498679.6121439822</v>
      </c>
      <c r="AH21">
        <v>4449978.2910446431</v>
      </c>
      <c r="AI21">
        <v>4488218.612536856</v>
      </c>
      <c r="AK21">
        <v>1145489.893383024</v>
      </c>
      <c r="AL21">
        <v>1183987.7709492219</v>
      </c>
      <c r="AM21">
        <v>1144395.351480149</v>
      </c>
      <c r="BR21">
        <v>839400</v>
      </c>
      <c r="BS21">
        <v>0</v>
      </c>
      <c r="BT21">
        <v>0</v>
      </c>
      <c r="BV21">
        <v>1572577.427803437</v>
      </c>
      <c r="BW21">
        <v>1523876.1067040809</v>
      </c>
      <c r="BX21">
        <v>1562116.4281963061</v>
      </c>
    </row>
    <row r="22" spans="1:76" x14ac:dyDescent="0.3">
      <c r="A22">
        <v>1349.861339592029</v>
      </c>
      <c r="B22">
        <v>1339.997538719407</v>
      </c>
      <c r="C22">
        <v>1347.382031960236</v>
      </c>
      <c r="E22">
        <v>1212.5793450676861</v>
      </c>
      <c r="F22">
        <v>1198.8190619898151</v>
      </c>
      <c r="G22">
        <v>1215.395350421104</v>
      </c>
      <c r="I22">
        <f t="shared" si="2"/>
        <v>137.28199452434296</v>
      </c>
      <c r="J22">
        <f t="shared" si="3"/>
        <v>141.17847672959192</v>
      </c>
      <c r="K22">
        <f t="shared" si="4"/>
        <v>131.98668153913195</v>
      </c>
      <c r="M22">
        <f t="shared" si="5"/>
        <v>0.10170081214847886</v>
      </c>
      <c r="N22">
        <f t="shared" si="6"/>
        <v>0.1053572657040189</v>
      </c>
      <c r="O22">
        <f t="shared" si="7"/>
        <v>9.7957875649500384E-2</v>
      </c>
      <c r="Y22">
        <v>0.30907044744740481</v>
      </c>
      <c r="Z22">
        <v>0.32567121090965551</v>
      </c>
      <c r="AA22">
        <v>0.30466078952826392</v>
      </c>
      <c r="AG22">
        <v>3814120.6774789132</v>
      </c>
      <c r="AH22">
        <v>3784464.715816658</v>
      </c>
      <c r="AI22">
        <v>3807750.603807502</v>
      </c>
      <c r="AK22">
        <v>1178831.9844068061</v>
      </c>
      <c r="AL22">
        <v>1232491.2066448759</v>
      </c>
      <c r="AM22">
        <v>1160072.3052827171</v>
      </c>
      <c r="BR22">
        <v>1509750</v>
      </c>
      <c r="BS22">
        <v>0</v>
      </c>
      <c r="BT22">
        <v>0</v>
      </c>
      <c r="BV22">
        <v>957598.16894350247</v>
      </c>
      <c r="BW22">
        <v>927942.20728124888</v>
      </c>
      <c r="BX22">
        <v>951228.09527208982</v>
      </c>
    </row>
    <row r="23" spans="1:76" x14ac:dyDescent="0.3">
      <c r="A23">
        <v>1156.4128763507231</v>
      </c>
      <c r="B23">
        <v>1147.0549066838109</v>
      </c>
      <c r="C23">
        <v>1154.2915294451391</v>
      </c>
      <c r="E23">
        <v>1056.0208417300601</v>
      </c>
      <c r="F23">
        <v>1044.0328723823179</v>
      </c>
      <c r="G23">
        <v>1053.888568046304</v>
      </c>
      <c r="I23">
        <f t="shared" si="2"/>
        <v>100.39203462066303</v>
      </c>
      <c r="J23">
        <f t="shared" si="3"/>
        <v>103.02203430149302</v>
      </c>
      <c r="K23">
        <f t="shared" si="4"/>
        <v>100.40296139883503</v>
      </c>
      <c r="M23">
        <f t="shared" si="5"/>
        <v>8.6813314408491243E-2</v>
      </c>
      <c r="N23">
        <f t="shared" si="6"/>
        <v>8.9814387873841633E-2</v>
      </c>
      <c r="O23">
        <f t="shared" si="7"/>
        <v>8.6982325381091657E-2</v>
      </c>
      <c r="Y23">
        <v>0.29592533162916479</v>
      </c>
      <c r="Z23">
        <v>0.30784113223835591</v>
      </c>
      <c r="AA23">
        <v>0.29792551770420012</v>
      </c>
      <c r="AG23">
        <v>3341651.2218166259</v>
      </c>
      <c r="AH23">
        <v>3314197.967451748</v>
      </c>
      <c r="AI23">
        <v>3335754.2876751572</v>
      </c>
      <c r="AK23">
        <v>988879.24600508879</v>
      </c>
      <c r="AL23">
        <v>1020246.454762404</v>
      </c>
      <c r="AM23">
        <v>993806.32308962627</v>
      </c>
      <c r="BR23">
        <v>820200</v>
      </c>
      <c r="BS23">
        <v>0</v>
      </c>
      <c r="BT23">
        <v>0</v>
      </c>
      <c r="BV23">
        <v>886472.21798946883</v>
      </c>
      <c r="BW23">
        <v>859018.96362457972</v>
      </c>
      <c r="BX23">
        <v>880575.28384799266</v>
      </c>
    </row>
    <row r="24" spans="1:76" x14ac:dyDescent="0.3">
      <c r="A24">
        <v>2260.1645036415671</v>
      </c>
      <c r="B24">
        <v>2217.9895444578128</v>
      </c>
      <c r="C24">
        <v>2250.6039127931149</v>
      </c>
      <c r="E24">
        <v>2125.3313756755729</v>
      </c>
      <c r="F24">
        <v>2079.9010422971819</v>
      </c>
      <c r="G24">
        <v>2117.435225923276</v>
      </c>
      <c r="I24">
        <f t="shared" si="2"/>
        <v>134.83312796599421</v>
      </c>
      <c r="J24">
        <f t="shared" si="3"/>
        <v>138.08850216063092</v>
      </c>
      <c r="K24">
        <f t="shared" si="4"/>
        <v>133.16868686983889</v>
      </c>
      <c r="M24">
        <f t="shared" si="5"/>
        <v>5.9656333753030658E-2</v>
      </c>
      <c r="N24">
        <f t="shared" si="6"/>
        <v>6.2258409876493191E-2</v>
      </c>
      <c r="O24">
        <f t="shared" si="7"/>
        <v>5.9170201434765E-2</v>
      </c>
      <c r="Y24">
        <v>0.2021550476423925</v>
      </c>
      <c r="Z24">
        <v>0.21329266916270909</v>
      </c>
      <c r="AA24">
        <v>0.20234777508485821</v>
      </c>
      <c r="AG24">
        <v>6533632.5552015742</v>
      </c>
      <c r="AH24">
        <v>6409904.8745708195</v>
      </c>
      <c r="AI24">
        <v>6507055.9616050888</v>
      </c>
      <c r="AK24">
        <v>1320806.8004746609</v>
      </c>
      <c r="AL24">
        <v>1367185.71977627</v>
      </c>
      <c r="AM24">
        <v>1316688.296183452</v>
      </c>
      <c r="BR24">
        <v>1486650</v>
      </c>
      <c r="BS24">
        <v>0</v>
      </c>
      <c r="BT24">
        <v>0</v>
      </c>
      <c r="BV24">
        <v>3995196.7084733541</v>
      </c>
      <c r="BW24">
        <v>3871469.0278425608</v>
      </c>
      <c r="BX24">
        <v>3968620.1148768621</v>
      </c>
    </row>
    <row r="25" spans="1:76" x14ac:dyDescent="0.3">
      <c r="A25">
        <v>1679.2099252957621</v>
      </c>
      <c r="B25">
        <v>1666.545285188937</v>
      </c>
      <c r="C25">
        <v>1676.1098028081019</v>
      </c>
      <c r="E25">
        <v>1543.5156905342089</v>
      </c>
      <c r="F25">
        <v>1526.261152721436</v>
      </c>
      <c r="G25">
        <v>1542.634536976529</v>
      </c>
      <c r="I25">
        <f t="shared" si="2"/>
        <v>135.69423476155316</v>
      </c>
      <c r="J25">
        <f t="shared" si="3"/>
        <v>140.28413246750097</v>
      </c>
      <c r="K25">
        <f t="shared" si="4"/>
        <v>133.47526583157287</v>
      </c>
      <c r="M25">
        <f t="shared" si="5"/>
        <v>8.0808380606524288E-2</v>
      </c>
      <c r="N25">
        <f t="shared" si="6"/>
        <v>8.4176609969285582E-2</v>
      </c>
      <c r="O25">
        <f t="shared" si="7"/>
        <v>7.9633962887128623E-2</v>
      </c>
      <c r="Y25">
        <v>0.29096931266705889</v>
      </c>
      <c r="Z25">
        <v>0.31028395504400652</v>
      </c>
      <c r="AA25">
        <v>0.29315832844279671</v>
      </c>
      <c r="AG25">
        <v>5079411.575174354</v>
      </c>
      <c r="AH25">
        <v>5039252.4604233839</v>
      </c>
      <c r="AI25">
        <v>5070785.4337443179</v>
      </c>
      <c r="AK25">
        <v>1477952.8947815851</v>
      </c>
      <c r="AL25">
        <v>1563599.1838854081</v>
      </c>
      <c r="AM25">
        <v>1486542.981648566</v>
      </c>
      <c r="BR25">
        <v>2056500</v>
      </c>
      <c r="BS25">
        <v>0</v>
      </c>
      <c r="BT25">
        <v>0</v>
      </c>
      <c r="BV25">
        <v>1296747.520444398</v>
      </c>
      <c r="BW25">
        <v>1256588.4056934279</v>
      </c>
      <c r="BX25">
        <v>1288121.37901436</v>
      </c>
    </row>
    <row r="26" spans="1:76" x14ac:dyDescent="0.3">
      <c r="A26">
        <v>1513.4572266272451</v>
      </c>
      <c r="B26">
        <v>1501.1060257739141</v>
      </c>
      <c r="C26">
        <v>1510.4338295790781</v>
      </c>
      <c r="E26">
        <v>1387.039714325027</v>
      </c>
      <c r="F26">
        <v>1372.67482993052</v>
      </c>
      <c r="G26">
        <v>1387.5446122238179</v>
      </c>
      <c r="I26">
        <f t="shared" si="2"/>
        <v>126.41751230221803</v>
      </c>
      <c r="J26">
        <f t="shared" si="3"/>
        <v>128.43119584339411</v>
      </c>
      <c r="K26">
        <f t="shared" si="4"/>
        <v>122.88921735526014</v>
      </c>
      <c r="M26">
        <f t="shared" si="5"/>
        <v>8.3528962747061411E-2</v>
      </c>
      <c r="N26">
        <f t="shared" si="6"/>
        <v>8.5557711206428466E-2</v>
      </c>
      <c r="O26">
        <f t="shared" si="7"/>
        <v>8.1360212508949453E-2</v>
      </c>
      <c r="Y26">
        <v>0.30126034862093642</v>
      </c>
      <c r="Z26">
        <v>0.31252644190211792</v>
      </c>
      <c r="AA26">
        <v>0.29911222016685213</v>
      </c>
      <c r="AG26">
        <v>4586636.7457563234</v>
      </c>
      <c r="AH26">
        <v>4547471.5355175827</v>
      </c>
      <c r="AI26">
        <v>4578224.0941141881</v>
      </c>
      <c r="AK26">
        <v>1381771.785024147</v>
      </c>
      <c r="AL26">
        <v>1421205.098646471</v>
      </c>
      <c r="AM26">
        <v>1369402.7732118701</v>
      </c>
      <c r="BR26">
        <v>1516350</v>
      </c>
      <c r="BS26">
        <v>0</v>
      </c>
      <c r="BT26">
        <v>0</v>
      </c>
      <c r="BV26">
        <v>1264654.103550466</v>
      </c>
      <c r="BW26">
        <v>1225488.8933117259</v>
      </c>
      <c r="BX26">
        <v>1256241.45190833</v>
      </c>
    </row>
    <row r="30" spans="1:76" x14ac:dyDescent="0.3">
      <c r="I30">
        <f>AVERAGE(I3:I26)</f>
        <v>133.0804572737151</v>
      </c>
      <c r="J30">
        <f t="shared" ref="J30:O30" si="8">AVERAGE(J3:J26)</f>
        <v>137.11543106245276</v>
      </c>
      <c r="K30">
        <f t="shared" si="8"/>
        <v>131.37378221154052</v>
      </c>
      <c r="L30" t="e">
        <f t="shared" si="8"/>
        <v>#DIV/0!</v>
      </c>
      <c r="M30">
        <f t="shared" si="8"/>
        <v>8.0896899033656031E-2</v>
      </c>
      <c r="N30">
        <f t="shared" si="8"/>
        <v>8.4177837099919273E-2</v>
      </c>
      <c r="O30">
        <f t="shared" si="8"/>
        <v>8.0057893346882833E-2</v>
      </c>
      <c r="Y30">
        <f>AVERAGE(Y3:AA26)</f>
        <v>0.27500155696361683</v>
      </c>
    </row>
    <row r="33" spans="9:13" x14ac:dyDescent="0.3">
      <c r="I33">
        <f>AVERAGE(I30:K30)</f>
        <v>133.85655684923611</v>
      </c>
      <c r="M33">
        <f>AVERAGE(M30:O30)</f>
        <v>8.1710876493486059E-2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Simon De Vadder</cp:lastModifiedBy>
  <dcterms:created xsi:type="dcterms:W3CDTF">2025-04-15T15:02:59Z</dcterms:created>
  <dcterms:modified xsi:type="dcterms:W3CDTF">2025-04-16T09:19:03Z</dcterms:modified>
</cp:coreProperties>
</file>