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ormatiert"/>
    <sheet r:id="rId2" sheetId="2" name="Raumprogramm Rohdaten"/>
  </sheets>
  <definedNames>
    <definedName name="_xlnm.Print_Area" localSheetId="0">Formatiert!$A$1:$F$74</definedName>
    <definedName name="_xlnm.Print_Titles" localSheetId="0">Formatiert!$1:$1</definedName>
    <definedName name="_xlnm._FilterDatabase" localSheetId="1">'Raumprogramm Rohdaten'!$A:$K</definedName>
    <definedName name="Kontrollkästchen1" localSheetId="0">formatiert!#ref!</definedName>
  </definedNames>
  <calcPr fullCalcOnLoad="1"/>
</workbook>
</file>

<file path=xl/sharedStrings.xml><?xml version="1.0" encoding="utf-8"?>
<sst xmlns="http://schemas.openxmlformats.org/spreadsheetml/2006/main" count="607" uniqueCount="263">
  <si>
    <t>Bereich</t>
  </si>
  <si>
    <t>Kürzel (LongName)</t>
  </si>
  <si>
    <t>Raumbezeichnung</t>
  </si>
  <si>
    <r>
      <t/>
    </r>
    <r>
      <rPr>
        <sz val="9"/>
        <color rgb="FF000000"/>
        <rFont val="Arial Black"/>
        <family val="2"/>
      </rPr>
      <t>m</t>
    </r>
    <r>
      <rPr>
        <sz val="9"/>
        <color rgb="FF000000"/>
        <rFont val="Arial Black"/>
        <family val="2"/>
      </rPr>
      <t>2</t>
    </r>
  </si>
  <si>
    <t>Bemerkungen</t>
  </si>
  <si>
    <t>SiA-2016</t>
  </si>
  <si>
    <t>RFB Nr.</t>
  </si>
  <si>
    <t>Kürzel-Name</t>
  </si>
  <si>
    <t>Mindesthöhe [m]</t>
  </si>
  <si>
    <t>PredefinedType</t>
  </si>
  <si>
    <t>EBF</t>
  </si>
  <si>
    <t>Unterricht + Betreuung Primarstufe</t>
  </si>
  <si>
    <t>AUF_G</t>
  </si>
  <si>
    <t>Aufenthaltsraum gross</t>
  </si>
  <si>
    <t>Aufteilbar in 2 Räume mittels Mobiler Trennwand</t>
  </si>
  <si>
    <t>HNF</t>
  </si>
  <si>
    <t>INTERNAL</t>
  </si>
  <si>
    <t>true</t>
  </si>
  <si>
    <t>AUF_M</t>
  </si>
  <si>
    <t>Aufenthaltsraum mittel</t>
  </si>
  <si>
    <t>VOR</t>
  </si>
  <si>
    <t>Vorzone Klassenzimmer</t>
  </si>
  <si>
    <t>NNF</t>
  </si>
  <si>
    <t>WCK</t>
  </si>
  <si>
    <t>WC SuS Knaben</t>
  </si>
  <si>
    <t>Einzelkabinen mit Handwaschbecken ohne Pissoires</t>
  </si>
  <si>
    <t>WCM</t>
  </si>
  <si>
    <t>WC SuS Mädchen</t>
  </si>
  <si>
    <t>WCR</t>
  </si>
  <si>
    <t>WC Rollstuhlgerecht (genderneutral)</t>
  </si>
  <si>
    <t>falls mehr als 4 KLA auf Geschoss: 1 SuS WC RG ausführen</t>
  </si>
  <si>
    <t>WCH</t>
  </si>
  <si>
    <t>WC Schulpersonal H</t>
  </si>
  <si>
    <t>Einzelkabinen mit Handwaschbecken, Herren mit Pissoire &amp; Klosett</t>
  </si>
  <si>
    <t>WCD</t>
  </si>
  <si>
    <t>WC Schulpersonal D</t>
  </si>
  <si>
    <t>Gemeinschaftsbereich</t>
  </si>
  <si>
    <t>MZS</t>
  </si>
  <si>
    <t>Mehrzwecksaal</t>
  </si>
  <si>
    <t>Erweiterbar in Mensa</t>
  </si>
  <si>
    <t>LMZ</t>
  </si>
  <si>
    <t>Lager MZS</t>
  </si>
  <si>
    <t>direkter Bezug zu MGA und Korridor</t>
  </si>
  <si>
    <t>LOG</t>
  </si>
  <si>
    <t>Logopädieraum</t>
  </si>
  <si>
    <t>Logopädie, MKZ, DAZ etc.</t>
  </si>
  <si>
    <t>BSO</t>
  </si>
  <si>
    <t>Büro Schulsozialarbeit</t>
  </si>
  <si>
    <t>MEN</t>
  </si>
  <si>
    <t>Mensa PS</t>
  </si>
  <si>
    <t>50-55 Sitzplätze, erweiterbar zu MZS</t>
  </si>
  <si>
    <t>KUC</t>
  </si>
  <si>
    <t>Küche</t>
  </si>
  <si>
    <t>inkl. Arbeitsplatz, Abwasch, Food gekühlt, Food nicht-gekühlt, &amp;#10;160 Mahlzeiten (mit Tageslicht, Aussenraumbezug) &amp;#10;</t>
  </si>
  <si>
    <t>KUL</t>
  </si>
  <si>
    <t>Lager non-food</t>
  </si>
  <si>
    <t>Kann im UG sein</t>
  </si>
  <si>
    <t>KUE</t>
  </si>
  <si>
    <t>Küche Entsorgung</t>
  </si>
  <si>
    <t>KUW</t>
  </si>
  <si>
    <t>Küche Wagenbahnhof/-park (Rollboys)</t>
  </si>
  <si>
    <t>RKU</t>
  </si>
  <si>
    <t>Reinigung und Wäsche Küche</t>
  </si>
  <si>
    <t>7.1</t>
  </si>
  <si>
    <t>Musik Konservatorium Zürich</t>
  </si>
  <si>
    <t>MKZ_K</t>
  </si>
  <si>
    <t>Musikraum klein</t>
  </si>
  <si>
    <t>MKZ_M</t>
  </si>
  <si>
    <t>Musikraum mittel</t>
  </si>
  <si>
    <t>Schulpersonalbereich</t>
  </si>
  <si>
    <t>TAR</t>
  </si>
  <si>
    <t>Arbeitsraum Team (PS+KG)</t>
  </si>
  <si>
    <t>BLB</t>
  </si>
  <si>
    <t>Leitung Betreuung</t>
  </si>
  <si>
    <t>Hausdienst</t>
  </si>
  <si>
    <t>RRG</t>
  </si>
  <si>
    <t xml:space="preserve">Reinigungsraum Geschoss </t>
  </si>
  <si>
    <t>mindestens ein RRG pro Geschoss, entfällt wenn es einen HRR oder einen RRS im Geschoss gibt. Bodenablauf + Ausgusslavabo.&amp;#10;</t>
  </si>
  <si>
    <t>HRR</t>
  </si>
  <si>
    <t>Hauptreinigungsraum</t>
  </si>
  <si>
    <t>1 pro Gebäude/Trakt, im UG, Lager, Kaltwasseranschluss und Ausgusslavabo, Bodenablauf (Im Geschoss des HRR kein RRG)&amp;#10;</t>
  </si>
  <si>
    <t>GRP</t>
  </si>
  <si>
    <t>Garderobe / Personalraum</t>
  </si>
  <si>
    <t>Spinden + Umkleidekabinen</t>
  </si>
  <si>
    <t>AGH</t>
  </si>
  <si>
    <t>Aussengerätraum LHT</t>
  </si>
  <si>
    <t>Zugang direkt von Aussen, für Betreuung und Hausdienst</t>
  </si>
  <si>
    <t>CON</t>
  </si>
  <si>
    <t xml:space="preserve">Containerraum </t>
  </si>
  <si>
    <t>Container: 0.8 x 1.25 m, 800L Inhalt, Zugang direkt von Aussen</t>
  </si>
  <si>
    <t>Sporthallen</t>
  </si>
  <si>
    <t>SPH</t>
  </si>
  <si>
    <t>Sporthalle</t>
  </si>
  <si>
    <t>Einfachhalle 28 x 16 x 7m (frei bespielbare Höhe= 7m, Stauraum für Technik, Tragstruktur, Sportgeräte + ca. 1m)&amp;#10;</t>
  </si>
  <si>
    <t>SGR</t>
  </si>
  <si>
    <t>Geräteraum</t>
  </si>
  <si>
    <t>Diekt aus der zugehörigen Sporthalle, stufenlos zugänglich. Inkl. abschliessbarem Kleingeräteraum. Zu beachten: Mind. 6m Raumtiefe und 2.5m Höhe im Licht.&amp;#10;</t>
  </si>
  <si>
    <t>Diekt aus der zugehörigen Sporthalle, stufenlos zugänglich. Inkl. abschliessbarem Kleingeräteraum. Zu beachten: Mind. 6m Raumtiefe und 2.5m Höhe im Licht.</t>
  </si>
  <si>
    <t>AGS</t>
  </si>
  <si>
    <t>Aussengeräteraum Sport</t>
  </si>
  <si>
    <t>Direkter Zugang von Aussen,mit Beleuchtung und Ballkompressor</t>
  </si>
  <si>
    <t>GSA</t>
  </si>
  <si>
    <t>Garderobe inkl. Dusche</t>
  </si>
  <si>
    <t>Garderoben gem. BASPO 201. Jede Umkleide schliesst direkt an einen Duschraum an. &amp;#10;Inkl. Abtrockungszone, Garderoben gem. BASPO 201. Pro Duschraum ist 1 gehbehindertengerechter Duschplatz vorhanden.</t>
  </si>
  <si>
    <t>GRL</t>
  </si>
  <si>
    <t>Garderobe Lehrpersonen / Sanität</t>
  </si>
  <si>
    <t>Unisex Duschkabine mit Umziehmöglichkeit. 1AP und Schränke</t>
  </si>
  <si>
    <t>RRS</t>
  </si>
  <si>
    <t>Reinigungsraum Sport</t>
  </si>
  <si>
    <t>Auf jeder Ebene mit Sporthalle, dort kein RRG: Wasseranschluss, &amp;#10;Ausgusswanne min. 1m2,  Bodenablauf.</t>
  </si>
  <si>
    <t>WC Knaben</t>
  </si>
  <si>
    <t>1 WC + 2 Pissoirs (BASPO 201)</t>
  </si>
  <si>
    <t>WC Mädchen</t>
  </si>
  <si>
    <t>2 WC (BASPO 201)</t>
  </si>
  <si>
    <t>WKR</t>
  </si>
  <si>
    <t>Kombiraum Rollstuhlgerecht (genderneutral)</t>
  </si>
  <si>
    <t>Kombiraum WC/Dusche rollstuhlgerecht  (geschlechterneutral)&amp;apos;gemäss SIA Norm D 0254, 6.3.9</t>
  </si>
  <si>
    <t>ESP</t>
  </si>
  <si>
    <t>Eingangshalle Sporthalle</t>
  </si>
  <si>
    <t>VF</t>
  </si>
  <si>
    <t>RHW</t>
  </si>
  <si>
    <t>Raum Hallenwart</t>
  </si>
  <si>
    <t>Betriebszentrale und Büro kombiniert (2 AP) Teilzeitarbeitsplatz mit Arbeitssims, bei Eingang Sportanlage</t>
  </si>
  <si>
    <t>VSR</t>
  </si>
  <si>
    <t>Vereinslager / Vereinsschränke</t>
  </si>
  <si>
    <t>Im Korridor, Möglichst nahe am Sporthalleneingang &amp;#10;(Standardmass Vereinsschrank: 0.72 x 0.64m, H: 2.02m bzw. 1.00m), Je Halle 9-12 Stück/Halle</t>
  </si>
  <si>
    <t>WAL</t>
  </si>
  <si>
    <t xml:space="preserve">Lift (IV / Personen / Waren) </t>
  </si>
  <si>
    <t>Falls Hallenniveau nicht ebenerdig zugänglich. Für Scheuersaugmaschine (ca. 900 kg.), Grosssportgeräte, mobilen Revisionslift für Wartung, etc. &amp;#10;Richtgrösse 3.20 x 1.60 x 2.20m</t>
  </si>
  <si>
    <t>Haustechnik</t>
  </si>
  <si>
    <t>HTR_K</t>
  </si>
  <si>
    <t>Heizung (+ Kälte)</t>
  </si>
  <si>
    <t>Raumhöhe mind. 3.5m im Licht; Übergabestation Fernwärme; Fläche beinhaltet Installation einer Kälteanlage inkl. Einhausung (natürliche Kältemittel, Propan/CO2).</t>
  </si>
  <si>
    <t>FF</t>
  </si>
  <si>
    <t>HTR_L</t>
  </si>
  <si>
    <t>Lüftung</t>
  </si>
  <si>
    <t>Raumhöhe mind. 3.5m im Licht</t>
  </si>
  <si>
    <t>HTR_S</t>
  </si>
  <si>
    <t>Sanitär</t>
  </si>
  <si>
    <t>HTR_E</t>
  </si>
  <si>
    <t>Elektohauptverteilung</t>
  </si>
  <si>
    <t>Raumhöhe mind. 3.0m im Licht</t>
  </si>
  <si>
    <t>Elektro-Unterverteilung / -Kommunikation</t>
  </si>
  <si>
    <t>Raumhöhe mind. 3.0m im Licht, ev. Je Geschoss &gt; 8m2</t>
  </si>
  <si>
    <t>SCH</t>
  </si>
  <si>
    <t>Schacht</t>
  </si>
  <si>
    <t>nach Bedarf</t>
  </si>
  <si>
    <t>Aussenanlagen</t>
  </si>
  <si>
    <t>PAG</t>
  </si>
  <si>
    <t xml:space="preserve">Gedeckter Aussenbereich </t>
  </si>
  <si>
    <t>Vordach, freistehender Unterstand oder Auskragung Gebäude</t>
  </si>
  <si>
    <t>AGF</t>
  </si>
  <si>
    <t>EXTERNAL</t>
  </si>
  <si>
    <t>false</t>
  </si>
  <si>
    <t>ASP</t>
  </si>
  <si>
    <t>Aussensitzplatz Mensa/Verpflegung</t>
  </si>
  <si>
    <t>Teil der Pausenfläche PS</t>
  </si>
  <si>
    <t>ANF</t>
  </si>
  <si>
    <t>PAK</t>
  </si>
  <si>
    <t>Aussenraum Kindergarten</t>
  </si>
  <si>
    <t>BUF</t>
  </si>
  <si>
    <t>GAR</t>
  </si>
  <si>
    <t>Schulgarten</t>
  </si>
  <si>
    <t>in heutiger Grösse</t>
  </si>
  <si>
    <t>PAA</t>
  </si>
  <si>
    <t>Pausenfläche PS</t>
  </si>
  <si>
    <t>Pausenfläche (Hartplatz) für ges.Schulanlage. Auf Erweiterungsbau sollen auch Dachflächen als Pausenplatz nutzbar sein</t>
  </si>
  <si>
    <t>ALL</t>
  </si>
  <si>
    <t>Allwetterplatz mit Sportbelag</t>
  </si>
  <si>
    <t>idealerweise 26 x 40m - ebenerdiger sportfunktionaler Allwetterplatz (EPDM-Belag, Ballfang) mit minimalen Spielfeld-Abmessungen 24 x 13m plus Sicherheitsraum umlaufend b=1m zwingend nachzuweisen</t>
  </si>
  <si>
    <t>PPA</t>
  </si>
  <si>
    <t>Parkplätze PW (Normbedarf)</t>
  </si>
  <si>
    <r>
      <t/>
    </r>
    <r>
      <rPr>
        <sz val="10"/>
        <color rgb="FF000000"/>
        <rFont val="Arial"/>
        <family val="2"/>
      </rPr>
      <t>Gesamtangebot für Schulpersonal, Besuchende, Anlieferung, IV-Transport usw. Reduktionsfaktor nicht berücksichtigt&amp;#10;</t>
    </r>
    <r>
      <rPr>
        <b/>
        <sz val="10"/>
        <color rgb="FF000000"/>
        <rFont val="Arial"/>
        <family val="2"/>
      </rPr>
      <t>1 PP-IV auf Anlage, 5 PP ausgelagert in TG vom GFA Wildbach, Wildbachstr. 11</t>
    </r>
  </si>
  <si>
    <t>VEL_L</t>
  </si>
  <si>
    <t>Velo- Abstellplätze Schulpersonal</t>
  </si>
  <si>
    <t>8 Stück, Gedeckt und gegen Diebstahl und Vanalismus geschützt</t>
  </si>
  <si>
    <t>VEL_S</t>
  </si>
  <si>
    <t>Velo- Abstellplätze Schulkinder</t>
  </si>
  <si>
    <t>13 Stück, davon mind 1/3 überdacht, idealerweise alle</t>
  </si>
  <si>
    <t>AVF</t>
  </si>
  <si>
    <t>Zufahrt, Abstandsfläche, Umschwung</t>
  </si>
  <si>
    <t>Bearbeitet Umgebungsflächen</t>
  </si>
  <si>
    <t>Alle restlichen bearbeiteten Aussenanlagenflächen bis zur Grundstücksgrenze</t>
  </si>
  <si>
    <t>UUF</t>
  </si>
  <si>
    <t>Unbearbeitete Umgebungsflächen</t>
  </si>
  <si>
    <t>Alle restlichen unbearbeiteten Aussenanlagenflächen bis zur Grundstücksgrenze</t>
  </si>
  <si>
    <t>Allgemein</t>
  </si>
  <si>
    <t>VRF</t>
  </si>
  <si>
    <t>Verkehrsfläche</t>
  </si>
  <si>
    <t>WIF</t>
  </si>
  <si>
    <t>Windfang</t>
  </si>
  <si>
    <t>KOR</t>
  </si>
  <si>
    <t>Korridor</t>
  </si>
  <si>
    <t>TRH</t>
  </si>
  <si>
    <t>Treppenhaus</t>
  </si>
  <si>
    <t>LUF</t>
  </si>
  <si>
    <t>Luftraum</t>
  </si>
  <si>
    <t>m2 / Raum</t>
  </si>
  <si>
    <t>m2 Total</t>
  </si>
  <si>
    <t>AUF_G  -  Aufenthaltsraum gross</t>
  </si>
  <si>
    <t>AUF_M  -  Aufenthaltsraum mittel</t>
  </si>
  <si>
    <t>VOR  -  Vorzone Klassenzimmer</t>
  </si>
  <si>
    <t>WCK  -  WC SuS Knaben</t>
  </si>
  <si>
    <t>WCM  -  WC SuS Mädchen</t>
  </si>
  <si>
    <t>WCR  -  WC Rollstuhlgerecht (genderneutral)</t>
  </si>
  <si>
    <t>WCH  -  WC Schulpersonal H</t>
  </si>
  <si>
    <t>WCD  -  WC Schulpersonal D</t>
  </si>
  <si>
    <t>SPH  -  Sporthalle</t>
  </si>
  <si>
    <t>SGR  -  Geräteraum</t>
  </si>
  <si>
    <t>AGS  -  Aussengeräteraum Sport</t>
  </si>
  <si>
    <t>GSA  -  Garderobe inkl. Dusche</t>
  </si>
  <si>
    <t>GRL  -  Garderobe Lehrpersonen / Sanität</t>
  </si>
  <si>
    <t>RRS  -  Reinigungsraum Sport</t>
  </si>
  <si>
    <t>WCK  -  WC Knaben</t>
  </si>
  <si>
    <t>WCM  -  WC Mädchen</t>
  </si>
  <si>
    <t>WKR  -  Kombiraum Rollstuhlgerecht (genderneutral)</t>
  </si>
  <si>
    <t>ESP  -  Eingangshalle Sporthalle</t>
  </si>
  <si>
    <t>RHW  -  Raum Hallenwart</t>
  </si>
  <si>
    <t>VSR  -  Vereinslager / Vereinsschränke</t>
  </si>
  <si>
    <t xml:space="preserve">WAL  -  Lift (IV / Personen / Waren) </t>
  </si>
  <si>
    <t>TAR  -  Arbeitsraum Team (PS+KG)</t>
  </si>
  <si>
    <t>BLB  -  Leitung Betreuung</t>
  </si>
  <si>
    <t>MKZ_K  -  Musikraum klein</t>
  </si>
  <si>
    <t>MKZ_M  -  Musikraum mittel</t>
  </si>
  <si>
    <t>HTR_K  -  Heizung (+ Kälte)</t>
  </si>
  <si>
    <t>HTR_L  -  Lüftung</t>
  </si>
  <si>
    <t>HTR_S  -  Sanitär</t>
  </si>
  <si>
    <t>HTR_E  -  Elektohauptverteilung</t>
  </si>
  <si>
    <t>HTR_K  -  Elektro-Unterverteilung / -Kommunikation</t>
  </si>
  <si>
    <t>SCH  -  Schacht</t>
  </si>
  <si>
    <t xml:space="preserve">RRG  -  Reinigungsraum Geschoss </t>
  </si>
  <si>
    <t>HRR  -  Hauptreinigungsraum</t>
  </si>
  <si>
    <t>GRP  -  Garderobe / Personalraum</t>
  </si>
  <si>
    <t>AGH  -  Aussengerätraum LHT</t>
  </si>
  <si>
    <t xml:space="preserve">CON  -  Containerraum </t>
  </si>
  <si>
    <t>MZS  -  Mehrzwecksaal</t>
  </si>
  <si>
    <t>LMZ  -  Lager MZS</t>
  </si>
  <si>
    <t>LOG  -  Logopädieraum</t>
  </si>
  <si>
    <t>BSO  -  Büro Schulsozialarbeit</t>
  </si>
  <si>
    <t>MEN  -  Mensa PS</t>
  </si>
  <si>
    <t>KUC  -  Küche</t>
  </si>
  <si>
    <t>KUL  -  Lager non-food</t>
  </si>
  <si>
    <t>KUE  -  Küche Entsorgung</t>
  </si>
  <si>
    <t>KUW  -  Küche Wagenbahnhof/-park (Rollboys)</t>
  </si>
  <si>
    <t>RKU  -  Reinigung und Wäsche Küche</t>
  </si>
  <si>
    <t xml:space="preserve">PAG  -  Gedeckter Aussenbereich </t>
  </si>
  <si>
    <t>ASP  -  Aussensitzplatz Mensa/Verpflegung</t>
  </si>
  <si>
    <t>PAK  -  Aussenraum Kindergarten</t>
  </si>
  <si>
    <t>GAR  -  Schulgarten</t>
  </si>
  <si>
    <t>PAA  -  Pausenfläche PS</t>
  </si>
  <si>
    <t>ALL  -  Allwetterplatz mit Sportbelag</t>
  </si>
  <si>
    <t>PPA  -  Parkplätze PW (Normbedarf)</t>
  </si>
  <si>
    <t>VEL_L  -  Velo- Abstellplätze Schulpersonal</t>
  </si>
  <si>
    <t>VEL_S  -  Velo- Abstellplätze Schulkinder</t>
  </si>
  <si>
    <t>AVF  -  Zufahrt, Abstandsfläche, Umschwung</t>
  </si>
  <si>
    <t>BUF  -  Bearbeitet Umgebungsflächen</t>
  </si>
  <si>
    <t>UUF  -  Unbearbeitete Umgebungsflächen</t>
  </si>
  <si>
    <t>VRF  -  Verkehrsfläche</t>
  </si>
  <si>
    <t>WIF  -  Windfang</t>
  </si>
  <si>
    <t>KOR  -  Korridor</t>
  </si>
  <si>
    <t>TRH  -  Treppenhaus</t>
  </si>
  <si>
    <t>LUF  -  Luftraum</t>
  </si>
  <si>
    <t>Total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</si>
</sst>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&quot;wahr&quot;;&quot;wahr&quot;;&quot;falsch&quot;"/>
  </numFmts>
  <fonts count="18" x14ac:knownFonts="1">
    <font>
      <sz val="11"/>
      <color theme="1"/>
      <name val="Calibri"/>
      <family val="2"/>
      <scheme val="minor"/>
    </font>
    <font>
      <sz val="9"/>
      <color rgb="FF000000"/>
      <name val="Arial Black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Aptos Narrow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5"/>
      <color rgb="FF000000"/>
      <name val="Arial"/>
      <family val="2"/>
    </font>
    <font>
      <b/>
      <sz val="8"/>
      <color rgb="FFffffff"/>
      <name val="Arial Black"/>
      <family val="2"/>
    </font>
    <font>
      <b/>
      <sz val="8"/>
      <color rgb="FF000000"/>
      <name val="Arial Black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sz val="7"/>
      <color theme="1"/>
      <name val="Arial"/>
      <family val="2"/>
    </font>
    <font>
      <sz val="10"/>
      <color theme="1"/>
      <name val="Arial Black"/>
      <family val="2"/>
    </font>
    <font>
      <b/>
      <sz val="8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ff0000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c6c6c6"/>
      </right>
      <top style="medium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medium">
        <color rgb="FFffffff"/>
      </top>
      <bottom style="thin">
        <color rgb="FFffffff"/>
      </bottom>
      <diagonal/>
    </border>
    <border>
      <left style="thin">
        <color rgb="FFc6c6c6"/>
      </left>
      <right style="medium">
        <color rgb="FFffffff"/>
      </right>
      <top style="medium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dotted">
        <color rgb="FFffffff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medium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dotted">
        <color rgb="FFffffff"/>
      </top>
      <bottom style="dotted">
        <color rgb="FFffffff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medium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dotted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dotted">
        <color rgb="FFffffff"/>
      </bottom>
      <diagonal/>
    </border>
    <border>
      <left style="thin">
        <color rgb="FFc6c6c6"/>
      </left>
      <right style="medium">
        <color rgb="FFffffff"/>
      </right>
      <top style="thin">
        <color rgb="FFffffff"/>
      </top>
      <bottom style="dotted">
        <color rgb="FFffffff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medium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medium">
        <color rgb="FFffffff"/>
      </bottom>
      <diagonal/>
    </border>
    <border>
      <left style="thin">
        <color rgb="FFc6c6c6"/>
      </left>
      <right style="medium">
        <color rgb="FFffffff"/>
      </right>
      <top style="thin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4" applyNumberFormat="1" borderId="2" applyBorder="1" fontId="1" applyFont="1" fillId="3" applyFill="1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2" applyBorder="1" fontId="4" applyFont="1" fillId="2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2" applyBorder="1" fontId="4" applyFont="1" fillId="3" applyFill="1" applyAlignment="1">
      <alignment horizontal="left"/>
    </xf>
    <xf xfId="0" numFmtId="4" applyNumberFormat="1" borderId="2" applyBorder="1" fontId="4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4" applyNumberFormat="1" borderId="2" applyBorder="1" fontId="2" applyFont="1" fillId="3" applyFill="1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3" applyNumberFormat="1" borderId="2" applyBorder="1" fontId="4" applyFont="1" fillId="3" applyFill="1" applyAlignment="1">
      <alignment horizontal="left"/>
    </xf>
    <xf xfId="0" numFmtId="4" applyNumberFormat="1" borderId="2" applyBorder="1" fontId="4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49" applyNumberFormat="1" borderId="2" applyBorder="1" fontId="4" applyFont="1" fillId="3" applyFill="1" applyAlignment="1">
      <alignment horizontal="left"/>
    </xf>
    <xf xfId="0" numFmtId="4" applyNumberFormat="1" borderId="2" applyBorder="1" fontId="6" applyFont="1" fillId="3" applyFill="1" applyAlignment="1">
      <alignment horizontal="left"/>
    </xf>
    <xf xfId="0" numFmtId="0" borderId="2" applyBorder="1" fontId="6" applyFont="1" fillId="3" applyFill="1" applyAlignment="1">
      <alignment horizontal="left"/>
    </xf>
    <xf xfId="0" numFmtId="3" applyNumberFormat="1" borderId="2" applyBorder="1" fontId="4" applyFont="1" fillId="4" applyFill="1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2" applyBorder="1" fontId="4" applyFont="1" fillId="2" applyFill="1" applyAlignment="1">
      <alignment horizontal="center"/>
    </xf>
    <xf xfId="0" numFmtId="0" borderId="2" applyBorder="1" fontId="4" applyFont="1" fillId="3" applyFill="1" applyAlignment="1">
      <alignment horizontal="center"/>
    </xf>
    <xf xfId="0" numFmtId="4" applyNumberFormat="1" borderId="2" applyBorder="1" fontId="4" applyFont="1" fillId="3" applyFill="1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4" applyNumberFormat="1" borderId="5" applyBorder="1" fontId="8" applyFont="1" fillId="2" applyFill="1" applyAlignment="1">
      <alignment horizontal="left"/>
    </xf>
    <xf xfId="0" numFmtId="3" applyNumberFormat="1" borderId="6" applyBorder="1" fontId="8" applyFont="1" fillId="2" applyFill="1" applyAlignment="1">
      <alignment horizontal="left"/>
    </xf>
    <xf xfId="0" numFmtId="4" applyNumberFormat="1" borderId="7" applyBorder="1" fontId="8" applyFont="1" fillId="2" applyFill="1" applyAlignment="1">
      <alignment horizontal="left"/>
    </xf>
    <xf xfId="0" numFmtId="0" borderId="8" applyBorder="1" fontId="8" applyFont="1" fillId="2" applyFill="1" applyAlignment="1">
      <alignment horizontal="left"/>
    </xf>
    <xf xfId="0" numFmtId="0" borderId="9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4" applyNumberFormat="1" borderId="11" applyBorder="1" fontId="9" applyFont="1" fillId="2" applyFill="1" applyAlignment="1">
      <alignment horizontal="right"/>
    </xf>
    <xf xfId="0" numFmtId="3" applyNumberFormat="1" borderId="12" applyBorder="1" fontId="9" applyFont="1" fillId="2" applyFill="1" applyAlignment="1">
      <alignment horizontal="right"/>
    </xf>
    <xf xfId="0" numFmtId="4" applyNumberFormat="1" borderId="13" applyBorder="1" fontId="10" applyFont="1" fillId="2" applyFill="1" applyAlignment="1">
      <alignment horizontal="right"/>
    </xf>
    <xf xfId="0" numFmtId="0" borderId="14" applyBorder="1" fontId="11" applyFont="1" fillId="2" applyFill="1" applyAlignment="1">
      <alignment horizontal="left"/>
    </xf>
    <xf xfId="0" numFmtId="0" borderId="15" applyBorder="1" fontId="2" applyFont="1" fillId="0" applyAlignment="1">
      <alignment horizontal="left"/>
    </xf>
    <xf xfId="0" numFmtId="0" borderId="16" applyBorder="1" fontId="2" applyFont="1" fillId="0" applyAlignment="1">
      <alignment horizontal="left"/>
    </xf>
    <xf xfId="0" numFmtId="3" applyNumberFormat="1" borderId="11" applyBorder="1" fontId="9" applyFont="1" fillId="2" applyFill="1" applyAlignment="1">
      <alignment horizontal="right"/>
    </xf>
    <xf xfId="0" numFmtId="3" applyNumberFormat="1" borderId="13" applyBorder="1" fontId="10" applyFont="1" fillId="2" applyFill="1" applyAlignment="1">
      <alignment horizontal="right"/>
    </xf>
    <xf xfId="0" numFmtId="0" borderId="1" applyBorder="1" fontId="12" applyFont="1" fillId="0" applyAlignment="1">
      <alignment horizontal="left"/>
    </xf>
    <xf xfId="0" numFmtId="4" applyNumberFormat="1" borderId="12" applyBorder="1" fontId="9" applyFont="1" fillId="2" applyFill="1" applyAlignment="1">
      <alignment horizontal="right"/>
    </xf>
    <xf xfId="0" numFmtId="0" borderId="17" applyBorder="1" fontId="13" applyFont="1" fillId="0" applyAlignment="1">
      <alignment horizontal="left"/>
    </xf>
    <xf xfId="0" numFmtId="0" borderId="18" applyBorder="1" fontId="2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4" applyNumberFormat="1" borderId="20" applyBorder="1" fontId="9" applyFont="1" fillId="2" applyFill="1" applyAlignment="1">
      <alignment horizontal="right"/>
    </xf>
    <xf xfId="0" numFmtId="4" applyNumberFormat="1" borderId="21" applyBorder="1" fontId="9" applyFont="1" fillId="2" applyFill="1" applyAlignment="1">
      <alignment horizontal="right"/>
    </xf>
    <xf xfId="0" numFmtId="4" applyNumberFormat="1" borderId="22" applyBorder="1" fontId="10" applyFont="1" fillId="2" applyFill="1" applyAlignment="1">
      <alignment horizontal="right"/>
    </xf>
    <xf xfId="0" numFmtId="0" borderId="14" applyBorder="1" fontId="11" applyFont="1" fillId="2" applyFill="1" applyAlignment="1">
      <alignment horizontal="left"/>
    </xf>
    <xf xfId="0" numFmtId="3" applyNumberFormat="1" borderId="20" applyBorder="1" fontId="9" applyFont="1" fillId="2" applyFill="1" applyAlignment="1">
      <alignment horizontal="right"/>
    </xf>
    <xf xfId="0" numFmtId="3" applyNumberFormat="1" borderId="21" applyBorder="1" fontId="9" applyFont="1" fillId="2" applyFill="1" applyAlignment="1">
      <alignment horizontal="right"/>
    </xf>
    <xf xfId="0" numFmtId="3" applyNumberFormat="1" borderId="22" applyBorder="1" fontId="10" applyFont="1" fillId="2" applyFill="1" applyAlignment="1">
      <alignment horizontal="right"/>
    </xf>
    <xf xfId="0" numFmtId="0" borderId="23" applyBorder="1" fontId="13" applyFont="1" fillId="2" applyFill="1" applyAlignment="1">
      <alignment horizontal="left"/>
    </xf>
    <xf xfId="0" numFmtId="0" borderId="23" applyBorder="1" fontId="14" applyFont="1" fillId="2" applyFill="1" applyAlignment="1">
      <alignment horizontal="left"/>
    </xf>
    <xf xfId="0" numFmtId="4" applyNumberFormat="1" borderId="20" applyBorder="1" fontId="9" applyFont="1" fillId="2" applyFill="1" applyAlignment="1">
      <alignment horizontal="left"/>
    </xf>
    <xf xfId="0" numFmtId="3" applyNumberFormat="1" borderId="21" applyBorder="1" fontId="9" applyFont="1" fillId="2" applyFill="1" applyAlignment="1">
      <alignment horizontal="left"/>
    </xf>
    <xf xfId="0" numFmtId="4" applyNumberFormat="1" borderId="22" applyBorder="1" fontId="10" applyFont="1" fillId="2" applyFill="1" applyAlignment="1">
      <alignment horizontal="left"/>
    </xf>
    <xf xfId="0" numFmtId="4" applyNumberFormat="1" borderId="11" applyBorder="1" fontId="9" applyFont="1" fillId="2" applyFill="1" applyAlignment="1">
      <alignment horizontal="left"/>
    </xf>
    <xf xfId="0" numFmtId="3" applyNumberFormat="1" borderId="12" applyBorder="1" fontId="9" applyFont="1" fillId="2" applyFill="1" applyAlignment="1">
      <alignment horizontal="left"/>
    </xf>
    <xf xfId="0" numFmtId="4" applyNumberFormat="1" borderId="13" applyBorder="1" fontId="10" applyFont="1" fillId="2" applyFill="1" applyAlignment="1">
      <alignment horizontal="left"/>
    </xf>
    <xf xfId="0" numFmtId="0" borderId="24" applyBorder="1" fontId="2" applyFont="1" fillId="0" applyAlignment="1">
      <alignment horizontal="left"/>
    </xf>
    <xf xfId="0" numFmtId="4" applyNumberFormat="1" borderId="25" applyBorder="1" fontId="15" applyFont="1" fillId="2" applyFill="1" applyAlignment="1">
      <alignment horizontal="left"/>
    </xf>
    <xf xfId="0" numFmtId="3" applyNumberFormat="1" borderId="26" applyBorder="1" fontId="15" applyFont="1" fillId="2" applyFill="1" applyAlignment="1">
      <alignment horizontal="left"/>
    </xf>
    <xf xfId="0" numFmtId="4" applyNumberFormat="1" borderId="27" applyBorder="1" fontId="11" applyFont="1" fillId="2" applyFill="1" applyAlignment="1">
      <alignment horizontal="left"/>
    </xf>
    <xf xfId="0" numFmtId="0" borderId="28" applyBorder="1" fontId="16" applyFont="1" fillId="0" applyAlignment="1">
      <alignment horizontal="left"/>
    </xf>
    <xf xfId="0" numFmtId="0" borderId="29" applyBorder="1" fontId="16" applyFont="1" fillId="0" applyAlignment="1">
      <alignment horizontal="left"/>
    </xf>
    <xf xfId="0" numFmtId="4" applyNumberFormat="1" borderId="30" applyBorder="1" fontId="9" applyFont="1" fillId="2" applyFill="1" applyAlignment="1">
      <alignment horizontal="right"/>
    </xf>
    <xf xfId="0" numFmtId="3" applyNumberFormat="1" borderId="31" applyBorder="1" fontId="9" applyFont="1" fillId="2" applyFill="1" applyAlignment="1">
      <alignment horizontal="right"/>
    </xf>
    <xf xfId="0" numFmtId="4" applyNumberFormat="1" borderId="32" applyBorder="1" fontId="10" applyFont="1" fillId="2" applyFill="1" applyAlignment="1">
      <alignment horizontal="right"/>
    </xf>
    <xf xfId="0" numFmtId="0" borderId="1" applyBorder="1" fontId="17" applyFont="1" fillId="0" applyAlignment="1">
      <alignment horizontal="left"/>
    </xf>
    <xf xfId="0" numFmtId="4" applyNumberFormat="1" borderId="1" applyBorder="1" fontId="17" applyFont="1" fillId="0" applyAlignment="1">
      <alignment horizontal="left"/>
    </xf>
    <xf xfId="0" numFmtId="3" applyNumberFormat="1" borderId="1" applyBorder="1" fontId="17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5"/>
  <sheetViews>
    <sheetView workbookViewId="0"/>
  </sheetViews>
  <sheetFormatPr defaultRowHeight="15" x14ac:dyDescent="0.25"/>
  <cols>
    <col min="1" max="1" style="32" width="2.7192857142857143" customWidth="1" bestFit="1"/>
    <col min="2" max="2" style="31" width="29.576428571428572" customWidth="1" bestFit="1"/>
    <col min="3" max="3" style="36" width="6.862142857142857" customWidth="1" bestFit="1"/>
    <col min="4" max="4" style="86" width="3.1478571428571427" customWidth="1" bestFit="1"/>
    <col min="5" max="5" style="87" width="4.719285714285714" customWidth="1" bestFit="1"/>
    <col min="6" max="6" style="31" width="42.005" customWidth="1" bestFit="1"/>
  </cols>
  <sheetData>
    <row x14ac:dyDescent="0.25" r="1" customHeight="1" ht="18">
      <c r="A1" s="38" t="s">
        <v>0</v>
      </c>
      <c r="B1" s="39" t="s">
        <v>7</v>
      </c>
      <c r="C1" s="40" t="s">
        <v>197</v>
      </c>
      <c r="D1" s="41" t="s">
        <v>198</v>
      </c>
      <c r="E1" s="42" t="s">
        <v>197</v>
      </c>
      <c r="F1" s="43"/>
    </row>
    <row x14ac:dyDescent="0.25" r="2" customHeight="1" ht="18">
      <c r="A2" s="44" t="s">
        <v>11</v>
      </c>
      <c r="B2" s="45"/>
      <c r="C2" s="46">
        <v>30.875</v>
      </c>
      <c r="D2" s="47">
        <v>247</v>
      </c>
      <c r="E2" s="48">
        <v>30.875</v>
      </c>
      <c r="F2" s="49"/>
    </row>
    <row x14ac:dyDescent="0.25" r="3" customHeight="1" ht="18">
      <c r="A3" s="50"/>
      <c r="B3" s="51" t="s">
        <v>199</v>
      </c>
      <c r="C3" s="52">
        <v>72</v>
      </c>
      <c r="D3" s="47">
        <v>72</v>
      </c>
      <c r="E3" s="53">
        <v>72</v>
      </c>
      <c r="F3" s="54">
        <f>IFERROR(IF(_xlfn.XLOOKUP(B3,&amp;apos;Raumprogramm Rohdaten&amp;apos;!H:H,&amp;apos;Raumprogramm Rohdaten&amp;apos;!E:E)=0,"",_xlfn.XLOOKUP(B3,&amp;apos;Raumprogramm Rohdaten&amp;apos;!H:H,&amp;apos;Raumprogramm Rohdaten&amp;apos;!E:E)),"")</f>
      </c>
    </row>
    <row x14ac:dyDescent="0.25" r="4" customHeight="1" ht="18">
      <c r="A4" s="50"/>
      <c r="B4" s="51" t="s">
        <v>200</v>
      </c>
      <c r="C4" s="52">
        <v>54</v>
      </c>
      <c r="D4" s="47">
        <v>54</v>
      </c>
      <c r="E4" s="53">
        <v>54</v>
      </c>
      <c r="F4" s="54">
        <f>IFERROR(IF(_xlfn.XLOOKUP(B4,&amp;apos;Raumprogramm Rohdaten&amp;apos;!H:H,&amp;apos;Raumprogramm Rohdaten&amp;apos;!E:E)=0,"",_xlfn.XLOOKUP(B4,&amp;apos;Raumprogramm Rohdaten&amp;apos;!H:H,&amp;apos;Raumprogramm Rohdaten&amp;apos;!E:E)),"")</f>
      </c>
    </row>
    <row x14ac:dyDescent="0.25" r="5" customHeight="1" ht="18">
      <c r="A5" s="50"/>
      <c r="B5" s="51" t="s">
        <v>201</v>
      </c>
      <c r="C5" s="52">
        <v>108</v>
      </c>
      <c r="D5" s="47">
        <v>108</v>
      </c>
      <c r="E5" s="53">
        <v>108</v>
      </c>
      <c r="F5" s="54">
        <f>IFERROR(IF(_xlfn.XLOOKUP(B5,&amp;apos;Raumprogramm Rohdaten&amp;apos;!H:H,&amp;apos;Raumprogramm Rohdaten&amp;apos;!E:E)=0,"",_xlfn.XLOOKUP(B5,&amp;apos;Raumprogramm Rohdaten&amp;apos;!H:H,&amp;apos;Raumprogramm Rohdaten&amp;apos;!E:E)),"")</f>
      </c>
    </row>
    <row x14ac:dyDescent="0.25" r="6" customHeight="1" ht="18">
      <c r="A6" s="50"/>
      <c r="B6" s="51" t="s">
        <v>202</v>
      </c>
      <c r="C6" s="46">
        <v>2.5</v>
      </c>
      <c r="D6" s="55">
        <v>2.5</v>
      </c>
      <c r="E6" s="48">
        <v>2.5</v>
      </c>
      <c r="F6" s="54">
        <f>IFERROR(IF(_xlfn.XLOOKUP(B6,&amp;apos;Raumprogramm Rohdaten&amp;apos;!H:H,&amp;apos;Raumprogramm Rohdaten&amp;apos;!E:E)=0,"",_xlfn.XLOOKUP(B6,&amp;apos;Raumprogramm Rohdaten&amp;apos;!H:H,&amp;apos;Raumprogramm Rohdaten&amp;apos;!E:E)),"")</f>
      </c>
    </row>
    <row x14ac:dyDescent="0.25" r="7" customHeight="1" ht="18">
      <c r="A7" s="50"/>
      <c r="B7" s="56" t="s">
        <v>203</v>
      </c>
      <c r="C7" s="46">
        <v>2.5</v>
      </c>
      <c r="D7" s="55">
        <v>2.5</v>
      </c>
      <c r="E7" s="48">
        <v>2.5</v>
      </c>
      <c r="F7" s="54">
        <f>IFERROR(IF(_xlfn.XLOOKUP(B7,&amp;apos;Raumprogramm Rohdaten&amp;apos;!H:H,&amp;apos;Raumprogramm Rohdaten&amp;apos;!E:E)=0,"",_xlfn.XLOOKUP(B7,&amp;apos;Raumprogramm Rohdaten&amp;apos;!H:H,&amp;apos;Raumprogramm Rohdaten&amp;apos;!E:E)),"")</f>
      </c>
    </row>
    <row x14ac:dyDescent="0.25" r="8" customHeight="1" ht="18">
      <c r="A8" s="50"/>
      <c r="B8" s="51" t="s">
        <v>204</v>
      </c>
      <c r="C8" s="52">
        <v>3</v>
      </c>
      <c r="D8" s="47">
        <v>3</v>
      </c>
      <c r="E8" s="53">
        <v>3</v>
      </c>
      <c r="F8" s="54">
        <f>IFERROR(IF(_xlfn.XLOOKUP(B8,&amp;apos;Raumprogramm Rohdaten&amp;apos;!H:H,&amp;apos;Raumprogramm Rohdaten&amp;apos;!E:E)=0,"",_xlfn.XLOOKUP(B8,&amp;apos;Raumprogramm Rohdaten&amp;apos;!H:H,&amp;apos;Raumprogramm Rohdaten&amp;apos;!E:E)),"")</f>
      </c>
    </row>
    <row x14ac:dyDescent="0.25" r="9" customHeight="1" ht="18">
      <c r="A9" s="50"/>
      <c r="B9" s="51" t="s">
        <v>205</v>
      </c>
      <c r="C9" s="46">
        <v>2.5</v>
      </c>
      <c r="D9" s="55">
        <v>2.5</v>
      </c>
      <c r="E9" s="48">
        <v>2.5</v>
      </c>
      <c r="F9" s="54">
        <f>IFERROR(IF(_xlfn.XLOOKUP(B9,&amp;apos;Raumprogramm Rohdaten&amp;apos;!H:H,&amp;apos;Raumprogramm Rohdaten&amp;apos;!E:E)=0,"",_xlfn.XLOOKUP(B9,&amp;apos;Raumprogramm Rohdaten&amp;apos;!H:H,&amp;apos;Raumprogramm Rohdaten&amp;apos;!E:E)),"")</f>
      </c>
    </row>
    <row x14ac:dyDescent="0.25" r="10" customHeight="1" ht="18">
      <c r="A10" s="57"/>
      <c r="B10" s="58" t="s">
        <v>206</v>
      </c>
      <c r="C10" s="59">
        <v>2.5</v>
      </c>
      <c r="D10" s="60">
        <v>2.5</v>
      </c>
      <c r="E10" s="61">
        <v>2.5</v>
      </c>
      <c r="F10" s="54">
        <f>IFERROR(IF(_xlfn.XLOOKUP(B10,&amp;apos;Raumprogramm Rohdaten&amp;apos;!H:H,&amp;apos;Raumprogramm Rohdaten&amp;apos;!E:E)=0,"",_xlfn.XLOOKUP(B10,&amp;apos;Raumprogramm Rohdaten&amp;apos;!H:H,&amp;apos;Raumprogramm Rohdaten&amp;apos;!E:E)),"")</f>
      </c>
    </row>
    <row x14ac:dyDescent="0.25" r="11" customHeight="1" ht="18">
      <c r="A11" s="44" t="s">
        <v>90</v>
      </c>
      <c r="B11" s="56"/>
      <c r="C11" s="46">
        <v>60.5652173913044</v>
      </c>
      <c r="D11" s="47">
        <v>1393</v>
      </c>
      <c r="E11" s="48">
        <v>60.5652173913044</v>
      </c>
      <c r="F11" s="62">
        <f>IFERROR(IF(_xlfn.XLOOKUP(B11,&amp;apos;Raumprogramm Rohdaten&amp;apos;!H:H,&amp;apos;Raumprogramm Rohdaten&amp;apos;!E:E)=0,"",_xlfn.XLOOKUP(B11,&amp;apos;Raumprogramm Rohdaten&amp;apos;!H:H,&amp;apos;Raumprogramm Rohdaten&amp;apos;!E:E)),"")</f>
      </c>
    </row>
    <row x14ac:dyDescent="0.25" r="12" customHeight="1" ht="18">
      <c r="A12" s="50"/>
      <c r="B12" s="51" t="s">
        <v>207</v>
      </c>
      <c r="C12" s="52">
        <v>448</v>
      </c>
      <c r="D12" s="47">
        <v>896</v>
      </c>
      <c r="E12" s="53">
        <v>448</v>
      </c>
      <c r="F12" s="54">
        <f>IFERROR(IF(_xlfn.XLOOKUP(B12,&amp;apos;Raumprogramm Rohdaten&amp;apos;!H:H,&amp;apos;Raumprogramm Rohdaten&amp;apos;!E:E)=0,"",_xlfn.XLOOKUP(B12,&amp;apos;Raumprogramm Rohdaten&amp;apos;!H:H,&amp;apos;Raumprogramm Rohdaten&amp;apos;!E:E)),"")</f>
      </c>
    </row>
    <row x14ac:dyDescent="0.25" r="13" customHeight="1" ht="18">
      <c r="A13" s="50"/>
      <c r="B13" s="51" t="s">
        <v>208</v>
      </c>
      <c r="C13" s="52">
        <v>90</v>
      </c>
      <c r="D13" s="47">
        <v>180</v>
      </c>
      <c r="E13" s="53">
        <v>90</v>
      </c>
      <c r="F13" s="54">
        <f>IFERROR(IF(_xlfn.XLOOKUP(B13,&amp;apos;Raumprogramm Rohdaten&amp;apos;!H:H,&amp;apos;Raumprogramm Rohdaten&amp;apos;!E:E)=0,"",_xlfn.XLOOKUP(B13,&amp;apos;Raumprogramm Rohdaten&amp;apos;!H:H,&amp;apos;Raumprogramm Rohdaten&amp;apos;!E:E)),"")</f>
      </c>
    </row>
    <row x14ac:dyDescent="0.25" r="14" customHeight="1" ht="18">
      <c r="A14" s="50"/>
      <c r="B14" s="51" t="s">
        <v>209</v>
      </c>
      <c r="C14" s="52">
        <v>15</v>
      </c>
      <c r="D14" s="47">
        <v>15</v>
      </c>
      <c r="E14" s="53">
        <v>15</v>
      </c>
      <c r="F14" s="54">
        <f>IFERROR(IF(_xlfn.XLOOKUP(B14,&amp;apos;Raumprogramm Rohdaten&amp;apos;!H:H,&amp;apos;Raumprogramm Rohdaten&amp;apos;!E:E)=0,"",_xlfn.XLOOKUP(B14,&amp;apos;Raumprogramm Rohdaten&amp;apos;!H:H,&amp;apos;Raumprogramm Rohdaten&amp;apos;!E:E)),"")</f>
      </c>
    </row>
    <row x14ac:dyDescent="0.25" r="15" customHeight="1" ht="18">
      <c r="A15" s="50"/>
      <c r="B15" s="51" t="s">
        <v>210</v>
      </c>
      <c r="C15" s="52">
        <v>45</v>
      </c>
      <c r="D15" s="47">
        <v>180</v>
      </c>
      <c r="E15" s="53">
        <v>45</v>
      </c>
      <c r="F15" s="54">
        <f>IFERROR(IF(_xlfn.XLOOKUP(B15,&amp;apos;Raumprogramm Rohdaten&amp;apos;!H:H,&amp;apos;Raumprogramm Rohdaten&amp;apos;!E:E)=0,"",_xlfn.XLOOKUP(B15,&amp;apos;Raumprogramm Rohdaten&amp;apos;!H:H,&amp;apos;Raumprogramm Rohdaten&amp;apos;!E:E)),"")</f>
      </c>
    </row>
    <row x14ac:dyDescent="0.25" r="16" customHeight="1" ht="18">
      <c r="A16" s="50"/>
      <c r="B16" s="51" t="s">
        <v>211</v>
      </c>
      <c r="C16" s="52">
        <v>16</v>
      </c>
      <c r="D16" s="47">
        <v>32</v>
      </c>
      <c r="E16" s="53">
        <v>16</v>
      </c>
      <c r="F16" s="54">
        <f>IFERROR(IF(_xlfn.XLOOKUP(B16,&amp;apos;Raumprogramm Rohdaten&amp;apos;!H:H,&amp;apos;Raumprogramm Rohdaten&amp;apos;!E:E)=0,"",_xlfn.XLOOKUP(B16,&amp;apos;Raumprogramm Rohdaten&amp;apos;!H:H,&amp;apos;Raumprogramm Rohdaten&amp;apos;!E:E)),"")</f>
      </c>
    </row>
    <row x14ac:dyDescent="0.25" r="17" customHeight="1" ht="18">
      <c r="A17" s="50"/>
      <c r="B17" s="51" t="s">
        <v>212</v>
      </c>
      <c r="C17" s="52">
        <v>10</v>
      </c>
      <c r="D17" s="47">
        <v>10</v>
      </c>
      <c r="E17" s="53">
        <v>10</v>
      </c>
      <c r="F17" s="54">
        <f>IFERROR(IF(_xlfn.XLOOKUP(B17,&amp;apos;Raumprogramm Rohdaten&amp;apos;!H:H,&amp;apos;Raumprogramm Rohdaten&amp;apos;!E:E)=0,"",_xlfn.XLOOKUP(B17,&amp;apos;Raumprogramm Rohdaten&amp;apos;!H:H,&amp;apos;Raumprogramm Rohdaten&amp;apos;!E:E)),"")</f>
      </c>
    </row>
    <row x14ac:dyDescent="0.25" r="18" customHeight="1" ht="18">
      <c r="A18" s="50"/>
      <c r="B18" s="51" t="s">
        <v>213</v>
      </c>
      <c r="C18" s="46">
        <v>2.5</v>
      </c>
      <c r="D18" s="47">
        <v>5</v>
      </c>
      <c r="E18" s="48">
        <v>2.5</v>
      </c>
      <c r="F18" s="54">
        <f>IFERROR(IF(_xlfn.XLOOKUP(B18,&amp;apos;Raumprogramm Rohdaten&amp;apos;!H:H,&amp;apos;Raumprogramm Rohdaten&amp;apos;!E:E)=0,"",_xlfn.XLOOKUP(B18,&amp;apos;Raumprogramm Rohdaten&amp;apos;!H:H,&amp;apos;Raumprogramm Rohdaten&amp;apos;!E:E)),"")</f>
      </c>
    </row>
    <row x14ac:dyDescent="0.25" r="19" customHeight="1" ht="18">
      <c r="A19" s="50"/>
      <c r="B19" s="51" t="s">
        <v>214</v>
      </c>
      <c r="C19" s="46">
        <v>2.5</v>
      </c>
      <c r="D19" s="47">
        <v>5</v>
      </c>
      <c r="E19" s="48">
        <v>2.5</v>
      </c>
      <c r="F19" s="54">
        <f>IFERROR(IF(_xlfn.XLOOKUP(B19,&amp;apos;Raumprogramm Rohdaten&amp;apos;!H:H,&amp;apos;Raumprogramm Rohdaten&amp;apos;!E:E)=0,"",_xlfn.XLOOKUP(B19,&amp;apos;Raumprogramm Rohdaten&amp;apos;!H:H,&amp;apos;Raumprogramm Rohdaten&amp;apos;!E:E)),"")</f>
      </c>
    </row>
    <row x14ac:dyDescent="0.25" r="20" customHeight="1" ht="18">
      <c r="A20" s="50"/>
      <c r="B20" s="51" t="s">
        <v>215</v>
      </c>
      <c r="C20" s="52">
        <v>5</v>
      </c>
      <c r="D20" s="47">
        <v>10</v>
      </c>
      <c r="E20" s="53">
        <v>5</v>
      </c>
      <c r="F20" s="54">
        <f>IFERROR(IF(_xlfn.XLOOKUP(B20,&amp;apos;Raumprogramm Rohdaten&amp;apos;!H:H,&amp;apos;Raumprogramm Rohdaten&amp;apos;!E:E)=0,"",_xlfn.XLOOKUP(B20,&amp;apos;Raumprogramm Rohdaten&amp;apos;!H:H,&amp;apos;Raumprogramm Rohdaten&amp;apos;!E:E)),"")</f>
      </c>
    </row>
    <row x14ac:dyDescent="0.25" r="21" customHeight="1" ht="18">
      <c r="A21" s="50"/>
      <c r="B21" s="56" t="s">
        <v>216</v>
      </c>
      <c r="C21" s="52">
        <v>30</v>
      </c>
      <c r="D21" s="47">
        <v>30</v>
      </c>
      <c r="E21" s="53">
        <v>30</v>
      </c>
      <c r="F21" s="54">
        <f>IFERROR(IF(_xlfn.XLOOKUP(B21,&amp;apos;Raumprogramm Rohdaten&amp;apos;!H:H,&amp;apos;Raumprogramm Rohdaten&amp;apos;!E:E)=0,"",_xlfn.XLOOKUP(B21,&amp;apos;Raumprogramm Rohdaten&amp;apos;!H:H,&amp;apos;Raumprogramm Rohdaten&amp;apos;!E:E)),"")</f>
      </c>
    </row>
    <row x14ac:dyDescent="0.25" r="22" customHeight="1" ht="18">
      <c r="A22" s="50"/>
      <c r="B22" s="51" t="s">
        <v>217</v>
      </c>
      <c r="C22" s="52">
        <v>12</v>
      </c>
      <c r="D22" s="47">
        <v>12</v>
      </c>
      <c r="E22" s="53">
        <v>12</v>
      </c>
      <c r="F22" s="54">
        <f>IFERROR(IF(_xlfn.XLOOKUP(B22,&amp;apos;Raumprogramm Rohdaten&amp;apos;!H:H,&amp;apos;Raumprogramm Rohdaten&amp;apos;!E:E)=0,"",_xlfn.XLOOKUP(B22,&amp;apos;Raumprogramm Rohdaten&amp;apos;!H:H,&amp;apos;Raumprogramm Rohdaten&amp;apos;!E:E)),"")</f>
      </c>
    </row>
    <row x14ac:dyDescent="0.25" r="23" customHeight="1" ht="18">
      <c r="A23" s="50"/>
      <c r="B23" s="51" t="s">
        <v>218</v>
      </c>
      <c r="C23" s="52">
        <v>5</v>
      </c>
      <c r="D23" s="47">
        <v>10</v>
      </c>
      <c r="E23" s="53">
        <v>5</v>
      </c>
      <c r="F23" s="54">
        <f>IFERROR(IF(_xlfn.XLOOKUP(B23,&amp;apos;Raumprogramm Rohdaten&amp;apos;!H:H,&amp;apos;Raumprogramm Rohdaten&amp;apos;!E:E)=0,"",_xlfn.XLOOKUP(B23,&amp;apos;Raumprogramm Rohdaten&amp;apos;!H:H,&amp;apos;Raumprogramm Rohdaten&amp;apos;!E:E)),"")</f>
      </c>
    </row>
    <row x14ac:dyDescent="0.25" r="24" customHeight="1" ht="18">
      <c r="A24" s="57"/>
      <c r="B24" s="58" t="s">
        <v>219</v>
      </c>
      <c r="C24" s="63">
        <v>8</v>
      </c>
      <c r="D24" s="64">
        <v>8</v>
      </c>
      <c r="E24" s="65">
        <v>8</v>
      </c>
      <c r="F24" s="54">
        <f>IFERROR(IF(_xlfn.XLOOKUP(B24,&amp;apos;Raumprogramm Rohdaten&amp;apos;!H:H,&amp;apos;Raumprogramm Rohdaten&amp;apos;!E:E)=0,"",_xlfn.XLOOKUP(B24,&amp;apos;Raumprogramm Rohdaten&amp;apos;!H:H,&amp;apos;Raumprogramm Rohdaten&amp;apos;!E:E)),"")</f>
      </c>
    </row>
    <row x14ac:dyDescent="0.25" r="25" customHeight="1" ht="18">
      <c r="A25" s="44" t="s">
        <v>69</v>
      </c>
      <c r="B25" s="45"/>
      <c r="C25" s="52">
        <v>36</v>
      </c>
      <c r="D25" s="47">
        <v>72</v>
      </c>
      <c r="E25" s="53">
        <v>36</v>
      </c>
      <c r="F25" s="62">
        <f>IFERROR(IF(_xlfn.XLOOKUP(B25,&amp;apos;Raumprogramm Rohdaten&amp;apos;!H:H,&amp;apos;Raumprogramm Rohdaten&amp;apos;!E:E)=0,"",_xlfn.XLOOKUP(B25,&amp;apos;Raumprogramm Rohdaten&amp;apos;!H:H,&amp;apos;Raumprogramm Rohdaten&amp;apos;!E:E)),"")</f>
      </c>
    </row>
    <row x14ac:dyDescent="0.25" r="26" customHeight="1" ht="18">
      <c r="A26" s="50"/>
      <c r="B26" s="51" t="s">
        <v>220</v>
      </c>
      <c r="C26" s="52">
        <v>54</v>
      </c>
      <c r="D26" s="47">
        <v>54</v>
      </c>
      <c r="E26" s="53">
        <v>54</v>
      </c>
      <c r="F26" s="54">
        <f>IFERROR(IF(_xlfn.XLOOKUP(B26,&amp;apos;Raumprogramm Rohdaten&amp;apos;!H:H,&amp;apos;Raumprogramm Rohdaten&amp;apos;!E:E)=0,"",_xlfn.XLOOKUP(B26,&amp;apos;Raumprogramm Rohdaten&amp;apos;!H:H,&amp;apos;Raumprogramm Rohdaten&amp;apos;!E:E)),"")</f>
      </c>
    </row>
    <row x14ac:dyDescent="0.25" r="27" customHeight="1" ht="18">
      <c r="A27" s="57"/>
      <c r="B27" s="58" t="s">
        <v>221</v>
      </c>
      <c r="C27" s="63">
        <v>18</v>
      </c>
      <c r="D27" s="64">
        <v>18</v>
      </c>
      <c r="E27" s="65">
        <v>18</v>
      </c>
      <c r="F27" s="54">
        <f>IFERROR(IF(_xlfn.XLOOKUP(B27,&amp;apos;Raumprogramm Rohdaten&amp;apos;!H:H,&amp;apos;Raumprogramm Rohdaten&amp;apos;!E:E)=0,"",_xlfn.XLOOKUP(B27,&amp;apos;Raumprogramm Rohdaten&amp;apos;!H:H,&amp;apos;Raumprogramm Rohdaten&amp;apos;!E:E)),"")</f>
      </c>
    </row>
    <row x14ac:dyDescent="0.25" r="28" customHeight="1" ht="18">
      <c r="A28" s="44" t="s">
        <v>64</v>
      </c>
      <c r="B28" s="66"/>
      <c r="C28" s="52">
        <v>27</v>
      </c>
      <c r="D28" s="47">
        <v>54</v>
      </c>
      <c r="E28" s="53">
        <v>27</v>
      </c>
      <c r="F28" s="62">
        <f>IFERROR(IF(_xlfn.XLOOKUP(B28,&amp;apos;Raumprogramm Rohdaten&amp;apos;!H:H,&amp;apos;Raumprogramm Rohdaten&amp;apos;!E:E)=0,"",_xlfn.XLOOKUP(B28,&amp;apos;Raumprogramm Rohdaten&amp;apos;!H:H,&amp;apos;Raumprogramm Rohdaten&amp;apos;!E:E)),"")</f>
      </c>
    </row>
    <row x14ac:dyDescent="0.25" r="29" customHeight="1" ht="18">
      <c r="A29" s="50"/>
      <c r="B29" s="51" t="s">
        <v>222</v>
      </c>
      <c r="C29" s="52">
        <v>18</v>
      </c>
      <c r="D29" s="47">
        <v>18</v>
      </c>
      <c r="E29" s="53">
        <v>18</v>
      </c>
      <c r="F29" s="54">
        <f>IFERROR(IF(_xlfn.XLOOKUP(B29,&amp;apos;Raumprogramm Rohdaten&amp;apos;!H:H,&amp;apos;Raumprogramm Rohdaten&amp;apos;!E:E)=0,"",_xlfn.XLOOKUP(B29,&amp;apos;Raumprogramm Rohdaten&amp;apos;!H:H,&amp;apos;Raumprogramm Rohdaten&amp;apos;!E:E)),"")</f>
      </c>
    </row>
    <row x14ac:dyDescent="0.25" r="30" customHeight="1" ht="18">
      <c r="A30" s="57"/>
      <c r="B30" s="58" t="s">
        <v>223</v>
      </c>
      <c r="C30" s="63">
        <v>36</v>
      </c>
      <c r="D30" s="64">
        <v>36</v>
      </c>
      <c r="E30" s="65">
        <v>36</v>
      </c>
      <c r="F30" s="54">
        <f>IFERROR(IF(_xlfn.XLOOKUP(B30,&amp;apos;Raumprogramm Rohdaten&amp;apos;!H:H,&amp;apos;Raumprogramm Rohdaten&amp;apos;!E:E)=0,"",_xlfn.XLOOKUP(B30,&amp;apos;Raumprogramm Rohdaten&amp;apos;!H:H,&amp;apos;Raumprogramm Rohdaten&amp;apos;!E:E)),"")</f>
      </c>
    </row>
    <row x14ac:dyDescent="0.25" r="31" customHeight="1" ht="18">
      <c r="A31" s="44" t="s">
        <v>129</v>
      </c>
      <c r="B31" s="67"/>
      <c r="C31" s="52">
        <v>61</v>
      </c>
      <c r="D31" s="47">
        <v>305</v>
      </c>
      <c r="E31" s="53">
        <v>61</v>
      </c>
      <c r="F31" s="62">
        <f>IFERROR(IF(_xlfn.XLOOKUP(B31,&amp;apos;Raumprogramm Rohdaten&amp;apos;!H:H,&amp;apos;Raumprogramm Rohdaten&amp;apos;!E:E)=0,"",_xlfn.XLOOKUP(B31,&amp;apos;Raumprogramm Rohdaten&amp;apos;!H:H,&amp;apos;Raumprogramm Rohdaten&amp;apos;!E:E)),"")</f>
      </c>
    </row>
    <row x14ac:dyDescent="0.25" r="32" customHeight="1" ht="18">
      <c r="A32" s="50"/>
      <c r="B32" s="56" t="s">
        <v>224</v>
      </c>
      <c r="C32" s="52">
        <v>70</v>
      </c>
      <c r="D32" s="47">
        <v>70</v>
      </c>
      <c r="E32" s="53">
        <v>70</v>
      </c>
      <c r="F32" s="54">
        <f>IFERROR(IF(_xlfn.XLOOKUP(B32,&amp;apos;Raumprogramm Rohdaten&amp;apos;!H:H,&amp;apos;Raumprogramm Rohdaten&amp;apos;!E:E)=0,"",_xlfn.XLOOKUP(B32,&amp;apos;Raumprogramm Rohdaten&amp;apos;!H:H,&amp;apos;Raumprogramm Rohdaten&amp;apos;!E:E)),"")</f>
      </c>
    </row>
    <row x14ac:dyDescent="0.25" r="33" customHeight="1" ht="18">
      <c r="A33" s="50"/>
      <c r="B33" s="56" t="s">
        <v>225</v>
      </c>
      <c r="C33" s="52">
        <v>150</v>
      </c>
      <c r="D33" s="47">
        <v>150</v>
      </c>
      <c r="E33" s="53">
        <v>150</v>
      </c>
      <c r="F33" s="54">
        <f>IFERROR(IF(_xlfn.XLOOKUP(B33,&amp;apos;Raumprogramm Rohdaten&amp;apos;!H:H,&amp;apos;Raumprogramm Rohdaten&amp;apos;!E:E)=0,"",_xlfn.XLOOKUP(B33,&amp;apos;Raumprogramm Rohdaten&amp;apos;!H:H,&amp;apos;Raumprogramm Rohdaten&amp;apos;!E:E)),"")</f>
      </c>
    </row>
    <row x14ac:dyDescent="0.25" r="34" customHeight="1" ht="18">
      <c r="A34" s="50"/>
      <c r="B34" s="51" t="s">
        <v>226</v>
      </c>
      <c r="C34" s="52">
        <v>40</v>
      </c>
      <c r="D34" s="47">
        <v>40</v>
      </c>
      <c r="E34" s="53">
        <v>40</v>
      </c>
      <c r="F34" s="54">
        <f>IFERROR(IF(_xlfn.XLOOKUP(B34,&amp;apos;Raumprogramm Rohdaten&amp;apos;!H:H,&amp;apos;Raumprogramm Rohdaten&amp;apos;!E:E)=0,"",_xlfn.XLOOKUP(B34,&amp;apos;Raumprogramm Rohdaten&amp;apos;!H:H,&amp;apos;Raumprogramm Rohdaten&amp;apos;!E:E)),"")</f>
      </c>
    </row>
    <row x14ac:dyDescent="0.25" r="35" customHeight="1" ht="18">
      <c r="A35" s="50"/>
      <c r="B35" s="56" t="s">
        <v>227</v>
      </c>
      <c r="C35" s="52">
        <v>25</v>
      </c>
      <c r="D35" s="47">
        <v>25</v>
      </c>
      <c r="E35" s="53">
        <v>25</v>
      </c>
      <c r="F35" s="54">
        <f>IFERROR(IF(_xlfn.XLOOKUP(B35,&amp;apos;Raumprogramm Rohdaten&amp;apos;!H:H,&amp;apos;Raumprogramm Rohdaten&amp;apos;!E:E)=0,"",_xlfn.XLOOKUP(B35,&amp;apos;Raumprogramm Rohdaten&amp;apos;!H:H,&amp;apos;Raumprogramm Rohdaten&amp;apos;!E:E)),"")</f>
      </c>
    </row>
    <row x14ac:dyDescent="0.25" r="36" customHeight="1" ht="18">
      <c r="A36" s="50"/>
      <c r="B36" s="56" t="s">
        <v>228</v>
      </c>
      <c r="C36" s="52">
        <v>20</v>
      </c>
      <c r="D36" s="47">
        <v>20</v>
      </c>
      <c r="E36" s="53">
        <v>20</v>
      </c>
      <c r="F36" s="54">
        <f>IFERROR(IF(_xlfn.XLOOKUP(B36,&amp;apos;Raumprogramm Rohdaten&amp;apos;!H:H,&amp;apos;Raumprogramm Rohdaten&amp;apos;!E:E)=0,"",_xlfn.XLOOKUP(B36,&amp;apos;Raumprogramm Rohdaten&amp;apos;!H:H,&amp;apos;Raumprogramm Rohdaten&amp;apos;!E:E)),"")</f>
      </c>
    </row>
    <row x14ac:dyDescent="0.25" r="37" customHeight="1" ht="18">
      <c r="A37" s="57"/>
      <c r="B37" s="58" t="s">
        <v>229</v>
      </c>
      <c r="C37" s="68"/>
      <c r="D37" s="69"/>
      <c r="E37" s="70"/>
      <c r="F37" s="54">
        <f>IFERROR(IF(_xlfn.XLOOKUP(B37,&amp;apos;Raumprogramm Rohdaten&amp;apos;!H:H,&amp;apos;Raumprogramm Rohdaten&amp;apos;!E:E)=0,"",_xlfn.XLOOKUP(B37,&amp;apos;Raumprogramm Rohdaten&amp;apos;!H:H,&amp;apos;Raumprogramm Rohdaten&amp;apos;!E:E)),"")</f>
      </c>
    </row>
    <row x14ac:dyDescent="0.25" r="38" customHeight="1" ht="18">
      <c r="A38" s="44" t="s">
        <v>74</v>
      </c>
      <c r="B38" s="45"/>
      <c r="C38" s="46">
        <v>12.4285714285714</v>
      </c>
      <c r="D38" s="47">
        <v>87</v>
      </c>
      <c r="E38" s="48">
        <v>12.4285714285714</v>
      </c>
      <c r="F38" s="62">
        <f>IFERROR(IF(_xlfn.XLOOKUP(B38,&amp;apos;Raumprogramm Rohdaten&amp;apos;!H:H,&amp;apos;Raumprogramm Rohdaten&amp;apos;!E:E)=0,"",_xlfn.XLOOKUP(B38,&amp;apos;Raumprogramm Rohdaten&amp;apos;!H:H,&amp;apos;Raumprogramm Rohdaten&amp;apos;!E:E)),"")</f>
      </c>
    </row>
    <row x14ac:dyDescent="0.25" r="39" customHeight="1" ht="18">
      <c r="A39" s="50"/>
      <c r="B39" s="51" t="s">
        <v>230</v>
      </c>
      <c r="C39" s="52">
        <v>6</v>
      </c>
      <c r="D39" s="47">
        <v>18</v>
      </c>
      <c r="E39" s="53">
        <v>6</v>
      </c>
      <c r="F39" s="54">
        <f>IFERROR(IF(_xlfn.XLOOKUP(B39,&amp;apos;Raumprogramm Rohdaten&amp;apos;!H:H,&amp;apos;Raumprogramm Rohdaten&amp;apos;!E:E)=0,"",_xlfn.XLOOKUP(B39,&amp;apos;Raumprogramm Rohdaten&amp;apos;!H:H,&amp;apos;Raumprogramm Rohdaten&amp;apos;!E:E)),"")</f>
      </c>
    </row>
    <row x14ac:dyDescent="0.25" r="40" customHeight="1" ht="18">
      <c r="A40" s="50"/>
      <c r="B40" s="51" t="s">
        <v>231</v>
      </c>
      <c r="C40" s="52">
        <v>25</v>
      </c>
      <c r="D40" s="47">
        <v>25</v>
      </c>
      <c r="E40" s="53">
        <v>25</v>
      </c>
      <c r="F40" s="54">
        <f>IFERROR(IF(_xlfn.XLOOKUP(B40,&amp;apos;Raumprogramm Rohdaten&amp;apos;!H:H,&amp;apos;Raumprogramm Rohdaten&amp;apos;!E:E)=0,"",_xlfn.XLOOKUP(B40,&amp;apos;Raumprogramm Rohdaten&amp;apos;!H:H,&amp;apos;Raumprogramm Rohdaten&amp;apos;!E:E)),"")</f>
      </c>
    </row>
    <row x14ac:dyDescent="0.25" r="41" customHeight="1" ht="18">
      <c r="A41" s="50"/>
      <c r="B41" s="51" t="s">
        <v>232</v>
      </c>
      <c r="C41" s="52">
        <v>12</v>
      </c>
      <c r="D41" s="47">
        <v>12</v>
      </c>
      <c r="E41" s="53">
        <v>12</v>
      </c>
      <c r="F41" s="54">
        <f>IFERROR(IF(_xlfn.XLOOKUP(B41,&amp;apos;Raumprogramm Rohdaten&amp;apos;!H:H,&amp;apos;Raumprogramm Rohdaten&amp;apos;!E:E)=0,"",_xlfn.XLOOKUP(B41,&amp;apos;Raumprogramm Rohdaten&amp;apos;!H:H,&amp;apos;Raumprogramm Rohdaten&amp;apos;!E:E)),"")</f>
      </c>
    </row>
    <row x14ac:dyDescent="0.25" r="42" customHeight="1" ht="18">
      <c r="A42" s="50"/>
      <c r="B42" s="51" t="s">
        <v>233</v>
      </c>
      <c r="C42" s="52">
        <v>20</v>
      </c>
      <c r="D42" s="47">
        <v>20</v>
      </c>
      <c r="E42" s="53">
        <v>20</v>
      </c>
      <c r="F42" s="54">
        <f>IFERROR(IF(_xlfn.XLOOKUP(B42,&amp;apos;Raumprogramm Rohdaten&amp;apos;!H:H,&amp;apos;Raumprogramm Rohdaten&amp;apos;!E:E)=0,"",_xlfn.XLOOKUP(B42,&amp;apos;Raumprogramm Rohdaten&amp;apos;!H:H,&amp;apos;Raumprogramm Rohdaten&amp;apos;!E:E)),"")</f>
      </c>
    </row>
    <row x14ac:dyDescent="0.25" r="43" customHeight="1" ht="18">
      <c r="A43" s="57"/>
      <c r="B43" s="58" t="s">
        <v>234</v>
      </c>
      <c r="C43" s="63">
        <v>12</v>
      </c>
      <c r="D43" s="64">
        <v>12</v>
      </c>
      <c r="E43" s="65">
        <v>12</v>
      </c>
      <c r="F43" s="54">
        <f>IFERROR(IF(_xlfn.XLOOKUP(B43,&amp;apos;Raumprogramm Rohdaten&amp;apos;!H:H,&amp;apos;Raumprogramm Rohdaten&amp;apos;!E:E)=0,"",_xlfn.XLOOKUP(B43,&amp;apos;Raumprogramm Rohdaten&amp;apos;!H:H,&amp;apos;Raumprogramm Rohdaten&amp;apos;!E:E)),"")</f>
      </c>
    </row>
    <row x14ac:dyDescent="0.25" r="44" customHeight="1" ht="18">
      <c r="A44" s="44" t="s">
        <v>36</v>
      </c>
      <c r="B44" s="45"/>
      <c r="C44" s="52">
        <v>31</v>
      </c>
      <c r="D44" s="47">
        <v>310</v>
      </c>
      <c r="E44" s="53">
        <v>31</v>
      </c>
      <c r="F44" s="62">
        <f>IFERROR(IF(_xlfn.XLOOKUP(B44,&amp;apos;Raumprogramm Rohdaten&amp;apos;!H:H,&amp;apos;Raumprogramm Rohdaten&amp;apos;!E:E)=0,"",_xlfn.XLOOKUP(B44,&amp;apos;Raumprogramm Rohdaten&amp;apos;!H:H,&amp;apos;Raumprogramm Rohdaten&amp;apos;!E:E)),"")</f>
      </c>
    </row>
    <row x14ac:dyDescent="0.25" r="45" customHeight="1" ht="18">
      <c r="A45" s="50"/>
      <c r="B45" s="51" t="s">
        <v>235</v>
      </c>
      <c r="C45" s="52">
        <v>90</v>
      </c>
      <c r="D45" s="47">
        <v>90</v>
      </c>
      <c r="E45" s="53">
        <v>90</v>
      </c>
      <c r="F45" s="54">
        <f>IFERROR(IF(_xlfn.XLOOKUP(B45,&amp;apos;Raumprogramm Rohdaten&amp;apos;!H:H,&amp;apos;Raumprogramm Rohdaten&amp;apos;!E:E)=0,"",_xlfn.XLOOKUP(B45,&amp;apos;Raumprogramm Rohdaten&amp;apos;!H:H,&amp;apos;Raumprogramm Rohdaten&amp;apos;!E:E)),"")</f>
      </c>
    </row>
    <row x14ac:dyDescent="0.25" r="46" customHeight="1" ht="18">
      <c r="A46" s="50"/>
      <c r="B46" s="51" t="s">
        <v>236</v>
      </c>
      <c r="C46" s="52">
        <v>20</v>
      </c>
      <c r="D46" s="47">
        <v>20</v>
      </c>
      <c r="E46" s="53">
        <v>20</v>
      </c>
      <c r="F46" s="54">
        <f>IFERROR(IF(_xlfn.XLOOKUP(B46,&amp;apos;Raumprogramm Rohdaten&amp;apos;!H:H,&amp;apos;Raumprogramm Rohdaten&amp;apos;!E:E)=0,"",_xlfn.XLOOKUP(B46,&amp;apos;Raumprogramm Rohdaten&amp;apos;!H:H,&amp;apos;Raumprogramm Rohdaten&amp;apos;!E:E)),"")</f>
      </c>
    </row>
    <row x14ac:dyDescent="0.25" r="47" customHeight="1" ht="18">
      <c r="A47" s="50"/>
      <c r="B47" s="51" t="s">
        <v>237</v>
      </c>
      <c r="C47" s="52">
        <v>36</v>
      </c>
      <c r="D47" s="47">
        <v>36</v>
      </c>
      <c r="E47" s="53">
        <v>36</v>
      </c>
      <c r="F47" s="54">
        <f>IFERROR(IF(_xlfn.XLOOKUP(B47,&amp;apos;Raumprogramm Rohdaten&amp;apos;!H:H,&amp;apos;Raumprogramm Rohdaten&amp;apos;!E:E)=0,"",_xlfn.XLOOKUP(B47,&amp;apos;Raumprogramm Rohdaten&amp;apos;!H:H,&amp;apos;Raumprogramm Rohdaten&amp;apos;!E:E)),"")</f>
      </c>
    </row>
    <row x14ac:dyDescent="0.25" r="48" customHeight="1" ht="18">
      <c r="A48" s="50"/>
      <c r="B48" s="51" t="s">
        <v>238</v>
      </c>
      <c r="C48" s="52">
        <v>18</v>
      </c>
      <c r="D48" s="47">
        <v>18</v>
      </c>
      <c r="E48" s="53">
        <v>18</v>
      </c>
      <c r="F48" s="54">
        <f>IFERROR(IF(_xlfn.XLOOKUP(B48,&amp;apos;Raumprogramm Rohdaten&amp;apos;!H:H,&amp;apos;Raumprogramm Rohdaten&amp;apos;!E:E)=0,"",_xlfn.XLOOKUP(B48,&amp;apos;Raumprogramm Rohdaten&amp;apos;!H:H,&amp;apos;Raumprogramm Rohdaten&amp;apos;!E:E)),"")</f>
      </c>
    </row>
    <row x14ac:dyDescent="0.25" r="49" customHeight="1" ht="18">
      <c r="A49" s="50"/>
      <c r="B49" s="51" t="s">
        <v>239</v>
      </c>
      <c r="C49" s="52">
        <v>72</v>
      </c>
      <c r="D49" s="47">
        <v>72</v>
      </c>
      <c r="E49" s="53">
        <v>72</v>
      </c>
      <c r="F49" s="54">
        <f>IFERROR(IF(_xlfn.XLOOKUP(B49,&amp;apos;Raumprogramm Rohdaten&amp;apos;!H:H,&amp;apos;Raumprogramm Rohdaten&amp;apos;!E:E)=0,"",_xlfn.XLOOKUP(B49,&amp;apos;Raumprogramm Rohdaten&amp;apos;!H:H,&amp;apos;Raumprogramm Rohdaten&amp;apos;!E:E)),"")</f>
      </c>
    </row>
    <row x14ac:dyDescent="0.25" r="50" customHeight="1" ht="18">
      <c r="A50" s="50"/>
      <c r="B50" s="51" t="s">
        <v>240</v>
      </c>
      <c r="C50" s="52">
        <v>55</v>
      </c>
      <c r="D50" s="47">
        <v>55</v>
      </c>
      <c r="E50" s="53">
        <v>55</v>
      </c>
      <c r="F50" s="54">
        <f>IFERROR(IF(_xlfn.XLOOKUP(B50,&amp;apos;Raumprogramm Rohdaten&amp;apos;!H:H,&amp;apos;Raumprogramm Rohdaten&amp;apos;!E:E)=0,"",_xlfn.XLOOKUP(B50,&amp;apos;Raumprogramm Rohdaten&amp;apos;!H:H,&amp;apos;Raumprogramm Rohdaten&amp;apos;!E:E)),"")</f>
      </c>
    </row>
    <row x14ac:dyDescent="0.25" r="51" customHeight="1" ht="18">
      <c r="A51" s="50"/>
      <c r="B51" s="51" t="s">
        <v>241</v>
      </c>
      <c r="C51" s="52">
        <v>4</v>
      </c>
      <c r="D51" s="47">
        <v>4</v>
      </c>
      <c r="E51" s="53">
        <v>4</v>
      </c>
      <c r="F51" s="54">
        <f>IFERROR(IF(_xlfn.XLOOKUP(B51,&amp;apos;Raumprogramm Rohdaten&amp;apos;!H:H,&amp;apos;Raumprogramm Rohdaten&amp;apos;!E:E)=0,"",_xlfn.XLOOKUP(B51,&amp;apos;Raumprogramm Rohdaten&amp;apos;!H:H,&amp;apos;Raumprogramm Rohdaten&amp;apos;!E:E)),"")</f>
      </c>
    </row>
    <row x14ac:dyDescent="0.25" r="52" customHeight="1" ht="18">
      <c r="A52" s="50"/>
      <c r="B52" s="51" t="s">
        <v>242</v>
      </c>
      <c r="C52" s="52">
        <v>7</v>
      </c>
      <c r="D52" s="47">
        <v>7</v>
      </c>
      <c r="E52" s="53">
        <v>7</v>
      </c>
      <c r="F52" s="54">
        <f>IFERROR(IF(_xlfn.XLOOKUP(B52,&amp;apos;Raumprogramm Rohdaten&amp;apos;!H:H,&amp;apos;Raumprogramm Rohdaten&amp;apos;!E:E)=0,"",_xlfn.XLOOKUP(B52,&amp;apos;Raumprogramm Rohdaten&amp;apos;!H:H,&amp;apos;Raumprogramm Rohdaten&amp;apos;!E:E)),"")</f>
      </c>
    </row>
    <row x14ac:dyDescent="0.25" r="53" customHeight="1" ht="18">
      <c r="A53" s="50"/>
      <c r="B53" s="51" t="s">
        <v>243</v>
      </c>
      <c r="C53" s="52">
        <v>7</v>
      </c>
      <c r="D53" s="47">
        <v>7</v>
      </c>
      <c r="E53" s="53">
        <v>7</v>
      </c>
      <c r="F53" s="54">
        <f>IFERROR(IF(_xlfn.XLOOKUP(B53,&amp;apos;Raumprogramm Rohdaten&amp;apos;!H:H,&amp;apos;Raumprogramm Rohdaten&amp;apos;!E:E)=0,"",_xlfn.XLOOKUP(B53,&amp;apos;Raumprogramm Rohdaten&amp;apos;!H:H,&amp;apos;Raumprogramm Rohdaten&amp;apos;!E:E)),"")</f>
      </c>
    </row>
    <row x14ac:dyDescent="0.25" r="54" customHeight="1" ht="18">
      <c r="A54" s="57"/>
      <c r="B54" s="58" t="s">
        <v>244</v>
      </c>
      <c r="C54" s="63">
        <v>1</v>
      </c>
      <c r="D54" s="64">
        <v>1</v>
      </c>
      <c r="E54" s="65">
        <v>1</v>
      </c>
      <c r="F54" s="54">
        <f>IFERROR(IF(_xlfn.XLOOKUP(B54,&amp;apos;Raumprogramm Rohdaten&amp;apos;!H:H,&amp;apos;Raumprogramm Rohdaten&amp;apos;!E:E)=0,"",_xlfn.XLOOKUP(B54,&amp;apos;Raumprogramm Rohdaten&amp;apos;!H:H,&amp;apos;Raumprogramm Rohdaten&amp;apos;!E:E)),"")</f>
      </c>
    </row>
    <row x14ac:dyDescent="0.25" r="55" customHeight="1" ht="18">
      <c r="A55" s="44" t="s">
        <v>147</v>
      </c>
      <c r="B55" s="45"/>
      <c r="C55" s="46">
        <v>167.428571428571</v>
      </c>
      <c r="D55" s="47">
        <v>1172</v>
      </c>
      <c r="E55" s="48">
        <v>167.428571428571</v>
      </c>
      <c r="F55" s="62">
        <f>IFERROR(IF(_xlfn.XLOOKUP(B55,&amp;apos;Raumprogramm Rohdaten&amp;apos;!H:H,&amp;apos;Raumprogramm Rohdaten&amp;apos;!E:E)=0,"",_xlfn.XLOOKUP(B55,&amp;apos;Raumprogramm Rohdaten&amp;apos;!H:H,&amp;apos;Raumprogramm Rohdaten&amp;apos;!E:E)),"")</f>
      </c>
    </row>
    <row x14ac:dyDescent="0.25" r="56" customHeight="1" ht="18">
      <c r="A56" s="50"/>
      <c r="B56" s="51" t="s">
        <v>245</v>
      </c>
      <c r="C56" s="52">
        <v>54</v>
      </c>
      <c r="D56" s="47">
        <v>54</v>
      </c>
      <c r="E56" s="53">
        <v>54</v>
      </c>
      <c r="F56" s="54">
        <f>IFERROR(IF(_xlfn.XLOOKUP(B56,&amp;apos;Raumprogramm Rohdaten&amp;apos;!H:H,&amp;apos;Raumprogramm Rohdaten&amp;apos;!E:E)=0,"",_xlfn.XLOOKUP(B56,&amp;apos;Raumprogramm Rohdaten&amp;apos;!H:H,&amp;apos;Raumprogramm Rohdaten&amp;apos;!E:E)),"")</f>
      </c>
    </row>
    <row x14ac:dyDescent="0.25" r="57" customHeight="1" ht="18">
      <c r="A57" s="50"/>
      <c r="B57" s="51" t="s">
        <v>246</v>
      </c>
      <c r="C57" s="52">
        <v>16</v>
      </c>
      <c r="D57" s="47">
        <v>16</v>
      </c>
      <c r="E57" s="53">
        <v>16</v>
      </c>
      <c r="F57" s="54">
        <f>IFERROR(IF(_xlfn.XLOOKUP(B57,&amp;apos;Raumprogramm Rohdaten&amp;apos;!H:H,&amp;apos;Raumprogramm Rohdaten&amp;apos;!E:E)=0,"",_xlfn.XLOOKUP(B57,&amp;apos;Raumprogramm Rohdaten&amp;apos;!H:H,&amp;apos;Raumprogramm Rohdaten&amp;apos;!E:E)),"")</f>
      </c>
    </row>
    <row x14ac:dyDescent="0.25" r="58" customHeight="1" ht="18">
      <c r="A58" s="50"/>
      <c r="B58" s="51" t="s">
        <v>247</v>
      </c>
      <c r="C58" s="52">
        <v>150</v>
      </c>
      <c r="D58" s="47">
        <v>300</v>
      </c>
      <c r="E58" s="53">
        <v>150</v>
      </c>
      <c r="F58" s="54">
        <f>IFERROR(IF(_xlfn.XLOOKUP(B58,&amp;apos;Raumprogramm Rohdaten&amp;apos;!H:H,&amp;apos;Raumprogramm Rohdaten&amp;apos;!E:E)=0,"",_xlfn.XLOOKUP(B58,&amp;apos;Raumprogramm Rohdaten&amp;apos;!H:H,&amp;apos;Raumprogramm Rohdaten&amp;apos;!E:E)),"")</f>
      </c>
    </row>
    <row x14ac:dyDescent="0.25" r="59" customHeight="1" ht="18">
      <c r="A59" s="50"/>
      <c r="B59" s="56" t="s">
        <v>248</v>
      </c>
      <c r="C59" s="71"/>
      <c r="D59" s="72"/>
      <c r="E59" s="73"/>
      <c r="F59" s="54">
        <f>IFERROR(IF(_xlfn.XLOOKUP(B59,&amp;apos;Raumprogramm Rohdaten&amp;apos;!H:H,&amp;apos;Raumprogramm Rohdaten&amp;apos;!E:E)=0,"",_xlfn.XLOOKUP(B59,&amp;apos;Raumprogramm Rohdaten&amp;apos;!H:H,&amp;apos;Raumprogramm Rohdaten&amp;apos;!E:E)),"")</f>
      </c>
    </row>
    <row x14ac:dyDescent="0.25" r="60" customHeight="1" ht="18">
      <c r="A60" s="50"/>
      <c r="B60" s="51" t="s">
        <v>249</v>
      </c>
      <c r="C60" s="52">
        <v>400</v>
      </c>
      <c r="D60" s="47">
        <v>400</v>
      </c>
      <c r="E60" s="53">
        <v>400</v>
      </c>
      <c r="F60" s="54">
        <f>IFERROR(IF(_xlfn.XLOOKUP(B60,&amp;apos;Raumprogramm Rohdaten&amp;apos;!H:H,&amp;apos;Raumprogramm Rohdaten&amp;apos;!E:E)=0,"",_xlfn.XLOOKUP(B60,&amp;apos;Raumprogramm Rohdaten&amp;apos;!H:H,&amp;apos;Raumprogramm Rohdaten&amp;apos;!E:E)),"")</f>
      </c>
    </row>
    <row x14ac:dyDescent="0.25" r="61" customHeight="1" ht="18">
      <c r="A61" s="50"/>
      <c r="B61" s="51" t="s">
        <v>250</v>
      </c>
      <c r="C61" s="52">
        <v>390</v>
      </c>
      <c r="D61" s="47">
        <v>390</v>
      </c>
      <c r="E61" s="53">
        <v>390</v>
      </c>
      <c r="F61" s="54">
        <f>IFERROR(IF(_xlfn.XLOOKUP(B61,&amp;apos;Raumprogramm Rohdaten&amp;apos;!H:H,&amp;apos;Raumprogramm Rohdaten&amp;apos;!E:E)=0,"",_xlfn.XLOOKUP(B61,&amp;apos;Raumprogramm Rohdaten&amp;apos;!H:H,&amp;apos;Raumprogramm Rohdaten&amp;apos;!E:E)),"")</f>
      </c>
    </row>
    <row x14ac:dyDescent="0.25" r="62" customHeight="1" ht="18">
      <c r="A62" s="50"/>
      <c r="B62" s="56" t="s">
        <v>251</v>
      </c>
      <c r="C62" s="52">
        <v>12</v>
      </c>
      <c r="D62" s="47">
        <v>12</v>
      </c>
      <c r="E62" s="53">
        <v>12</v>
      </c>
      <c r="F62" s="54">
        <f>IFERROR(IF(_xlfn.XLOOKUP(B62,&amp;apos;Raumprogramm Rohdaten&amp;apos;!H:H,&amp;apos;Raumprogramm Rohdaten&amp;apos;!E:E)=0,"",_xlfn.XLOOKUP(B62,&amp;apos;Raumprogramm Rohdaten&amp;apos;!H:H,&amp;apos;Raumprogramm Rohdaten&amp;apos;!E:E)),"")</f>
      </c>
    </row>
    <row x14ac:dyDescent="0.25" r="63" customHeight="1" ht="18">
      <c r="A63" s="50"/>
      <c r="B63" s="51" t="s">
        <v>252</v>
      </c>
      <c r="C63" s="71"/>
      <c r="D63" s="72"/>
      <c r="E63" s="73"/>
      <c r="F63" s="54">
        <f>IFERROR(IF(_xlfn.XLOOKUP(B63,&amp;apos;Raumprogramm Rohdaten&amp;apos;!H:H,&amp;apos;Raumprogramm Rohdaten&amp;apos;!E:E)=0,"",_xlfn.XLOOKUP(B63,&amp;apos;Raumprogramm Rohdaten&amp;apos;!H:H,&amp;apos;Raumprogramm Rohdaten&amp;apos;!E:E)),"")</f>
      </c>
    </row>
    <row x14ac:dyDescent="0.25" r="64" customHeight="1" ht="18">
      <c r="A64" s="50"/>
      <c r="B64" s="51" t="s">
        <v>253</v>
      </c>
      <c r="C64" s="71"/>
      <c r="D64" s="72"/>
      <c r="E64" s="73"/>
      <c r="F64" s="54">
        <f>IFERROR(IF(_xlfn.XLOOKUP(B64,&amp;apos;Raumprogramm Rohdaten&amp;apos;!H:H,&amp;apos;Raumprogramm Rohdaten&amp;apos;!E:E)=0,"",_xlfn.XLOOKUP(B64,&amp;apos;Raumprogramm Rohdaten&amp;apos;!H:H,&amp;apos;Raumprogramm Rohdaten&amp;apos;!E:E)),"")</f>
      </c>
    </row>
    <row x14ac:dyDescent="0.25" r="65" customHeight="1" ht="18">
      <c r="A65" s="50"/>
      <c r="B65" s="51" t="s">
        <v>254</v>
      </c>
      <c r="C65" s="71"/>
      <c r="D65" s="72"/>
      <c r="E65" s="73"/>
      <c r="F65" s="54">
        <f>IFERROR(IF(_xlfn.XLOOKUP(B65,&amp;apos;Raumprogramm Rohdaten&amp;apos;!H:H,&amp;apos;Raumprogramm Rohdaten&amp;apos;!E:E)=0,"",_xlfn.XLOOKUP(B65,&amp;apos;Raumprogramm Rohdaten&amp;apos;!H:H,&amp;apos;Raumprogramm Rohdaten&amp;apos;!E:E)),"")</f>
      </c>
    </row>
    <row x14ac:dyDescent="0.25" r="66" customHeight="1" ht="18">
      <c r="A66" s="50"/>
      <c r="B66" s="51" t="s">
        <v>255</v>
      </c>
      <c r="C66" s="71"/>
      <c r="D66" s="72"/>
      <c r="E66" s="73"/>
      <c r="F66" s="54">
        <f>IFERROR(IF(_xlfn.XLOOKUP(B66,&amp;apos;Raumprogramm Rohdaten&amp;apos;!H:H,&amp;apos;Raumprogramm Rohdaten&amp;apos;!E:E)=0,"",_xlfn.XLOOKUP(B66,&amp;apos;Raumprogramm Rohdaten&amp;apos;!H:H,&amp;apos;Raumprogramm Rohdaten&amp;apos;!E:E)),"")</f>
      </c>
    </row>
    <row x14ac:dyDescent="0.25" r="67" customHeight="1" ht="18">
      <c r="A67" s="57"/>
      <c r="B67" s="58" t="s">
        <v>256</v>
      </c>
      <c r="C67" s="68"/>
      <c r="D67" s="69"/>
      <c r="E67" s="70"/>
      <c r="F67" s="54">
        <f>IFERROR(IF(_xlfn.XLOOKUP(B67,&amp;apos;Raumprogramm Rohdaten&amp;apos;!H:H,&amp;apos;Raumprogramm Rohdaten&amp;apos;!E:E)=0,"",_xlfn.XLOOKUP(B67,&amp;apos;Raumprogramm Rohdaten&amp;apos;!H:H,&amp;apos;Raumprogramm Rohdaten&amp;apos;!E:E)),"")</f>
      </c>
    </row>
    <row x14ac:dyDescent="0.25" r="68" customHeight="1" ht="18">
      <c r="A68" s="44" t="s">
        <v>186</v>
      </c>
      <c r="B68" s="74"/>
      <c r="C68" s="75"/>
      <c r="D68" s="76"/>
      <c r="E68" s="77"/>
      <c r="F68" s="62">
        <f>IFERROR(IF(_xlfn.XLOOKUP(B68,&amp;apos;Raumprogramm Rohdaten&amp;apos;!H:H,&amp;apos;Raumprogramm Rohdaten&amp;apos;!E:E)=0,"",_xlfn.XLOOKUP(B68,&amp;apos;Raumprogramm Rohdaten&amp;apos;!H:H,&amp;apos;Raumprogramm Rohdaten&amp;apos;!E:E)),"")</f>
      </c>
    </row>
    <row x14ac:dyDescent="0.25" r="69" customHeight="1" ht="18">
      <c r="A69" s="50"/>
      <c r="B69" s="51" t="s">
        <v>257</v>
      </c>
      <c r="C69" s="71"/>
      <c r="D69" s="72"/>
      <c r="E69" s="73"/>
      <c r="F69" s="54">
        <f>IFERROR(IF(_xlfn.XLOOKUP(B69,&amp;apos;Raumprogramm Rohdaten&amp;apos;!H:H,&amp;apos;Raumprogramm Rohdaten&amp;apos;!E:E)=0,"",_xlfn.XLOOKUP(B69,&amp;apos;Raumprogramm Rohdaten&amp;apos;!H:H,&amp;apos;Raumprogramm Rohdaten&amp;apos;!E:E)),"")</f>
      </c>
    </row>
    <row x14ac:dyDescent="0.25" r="70" customHeight="1" ht="18">
      <c r="A70" s="50"/>
      <c r="B70" s="51" t="s">
        <v>258</v>
      </c>
      <c r="C70" s="71"/>
      <c r="D70" s="72"/>
      <c r="E70" s="73"/>
      <c r="F70" s="54">
        <f>IFERROR(IF(_xlfn.XLOOKUP(B70,&amp;apos;Raumprogramm Rohdaten&amp;apos;!H:H,&amp;apos;Raumprogramm Rohdaten&amp;apos;!E:E)=0,"",_xlfn.XLOOKUP(B70,&amp;apos;Raumprogramm Rohdaten&amp;apos;!H:H,&amp;apos;Raumprogramm Rohdaten&amp;apos;!E:E)),"")</f>
      </c>
    </row>
    <row x14ac:dyDescent="0.25" r="71" customHeight="1" ht="18">
      <c r="A71" s="50"/>
      <c r="B71" s="51" t="s">
        <v>259</v>
      </c>
      <c r="C71" s="71"/>
      <c r="D71" s="72"/>
      <c r="E71" s="73"/>
      <c r="F71" s="54">
        <f>IFERROR(IF(_xlfn.XLOOKUP(B71,&amp;apos;Raumprogramm Rohdaten&amp;apos;!H:H,&amp;apos;Raumprogramm Rohdaten&amp;apos;!E:E)=0,"",_xlfn.XLOOKUP(B71,&amp;apos;Raumprogramm Rohdaten&amp;apos;!H:H,&amp;apos;Raumprogramm Rohdaten&amp;apos;!E:E)),"")</f>
      </c>
    </row>
    <row x14ac:dyDescent="0.25" r="72" customHeight="1" ht="18">
      <c r="A72" s="50"/>
      <c r="B72" s="51" t="s">
        <v>260</v>
      </c>
      <c r="C72" s="71"/>
      <c r="D72" s="72"/>
      <c r="E72" s="73"/>
      <c r="F72" s="54">
        <f>IFERROR(IF(_xlfn.XLOOKUP(B72,&amp;apos;Raumprogramm Rohdaten&amp;apos;!H:H,&amp;apos;Raumprogramm Rohdaten&amp;apos;!E:E)=0,"",_xlfn.XLOOKUP(B72,&amp;apos;Raumprogramm Rohdaten&amp;apos;!H:H,&amp;apos;Raumprogramm Rohdaten&amp;apos;!E:E)),"")</f>
      </c>
    </row>
    <row x14ac:dyDescent="0.25" r="73" customHeight="1" ht="18">
      <c r="A73" s="57"/>
      <c r="B73" s="58" t="s">
        <v>261</v>
      </c>
      <c r="C73" s="68"/>
      <c r="D73" s="69"/>
      <c r="E73" s="70"/>
      <c r="F73" s="54">
        <f>IFERROR(IF(_xlfn.XLOOKUP(B73,&amp;apos;Raumprogramm Rohdaten&amp;apos;!H:H,&amp;apos;Raumprogramm Rohdaten&amp;apos;!E:E)=0,"",_xlfn.XLOOKUP(B73,&amp;apos;Raumprogramm Rohdaten&amp;apos;!H:H,&amp;apos;Raumprogramm Rohdaten&amp;apos;!E:E)),"")</f>
      </c>
    </row>
    <row x14ac:dyDescent="0.25" r="74" customHeight="1" ht="18">
      <c r="A74" s="78" t="s">
        <v>262</v>
      </c>
      <c r="B74" s="79"/>
      <c r="C74" s="80">
        <v>56.875</v>
      </c>
      <c r="D74" s="81">
        <v>3640</v>
      </c>
      <c r="E74" s="82">
        <v>56.875</v>
      </c>
      <c r="F74" s="49"/>
    </row>
    <row x14ac:dyDescent="0.25" r="75" customHeight="1" ht="18">
      <c r="A75" s="83"/>
      <c r="B75" s="83"/>
      <c r="C75" s="84"/>
      <c r="D75" s="85"/>
      <c r="E75" s="84"/>
      <c r="F75" s="8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2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1" width="30.862142857142857" customWidth="1" bestFit="1"/>
    <col min="2" max="2" style="32" width="19.005" customWidth="1" bestFit="1"/>
    <col min="3" max="3" style="31" width="35.29071428571429" customWidth="1" bestFit="1"/>
    <col min="4" max="4" style="33" width="11.005" customWidth="1" bestFit="1"/>
    <col min="5" max="5" style="32" width="57.005" customWidth="1" bestFit="1"/>
    <col min="6" max="6" style="34" width="9.719285714285713" customWidth="1" bestFit="1"/>
    <col min="7" max="7" style="35" width="14.005" customWidth="1" bestFit="1"/>
    <col min="8" max="8" style="31" width="32.14785714285715" customWidth="1" bestFit="1"/>
    <col min="9" max="9" style="36" width="17.862142857142857" customWidth="1" bestFit="1"/>
    <col min="10" max="10" style="31" width="13.005" customWidth="1" bestFit="1"/>
    <col min="11" max="11" style="37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5" t="s">
        <v>9</v>
      </c>
      <c r="K1" s="6" t="s">
        <v>10</v>
      </c>
    </row>
    <row x14ac:dyDescent="0.25" r="2" customHeight="1" ht="19.5">
      <c r="A2" s="7" t="s">
        <v>11</v>
      </c>
      <c r="B2" s="8" t="s">
        <v>12</v>
      </c>
      <c r="C2" s="8" t="s">
        <v>13</v>
      </c>
      <c r="D2" s="9">
        <v>72</v>
      </c>
      <c r="E2" s="10" t="s">
        <v>14</v>
      </c>
      <c r="F2" s="11" t="s">
        <v>15</v>
      </c>
      <c r="G2" s="12">
        <v>1.2</v>
      </c>
      <c r="H2" s="13">
        <f>B2&amp;"  -  "&amp; C2</f>
      </c>
      <c r="I2" s="14"/>
      <c r="J2" s="5" t="s">
        <v>16</v>
      </c>
      <c r="K2" s="15" t="s">
        <v>17</v>
      </c>
    </row>
    <row x14ac:dyDescent="0.25" r="3" customHeight="1" ht="19.5">
      <c r="A3" s="7" t="s">
        <v>11</v>
      </c>
      <c r="B3" s="8" t="s">
        <v>18</v>
      </c>
      <c r="C3" s="8" t="s">
        <v>19</v>
      </c>
      <c r="D3" s="9">
        <v>54</v>
      </c>
      <c r="E3" s="16"/>
      <c r="F3" s="11" t="s">
        <v>15</v>
      </c>
      <c r="G3" s="12">
        <v>1.2</v>
      </c>
      <c r="H3" s="13">
        <f>B3&amp;"  -  "&amp; C3</f>
      </c>
      <c r="I3" s="14"/>
      <c r="J3" s="5" t="s">
        <v>16</v>
      </c>
      <c r="K3" s="15" t="s">
        <v>17</v>
      </c>
    </row>
    <row x14ac:dyDescent="0.25" r="4" customHeight="1" ht="19.5">
      <c r="A4" s="7" t="s">
        <v>11</v>
      </c>
      <c r="B4" s="8" t="s">
        <v>20</v>
      </c>
      <c r="C4" s="8" t="s">
        <v>21</v>
      </c>
      <c r="D4" s="9">
        <v>108</v>
      </c>
      <c r="E4" s="16"/>
      <c r="F4" s="11" t="s">
        <v>22</v>
      </c>
      <c r="G4" s="17">
        <v>7.2</v>
      </c>
      <c r="H4" s="13">
        <f>B4&amp;"  -  "&amp; C4</f>
      </c>
      <c r="I4" s="14"/>
      <c r="J4" s="5" t="s">
        <v>16</v>
      </c>
      <c r="K4" s="15" t="s">
        <v>17</v>
      </c>
    </row>
    <row x14ac:dyDescent="0.25" r="5" customHeight="1" ht="19.5">
      <c r="A5" s="7" t="s">
        <v>11</v>
      </c>
      <c r="B5" s="8" t="s">
        <v>23</v>
      </c>
      <c r="C5" s="8" t="s">
        <v>24</v>
      </c>
      <c r="D5" s="18">
        <v>2.5</v>
      </c>
      <c r="E5" s="16" t="s">
        <v>25</v>
      </c>
      <c r="F5" s="11" t="s">
        <v>22</v>
      </c>
      <c r="G5" s="17">
        <v>7.1</v>
      </c>
      <c r="H5" s="13">
        <f>B5&amp;"  -  "&amp; C5</f>
      </c>
      <c r="I5" s="14"/>
      <c r="J5" s="5" t="s">
        <v>16</v>
      </c>
      <c r="K5" s="15" t="s">
        <v>17</v>
      </c>
    </row>
    <row x14ac:dyDescent="0.25" r="6" customHeight="1" ht="19.5">
      <c r="A6" s="7" t="s">
        <v>11</v>
      </c>
      <c r="B6" s="8" t="s">
        <v>26</v>
      </c>
      <c r="C6" s="8" t="s">
        <v>27</v>
      </c>
      <c r="D6" s="18">
        <v>2.5</v>
      </c>
      <c r="E6" s="16" t="s">
        <v>25</v>
      </c>
      <c r="F6" s="11" t="s">
        <v>22</v>
      </c>
      <c r="G6" s="17">
        <v>7.1</v>
      </c>
      <c r="H6" s="13">
        <f>B6&amp;"  -  "&amp; C6</f>
      </c>
      <c r="I6" s="14"/>
      <c r="J6" s="5" t="s">
        <v>16</v>
      </c>
      <c r="K6" s="15" t="s">
        <v>17</v>
      </c>
    </row>
    <row x14ac:dyDescent="0.25" r="7" customHeight="1" ht="19.5">
      <c r="A7" s="7" t="s">
        <v>11</v>
      </c>
      <c r="B7" s="8" t="s">
        <v>28</v>
      </c>
      <c r="C7" s="8" t="s">
        <v>29</v>
      </c>
      <c r="D7" s="9">
        <v>3</v>
      </c>
      <c r="E7" s="16" t="s">
        <v>30</v>
      </c>
      <c r="F7" s="11" t="s">
        <v>22</v>
      </c>
      <c r="G7" s="17">
        <v>7.1</v>
      </c>
      <c r="H7" s="13">
        <f>B7&amp;"  -  "&amp; C7</f>
      </c>
      <c r="I7" s="14"/>
      <c r="J7" s="5" t="s">
        <v>16</v>
      </c>
      <c r="K7" s="15" t="s">
        <v>17</v>
      </c>
    </row>
    <row x14ac:dyDescent="0.25" r="8" customHeight="1" ht="19.5">
      <c r="A8" s="7" t="s">
        <v>11</v>
      </c>
      <c r="B8" s="8" t="s">
        <v>31</v>
      </c>
      <c r="C8" s="8" t="s">
        <v>32</v>
      </c>
      <c r="D8" s="18">
        <v>2.5</v>
      </c>
      <c r="E8" s="16" t="s">
        <v>33</v>
      </c>
      <c r="F8" s="11" t="s">
        <v>22</v>
      </c>
      <c r="G8" s="17">
        <v>7.1</v>
      </c>
      <c r="H8" s="13">
        <f>B8&amp;"  -  "&amp; C8</f>
      </c>
      <c r="I8" s="14"/>
      <c r="J8" s="5" t="s">
        <v>16</v>
      </c>
      <c r="K8" s="15" t="s">
        <v>17</v>
      </c>
    </row>
    <row x14ac:dyDescent="0.25" r="9" customHeight="1" ht="19.5">
      <c r="A9" s="7" t="s">
        <v>11</v>
      </c>
      <c r="B9" s="8" t="s">
        <v>34</v>
      </c>
      <c r="C9" s="8" t="s">
        <v>35</v>
      </c>
      <c r="D9" s="18">
        <v>2.5</v>
      </c>
      <c r="E9" s="16" t="s">
        <v>33</v>
      </c>
      <c r="F9" s="11" t="s">
        <v>22</v>
      </c>
      <c r="G9" s="17">
        <v>7.1</v>
      </c>
      <c r="H9" s="13">
        <f>B9&amp;"  -  "&amp; C9</f>
      </c>
      <c r="I9" s="14"/>
      <c r="J9" s="5" t="s">
        <v>16</v>
      </c>
      <c r="K9" s="15" t="s">
        <v>17</v>
      </c>
    </row>
    <row x14ac:dyDescent="0.25" r="10" customHeight="1" ht="19.5">
      <c r="A10" s="7" t="s">
        <v>36</v>
      </c>
      <c r="B10" s="8" t="s">
        <v>37</v>
      </c>
      <c r="C10" s="8" t="s">
        <v>38</v>
      </c>
      <c r="D10" s="9">
        <v>90</v>
      </c>
      <c r="E10" s="16" t="s">
        <v>39</v>
      </c>
      <c r="F10" s="11" t="s">
        <v>15</v>
      </c>
      <c r="G10" s="17">
        <v>5.6</v>
      </c>
      <c r="H10" s="13">
        <f>B10&amp;"  -  "&amp; C10</f>
      </c>
      <c r="I10" s="19">
        <v>3</v>
      </c>
      <c r="J10" s="5" t="s">
        <v>16</v>
      </c>
      <c r="K10" s="15" t="s">
        <v>17</v>
      </c>
    </row>
    <row x14ac:dyDescent="0.25" r="11" customHeight="1" ht="19.5">
      <c r="A11" s="7" t="s">
        <v>36</v>
      </c>
      <c r="B11" s="8" t="s">
        <v>40</v>
      </c>
      <c r="C11" s="8" t="s">
        <v>41</v>
      </c>
      <c r="D11" s="9">
        <v>20</v>
      </c>
      <c r="E11" s="16" t="s">
        <v>42</v>
      </c>
      <c r="F11" s="11" t="s">
        <v>22</v>
      </c>
      <c r="G11" s="17">
        <v>4.1</v>
      </c>
      <c r="H11" s="13">
        <f>B11&amp;"  -  "&amp; C11</f>
      </c>
      <c r="I11" s="14"/>
      <c r="J11" s="5" t="s">
        <v>16</v>
      </c>
      <c r="K11" s="15" t="s">
        <v>17</v>
      </c>
    </row>
    <row x14ac:dyDescent="0.25" r="12" customHeight="1" ht="19.5">
      <c r="A12" s="7" t="s">
        <v>36</v>
      </c>
      <c r="B12" s="8" t="s">
        <v>43</v>
      </c>
      <c r="C12" s="8" t="s">
        <v>44</v>
      </c>
      <c r="D12" s="9">
        <v>36</v>
      </c>
      <c r="E12" s="16" t="s">
        <v>45</v>
      </c>
      <c r="F12" s="11" t="s">
        <v>15</v>
      </c>
      <c r="G12" s="17">
        <v>5.3</v>
      </c>
      <c r="H12" s="13">
        <f>B12&amp;"  -  "&amp; C12</f>
      </c>
      <c r="I12" s="14"/>
      <c r="J12" s="5" t="s">
        <v>16</v>
      </c>
      <c r="K12" s="15" t="s">
        <v>17</v>
      </c>
    </row>
    <row x14ac:dyDescent="0.25" r="13" customHeight="1" ht="18">
      <c r="A13" s="7" t="s">
        <v>36</v>
      </c>
      <c r="B13" s="8" t="s">
        <v>46</v>
      </c>
      <c r="C13" s="8" t="s">
        <v>47</v>
      </c>
      <c r="D13" s="9">
        <v>18</v>
      </c>
      <c r="E13" s="16"/>
      <c r="F13" s="11" t="s">
        <v>15</v>
      </c>
      <c r="G13" s="17">
        <v>2.1</v>
      </c>
      <c r="H13" s="13">
        <f>B13&amp;"  -  "&amp; C13</f>
      </c>
      <c r="I13" s="14"/>
      <c r="J13" s="5" t="s">
        <v>16</v>
      </c>
      <c r="K13" s="15" t="s">
        <v>17</v>
      </c>
    </row>
    <row x14ac:dyDescent="0.25" r="14" customHeight="1" ht="18">
      <c r="A14" s="7" t="s">
        <v>36</v>
      </c>
      <c r="B14" s="8" t="s">
        <v>48</v>
      </c>
      <c r="C14" s="8" t="s">
        <v>49</v>
      </c>
      <c r="D14" s="9">
        <v>72</v>
      </c>
      <c r="E14" s="16" t="s">
        <v>50</v>
      </c>
      <c r="F14" s="11" t="s">
        <v>15</v>
      </c>
      <c r="G14" s="17">
        <v>1.5</v>
      </c>
      <c r="H14" s="13">
        <f>B14&amp;"  -  "&amp; C14</f>
      </c>
      <c r="I14" s="19">
        <v>3</v>
      </c>
      <c r="J14" s="5" t="s">
        <v>16</v>
      </c>
      <c r="K14" s="15" t="s">
        <v>17</v>
      </c>
    </row>
    <row x14ac:dyDescent="0.25" r="15" customHeight="1" ht="18">
      <c r="A15" s="7" t="s">
        <v>36</v>
      </c>
      <c r="B15" s="8" t="s">
        <v>51</v>
      </c>
      <c r="C15" s="8" t="s">
        <v>52</v>
      </c>
      <c r="D15" s="9">
        <v>55</v>
      </c>
      <c r="E15" s="16" t="s">
        <v>53</v>
      </c>
      <c r="F15" s="11" t="s">
        <v>15</v>
      </c>
      <c r="G15" s="17">
        <v>3.8</v>
      </c>
      <c r="H15" s="13">
        <f>B15&amp;"  -  "&amp; C15</f>
      </c>
      <c r="I15" s="14"/>
      <c r="J15" s="5" t="s">
        <v>16</v>
      </c>
      <c r="K15" s="15" t="s">
        <v>17</v>
      </c>
    </row>
    <row x14ac:dyDescent="0.25" r="16" customHeight="1" ht="18">
      <c r="A16" s="7" t="s">
        <v>36</v>
      </c>
      <c r="B16" s="8" t="s">
        <v>54</v>
      </c>
      <c r="C16" s="8" t="s">
        <v>55</v>
      </c>
      <c r="D16" s="9">
        <v>4</v>
      </c>
      <c r="E16" s="16" t="s">
        <v>56</v>
      </c>
      <c r="F16" s="11" t="s">
        <v>15</v>
      </c>
      <c r="G16" s="17">
        <v>4.4</v>
      </c>
      <c r="H16" s="13">
        <f>B16&amp;"  -  "&amp; C16</f>
      </c>
      <c r="I16" s="14"/>
      <c r="J16" s="5" t="s">
        <v>16</v>
      </c>
      <c r="K16" s="15" t="s">
        <v>17</v>
      </c>
    </row>
    <row x14ac:dyDescent="0.25" r="17" customHeight="1" ht="18">
      <c r="A17" s="7" t="s">
        <v>36</v>
      </c>
      <c r="B17" s="8" t="s">
        <v>57</v>
      </c>
      <c r="C17" s="8" t="s">
        <v>58</v>
      </c>
      <c r="D17" s="9">
        <v>7</v>
      </c>
      <c r="E17" s="16"/>
      <c r="F17" s="11" t="s">
        <v>15</v>
      </c>
      <c r="G17" s="17">
        <v>4.4</v>
      </c>
      <c r="H17" s="13">
        <f>B17&amp;"  -  "&amp; C17</f>
      </c>
      <c r="I17" s="14"/>
      <c r="J17" s="5" t="s">
        <v>16</v>
      </c>
      <c r="K17" s="15" t="s">
        <v>17</v>
      </c>
    </row>
    <row x14ac:dyDescent="0.25" r="18" customHeight="1" ht="18">
      <c r="A18" s="7" t="s">
        <v>36</v>
      </c>
      <c r="B18" s="8" t="s">
        <v>59</v>
      </c>
      <c r="C18" s="8" t="s">
        <v>60</v>
      </c>
      <c r="D18" s="9">
        <v>7</v>
      </c>
      <c r="E18" s="16"/>
      <c r="F18" s="11" t="s">
        <v>15</v>
      </c>
      <c r="G18" s="17">
        <v>4.3</v>
      </c>
      <c r="H18" s="13">
        <f>B18&amp;"  -  "&amp; C18</f>
      </c>
      <c r="I18" s="14"/>
      <c r="J18" s="5" t="s">
        <v>16</v>
      </c>
      <c r="K18" s="15" t="s">
        <v>17</v>
      </c>
    </row>
    <row x14ac:dyDescent="0.25" r="19" customHeight="1" ht="18">
      <c r="A19" s="7" t="s">
        <v>36</v>
      </c>
      <c r="B19" s="8" t="s">
        <v>61</v>
      </c>
      <c r="C19" s="8" t="s">
        <v>62</v>
      </c>
      <c r="D19" s="9">
        <v>1</v>
      </c>
      <c r="E19" s="16"/>
      <c r="F19" s="11" t="s">
        <v>22</v>
      </c>
      <c r="G19" s="20" t="s">
        <v>63</v>
      </c>
      <c r="H19" s="13">
        <f>B19&amp;"  -  "&amp; C19</f>
      </c>
      <c r="I19" s="14"/>
      <c r="J19" s="5" t="s">
        <v>16</v>
      </c>
      <c r="K19" s="15" t="s">
        <v>17</v>
      </c>
    </row>
    <row x14ac:dyDescent="0.25" r="20" customHeight="1" ht="18">
      <c r="A20" s="7" t="s">
        <v>64</v>
      </c>
      <c r="B20" s="8" t="s">
        <v>65</v>
      </c>
      <c r="C20" s="8" t="s">
        <v>66</v>
      </c>
      <c r="D20" s="9">
        <v>18</v>
      </c>
      <c r="E20" s="16"/>
      <c r="F20" s="11" t="s">
        <v>15</v>
      </c>
      <c r="G20" s="17">
        <v>5.2</v>
      </c>
      <c r="H20" s="13">
        <f>B20&amp;"  -  "&amp; C20</f>
      </c>
      <c r="I20" s="14"/>
      <c r="J20" s="5" t="s">
        <v>16</v>
      </c>
      <c r="K20" s="15" t="s">
        <v>17</v>
      </c>
    </row>
    <row x14ac:dyDescent="0.25" r="21" customHeight="1" ht="18">
      <c r="A21" s="7" t="s">
        <v>64</v>
      </c>
      <c r="B21" s="8" t="s">
        <v>67</v>
      </c>
      <c r="C21" s="8" t="s">
        <v>68</v>
      </c>
      <c r="D21" s="9">
        <v>36</v>
      </c>
      <c r="E21" s="16"/>
      <c r="F21" s="11" t="s">
        <v>15</v>
      </c>
      <c r="G21" s="17">
        <v>5.2</v>
      </c>
      <c r="H21" s="13">
        <f>B21&amp;"  -  "&amp; C21</f>
      </c>
      <c r="I21" s="14"/>
      <c r="J21" s="5" t="s">
        <v>16</v>
      </c>
      <c r="K21" s="15" t="s">
        <v>17</v>
      </c>
    </row>
    <row x14ac:dyDescent="0.25" r="22" customHeight="1" ht="18">
      <c r="A22" s="7" t="s">
        <v>69</v>
      </c>
      <c r="B22" s="8" t="s">
        <v>70</v>
      </c>
      <c r="C22" s="8" t="s">
        <v>71</v>
      </c>
      <c r="D22" s="9">
        <v>54</v>
      </c>
      <c r="E22" s="16"/>
      <c r="F22" s="11" t="s">
        <v>15</v>
      </c>
      <c r="G22" s="12">
        <v>2.1</v>
      </c>
      <c r="H22" s="13">
        <f>B22&amp;"  -  "&amp; C22</f>
      </c>
      <c r="I22" s="14"/>
      <c r="J22" s="5" t="s">
        <v>16</v>
      </c>
      <c r="K22" s="15" t="s">
        <v>17</v>
      </c>
    </row>
    <row x14ac:dyDescent="0.25" r="23" customHeight="1" ht="18">
      <c r="A23" s="7" t="s">
        <v>69</v>
      </c>
      <c r="B23" s="8" t="s">
        <v>72</v>
      </c>
      <c r="C23" s="8" t="s">
        <v>73</v>
      </c>
      <c r="D23" s="9">
        <v>18</v>
      </c>
      <c r="E23" s="16"/>
      <c r="F23" s="11" t="s">
        <v>15</v>
      </c>
      <c r="G23" s="12">
        <v>2.1</v>
      </c>
      <c r="H23" s="13">
        <f>B23&amp;"  -  "&amp; C23</f>
      </c>
      <c r="I23" s="14"/>
      <c r="J23" s="5" t="s">
        <v>16</v>
      </c>
      <c r="K23" s="15" t="s">
        <v>17</v>
      </c>
    </row>
    <row x14ac:dyDescent="0.25" r="24" customHeight="1" ht="18">
      <c r="A24" s="7" t="s">
        <v>74</v>
      </c>
      <c r="B24" s="8" t="s">
        <v>75</v>
      </c>
      <c r="C24" s="8" t="s">
        <v>76</v>
      </c>
      <c r="D24" s="9">
        <v>6</v>
      </c>
      <c r="E24" s="16" t="s">
        <v>77</v>
      </c>
      <c r="F24" s="11" t="s">
        <v>22</v>
      </c>
      <c r="G24" s="12">
        <v>7.1</v>
      </c>
      <c r="H24" s="13">
        <f>B24&amp;"  -  "&amp; C24</f>
      </c>
      <c r="I24" s="14"/>
      <c r="J24" s="5" t="s">
        <v>16</v>
      </c>
      <c r="K24" s="15" t="s">
        <v>17</v>
      </c>
    </row>
    <row x14ac:dyDescent="0.25" r="25" customHeight="1" ht="18">
      <c r="A25" s="7" t="s">
        <v>74</v>
      </c>
      <c r="B25" s="8" t="s">
        <v>75</v>
      </c>
      <c r="C25" s="8" t="s">
        <v>76</v>
      </c>
      <c r="D25" s="9">
        <v>6</v>
      </c>
      <c r="E25" s="16" t="s">
        <v>77</v>
      </c>
      <c r="F25" s="11" t="s">
        <v>22</v>
      </c>
      <c r="G25" s="12">
        <v>7.1</v>
      </c>
      <c r="H25" s="13">
        <f>B25&amp;"  -  "&amp; C25</f>
      </c>
      <c r="I25" s="14"/>
      <c r="J25" s="5" t="s">
        <v>16</v>
      </c>
      <c r="K25" s="15" t="s">
        <v>17</v>
      </c>
    </row>
    <row x14ac:dyDescent="0.25" r="26" customHeight="1" ht="18">
      <c r="A26" s="7" t="s">
        <v>74</v>
      </c>
      <c r="B26" s="8" t="s">
        <v>75</v>
      </c>
      <c r="C26" s="8" t="s">
        <v>76</v>
      </c>
      <c r="D26" s="9">
        <v>6</v>
      </c>
      <c r="E26" s="16" t="s">
        <v>77</v>
      </c>
      <c r="F26" s="11" t="s">
        <v>22</v>
      </c>
      <c r="G26" s="12">
        <v>7.1</v>
      </c>
      <c r="H26" s="13">
        <f>B26&amp;"  -  "&amp; C26</f>
      </c>
      <c r="I26" s="14"/>
      <c r="J26" s="5" t="s">
        <v>16</v>
      </c>
      <c r="K26" s="15" t="s">
        <v>17</v>
      </c>
    </row>
    <row x14ac:dyDescent="0.25" r="27" customHeight="1" ht="18">
      <c r="A27" s="7" t="s">
        <v>74</v>
      </c>
      <c r="B27" s="8" t="s">
        <v>78</v>
      </c>
      <c r="C27" s="8" t="s">
        <v>79</v>
      </c>
      <c r="D27" s="9">
        <v>25</v>
      </c>
      <c r="E27" s="16" t="s">
        <v>80</v>
      </c>
      <c r="F27" s="11" t="s">
        <v>22</v>
      </c>
      <c r="G27" s="12">
        <v>7.1</v>
      </c>
      <c r="H27" s="13">
        <f>B27&amp;"  -  "&amp; C27</f>
      </c>
      <c r="I27" s="14"/>
      <c r="J27" s="5" t="s">
        <v>16</v>
      </c>
      <c r="K27" s="15" t="s">
        <v>17</v>
      </c>
    </row>
    <row x14ac:dyDescent="0.25" r="28" customHeight="1" ht="18">
      <c r="A28" s="7" t="s">
        <v>74</v>
      </c>
      <c r="B28" s="8" t="s">
        <v>81</v>
      </c>
      <c r="C28" s="8" t="s">
        <v>82</v>
      </c>
      <c r="D28" s="9">
        <v>12</v>
      </c>
      <c r="E28" s="16" t="s">
        <v>83</v>
      </c>
      <c r="F28" s="11" t="s">
        <v>22</v>
      </c>
      <c r="G28" s="12">
        <v>7.2</v>
      </c>
      <c r="H28" s="13">
        <f>B28&amp;"  -  "&amp; C28</f>
      </c>
      <c r="I28" s="14"/>
      <c r="J28" s="5" t="s">
        <v>16</v>
      </c>
      <c r="K28" s="15" t="s">
        <v>17</v>
      </c>
    </row>
    <row x14ac:dyDescent="0.25" r="29" customHeight="1" ht="18">
      <c r="A29" s="7" t="s">
        <v>74</v>
      </c>
      <c r="B29" s="8" t="s">
        <v>84</v>
      </c>
      <c r="C29" s="8" t="s">
        <v>85</v>
      </c>
      <c r="D29" s="9">
        <v>20</v>
      </c>
      <c r="E29" s="16" t="s">
        <v>86</v>
      </c>
      <c r="F29" s="11" t="s">
        <v>22</v>
      </c>
      <c r="G29" s="12">
        <v>4.1</v>
      </c>
      <c r="H29" s="13">
        <f>B29&amp;"  -  "&amp; C29</f>
      </c>
      <c r="I29" s="14"/>
      <c r="J29" s="5" t="s">
        <v>16</v>
      </c>
      <c r="K29" s="15" t="s">
        <v>17</v>
      </c>
    </row>
    <row x14ac:dyDescent="0.25" r="30" customHeight="1" ht="18">
      <c r="A30" s="7" t="s">
        <v>74</v>
      </c>
      <c r="B30" s="8" t="s">
        <v>87</v>
      </c>
      <c r="C30" s="8" t="s">
        <v>88</v>
      </c>
      <c r="D30" s="9">
        <v>12</v>
      </c>
      <c r="E30" s="16" t="s">
        <v>89</v>
      </c>
      <c r="F30" s="11" t="s">
        <v>22</v>
      </c>
      <c r="G30" s="12">
        <v>7.3</v>
      </c>
      <c r="H30" s="13">
        <f>B30&amp;"  -  "&amp; C30</f>
      </c>
      <c r="I30" s="14"/>
      <c r="J30" s="5" t="s">
        <v>16</v>
      </c>
      <c r="K30" s="15" t="s">
        <v>17</v>
      </c>
    </row>
    <row x14ac:dyDescent="0.25" r="31" customHeight="1" ht="18">
      <c r="A31" s="7" t="s">
        <v>90</v>
      </c>
      <c r="B31" s="8" t="s">
        <v>91</v>
      </c>
      <c r="C31" s="8" t="s">
        <v>92</v>
      </c>
      <c r="D31" s="9">
        <v>448</v>
      </c>
      <c r="E31" s="16" t="s">
        <v>93</v>
      </c>
      <c r="F31" s="11" t="s">
        <v>15</v>
      </c>
      <c r="G31" s="12">
        <v>5.5</v>
      </c>
      <c r="H31" s="13">
        <f>B31&amp;"  -  "&amp; C31</f>
      </c>
      <c r="I31" s="19">
        <v>7</v>
      </c>
      <c r="J31" s="5" t="s">
        <v>16</v>
      </c>
      <c r="K31" s="15" t="s">
        <v>17</v>
      </c>
    </row>
    <row x14ac:dyDescent="0.25" r="32" customHeight="1" ht="18">
      <c r="A32" s="7" t="s">
        <v>90</v>
      </c>
      <c r="B32" s="8" t="s">
        <v>91</v>
      </c>
      <c r="C32" s="8" t="s">
        <v>92</v>
      </c>
      <c r="D32" s="9">
        <v>448</v>
      </c>
      <c r="E32" s="16" t="s">
        <v>93</v>
      </c>
      <c r="F32" s="11" t="s">
        <v>15</v>
      </c>
      <c r="G32" s="12">
        <v>5.5</v>
      </c>
      <c r="H32" s="13">
        <f>B32&amp;"  -  "&amp; C32</f>
      </c>
      <c r="I32" s="19">
        <v>7</v>
      </c>
      <c r="J32" s="5" t="s">
        <v>16</v>
      </c>
      <c r="K32" s="15" t="s">
        <v>17</v>
      </c>
    </row>
    <row x14ac:dyDescent="0.25" r="33" customHeight="1" ht="18">
      <c r="A33" s="7" t="s">
        <v>90</v>
      </c>
      <c r="B33" s="8" t="s">
        <v>94</v>
      </c>
      <c r="C33" s="8" t="s">
        <v>95</v>
      </c>
      <c r="D33" s="9">
        <v>90</v>
      </c>
      <c r="E33" s="16" t="s">
        <v>96</v>
      </c>
      <c r="F33" s="11" t="s">
        <v>15</v>
      </c>
      <c r="G33" s="12">
        <v>4.1</v>
      </c>
      <c r="H33" s="13">
        <f>B33&amp;"  -  "&amp; C33</f>
      </c>
      <c r="I33" s="14"/>
      <c r="J33" s="5" t="s">
        <v>16</v>
      </c>
      <c r="K33" s="15" t="s">
        <v>17</v>
      </c>
    </row>
    <row x14ac:dyDescent="0.25" r="34" customHeight="1" ht="18">
      <c r="A34" s="7" t="s">
        <v>90</v>
      </c>
      <c r="B34" s="8" t="s">
        <v>94</v>
      </c>
      <c r="C34" s="8" t="s">
        <v>95</v>
      </c>
      <c r="D34" s="9">
        <v>90</v>
      </c>
      <c r="E34" s="16" t="s">
        <v>97</v>
      </c>
      <c r="F34" s="11" t="s">
        <v>15</v>
      </c>
      <c r="G34" s="12">
        <v>4.1</v>
      </c>
      <c r="H34" s="13">
        <f>B34&amp;"  -  "&amp; C34</f>
      </c>
      <c r="I34" s="14"/>
      <c r="J34" s="5" t="s">
        <v>16</v>
      </c>
      <c r="K34" s="15" t="s">
        <v>17</v>
      </c>
    </row>
    <row x14ac:dyDescent="0.25" r="35" customHeight="1" ht="18">
      <c r="A35" s="7" t="s">
        <v>90</v>
      </c>
      <c r="B35" s="8" t="s">
        <v>98</v>
      </c>
      <c r="C35" s="8" t="s">
        <v>99</v>
      </c>
      <c r="D35" s="9">
        <v>15</v>
      </c>
      <c r="E35" s="16" t="s">
        <v>100</v>
      </c>
      <c r="F35" s="11" t="s">
        <v>15</v>
      </c>
      <c r="G35" s="12">
        <v>4.1</v>
      </c>
      <c r="H35" s="13">
        <f>B35&amp;"  -  "&amp; C35</f>
      </c>
      <c r="I35" s="14"/>
      <c r="J35" s="5" t="s">
        <v>16</v>
      </c>
      <c r="K35" s="15" t="s">
        <v>17</v>
      </c>
    </row>
    <row x14ac:dyDescent="0.25" r="36" customHeight="1" ht="18">
      <c r="A36" s="7" t="s">
        <v>90</v>
      </c>
      <c r="B36" s="8" t="s">
        <v>101</v>
      </c>
      <c r="C36" s="8" t="s">
        <v>102</v>
      </c>
      <c r="D36" s="9">
        <v>45</v>
      </c>
      <c r="E36" s="16" t="s">
        <v>103</v>
      </c>
      <c r="F36" s="11" t="s">
        <v>22</v>
      </c>
      <c r="G36" s="12">
        <v>7.2</v>
      </c>
      <c r="H36" s="13">
        <f>B36&amp;"  -  "&amp; C36</f>
      </c>
      <c r="I36" s="14"/>
      <c r="J36" s="5" t="s">
        <v>16</v>
      </c>
      <c r="K36" s="15" t="s">
        <v>17</v>
      </c>
    </row>
    <row x14ac:dyDescent="0.25" r="37" customHeight="1" ht="18">
      <c r="A37" s="7" t="s">
        <v>90</v>
      </c>
      <c r="B37" s="8" t="s">
        <v>101</v>
      </c>
      <c r="C37" s="8" t="s">
        <v>102</v>
      </c>
      <c r="D37" s="9">
        <v>45</v>
      </c>
      <c r="E37" s="16" t="s">
        <v>103</v>
      </c>
      <c r="F37" s="11" t="s">
        <v>22</v>
      </c>
      <c r="G37" s="12">
        <v>7.2</v>
      </c>
      <c r="H37" s="13">
        <f>B37&amp;"  -  "&amp; C37</f>
      </c>
      <c r="I37" s="14"/>
      <c r="J37" s="5" t="s">
        <v>16</v>
      </c>
      <c r="K37" s="15" t="s">
        <v>17</v>
      </c>
    </row>
    <row x14ac:dyDescent="0.25" r="38" customHeight="1" ht="18">
      <c r="A38" s="7" t="s">
        <v>90</v>
      </c>
      <c r="B38" s="8" t="s">
        <v>101</v>
      </c>
      <c r="C38" s="8" t="s">
        <v>102</v>
      </c>
      <c r="D38" s="9">
        <v>45</v>
      </c>
      <c r="E38" s="16" t="s">
        <v>103</v>
      </c>
      <c r="F38" s="11" t="s">
        <v>22</v>
      </c>
      <c r="G38" s="12">
        <v>7.2</v>
      </c>
      <c r="H38" s="13">
        <f>B38&amp;"  -  "&amp; C38</f>
      </c>
      <c r="I38" s="14"/>
      <c r="J38" s="5" t="s">
        <v>16</v>
      </c>
      <c r="K38" s="15" t="s">
        <v>17</v>
      </c>
    </row>
    <row x14ac:dyDescent="0.25" r="39" customHeight="1" ht="18">
      <c r="A39" s="7" t="s">
        <v>90</v>
      </c>
      <c r="B39" s="8" t="s">
        <v>101</v>
      </c>
      <c r="C39" s="8" t="s">
        <v>102</v>
      </c>
      <c r="D39" s="9">
        <v>45</v>
      </c>
      <c r="E39" s="16" t="s">
        <v>103</v>
      </c>
      <c r="F39" s="11" t="s">
        <v>22</v>
      </c>
      <c r="G39" s="12">
        <v>7.2</v>
      </c>
      <c r="H39" s="13">
        <f>B39&amp;"  -  "&amp; C39</f>
      </c>
      <c r="I39" s="14"/>
      <c r="J39" s="5" t="s">
        <v>16</v>
      </c>
      <c r="K39" s="15" t="s">
        <v>17</v>
      </c>
    </row>
    <row x14ac:dyDescent="0.25" r="40" customHeight="1" ht="18">
      <c r="A40" s="7" t="s">
        <v>90</v>
      </c>
      <c r="B40" s="8" t="s">
        <v>104</v>
      </c>
      <c r="C40" s="8" t="s">
        <v>105</v>
      </c>
      <c r="D40" s="9">
        <v>16</v>
      </c>
      <c r="E40" s="16" t="s">
        <v>106</v>
      </c>
      <c r="F40" s="11" t="s">
        <v>22</v>
      </c>
      <c r="G40" s="12">
        <v>7.2</v>
      </c>
      <c r="H40" s="13">
        <f>B40&amp;"  -  "&amp; C40</f>
      </c>
      <c r="I40" s="14"/>
      <c r="J40" s="5" t="s">
        <v>16</v>
      </c>
      <c r="K40" s="15" t="s">
        <v>17</v>
      </c>
    </row>
    <row x14ac:dyDescent="0.25" r="41" customHeight="1" ht="18">
      <c r="A41" s="7" t="s">
        <v>90</v>
      </c>
      <c r="B41" s="8" t="s">
        <v>104</v>
      </c>
      <c r="C41" s="8" t="s">
        <v>105</v>
      </c>
      <c r="D41" s="9">
        <v>16</v>
      </c>
      <c r="E41" s="16" t="s">
        <v>106</v>
      </c>
      <c r="F41" s="11" t="s">
        <v>22</v>
      </c>
      <c r="G41" s="12">
        <v>7.2</v>
      </c>
      <c r="H41" s="13">
        <f>B41&amp;"  -  "&amp; C41</f>
      </c>
      <c r="I41" s="14"/>
      <c r="J41" s="5" t="s">
        <v>16</v>
      </c>
      <c r="K41" s="15" t="s">
        <v>17</v>
      </c>
    </row>
    <row x14ac:dyDescent="0.25" r="42" customHeight="1" ht="18">
      <c r="A42" s="7" t="s">
        <v>90</v>
      </c>
      <c r="B42" s="8" t="s">
        <v>107</v>
      </c>
      <c r="C42" s="8" t="s">
        <v>108</v>
      </c>
      <c r="D42" s="9">
        <v>10</v>
      </c>
      <c r="E42" s="16" t="s">
        <v>109</v>
      </c>
      <c r="F42" s="11" t="s">
        <v>22</v>
      </c>
      <c r="G42" s="12">
        <v>7.1</v>
      </c>
      <c r="H42" s="13">
        <f>B42&amp;"  -  "&amp; C42</f>
      </c>
      <c r="I42" s="14"/>
      <c r="J42" s="5" t="s">
        <v>16</v>
      </c>
      <c r="K42" s="15" t="s">
        <v>17</v>
      </c>
    </row>
    <row x14ac:dyDescent="0.25" r="43" customHeight="1" ht="18">
      <c r="A43" s="7" t="s">
        <v>90</v>
      </c>
      <c r="B43" s="8" t="s">
        <v>23</v>
      </c>
      <c r="C43" s="8" t="s">
        <v>110</v>
      </c>
      <c r="D43" s="18">
        <v>2.5</v>
      </c>
      <c r="E43" s="16" t="s">
        <v>111</v>
      </c>
      <c r="F43" s="11" t="s">
        <v>22</v>
      </c>
      <c r="G43" s="12">
        <v>7.1</v>
      </c>
      <c r="H43" s="13">
        <f>B43&amp;"  -  "&amp; C43</f>
      </c>
      <c r="I43" s="14"/>
      <c r="J43" s="5" t="s">
        <v>16</v>
      </c>
      <c r="K43" s="15" t="s">
        <v>17</v>
      </c>
    </row>
    <row x14ac:dyDescent="0.25" r="44" customHeight="1" ht="18">
      <c r="A44" s="7" t="s">
        <v>90</v>
      </c>
      <c r="B44" s="8" t="s">
        <v>23</v>
      </c>
      <c r="C44" s="8" t="s">
        <v>110</v>
      </c>
      <c r="D44" s="18">
        <v>2.5</v>
      </c>
      <c r="E44" s="16" t="s">
        <v>111</v>
      </c>
      <c r="F44" s="11" t="s">
        <v>22</v>
      </c>
      <c r="G44" s="12">
        <v>7.1</v>
      </c>
      <c r="H44" s="13">
        <f>B44&amp;"  -  "&amp; C44</f>
      </c>
      <c r="I44" s="14"/>
      <c r="J44" s="5" t="s">
        <v>16</v>
      </c>
      <c r="K44" s="15" t="s">
        <v>17</v>
      </c>
    </row>
    <row x14ac:dyDescent="0.25" r="45" customHeight="1" ht="18">
      <c r="A45" s="7" t="s">
        <v>90</v>
      </c>
      <c r="B45" s="8" t="s">
        <v>26</v>
      </c>
      <c r="C45" s="8" t="s">
        <v>112</v>
      </c>
      <c r="D45" s="18">
        <v>2.5</v>
      </c>
      <c r="E45" s="16" t="s">
        <v>113</v>
      </c>
      <c r="F45" s="11" t="s">
        <v>22</v>
      </c>
      <c r="G45" s="12">
        <v>7.1</v>
      </c>
      <c r="H45" s="13">
        <f>B45&amp;"  -  "&amp; C45</f>
      </c>
      <c r="I45" s="14"/>
      <c r="J45" s="5" t="s">
        <v>16</v>
      </c>
      <c r="K45" s="15" t="s">
        <v>17</v>
      </c>
    </row>
    <row x14ac:dyDescent="0.25" r="46" customHeight="1" ht="18">
      <c r="A46" s="7" t="s">
        <v>90</v>
      </c>
      <c r="B46" s="8" t="s">
        <v>26</v>
      </c>
      <c r="C46" s="8" t="s">
        <v>112</v>
      </c>
      <c r="D46" s="18">
        <v>2.5</v>
      </c>
      <c r="E46" s="16" t="s">
        <v>113</v>
      </c>
      <c r="F46" s="11" t="s">
        <v>22</v>
      </c>
      <c r="G46" s="12">
        <v>7.1</v>
      </c>
      <c r="H46" s="13">
        <f>B46&amp;"  -  "&amp; C46</f>
      </c>
      <c r="I46" s="14"/>
      <c r="J46" s="5" t="s">
        <v>16</v>
      </c>
      <c r="K46" s="15" t="s">
        <v>17</v>
      </c>
    </row>
    <row x14ac:dyDescent="0.25" r="47" customHeight="1" ht="18">
      <c r="A47" s="7" t="s">
        <v>90</v>
      </c>
      <c r="B47" s="8" t="s">
        <v>114</v>
      </c>
      <c r="C47" s="8" t="s">
        <v>115</v>
      </c>
      <c r="D47" s="9">
        <v>5</v>
      </c>
      <c r="E47" s="16" t="s">
        <v>116</v>
      </c>
      <c r="F47" s="11" t="s">
        <v>22</v>
      </c>
      <c r="G47" s="12">
        <v>7.1</v>
      </c>
      <c r="H47" s="13">
        <f>B47&amp;"  -  "&amp; C47</f>
      </c>
      <c r="I47" s="14"/>
      <c r="J47" s="5" t="s">
        <v>16</v>
      </c>
      <c r="K47" s="15" t="s">
        <v>17</v>
      </c>
    </row>
    <row x14ac:dyDescent="0.25" r="48" customHeight="1" ht="18">
      <c r="A48" s="7" t="s">
        <v>90</v>
      </c>
      <c r="B48" s="8" t="s">
        <v>114</v>
      </c>
      <c r="C48" s="8" t="s">
        <v>115</v>
      </c>
      <c r="D48" s="9">
        <v>5</v>
      </c>
      <c r="E48" s="16" t="s">
        <v>116</v>
      </c>
      <c r="F48" s="11" t="s">
        <v>22</v>
      </c>
      <c r="G48" s="12">
        <v>7.1</v>
      </c>
      <c r="H48" s="13">
        <f>B48&amp;"  -  "&amp; C48</f>
      </c>
      <c r="I48" s="14"/>
      <c r="J48" s="5" t="s">
        <v>16</v>
      </c>
      <c r="K48" s="15" t="s">
        <v>17</v>
      </c>
    </row>
    <row x14ac:dyDescent="0.25" r="49" customHeight="1" ht="18">
      <c r="A49" s="7" t="s">
        <v>90</v>
      </c>
      <c r="B49" s="8" t="s">
        <v>117</v>
      </c>
      <c r="C49" s="8" t="s">
        <v>118</v>
      </c>
      <c r="D49" s="9">
        <v>30</v>
      </c>
      <c r="E49" s="16"/>
      <c r="F49" s="11" t="s">
        <v>119</v>
      </c>
      <c r="G49" s="12">
        <v>9.1</v>
      </c>
      <c r="H49" s="13">
        <f>B49&amp;"  -  "&amp; C49</f>
      </c>
      <c r="I49" s="14"/>
      <c r="J49" s="5" t="s">
        <v>16</v>
      </c>
      <c r="K49" s="15" t="s">
        <v>17</v>
      </c>
    </row>
    <row x14ac:dyDescent="0.25" r="50" customHeight="1" ht="18">
      <c r="A50" s="7" t="s">
        <v>90</v>
      </c>
      <c r="B50" s="8" t="s">
        <v>120</v>
      </c>
      <c r="C50" s="8" t="s">
        <v>121</v>
      </c>
      <c r="D50" s="9">
        <v>12</v>
      </c>
      <c r="E50" s="16" t="s">
        <v>122</v>
      </c>
      <c r="F50" s="11" t="s">
        <v>15</v>
      </c>
      <c r="G50" s="12">
        <v>2.1</v>
      </c>
      <c r="H50" s="13">
        <f>B50&amp;"  -  "&amp; C50</f>
      </c>
      <c r="I50" s="14"/>
      <c r="J50" s="5" t="s">
        <v>16</v>
      </c>
      <c r="K50" s="15" t="s">
        <v>17</v>
      </c>
    </row>
    <row x14ac:dyDescent="0.25" r="51" customHeight="1" ht="18">
      <c r="A51" s="7" t="s">
        <v>90</v>
      </c>
      <c r="B51" s="8" t="s">
        <v>123</v>
      </c>
      <c r="C51" s="8" t="s">
        <v>124</v>
      </c>
      <c r="D51" s="9">
        <v>5</v>
      </c>
      <c r="E51" s="16" t="s">
        <v>125</v>
      </c>
      <c r="F51" s="11" t="s">
        <v>119</v>
      </c>
      <c r="G51" s="12">
        <v>9.1</v>
      </c>
      <c r="H51" s="13">
        <f>B51&amp;"  -  "&amp; C51</f>
      </c>
      <c r="I51" s="14"/>
      <c r="J51" s="5" t="s">
        <v>16</v>
      </c>
      <c r="K51" s="15" t="s">
        <v>17</v>
      </c>
    </row>
    <row x14ac:dyDescent="0.25" r="52" customHeight="1" ht="18">
      <c r="A52" s="7" t="s">
        <v>90</v>
      </c>
      <c r="B52" s="8" t="s">
        <v>123</v>
      </c>
      <c r="C52" s="8" t="s">
        <v>124</v>
      </c>
      <c r="D52" s="9">
        <v>5</v>
      </c>
      <c r="E52" s="16" t="s">
        <v>125</v>
      </c>
      <c r="F52" s="11" t="s">
        <v>119</v>
      </c>
      <c r="G52" s="12">
        <v>9.1</v>
      </c>
      <c r="H52" s="13">
        <f>B52&amp;"  -  "&amp; C52</f>
      </c>
      <c r="I52" s="14"/>
      <c r="J52" s="5" t="s">
        <v>16</v>
      </c>
      <c r="K52" s="15" t="s">
        <v>17</v>
      </c>
    </row>
    <row x14ac:dyDescent="0.25" r="53" customHeight="1" ht="18">
      <c r="A53" s="7" t="s">
        <v>90</v>
      </c>
      <c r="B53" s="8" t="s">
        <v>126</v>
      </c>
      <c r="C53" s="8" t="s">
        <v>127</v>
      </c>
      <c r="D53" s="9">
        <v>8</v>
      </c>
      <c r="E53" s="16" t="s">
        <v>128</v>
      </c>
      <c r="F53" s="11" t="s">
        <v>119</v>
      </c>
      <c r="G53" s="12"/>
      <c r="H53" s="13">
        <f>B53&amp;"  -  "&amp; C53</f>
      </c>
      <c r="I53" s="14"/>
      <c r="J53" s="5" t="s">
        <v>16</v>
      </c>
      <c r="K53" s="15" t="s">
        <v>17</v>
      </c>
    </row>
    <row x14ac:dyDescent="0.25" r="54" customHeight="1" ht="18">
      <c r="A54" s="7" t="s">
        <v>129</v>
      </c>
      <c r="B54" s="8" t="s">
        <v>130</v>
      </c>
      <c r="C54" s="8" t="s">
        <v>131</v>
      </c>
      <c r="D54" s="9">
        <v>70</v>
      </c>
      <c r="E54" s="16" t="s">
        <v>132</v>
      </c>
      <c r="F54" s="11" t="s">
        <v>133</v>
      </c>
      <c r="G54" s="12"/>
      <c r="H54" s="13">
        <f>B54&amp;"  -  "&amp; C54</f>
      </c>
      <c r="I54" s="14"/>
      <c r="J54" s="5" t="s">
        <v>16</v>
      </c>
      <c r="K54" s="15" t="s">
        <v>17</v>
      </c>
    </row>
    <row x14ac:dyDescent="0.25" r="55" customHeight="1" ht="18">
      <c r="A55" s="7" t="s">
        <v>129</v>
      </c>
      <c r="B55" s="8" t="s">
        <v>134</v>
      </c>
      <c r="C55" s="8" t="s">
        <v>135</v>
      </c>
      <c r="D55" s="9">
        <v>150</v>
      </c>
      <c r="E55" s="16" t="s">
        <v>136</v>
      </c>
      <c r="F55" s="11" t="s">
        <v>133</v>
      </c>
      <c r="G55" s="21">
        <v>8.1</v>
      </c>
      <c r="H55" s="13">
        <f>B55&amp;"  -  "&amp; C55</f>
      </c>
      <c r="I55" s="14">
        <v>3.5</v>
      </c>
      <c r="J55" s="5" t="s">
        <v>16</v>
      </c>
      <c r="K55" s="15" t="s">
        <v>17</v>
      </c>
    </row>
    <row x14ac:dyDescent="0.25" r="56" customHeight="1" ht="18">
      <c r="A56" s="7" t="s">
        <v>129</v>
      </c>
      <c r="B56" s="8" t="s">
        <v>137</v>
      </c>
      <c r="C56" s="8" t="s">
        <v>138</v>
      </c>
      <c r="D56" s="9">
        <v>40</v>
      </c>
      <c r="E56" s="16" t="s">
        <v>136</v>
      </c>
      <c r="F56" s="11" t="s">
        <v>133</v>
      </c>
      <c r="G56" s="21">
        <v>8.3</v>
      </c>
      <c r="H56" s="13">
        <f>B56&amp;"  -  "&amp; C56</f>
      </c>
      <c r="I56" s="14">
        <v>3.5</v>
      </c>
      <c r="J56" s="5" t="s">
        <v>16</v>
      </c>
      <c r="K56" s="15" t="s">
        <v>17</v>
      </c>
    </row>
    <row x14ac:dyDescent="0.25" r="57" customHeight="1" ht="18">
      <c r="A57" s="7" t="s">
        <v>129</v>
      </c>
      <c r="B57" s="8" t="s">
        <v>139</v>
      </c>
      <c r="C57" s="8" t="s">
        <v>140</v>
      </c>
      <c r="D57" s="9">
        <v>25</v>
      </c>
      <c r="E57" s="16" t="s">
        <v>141</v>
      </c>
      <c r="F57" s="11" t="s">
        <v>133</v>
      </c>
      <c r="G57" s="21">
        <v>8.3</v>
      </c>
      <c r="H57" s="13">
        <f>B57&amp;"  -  "&amp; C57</f>
      </c>
      <c r="I57" s="14">
        <v>3.5</v>
      </c>
      <c r="J57" s="5" t="s">
        <v>16</v>
      </c>
      <c r="K57" s="15" t="s">
        <v>17</v>
      </c>
    </row>
    <row x14ac:dyDescent="0.25" r="58" customHeight="1" ht="18">
      <c r="A58" s="7" t="s">
        <v>129</v>
      </c>
      <c r="B58" s="8" t="s">
        <v>130</v>
      </c>
      <c r="C58" s="8" t="s">
        <v>142</v>
      </c>
      <c r="D58" s="9">
        <v>20</v>
      </c>
      <c r="E58" s="16" t="s">
        <v>143</v>
      </c>
      <c r="F58" s="11" t="s">
        <v>133</v>
      </c>
      <c r="G58" s="21">
        <v>8.5</v>
      </c>
      <c r="H58" s="13">
        <f>B58&amp;"  -  "&amp; C58</f>
      </c>
      <c r="I58" s="14">
        <v>3.5</v>
      </c>
      <c r="J58" s="5" t="s">
        <v>16</v>
      </c>
      <c r="K58" s="15" t="s">
        <v>17</v>
      </c>
    </row>
    <row x14ac:dyDescent="0.25" r="59" customHeight="1" ht="18">
      <c r="A59" s="7" t="s">
        <v>129</v>
      </c>
      <c r="B59" s="8" t="s">
        <v>144</v>
      </c>
      <c r="C59" s="8" t="s">
        <v>145</v>
      </c>
      <c r="D59" s="9"/>
      <c r="E59" s="16" t="s">
        <v>146</v>
      </c>
      <c r="F59" s="11" t="s">
        <v>133</v>
      </c>
      <c r="G59" s="21"/>
      <c r="H59" s="13">
        <f>B59&amp;"  -  "&amp; C59</f>
      </c>
      <c r="I59" s="14"/>
      <c r="J59" s="5" t="s">
        <v>16</v>
      </c>
      <c r="K59" s="15" t="s">
        <v>17</v>
      </c>
    </row>
    <row x14ac:dyDescent="0.25" r="60" customHeight="1" ht="18">
      <c r="A60" s="7" t="s">
        <v>147</v>
      </c>
      <c r="B60" s="8" t="s">
        <v>148</v>
      </c>
      <c r="C60" s="8" t="s">
        <v>149</v>
      </c>
      <c r="D60" s="9">
        <v>54</v>
      </c>
      <c r="E60" s="16" t="s">
        <v>150</v>
      </c>
      <c r="F60" s="22" t="s">
        <v>151</v>
      </c>
      <c r="G60" s="21"/>
      <c r="H60" s="13">
        <f>B60&amp;"  -  "&amp; C60</f>
      </c>
      <c r="I60" s="14"/>
      <c r="J60" s="5" t="s">
        <v>152</v>
      </c>
      <c r="K60" s="15" t="s">
        <v>153</v>
      </c>
    </row>
    <row x14ac:dyDescent="0.25" r="61" customHeight="1" ht="18">
      <c r="A61" s="7" t="s">
        <v>147</v>
      </c>
      <c r="B61" s="8" t="s">
        <v>154</v>
      </c>
      <c r="C61" s="8" t="s">
        <v>155</v>
      </c>
      <c r="D61" s="9">
        <v>16</v>
      </c>
      <c r="E61" s="16" t="s">
        <v>156</v>
      </c>
      <c r="F61" s="22" t="s">
        <v>157</v>
      </c>
      <c r="G61" s="21">
        <v>10.4</v>
      </c>
      <c r="H61" s="13">
        <f>B61&amp;"  -  "&amp; C61</f>
      </c>
      <c r="I61" s="14"/>
      <c r="J61" s="5" t="s">
        <v>152</v>
      </c>
      <c r="K61" s="15" t="s">
        <v>153</v>
      </c>
    </row>
    <row x14ac:dyDescent="0.25" r="62" customHeight="1" ht="18">
      <c r="A62" s="7" t="s">
        <v>147</v>
      </c>
      <c r="B62" s="8" t="s">
        <v>158</v>
      </c>
      <c r="C62" s="8" t="s">
        <v>159</v>
      </c>
      <c r="D62" s="9">
        <v>150</v>
      </c>
      <c r="E62" s="16"/>
      <c r="F62" s="22" t="s">
        <v>160</v>
      </c>
      <c r="G62" s="21">
        <v>10.8</v>
      </c>
      <c r="H62" s="13">
        <f>B62&amp;"  -  "&amp; C62</f>
      </c>
      <c r="I62" s="14"/>
      <c r="J62" s="5" t="s">
        <v>152</v>
      </c>
      <c r="K62" s="15" t="s">
        <v>153</v>
      </c>
    </row>
    <row x14ac:dyDescent="0.25" r="63" customHeight="1" ht="18">
      <c r="A63" s="7" t="s">
        <v>147</v>
      </c>
      <c r="B63" s="8" t="s">
        <v>158</v>
      </c>
      <c r="C63" s="8" t="s">
        <v>159</v>
      </c>
      <c r="D63" s="9">
        <v>150</v>
      </c>
      <c r="E63" s="16"/>
      <c r="F63" s="22" t="s">
        <v>160</v>
      </c>
      <c r="G63" s="21">
        <v>10.8</v>
      </c>
      <c r="H63" s="13">
        <f>B63&amp;"  -  "&amp; C63</f>
      </c>
      <c r="I63" s="14"/>
      <c r="J63" s="5" t="s">
        <v>152</v>
      </c>
      <c r="K63" s="15" t="s">
        <v>153</v>
      </c>
    </row>
    <row x14ac:dyDescent="0.25" r="64" customHeight="1" ht="18">
      <c r="A64" s="7" t="s">
        <v>147</v>
      </c>
      <c r="B64" s="8" t="s">
        <v>161</v>
      </c>
      <c r="C64" s="8" t="s">
        <v>162</v>
      </c>
      <c r="D64" s="23"/>
      <c r="E64" s="16" t="s">
        <v>163</v>
      </c>
      <c r="F64" s="22"/>
      <c r="G64" s="21"/>
      <c r="H64" s="13">
        <f>B64&amp;"  -  "&amp; C64</f>
      </c>
      <c r="I64" s="14"/>
      <c r="J64" s="5" t="s">
        <v>152</v>
      </c>
      <c r="K64" s="15" t="s">
        <v>153</v>
      </c>
    </row>
    <row x14ac:dyDescent="0.25" r="65" customHeight="1" ht="18">
      <c r="A65" s="7" t="s">
        <v>147</v>
      </c>
      <c r="B65" s="8" t="s">
        <v>164</v>
      </c>
      <c r="C65" s="8" t="s">
        <v>165</v>
      </c>
      <c r="D65" s="9">
        <v>400</v>
      </c>
      <c r="E65" s="16" t="s">
        <v>166</v>
      </c>
      <c r="F65" s="11" t="s">
        <v>160</v>
      </c>
      <c r="G65" s="12">
        <v>10.8</v>
      </c>
      <c r="H65" s="13">
        <f>B65&amp;"  -  "&amp; C65</f>
      </c>
      <c r="I65" s="14"/>
      <c r="J65" s="5" t="s">
        <v>152</v>
      </c>
      <c r="K65" s="15" t="s">
        <v>153</v>
      </c>
    </row>
    <row x14ac:dyDescent="0.25" r="66" customHeight="1" ht="18">
      <c r="A66" s="7" t="s">
        <v>147</v>
      </c>
      <c r="B66" s="8" t="s">
        <v>167</v>
      </c>
      <c r="C66" s="8" t="s">
        <v>168</v>
      </c>
      <c r="D66" s="9">
        <v>390</v>
      </c>
      <c r="E66" s="16" t="s">
        <v>169</v>
      </c>
      <c r="F66" s="22" t="s">
        <v>160</v>
      </c>
      <c r="G66" s="21">
        <v>10.4</v>
      </c>
      <c r="H66" s="13">
        <f>B66&amp;"  -  "&amp; C66</f>
      </c>
      <c r="I66" s="14"/>
      <c r="J66" s="5" t="s">
        <v>152</v>
      </c>
      <c r="K66" s="15" t="s">
        <v>153</v>
      </c>
    </row>
    <row x14ac:dyDescent="0.25" r="67" customHeight="1" ht="18">
      <c r="A67" s="7" t="s">
        <v>147</v>
      </c>
      <c r="B67" s="8" t="s">
        <v>170</v>
      </c>
      <c r="C67" s="8" t="s">
        <v>171</v>
      </c>
      <c r="D67" s="9">
        <v>12</v>
      </c>
      <c r="E67" s="16" t="s">
        <v>172</v>
      </c>
      <c r="F67" s="22" t="s">
        <v>160</v>
      </c>
      <c r="G67" s="21">
        <v>10.1</v>
      </c>
      <c r="H67" s="13">
        <f>B67&amp;"  -  "&amp; C67</f>
      </c>
      <c r="I67" s="14"/>
      <c r="J67" s="5" t="s">
        <v>152</v>
      </c>
      <c r="K67" s="15" t="s">
        <v>153</v>
      </c>
    </row>
    <row x14ac:dyDescent="0.25" r="68" customHeight="1" ht="18">
      <c r="A68" s="7" t="s">
        <v>147</v>
      </c>
      <c r="B68" s="8" t="s">
        <v>173</v>
      </c>
      <c r="C68" s="8" t="s">
        <v>174</v>
      </c>
      <c r="D68" s="9"/>
      <c r="E68" s="16" t="s">
        <v>175</v>
      </c>
      <c r="F68" s="22" t="s">
        <v>160</v>
      </c>
      <c r="G68" s="21">
        <v>10.1</v>
      </c>
      <c r="H68" s="13">
        <f>B68&amp;"  -  "&amp; C68</f>
      </c>
      <c r="I68" s="14"/>
      <c r="J68" s="5" t="s">
        <v>152</v>
      </c>
      <c r="K68" s="15" t="s">
        <v>153</v>
      </c>
    </row>
    <row x14ac:dyDescent="0.25" r="69" customHeight="1" ht="18">
      <c r="A69" s="7" t="s">
        <v>147</v>
      </c>
      <c r="B69" s="8" t="s">
        <v>176</v>
      </c>
      <c r="C69" s="8" t="s">
        <v>177</v>
      </c>
      <c r="D69" s="9"/>
      <c r="E69" s="16" t="s">
        <v>178</v>
      </c>
      <c r="F69" s="22" t="s">
        <v>160</v>
      </c>
      <c r="G69" s="21">
        <v>10.1</v>
      </c>
      <c r="H69" s="13">
        <f>B69&amp;"  -  "&amp; C69</f>
      </c>
      <c r="I69" s="14"/>
      <c r="J69" s="5" t="s">
        <v>152</v>
      </c>
      <c r="K69" s="15" t="s">
        <v>153</v>
      </c>
    </row>
    <row x14ac:dyDescent="0.25" r="70" customHeight="1" ht="18">
      <c r="A70" s="7" t="s">
        <v>147</v>
      </c>
      <c r="B70" s="8" t="s">
        <v>179</v>
      </c>
      <c r="C70" s="8" t="s">
        <v>180</v>
      </c>
      <c r="D70" s="9"/>
      <c r="E70" s="16" t="s">
        <v>146</v>
      </c>
      <c r="F70" s="22" t="s">
        <v>160</v>
      </c>
      <c r="G70" s="21"/>
      <c r="H70" s="13">
        <f>B70&amp;"  -  "&amp; C70</f>
      </c>
      <c r="I70" s="14"/>
      <c r="J70" s="5" t="s">
        <v>152</v>
      </c>
      <c r="K70" s="15" t="s">
        <v>153</v>
      </c>
    </row>
    <row x14ac:dyDescent="0.25" r="71" customHeight="1" ht="18">
      <c r="A71" s="7" t="s">
        <v>147</v>
      </c>
      <c r="B71" s="8" t="s">
        <v>160</v>
      </c>
      <c r="C71" s="8" t="s">
        <v>181</v>
      </c>
      <c r="D71" s="9"/>
      <c r="E71" s="8" t="s">
        <v>182</v>
      </c>
      <c r="F71" s="22" t="s">
        <v>160</v>
      </c>
      <c r="G71" s="21"/>
      <c r="H71" s="13">
        <f>B71&amp;"  -  "&amp; C71</f>
      </c>
      <c r="I71" s="14"/>
      <c r="J71" s="5" t="s">
        <v>152</v>
      </c>
      <c r="K71" s="15" t="s">
        <v>153</v>
      </c>
    </row>
    <row x14ac:dyDescent="0.25" r="72" customHeight="1" ht="18">
      <c r="A72" s="7" t="s">
        <v>147</v>
      </c>
      <c r="B72" s="8" t="s">
        <v>183</v>
      </c>
      <c r="C72" s="8" t="s">
        <v>184</v>
      </c>
      <c r="D72" s="9"/>
      <c r="E72" s="8" t="s">
        <v>185</v>
      </c>
      <c r="F72" s="22" t="s">
        <v>160</v>
      </c>
      <c r="G72" s="21"/>
      <c r="H72" s="13">
        <f>B72&amp;"  -  "&amp; C72</f>
      </c>
      <c r="I72" s="14"/>
      <c r="J72" s="5" t="s">
        <v>152</v>
      </c>
      <c r="K72" s="15" t="s">
        <v>153</v>
      </c>
    </row>
    <row x14ac:dyDescent="0.25" r="73" customHeight="1" ht="18">
      <c r="A73" s="7" t="s">
        <v>186</v>
      </c>
      <c r="B73" s="24" t="s">
        <v>187</v>
      </c>
      <c r="C73" s="24" t="s">
        <v>188</v>
      </c>
      <c r="D73" s="9"/>
      <c r="E73" s="16" t="s">
        <v>146</v>
      </c>
      <c r="F73" s="11" t="s">
        <v>119</v>
      </c>
      <c r="G73" s="12"/>
      <c r="H73" s="13">
        <f>B73&amp;"  -  "&amp; C73</f>
      </c>
      <c r="I73" s="14"/>
      <c r="J73" s="5" t="s">
        <v>16</v>
      </c>
      <c r="K73" s="15" t="s">
        <v>17</v>
      </c>
    </row>
    <row x14ac:dyDescent="0.25" r="74" customHeight="1" ht="18">
      <c r="A74" s="7" t="s">
        <v>186</v>
      </c>
      <c r="B74" s="24" t="s">
        <v>189</v>
      </c>
      <c r="C74" s="24" t="s">
        <v>190</v>
      </c>
      <c r="D74" s="9"/>
      <c r="E74" s="16" t="s">
        <v>146</v>
      </c>
      <c r="F74" s="11" t="s">
        <v>119</v>
      </c>
      <c r="G74" s="12"/>
      <c r="H74" s="13">
        <f>B74&amp;"  -  "&amp; C74</f>
      </c>
      <c r="I74" s="14"/>
      <c r="J74" s="5" t="s">
        <v>16</v>
      </c>
      <c r="K74" s="15" t="s">
        <v>17</v>
      </c>
    </row>
    <row x14ac:dyDescent="0.25" r="75" customHeight="1" ht="18">
      <c r="A75" s="7" t="s">
        <v>186</v>
      </c>
      <c r="B75" s="24" t="s">
        <v>191</v>
      </c>
      <c r="C75" s="24" t="s">
        <v>192</v>
      </c>
      <c r="D75" s="9"/>
      <c r="E75" s="16" t="s">
        <v>146</v>
      </c>
      <c r="F75" s="11" t="s">
        <v>119</v>
      </c>
      <c r="G75" s="12"/>
      <c r="H75" s="13">
        <f>B75&amp;"  -  "&amp; C75</f>
      </c>
      <c r="I75" s="14"/>
      <c r="J75" s="5" t="s">
        <v>16</v>
      </c>
      <c r="K75" s="15" t="s">
        <v>17</v>
      </c>
    </row>
    <row x14ac:dyDescent="0.25" r="76" customHeight="1" ht="18">
      <c r="A76" s="7" t="s">
        <v>186</v>
      </c>
      <c r="B76" s="24" t="s">
        <v>193</v>
      </c>
      <c r="C76" s="24" t="s">
        <v>194</v>
      </c>
      <c r="D76" s="9"/>
      <c r="E76" s="16" t="s">
        <v>146</v>
      </c>
      <c r="F76" s="11" t="s">
        <v>119</v>
      </c>
      <c r="G76" s="12"/>
      <c r="H76" s="13">
        <f>B76&amp;"  -  "&amp; C76</f>
      </c>
      <c r="I76" s="14"/>
      <c r="J76" s="5" t="s">
        <v>16</v>
      </c>
      <c r="K76" s="15" t="s">
        <v>17</v>
      </c>
    </row>
    <row x14ac:dyDescent="0.25" r="77" customHeight="1" ht="18">
      <c r="A77" s="7" t="s">
        <v>186</v>
      </c>
      <c r="B77" s="24" t="s">
        <v>195</v>
      </c>
      <c r="C77" s="24" t="s">
        <v>196</v>
      </c>
      <c r="D77" s="9"/>
      <c r="E77" s="16" t="s">
        <v>146</v>
      </c>
      <c r="F77" s="11"/>
      <c r="G77" s="12"/>
      <c r="H77" s="13">
        <f>B77&amp;"  -  "&amp; C77</f>
      </c>
      <c r="I77" s="14"/>
      <c r="J77" s="5" t="s">
        <v>16</v>
      </c>
      <c r="K77" s="15" t="s">
        <v>153</v>
      </c>
    </row>
    <row x14ac:dyDescent="0.25" r="78" customHeight="1" ht="18">
      <c r="A78" s="7"/>
      <c r="B78" s="24"/>
      <c r="C78" s="24"/>
      <c r="D78" s="25"/>
      <c r="E78" s="16"/>
      <c r="F78" s="26"/>
      <c r="G78" s="27"/>
      <c r="H78" s="28"/>
      <c r="I78" s="29"/>
      <c r="J78" s="28"/>
      <c r="K78" s="30"/>
    </row>
    <row x14ac:dyDescent="0.25" r="79" customHeight="1" ht="18">
      <c r="A79" s="7"/>
      <c r="B79" s="24"/>
      <c r="C79" s="24"/>
      <c r="D79" s="25"/>
      <c r="E79" s="16"/>
      <c r="F79" s="26"/>
      <c r="G79" s="27"/>
      <c r="H79" s="28"/>
      <c r="I79" s="29"/>
      <c r="J79" s="28"/>
      <c r="K79" s="30"/>
    </row>
    <row x14ac:dyDescent="0.25" r="80" customHeight="1" ht="18">
      <c r="A80" s="28"/>
      <c r="B80" s="8"/>
      <c r="C80" s="8"/>
      <c r="D80" s="25"/>
      <c r="E80" s="8"/>
      <c r="F80" s="26"/>
      <c r="G80" s="27"/>
      <c r="H80" s="28"/>
      <c r="I80" s="29"/>
      <c r="J80" s="28"/>
      <c r="K80" s="30"/>
    </row>
    <row x14ac:dyDescent="0.25" r="81" customHeight="1" ht="18">
      <c r="A81" s="28"/>
      <c r="B81" s="8"/>
      <c r="C81" s="8"/>
      <c r="D81" s="25"/>
      <c r="E81" s="8"/>
      <c r="F81" s="26"/>
      <c r="G81" s="27"/>
      <c r="H81" s="28"/>
      <c r="I81" s="29"/>
      <c r="J81" s="28"/>
      <c r="K81" s="30"/>
    </row>
    <row x14ac:dyDescent="0.25" r="82" customHeight="1" ht="18">
      <c r="A82" s="28"/>
      <c r="B82" s="8"/>
      <c r="C82" s="8"/>
      <c r="D82" s="25"/>
      <c r="E82" s="8"/>
      <c r="F82" s="26"/>
      <c r="G82" s="27"/>
      <c r="H82" s="28"/>
      <c r="I82" s="29"/>
      <c r="J82" s="28"/>
      <c r="K82" s="30"/>
    </row>
    <row x14ac:dyDescent="0.25" r="83" customHeight="1" ht="18">
      <c r="A83" s="28"/>
      <c r="B83" s="8"/>
      <c r="C83" s="8"/>
      <c r="D83" s="25"/>
      <c r="E83" s="8"/>
      <c r="F83" s="26"/>
      <c r="G83" s="27"/>
      <c r="H83" s="28"/>
      <c r="I83" s="29"/>
      <c r="J83" s="28"/>
      <c r="K83" s="30"/>
    </row>
    <row x14ac:dyDescent="0.25" r="84" customHeight="1" ht="18">
      <c r="A84" s="28"/>
      <c r="B84" s="8"/>
      <c r="C84" s="8"/>
      <c r="D84" s="25"/>
      <c r="E84" s="8"/>
      <c r="F84" s="26"/>
      <c r="G84" s="27"/>
      <c r="H84" s="28"/>
      <c r="I84" s="29"/>
      <c r="J84" s="28"/>
      <c r="K84" s="30"/>
    </row>
    <row x14ac:dyDescent="0.25" r="85" customHeight="1" ht="18">
      <c r="A85" s="28"/>
      <c r="B85" s="8"/>
      <c r="C85" s="8"/>
      <c r="D85" s="25"/>
      <c r="E85" s="8"/>
      <c r="F85" s="26"/>
      <c r="G85" s="27"/>
      <c r="H85" s="28"/>
      <c r="I85" s="29"/>
      <c r="J85" s="28"/>
      <c r="K85" s="30"/>
    </row>
    <row x14ac:dyDescent="0.25" r="86" customHeight="1" ht="18">
      <c r="A86" s="28"/>
      <c r="B86" s="8"/>
      <c r="C86" s="8"/>
      <c r="D86" s="25"/>
      <c r="E86" s="8"/>
      <c r="F86" s="26"/>
      <c r="G86" s="27"/>
      <c r="H86" s="28"/>
      <c r="I86" s="29"/>
      <c r="J86" s="28"/>
      <c r="K86" s="30"/>
    </row>
    <row x14ac:dyDescent="0.25" r="87" customHeight="1" ht="18">
      <c r="A87" s="28"/>
      <c r="B87" s="8"/>
      <c r="C87" s="8"/>
      <c r="D87" s="25"/>
      <c r="E87" s="8"/>
      <c r="F87" s="26"/>
      <c r="G87" s="27"/>
      <c r="H87" s="28"/>
      <c r="I87" s="29"/>
      <c r="J87" s="28"/>
      <c r="K87" s="30"/>
    </row>
    <row x14ac:dyDescent="0.25" r="88" customHeight="1" ht="18">
      <c r="A88" s="28"/>
      <c r="B88" s="8"/>
      <c r="C88" s="8"/>
      <c r="D88" s="25"/>
      <c r="E88" s="8"/>
      <c r="F88" s="26"/>
      <c r="G88" s="27"/>
      <c r="H88" s="28"/>
      <c r="I88" s="29"/>
      <c r="J88" s="28"/>
      <c r="K88" s="30"/>
    </row>
    <row x14ac:dyDescent="0.25" r="89" customHeight="1" ht="18">
      <c r="A89" s="28"/>
      <c r="B89" s="8"/>
      <c r="C89" s="8"/>
      <c r="D89" s="25"/>
      <c r="E89" s="8"/>
      <c r="F89" s="26"/>
      <c r="G89" s="27"/>
      <c r="H89" s="28"/>
      <c r="I89" s="29"/>
      <c r="J89" s="28"/>
      <c r="K89" s="30"/>
    </row>
    <row x14ac:dyDescent="0.25" r="90" customHeight="1" ht="18">
      <c r="A90" s="28"/>
      <c r="B90" s="8"/>
      <c r="C90" s="8"/>
      <c r="D90" s="25"/>
      <c r="E90" s="8"/>
      <c r="F90" s="26"/>
      <c r="G90" s="27"/>
      <c r="H90" s="28"/>
      <c r="I90" s="29"/>
      <c r="J90" s="28"/>
      <c r="K90" s="30"/>
    </row>
    <row x14ac:dyDescent="0.25" r="91" customHeight="1" ht="18">
      <c r="A91" s="28"/>
      <c r="B91" s="8"/>
      <c r="C91" s="8"/>
      <c r="D91" s="25"/>
      <c r="E91" s="8"/>
      <c r="F91" s="26"/>
      <c r="G91" s="27"/>
      <c r="H91" s="28"/>
      <c r="I91" s="29"/>
      <c r="J91" s="28"/>
      <c r="K91" s="30"/>
    </row>
    <row x14ac:dyDescent="0.25" r="92" customHeight="1" ht="18">
      <c r="A92" s="28"/>
      <c r="B92" s="8"/>
      <c r="C92" s="8"/>
      <c r="D92" s="25"/>
      <c r="E92" s="8"/>
      <c r="F92" s="26"/>
      <c r="G92" s="27"/>
      <c r="H92" s="28"/>
      <c r="I92" s="29"/>
      <c r="J92" s="28"/>
      <c r="K92" s="30"/>
    </row>
    <row x14ac:dyDescent="0.25" r="93" customHeight="1" ht="18">
      <c r="A93" s="28"/>
      <c r="B93" s="8"/>
      <c r="C93" s="8"/>
      <c r="D93" s="25"/>
      <c r="E93" s="8"/>
      <c r="F93" s="26"/>
      <c r="G93" s="27"/>
      <c r="H93" s="28"/>
      <c r="I93" s="29"/>
      <c r="J93" s="28"/>
      <c r="K93" s="30"/>
    </row>
    <row x14ac:dyDescent="0.25" r="94" customHeight="1" ht="18">
      <c r="A94" s="28"/>
      <c r="B94" s="8"/>
      <c r="C94" s="8"/>
      <c r="D94" s="25"/>
      <c r="E94" s="8"/>
      <c r="F94" s="26"/>
      <c r="G94" s="27"/>
      <c r="H94" s="28"/>
      <c r="I94" s="29"/>
      <c r="J94" s="28"/>
      <c r="K94" s="30"/>
    </row>
    <row x14ac:dyDescent="0.25" r="95" customHeight="1" ht="18">
      <c r="A95" s="28"/>
      <c r="B95" s="8"/>
      <c r="C95" s="8"/>
      <c r="D95" s="25"/>
      <c r="E95" s="8"/>
      <c r="F95" s="26"/>
      <c r="G95" s="27"/>
      <c r="H95" s="28"/>
      <c r="I95" s="29"/>
      <c r="J95" s="28"/>
      <c r="K95" s="30"/>
    </row>
    <row x14ac:dyDescent="0.25" r="96" customHeight="1" ht="18">
      <c r="A96" s="28"/>
      <c r="B96" s="8"/>
      <c r="C96" s="8"/>
      <c r="D96" s="25"/>
      <c r="E96" s="8"/>
      <c r="F96" s="26"/>
      <c r="G96" s="27"/>
      <c r="H96" s="28"/>
      <c r="I96" s="29"/>
      <c r="J96" s="28"/>
      <c r="K96" s="30"/>
    </row>
    <row x14ac:dyDescent="0.25" r="97" customHeight="1" ht="18">
      <c r="A97" s="28"/>
      <c r="B97" s="8"/>
      <c r="C97" s="8"/>
      <c r="D97" s="25"/>
      <c r="E97" s="8"/>
      <c r="F97" s="26"/>
      <c r="G97" s="27"/>
      <c r="H97" s="28"/>
      <c r="I97" s="29"/>
      <c r="J97" s="28"/>
      <c r="K97" s="30"/>
    </row>
    <row x14ac:dyDescent="0.25" r="98" customHeight="1" ht="18">
      <c r="A98" s="28"/>
      <c r="B98" s="8"/>
      <c r="C98" s="8"/>
      <c r="D98" s="25"/>
      <c r="E98" s="8"/>
      <c r="F98" s="26"/>
      <c r="G98" s="27"/>
      <c r="H98" s="28"/>
      <c r="I98" s="29"/>
      <c r="J98" s="28"/>
      <c r="K98" s="30"/>
    </row>
    <row x14ac:dyDescent="0.25" r="99" customHeight="1" ht="18">
      <c r="A99" s="28"/>
      <c r="B99" s="8"/>
      <c r="C99" s="8"/>
      <c r="D99" s="25"/>
      <c r="E99" s="8"/>
      <c r="F99" s="26"/>
      <c r="G99" s="27"/>
      <c r="H99" s="28"/>
      <c r="I99" s="29"/>
      <c r="J99" s="28"/>
      <c r="K99" s="30"/>
    </row>
    <row x14ac:dyDescent="0.25" r="100" customHeight="1" ht="18">
      <c r="A100" s="28"/>
      <c r="B100" s="8"/>
      <c r="C100" s="8"/>
      <c r="D100" s="25"/>
      <c r="E100" s="8"/>
      <c r="F100" s="26"/>
      <c r="G100" s="27"/>
      <c r="H100" s="28"/>
      <c r="I100" s="29"/>
      <c r="J100" s="28"/>
      <c r="K100" s="30"/>
    </row>
    <row x14ac:dyDescent="0.25" r="101" customHeight="1" ht="18">
      <c r="A101" s="28"/>
      <c r="B101" s="8"/>
      <c r="C101" s="8"/>
      <c r="D101" s="25"/>
      <c r="E101" s="8"/>
      <c r="F101" s="26"/>
      <c r="G101" s="27"/>
      <c r="H101" s="28"/>
      <c r="I101" s="29"/>
      <c r="J101" s="28"/>
      <c r="K101" s="30"/>
    </row>
    <row x14ac:dyDescent="0.25" r="102" customHeight="1" ht="18">
      <c r="A102" s="28"/>
      <c r="B102" s="8"/>
      <c r="C102" s="8"/>
      <c r="D102" s="25"/>
      <c r="E102" s="8"/>
      <c r="F102" s="26"/>
      <c r="G102" s="27"/>
      <c r="H102" s="28"/>
      <c r="I102" s="29"/>
      <c r="J102" s="28"/>
      <c r="K102" s="30"/>
    </row>
    <row x14ac:dyDescent="0.25" r="103" customHeight="1" ht="18">
      <c r="A103" s="28"/>
      <c r="B103" s="8"/>
      <c r="C103" s="8"/>
      <c r="D103" s="25"/>
      <c r="E103" s="8"/>
      <c r="F103" s="26"/>
      <c r="G103" s="27"/>
      <c r="H103" s="28"/>
      <c r="I103" s="29"/>
      <c r="J103" s="28"/>
      <c r="K103" s="30"/>
    </row>
    <row x14ac:dyDescent="0.25" r="104" customHeight="1" ht="18">
      <c r="A104" s="28"/>
      <c r="B104" s="8"/>
      <c r="C104" s="8"/>
      <c r="D104" s="25"/>
      <c r="E104" s="8"/>
      <c r="F104" s="26"/>
      <c r="G104" s="27"/>
      <c r="H104" s="28"/>
      <c r="I104" s="29"/>
      <c r="J104" s="28"/>
      <c r="K104" s="30"/>
    </row>
    <row x14ac:dyDescent="0.25" r="105" customHeight="1" ht="18">
      <c r="A105" s="28"/>
      <c r="B105" s="8"/>
      <c r="C105" s="8"/>
      <c r="D105" s="25"/>
      <c r="E105" s="8"/>
      <c r="F105" s="26"/>
      <c r="G105" s="27"/>
      <c r="H105" s="28"/>
      <c r="I105" s="29"/>
      <c r="J105" s="28"/>
      <c r="K105" s="30"/>
    </row>
    <row x14ac:dyDescent="0.25" r="106" customHeight="1" ht="18">
      <c r="A106" s="28"/>
      <c r="B106" s="8"/>
      <c r="C106" s="8"/>
      <c r="D106" s="25"/>
      <c r="E106" s="8"/>
      <c r="F106" s="26"/>
      <c r="G106" s="27"/>
      <c r="H106" s="28"/>
      <c r="I106" s="29"/>
      <c r="J106" s="28"/>
      <c r="K106" s="30"/>
    </row>
    <row x14ac:dyDescent="0.25" r="107" customHeight="1" ht="18">
      <c r="A107" s="28"/>
      <c r="B107" s="8"/>
      <c r="C107" s="8"/>
      <c r="D107" s="25"/>
      <c r="E107" s="8"/>
      <c r="F107" s="26"/>
      <c r="G107" s="27"/>
      <c r="H107" s="28"/>
      <c r="I107" s="29"/>
      <c r="J107" s="28"/>
      <c r="K107" s="30"/>
    </row>
    <row x14ac:dyDescent="0.25" r="108" customHeight="1" ht="18">
      <c r="A108" s="28"/>
      <c r="B108" s="8"/>
      <c r="C108" s="8"/>
      <c r="D108" s="25"/>
      <c r="E108" s="8"/>
      <c r="F108" s="26"/>
      <c r="G108" s="27"/>
      <c r="H108" s="28"/>
      <c r="I108" s="29"/>
      <c r="J108" s="28"/>
      <c r="K108" s="30"/>
    </row>
    <row x14ac:dyDescent="0.25" r="109" customHeight="1" ht="18">
      <c r="A109" s="28"/>
      <c r="B109" s="8"/>
      <c r="C109" s="8"/>
      <c r="D109" s="25"/>
      <c r="E109" s="8"/>
      <c r="F109" s="26"/>
      <c r="G109" s="27"/>
      <c r="H109" s="28"/>
      <c r="I109" s="29"/>
      <c r="J109" s="28"/>
      <c r="K109" s="30"/>
    </row>
    <row x14ac:dyDescent="0.25" r="110" customHeight="1" ht="18">
      <c r="A110" s="28"/>
      <c r="B110" s="8"/>
      <c r="C110" s="8"/>
      <c r="D110" s="25"/>
      <c r="E110" s="8"/>
      <c r="F110" s="26"/>
      <c r="G110" s="27"/>
      <c r="H110" s="28"/>
      <c r="I110" s="29"/>
      <c r="J110" s="28"/>
      <c r="K110" s="30"/>
    </row>
    <row x14ac:dyDescent="0.25" r="111" customHeight="1" ht="18">
      <c r="A111" s="28"/>
      <c r="B111" s="8"/>
      <c r="C111" s="8"/>
      <c r="D111" s="25"/>
      <c r="E111" s="8"/>
      <c r="F111" s="26"/>
      <c r="G111" s="27"/>
      <c r="H111" s="28"/>
      <c r="I111" s="29"/>
      <c r="J111" s="28"/>
      <c r="K111" s="30"/>
    </row>
    <row x14ac:dyDescent="0.25" r="112" customHeight="1" ht="18">
      <c r="A112" s="28"/>
      <c r="B112" s="8"/>
      <c r="C112" s="8"/>
      <c r="D112" s="25"/>
      <c r="E112" s="8"/>
      <c r="F112" s="26"/>
      <c r="G112" s="27"/>
      <c r="H112" s="28"/>
      <c r="I112" s="29"/>
      <c r="J112" s="28"/>
      <c r="K112" s="30"/>
    </row>
    <row x14ac:dyDescent="0.25" r="113" customHeight="1" ht="18">
      <c r="A113" s="28"/>
      <c r="B113" s="8"/>
      <c r="C113" s="8"/>
      <c r="D113" s="25"/>
      <c r="E113" s="8"/>
      <c r="F113" s="26"/>
      <c r="G113" s="27"/>
      <c r="H113" s="28"/>
      <c r="I113" s="29"/>
      <c r="J113" s="28"/>
      <c r="K113" s="30"/>
    </row>
    <row x14ac:dyDescent="0.25" r="114" customHeight="1" ht="18">
      <c r="A114" s="28"/>
      <c r="B114" s="8"/>
      <c r="C114" s="8"/>
      <c r="D114" s="25"/>
      <c r="E114" s="8"/>
      <c r="F114" s="26"/>
      <c r="G114" s="27"/>
      <c r="H114" s="28"/>
      <c r="I114" s="29"/>
      <c r="J114" s="28"/>
      <c r="K114" s="30"/>
    </row>
    <row x14ac:dyDescent="0.25" r="115" customHeight="1" ht="18">
      <c r="A115" s="28"/>
      <c r="B115" s="8"/>
      <c r="C115" s="8"/>
      <c r="D115" s="25"/>
      <c r="E115" s="8"/>
      <c r="F115" s="26"/>
      <c r="G115" s="27"/>
      <c r="H115" s="28"/>
      <c r="I115" s="29"/>
      <c r="J115" s="28"/>
      <c r="K115" s="30"/>
    </row>
    <row x14ac:dyDescent="0.25" r="116" customHeight="1" ht="18">
      <c r="A116" s="28"/>
      <c r="B116" s="8"/>
      <c r="C116" s="8"/>
      <c r="D116" s="25"/>
      <c r="E116" s="8"/>
      <c r="F116" s="26"/>
      <c r="G116" s="27"/>
      <c r="H116" s="28"/>
      <c r="I116" s="29"/>
      <c r="J116" s="28"/>
      <c r="K116" s="30"/>
    </row>
    <row x14ac:dyDescent="0.25" r="117" customHeight="1" ht="18">
      <c r="A117" s="28"/>
      <c r="B117" s="8"/>
      <c r="C117" s="8"/>
      <c r="D117" s="25"/>
      <c r="E117" s="8"/>
      <c r="F117" s="26"/>
      <c r="G117" s="27"/>
      <c r="H117" s="28"/>
      <c r="I117" s="29"/>
      <c r="J117" s="28"/>
      <c r="K117" s="30"/>
    </row>
    <row x14ac:dyDescent="0.25" r="118" customHeight="1" ht="18">
      <c r="A118" s="28"/>
      <c r="B118" s="8"/>
      <c r="C118" s="8"/>
      <c r="D118" s="25"/>
      <c r="E118" s="8"/>
      <c r="F118" s="26"/>
      <c r="G118" s="27"/>
      <c r="H118" s="28"/>
      <c r="I118" s="29"/>
      <c r="J118" s="28"/>
      <c r="K118" s="30"/>
    </row>
    <row x14ac:dyDescent="0.25" r="119" customHeight="1" ht="18">
      <c r="A119" s="28"/>
      <c r="B119" s="8"/>
      <c r="C119" s="8"/>
      <c r="D119" s="25"/>
      <c r="E119" s="8"/>
      <c r="F119" s="26"/>
      <c r="G119" s="27"/>
      <c r="H119" s="28"/>
      <c r="I119" s="29"/>
      <c r="J119" s="28"/>
      <c r="K119" s="30"/>
    </row>
    <row x14ac:dyDescent="0.25" r="120" customHeight="1" ht="18">
      <c r="A120" s="28"/>
      <c r="B120" s="8"/>
      <c r="C120" s="8"/>
      <c r="D120" s="25"/>
      <c r="E120" s="8"/>
      <c r="F120" s="26"/>
      <c r="G120" s="27"/>
      <c r="H120" s="28"/>
      <c r="I120" s="29"/>
      <c r="J120" s="28"/>
      <c r="K120" s="30"/>
    </row>
    <row x14ac:dyDescent="0.25" r="121" customHeight="1" ht="18">
      <c r="A121" s="28"/>
      <c r="B121" s="8"/>
      <c r="C121" s="8"/>
      <c r="D121" s="25"/>
      <c r="E121" s="8"/>
      <c r="F121" s="26"/>
      <c r="G121" s="27"/>
      <c r="H121" s="28"/>
      <c r="I121" s="29"/>
      <c r="J121" s="28"/>
      <c r="K121" s="30"/>
    </row>
    <row x14ac:dyDescent="0.25" r="122" customHeight="1" ht="18">
      <c r="A122" s="28"/>
      <c r="B122" s="8"/>
      <c r="C122" s="8"/>
      <c r="D122" s="25"/>
      <c r="E122" s="8"/>
      <c r="F122" s="26"/>
      <c r="G122" s="27"/>
      <c r="H122" s="28"/>
      <c r="I122" s="29"/>
      <c r="J122" s="28"/>
      <c r="K122" s="30"/>
    </row>
    <row x14ac:dyDescent="0.25" r="123" customHeight="1" ht="18">
      <c r="A123" s="28"/>
      <c r="B123" s="8"/>
      <c r="C123" s="8"/>
      <c r="D123" s="25"/>
      <c r="E123" s="8"/>
      <c r="F123" s="26"/>
      <c r="G123" s="27"/>
      <c r="H123" s="28"/>
      <c r="I123" s="29"/>
      <c r="J123" s="28"/>
      <c r="K123" s="30"/>
    </row>
    <row x14ac:dyDescent="0.25" r="124" customHeight="1" ht="18">
      <c r="A124" s="28"/>
      <c r="B124" s="8"/>
      <c r="C124" s="8"/>
      <c r="D124" s="25"/>
      <c r="E124" s="8"/>
      <c r="F124" s="26"/>
      <c r="G124" s="27"/>
      <c r="H124" s="28"/>
      <c r="I124" s="29"/>
      <c r="J124" s="28"/>
      <c r="K124" s="30"/>
    </row>
    <row x14ac:dyDescent="0.25" r="125" customHeight="1" ht="18">
      <c r="A125" s="28"/>
      <c r="B125" s="8"/>
      <c r="C125" s="8"/>
      <c r="D125" s="25"/>
      <c r="E125" s="8"/>
      <c r="F125" s="26"/>
      <c r="G125" s="27"/>
      <c r="H125" s="28"/>
      <c r="I125" s="29"/>
      <c r="J125" s="28"/>
      <c r="K125" s="30"/>
    </row>
    <row x14ac:dyDescent="0.25" r="126" customHeight="1" ht="18">
      <c r="A126" s="28"/>
      <c r="B126" s="8"/>
      <c r="C126" s="8"/>
      <c r="D126" s="25"/>
      <c r="E126" s="8"/>
      <c r="F126" s="26"/>
      <c r="G126" s="27"/>
      <c r="H126" s="28"/>
      <c r="I126" s="29"/>
      <c r="J126" s="28"/>
      <c r="K126" s="30"/>
    </row>
    <row x14ac:dyDescent="0.25" r="127" customHeight="1" ht="18">
      <c r="A127" s="28"/>
      <c r="B127" s="8"/>
      <c r="C127" s="8"/>
      <c r="D127" s="25"/>
      <c r="E127" s="8"/>
      <c r="F127" s="26"/>
      <c r="G127" s="27"/>
      <c r="H127" s="28"/>
      <c r="I127" s="29"/>
      <c r="J127" s="28"/>
      <c r="K127" s="30"/>
    </row>
    <row x14ac:dyDescent="0.25" r="128" customHeight="1" ht="18">
      <c r="A128" s="28"/>
      <c r="B128" s="8"/>
      <c r="C128" s="8"/>
      <c r="D128" s="25"/>
      <c r="E128" s="8"/>
      <c r="F128" s="26"/>
      <c r="G128" s="27"/>
      <c r="H128" s="28"/>
      <c r="I128" s="29"/>
      <c r="J128" s="28"/>
      <c r="K128" s="30"/>
    </row>
    <row x14ac:dyDescent="0.25" r="129" customHeight="1" ht="18">
      <c r="A129" s="28"/>
      <c r="B129" s="8"/>
      <c r="C129" s="8"/>
      <c r="D129" s="25"/>
      <c r="E129" s="8"/>
      <c r="F129" s="26"/>
      <c r="G129" s="27"/>
      <c r="H129" s="28"/>
      <c r="I129" s="29"/>
      <c r="J129" s="28"/>
      <c r="K129" s="30"/>
    </row>
    <row x14ac:dyDescent="0.25" r="130" customHeight="1" ht="18">
      <c r="A130" s="28"/>
      <c r="B130" s="8"/>
      <c r="C130" s="8"/>
      <c r="D130" s="25"/>
      <c r="E130" s="8"/>
      <c r="F130" s="26"/>
      <c r="G130" s="27"/>
      <c r="H130" s="28"/>
      <c r="I130" s="29"/>
      <c r="J130" s="28"/>
      <c r="K130" s="30"/>
    </row>
    <row x14ac:dyDescent="0.25" r="131" customHeight="1" ht="18">
      <c r="A131" s="28"/>
      <c r="B131" s="8"/>
      <c r="C131" s="8"/>
      <c r="D131" s="25"/>
      <c r="E131" s="8"/>
      <c r="F131" s="26"/>
      <c r="G131" s="27"/>
      <c r="H131" s="28"/>
      <c r="I131" s="29"/>
      <c r="J131" s="28"/>
      <c r="K131" s="30"/>
    </row>
    <row x14ac:dyDescent="0.25" r="132" customHeight="1" ht="18">
      <c r="A132" s="28"/>
      <c r="B132" s="8"/>
      <c r="C132" s="8"/>
      <c r="D132" s="25"/>
      <c r="E132" s="8"/>
      <c r="F132" s="26"/>
      <c r="G132" s="27"/>
      <c r="H132" s="28"/>
      <c r="I132" s="29"/>
      <c r="J132" s="28"/>
      <c r="K132" s="30"/>
    </row>
    <row x14ac:dyDescent="0.25" r="133" customHeight="1" ht="18">
      <c r="A133" s="28"/>
      <c r="B133" s="8"/>
      <c r="C133" s="8"/>
      <c r="D133" s="25"/>
      <c r="E133" s="8"/>
      <c r="F133" s="26"/>
      <c r="G133" s="27"/>
      <c r="H133" s="28"/>
      <c r="I133" s="29"/>
      <c r="J133" s="28"/>
      <c r="K133" s="30"/>
    </row>
    <row x14ac:dyDescent="0.25" r="134" customHeight="1" ht="18">
      <c r="A134" s="28"/>
      <c r="B134" s="8"/>
      <c r="C134" s="8"/>
      <c r="D134" s="25"/>
      <c r="E134" s="8"/>
      <c r="F134" s="26"/>
      <c r="G134" s="27"/>
      <c r="H134" s="28"/>
      <c r="I134" s="29"/>
      <c r="J134" s="28"/>
      <c r="K134" s="30"/>
    </row>
    <row x14ac:dyDescent="0.25" r="135" customHeight="1" ht="18">
      <c r="A135" s="28"/>
      <c r="B135" s="8"/>
      <c r="C135" s="8"/>
      <c r="D135" s="25"/>
      <c r="E135" s="8"/>
      <c r="F135" s="26"/>
      <c r="G135" s="27"/>
      <c r="H135" s="28"/>
      <c r="I135" s="29"/>
      <c r="J135" s="28"/>
      <c r="K135" s="30"/>
    </row>
    <row x14ac:dyDescent="0.25" r="136" customHeight="1" ht="18">
      <c r="A136" s="28"/>
      <c r="B136" s="8"/>
      <c r="C136" s="8"/>
      <c r="D136" s="25"/>
      <c r="E136" s="8"/>
      <c r="F136" s="26"/>
      <c r="G136" s="27"/>
      <c r="H136" s="28"/>
      <c r="I136" s="29"/>
      <c r="J136" s="28"/>
      <c r="K136" s="30"/>
    </row>
    <row x14ac:dyDescent="0.25" r="137" customHeight="1" ht="18">
      <c r="A137" s="28"/>
      <c r="B137" s="8"/>
      <c r="C137" s="8"/>
      <c r="D137" s="25"/>
      <c r="E137" s="8"/>
      <c r="F137" s="26"/>
      <c r="G137" s="27"/>
      <c r="H137" s="28"/>
      <c r="I137" s="29"/>
      <c r="J137" s="28"/>
      <c r="K137" s="30"/>
    </row>
    <row x14ac:dyDescent="0.25" r="138" customHeight="1" ht="18">
      <c r="A138" s="28"/>
      <c r="B138" s="8"/>
      <c r="C138" s="8"/>
      <c r="D138" s="25"/>
      <c r="E138" s="8"/>
      <c r="F138" s="26"/>
      <c r="G138" s="27"/>
      <c r="H138" s="28"/>
      <c r="I138" s="29"/>
      <c r="J138" s="28"/>
      <c r="K138" s="30"/>
    </row>
    <row x14ac:dyDescent="0.25" r="139" customHeight="1" ht="18">
      <c r="A139" s="28"/>
      <c r="B139" s="8"/>
      <c r="C139" s="8"/>
      <c r="D139" s="25"/>
      <c r="E139" s="8"/>
      <c r="F139" s="26"/>
      <c r="G139" s="27"/>
      <c r="H139" s="28"/>
      <c r="I139" s="29"/>
      <c r="J139" s="28"/>
      <c r="K139" s="30"/>
    </row>
    <row x14ac:dyDescent="0.25" r="140" customHeight="1" ht="18">
      <c r="A140" s="28"/>
      <c r="B140" s="8"/>
      <c r="C140" s="8"/>
      <c r="D140" s="25"/>
      <c r="E140" s="8"/>
      <c r="F140" s="26"/>
      <c r="G140" s="27"/>
      <c r="H140" s="28"/>
      <c r="I140" s="29"/>
      <c r="J140" s="28"/>
      <c r="K140" s="30"/>
    </row>
    <row x14ac:dyDescent="0.25" r="141" customHeight="1" ht="18">
      <c r="A141" s="28"/>
      <c r="B141" s="8"/>
      <c r="C141" s="8"/>
      <c r="D141" s="25"/>
      <c r="E141" s="8"/>
      <c r="F141" s="26"/>
      <c r="G141" s="27"/>
      <c r="H141" s="28"/>
      <c r="I141" s="29"/>
      <c r="J141" s="28"/>
      <c r="K141" s="30"/>
    </row>
    <row x14ac:dyDescent="0.25" r="142" customHeight="1" ht="18">
      <c r="A142" s="28"/>
      <c r="B142" s="8"/>
      <c r="C142" s="8"/>
      <c r="D142" s="25"/>
      <c r="E142" s="8"/>
      <c r="F142" s="26"/>
      <c r="G142" s="27"/>
      <c r="H142" s="28"/>
      <c r="I142" s="29"/>
      <c r="J142" s="28"/>
      <c r="K142" s="30"/>
    </row>
    <row x14ac:dyDescent="0.25" r="143" customHeight="1" ht="18">
      <c r="A143" s="28"/>
      <c r="B143" s="8"/>
      <c r="C143" s="8"/>
      <c r="D143" s="25"/>
      <c r="E143" s="8"/>
      <c r="F143" s="26"/>
      <c r="G143" s="27"/>
      <c r="H143" s="28"/>
      <c r="I143" s="29"/>
      <c r="J143" s="28"/>
      <c r="K143" s="30"/>
    </row>
    <row x14ac:dyDescent="0.25" r="144" customHeight="1" ht="18">
      <c r="A144" s="28"/>
      <c r="B144" s="8"/>
      <c r="C144" s="8"/>
      <c r="D144" s="25"/>
      <c r="E144" s="8"/>
      <c r="F144" s="26"/>
      <c r="G144" s="27"/>
      <c r="H144" s="28"/>
      <c r="I144" s="29"/>
      <c r="J144" s="28"/>
      <c r="K144" s="30"/>
    </row>
    <row x14ac:dyDescent="0.25" r="145" customHeight="1" ht="18">
      <c r="A145" s="28"/>
      <c r="B145" s="8"/>
      <c r="C145" s="8"/>
      <c r="D145" s="25"/>
      <c r="E145" s="8"/>
      <c r="F145" s="26"/>
      <c r="G145" s="27"/>
      <c r="H145" s="28"/>
      <c r="I145" s="29"/>
      <c r="J145" s="28"/>
      <c r="K145" s="30"/>
    </row>
    <row x14ac:dyDescent="0.25" r="146" customHeight="1" ht="18">
      <c r="A146" s="28"/>
      <c r="B146" s="8"/>
      <c r="C146" s="8"/>
      <c r="D146" s="25"/>
      <c r="E146" s="8"/>
      <c r="F146" s="26"/>
      <c r="G146" s="27"/>
      <c r="H146" s="28"/>
      <c r="I146" s="29"/>
      <c r="J146" s="28"/>
      <c r="K146" s="30"/>
    </row>
    <row x14ac:dyDescent="0.25" r="147" customHeight="1" ht="18">
      <c r="A147" s="28"/>
      <c r="B147" s="8"/>
      <c r="C147" s="8"/>
      <c r="D147" s="25"/>
      <c r="E147" s="8"/>
      <c r="F147" s="26"/>
      <c r="G147" s="27"/>
      <c r="H147" s="28"/>
      <c r="I147" s="29"/>
      <c r="J147" s="28"/>
      <c r="K147" s="30"/>
    </row>
    <row x14ac:dyDescent="0.25" r="148" customHeight="1" ht="18">
      <c r="A148" s="28"/>
      <c r="B148" s="8"/>
      <c r="C148" s="8"/>
      <c r="D148" s="25"/>
      <c r="E148" s="8"/>
      <c r="F148" s="26"/>
      <c r="G148" s="27"/>
      <c r="H148" s="28"/>
      <c r="I148" s="29"/>
      <c r="J148" s="28"/>
      <c r="K148" s="30"/>
    </row>
    <row x14ac:dyDescent="0.25" r="149" customHeight="1" ht="18">
      <c r="A149" s="28"/>
      <c r="B149" s="8"/>
      <c r="C149" s="8"/>
      <c r="D149" s="25"/>
      <c r="E149" s="8"/>
      <c r="F149" s="26"/>
      <c r="G149" s="27"/>
      <c r="H149" s="28"/>
      <c r="I149" s="29"/>
      <c r="J149" s="28"/>
      <c r="K149" s="30"/>
    </row>
    <row x14ac:dyDescent="0.25" r="150" customHeight="1" ht="18">
      <c r="A150" s="28"/>
      <c r="B150" s="8"/>
      <c r="C150" s="8"/>
      <c r="D150" s="25"/>
      <c r="E150" s="8"/>
      <c r="F150" s="26"/>
      <c r="G150" s="27"/>
      <c r="H150" s="28"/>
      <c r="I150" s="29"/>
      <c r="J150" s="28"/>
      <c r="K150" s="30"/>
    </row>
    <row x14ac:dyDescent="0.25" r="151" customHeight="1" ht="18">
      <c r="A151" s="28"/>
      <c r="B151" s="8"/>
      <c r="C151" s="8"/>
      <c r="D151" s="25"/>
      <c r="E151" s="8"/>
      <c r="F151" s="26"/>
      <c r="G151" s="27"/>
      <c r="H151" s="28"/>
      <c r="I151" s="29"/>
      <c r="J151" s="28"/>
      <c r="K151" s="30"/>
    </row>
    <row x14ac:dyDescent="0.25" r="152" customHeight="1" ht="18">
      <c r="A152" s="28"/>
      <c r="B152" s="8"/>
      <c r="C152" s="8"/>
      <c r="D152" s="25"/>
      <c r="E152" s="8"/>
      <c r="F152" s="26"/>
      <c r="G152" s="27"/>
      <c r="H152" s="28"/>
      <c r="I152" s="29"/>
      <c r="J152" s="28"/>
      <c r="K152" s="30"/>
    </row>
    <row x14ac:dyDescent="0.25" r="153" customHeight="1" ht="18">
      <c r="A153" s="28"/>
      <c r="B153" s="8"/>
      <c r="C153" s="8"/>
      <c r="D153" s="25"/>
      <c r="E153" s="8"/>
      <c r="F153" s="26"/>
      <c r="G153" s="27"/>
      <c r="H153" s="28"/>
      <c r="I153" s="29"/>
      <c r="J153" s="28"/>
      <c r="K153" s="30"/>
    </row>
    <row x14ac:dyDescent="0.25" r="154" customHeight="1" ht="18">
      <c r="A154" s="28"/>
      <c r="B154" s="8"/>
      <c r="C154" s="8"/>
      <c r="D154" s="25"/>
      <c r="E154" s="8"/>
      <c r="F154" s="26"/>
      <c r="G154" s="27"/>
      <c r="H154" s="28"/>
      <c r="I154" s="29"/>
      <c r="J154" s="28"/>
      <c r="K154" s="30"/>
    </row>
    <row x14ac:dyDescent="0.25" r="155" customHeight="1" ht="18">
      <c r="A155" s="28"/>
      <c r="B155" s="8"/>
      <c r="C155" s="8"/>
      <c r="D155" s="25"/>
      <c r="E155" s="8"/>
      <c r="F155" s="26"/>
      <c r="G155" s="27"/>
      <c r="H155" s="28"/>
      <c r="I155" s="29"/>
      <c r="J155" s="28"/>
      <c r="K155" s="30"/>
    </row>
    <row x14ac:dyDescent="0.25" r="156" customHeight="1" ht="18">
      <c r="A156" s="28"/>
      <c r="B156" s="8"/>
      <c r="C156" s="8"/>
      <c r="D156" s="25"/>
      <c r="E156" s="8"/>
      <c r="F156" s="26"/>
      <c r="G156" s="27"/>
      <c r="H156" s="28"/>
      <c r="I156" s="29"/>
      <c r="J156" s="28"/>
      <c r="K156" s="30"/>
    </row>
    <row x14ac:dyDescent="0.25" r="157" customHeight="1" ht="18">
      <c r="A157" s="28"/>
      <c r="B157" s="8"/>
      <c r="C157" s="8"/>
      <c r="D157" s="25"/>
      <c r="E157" s="8"/>
      <c r="F157" s="26"/>
      <c r="G157" s="27"/>
      <c r="H157" s="28"/>
      <c r="I157" s="29"/>
      <c r="J157" s="28"/>
      <c r="K157" s="30"/>
    </row>
    <row x14ac:dyDescent="0.25" r="158" customHeight="1" ht="18">
      <c r="A158" s="28"/>
      <c r="B158" s="8"/>
      <c r="C158" s="8"/>
      <c r="D158" s="25"/>
      <c r="E158" s="8"/>
      <c r="F158" s="26"/>
      <c r="G158" s="27"/>
      <c r="H158" s="28"/>
      <c r="I158" s="29"/>
      <c r="J158" s="28"/>
      <c r="K158" s="30"/>
    </row>
    <row x14ac:dyDescent="0.25" r="159" customHeight="1" ht="18">
      <c r="A159" s="28"/>
      <c r="B159" s="8"/>
      <c r="C159" s="8"/>
      <c r="D159" s="25"/>
      <c r="E159" s="8"/>
      <c r="F159" s="26"/>
      <c r="G159" s="27"/>
      <c r="H159" s="28"/>
      <c r="I159" s="29"/>
      <c r="J159" s="28"/>
      <c r="K159" s="30"/>
    </row>
    <row x14ac:dyDescent="0.25" r="160" customHeight="1" ht="18">
      <c r="A160" s="28"/>
      <c r="B160" s="8"/>
      <c r="C160" s="8"/>
      <c r="D160" s="25"/>
      <c r="E160" s="8"/>
      <c r="F160" s="26"/>
      <c r="G160" s="27"/>
      <c r="H160" s="28"/>
      <c r="I160" s="29"/>
      <c r="J160" s="28"/>
      <c r="K160" s="30"/>
    </row>
    <row x14ac:dyDescent="0.25" r="161" customHeight="1" ht="18">
      <c r="A161" s="28"/>
      <c r="B161" s="8"/>
      <c r="C161" s="8"/>
      <c r="D161" s="25"/>
      <c r="E161" s="8"/>
      <c r="F161" s="26"/>
      <c r="G161" s="27"/>
      <c r="H161" s="28"/>
      <c r="I161" s="29"/>
      <c r="J161" s="28"/>
      <c r="K161" s="30"/>
    </row>
    <row x14ac:dyDescent="0.25" r="162" customHeight="1" ht="18">
      <c r="A162" s="28"/>
      <c r="B162" s="8"/>
      <c r="C162" s="8"/>
      <c r="D162" s="25"/>
      <c r="E162" s="8"/>
      <c r="F162" s="26"/>
      <c r="G162" s="27"/>
      <c r="H162" s="28"/>
      <c r="I162" s="29"/>
      <c r="J162" s="28"/>
      <c r="K162" s="30"/>
    </row>
    <row x14ac:dyDescent="0.25" r="163" customHeight="1" ht="18">
      <c r="A163" s="28"/>
      <c r="B163" s="8"/>
      <c r="C163" s="8"/>
      <c r="D163" s="25"/>
      <c r="E163" s="8"/>
      <c r="F163" s="26"/>
      <c r="G163" s="27"/>
      <c r="H163" s="28"/>
      <c r="I163" s="29"/>
      <c r="J163" s="28"/>
      <c r="K163" s="30"/>
    </row>
    <row x14ac:dyDescent="0.25" r="164" customHeight="1" ht="18">
      <c r="A164" s="28"/>
      <c r="B164" s="8"/>
      <c r="C164" s="8"/>
      <c r="D164" s="25"/>
      <c r="E164" s="8"/>
      <c r="F164" s="26"/>
      <c r="G164" s="27"/>
      <c r="H164" s="28"/>
      <c r="I164" s="29"/>
      <c r="J164" s="28"/>
      <c r="K164" s="30"/>
    </row>
    <row x14ac:dyDescent="0.25" r="165" customHeight="1" ht="18">
      <c r="A165" s="28"/>
      <c r="B165" s="8"/>
      <c r="C165" s="8"/>
      <c r="D165" s="25"/>
      <c r="E165" s="8"/>
      <c r="F165" s="26"/>
      <c r="G165" s="27"/>
      <c r="H165" s="28"/>
      <c r="I165" s="29"/>
      <c r="J165" s="28"/>
      <c r="K165" s="30"/>
    </row>
    <row x14ac:dyDescent="0.25" r="166" customHeight="1" ht="18">
      <c r="A166" s="28"/>
      <c r="B166" s="8"/>
      <c r="C166" s="8"/>
      <c r="D166" s="25"/>
      <c r="E166" s="8"/>
      <c r="F166" s="26"/>
      <c r="G166" s="27"/>
      <c r="H166" s="28"/>
      <c r="I166" s="29"/>
      <c r="J166" s="28"/>
      <c r="K166" s="30"/>
    </row>
    <row x14ac:dyDescent="0.25" r="167" customHeight="1" ht="18">
      <c r="A167" s="28"/>
      <c r="B167" s="8"/>
      <c r="C167" s="8"/>
      <c r="D167" s="25"/>
      <c r="E167" s="8"/>
      <c r="F167" s="26"/>
      <c r="G167" s="27"/>
      <c r="H167" s="28"/>
      <c r="I167" s="29"/>
      <c r="J167" s="28"/>
      <c r="K167" s="30"/>
    </row>
    <row x14ac:dyDescent="0.25" r="168" customHeight="1" ht="18">
      <c r="A168" s="28"/>
      <c r="B168" s="8"/>
      <c r="C168" s="8"/>
      <c r="D168" s="25"/>
      <c r="E168" s="8"/>
      <c r="F168" s="26"/>
      <c r="G168" s="27"/>
      <c r="H168" s="28"/>
      <c r="I168" s="29"/>
      <c r="J168" s="28"/>
      <c r="K168" s="30"/>
    </row>
    <row x14ac:dyDescent="0.25" r="169" customHeight="1" ht="18">
      <c r="A169" s="28"/>
      <c r="B169" s="8"/>
      <c r="C169" s="8"/>
      <c r="D169" s="25"/>
      <c r="E169" s="8"/>
      <c r="F169" s="26"/>
      <c r="G169" s="27"/>
      <c r="H169" s="28"/>
      <c r="I169" s="29"/>
      <c r="J169" s="28"/>
      <c r="K169" s="30"/>
    </row>
    <row x14ac:dyDescent="0.25" r="170" customHeight="1" ht="18">
      <c r="A170" s="28"/>
      <c r="B170" s="8"/>
      <c r="C170" s="8"/>
      <c r="D170" s="25"/>
      <c r="E170" s="8"/>
      <c r="F170" s="26"/>
      <c r="G170" s="27"/>
      <c r="H170" s="28"/>
      <c r="I170" s="29"/>
      <c r="J170" s="28"/>
      <c r="K170" s="30"/>
    </row>
    <row x14ac:dyDescent="0.25" r="171" customHeight="1" ht="18">
      <c r="A171" s="28"/>
      <c r="B171" s="8"/>
      <c r="C171" s="8"/>
      <c r="D171" s="25"/>
      <c r="E171" s="8"/>
      <c r="F171" s="26"/>
      <c r="G171" s="27"/>
      <c r="H171" s="28"/>
      <c r="I171" s="29"/>
      <c r="J171" s="28"/>
      <c r="K171" s="30"/>
    </row>
    <row x14ac:dyDescent="0.25" r="172" customHeight="1" ht="18">
      <c r="A172" s="28"/>
      <c r="B172" s="8"/>
      <c r="C172" s="8"/>
      <c r="D172" s="25"/>
      <c r="E172" s="8"/>
      <c r="F172" s="26"/>
      <c r="G172" s="27"/>
      <c r="H172" s="28"/>
      <c r="I172" s="29"/>
      <c r="J172" s="28"/>
      <c r="K172" s="30"/>
    </row>
    <row x14ac:dyDescent="0.25" r="173" customHeight="1" ht="18">
      <c r="A173" s="28"/>
      <c r="B173" s="8"/>
      <c r="C173" s="8"/>
      <c r="D173" s="25"/>
      <c r="E173" s="8"/>
      <c r="F173" s="26"/>
      <c r="G173" s="27"/>
      <c r="H173" s="28"/>
      <c r="I173" s="29"/>
      <c r="J173" s="28"/>
      <c r="K173" s="30"/>
    </row>
    <row x14ac:dyDescent="0.25" r="174" customHeight="1" ht="18">
      <c r="A174" s="28"/>
      <c r="B174" s="8"/>
      <c r="C174" s="8"/>
      <c r="D174" s="25"/>
      <c r="E174" s="8"/>
      <c r="F174" s="26"/>
      <c r="G174" s="27"/>
      <c r="H174" s="28"/>
      <c r="I174" s="29"/>
      <c r="J174" s="28"/>
      <c r="K174" s="30"/>
    </row>
    <row x14ac:dyDescent="0.25" r="175" customHeight="1" ht="18">
      <c r="A175" s="28"/>
      <c r="B175" s="8"/>
      <c r="C175" s="8"/>
      <c r="D175" s="25"/>
      <c r="E175" s="8"/>
      <c r="F175" s="26"/>
      <c r="G175" s="27"/>
      <c r="H175" s="28"/>
      <c r="I175" s="29"/>
      <c r="J175" s="28"/>
      <c r="K175" s="30"/>
    </row>
    <row x14ac:dyDescent="0.25" r="176" customHeight="1" ht="18">
      <c r="A176" s="28"/>
      <c r="B176" s="8"/>
      <c r="C176" s="8"/>
      <c r="D176" s="25"/>
      <c r="E176" s="8"/>
      <c r="F176" s="26"/>
      <c r="G176" s="27"/>
      <c r="H176" s="28"/>
      <c r="I176" s="29"/>
      <c r="J176" s="28"/>
      <c r="K176" s="30"/>
    </row>
    <row x14ac:dyDescent="0.25" r="177" customHeight="1" ht="18">
      <c r="A177" s="28"/>
      <c r="B177" s="8"/>
      <c r="C177" s="8"/>
      <c r="D177" s="25"/>
      <c r="E177" s="8"/>
      <c r="F177" s="26"/>
      <c r="G177" s="27"/>
      <c r="H177" s="28"/>
      <c r="I177" s="29"/>
      <c r="J177" s="28"/>
      <c r="K177" s="30"/>
    </row>
    <row x14ac:dyDescent="0.25" r="178" customHeight="1" ht="18">
      <c r="A178" s="28"/>
      <c r="B178" s="8"/>
      <c r="C178" s="8"/>
      <c r="D178" s="25"/>
      <c r="E178" s="8"/>
      <c r="F178" s="26"/>
      <c r="G178" s="27"/>
      <c r="H178" s="28"/>
      <c r="I178" s="29"/>
      <c r="J178" s="28"/>
      <c r="K178" s="30"/>
    </row>
    <row x14ac:dyDescent="0.25" r="179" customHeight="1" ht="18">
      <c r="A179" s="28"/>
      <c r="B179" s="8"/>
      <c r="C179" s="8"/>
      <c r="D179" s="25"/>
      <c r="E179" s="8"/>
      <c r="F179" s="26"/>
      <c r="G179" s="27"/>
      <c r="H179" s="28"/>
      <c r="I179" s="29"/>
      <c r="J179" s="28"/>
      <c r="K179" s="30"/>
    </row>
    <row x14ac:dyDescent="0.25" r="180" customHeight="1" ht="18">
      <c r="A180" s="28"/>
      <c r="B180" s="8"/>
      <c r="C180" s="8"/>
      <c r="D180" s="25"/>
      <c r="E180" s="8"/>
      <c r="F180" s="26"/>
      <c r="G180" s="27"/>
      <c r="H180" s="28"/>
      <c r="I180" s="29"/>
      <c r="J180" s="28"/>
      <c r="K180" s="30"/>
    </row>
    <row x14ac:dyDescent="0.25" r="181" customHeight="1" ht="18">
      <c r="A181" s="28"/>
      <c r="B181" s="8"/>
      <c r="C181" s="8"/>
      <c r="D181" s="25"/>
      <c r="E181" s="8"/>
      <c r="F181" s="26"/>
      <c r="G181" s="27"/>
      <c r="H181" s="28"/>
      <c r="I181" s="29"/>
      <c r="J181" s="28"/>
      <c r="K181" s="30"/>
    </row>
    <row x14ac:dyDescent="0.25" r="182" customHeight="1" ht="18">
      <c r="A182" s="28"/>
      <c r="B182" s="8"/>
      <c r="C182" s="8"/>
      <c r="D182" s="25"/>
      <c r="E182" s="8"/>
      <c r="F182" s="26"/>
      <c r="G182" s="27"/>
      <c r="H182" s="28"/>
      <c r="I182" s="29"/>
      <c r="J182" s="28"/>
      <c r="K182" s="30"/>
    </row>
    <row x14ac:dyDescent="0.25" r="183" customHeight="1" ht="18">
      <c r="A183" s="28"/>
      <c r="B183" s="8"/>
      <c r="C183" s="8"/>
      <c r="D183" s="25"/>
      <c r="E183" s="8"/>
      <c r="F183" s="26"/>
      <c r="G183" s="27"/>
      <c r="H183" s="28"/>
      <c r="I183" s="29"/>
      <c r="J183" s="28"/>
      <c r="K183" s="30"/>
    </row>
    <row x14ac:dyDescent="0.25" r="184" customHeight="1" ht="18">
      <c r="A184" s="28"/>
      <c r="B184" s="8"/>
      <c r="C184" s="8"/>
      <c r="D184" s="25"/>
      <c r="E184" s="8"/>
      <c r="F184" s="26"/>
      <c r="G184" s="27"/>
      <c r="H184" s="28"/>
      <c r="I184" s="29"/>
      <c r="J184" s="28"/>
      <c r="K184" s="30"/>
    </row>
    <row x14ac:dyDescent="0.25" r="185" customHeight="1" ht="18">
      <c r="A185" s="28"/>
      <c r="B185" s="8"/>
      <c r="C185" s="8"/>
      <c r="D185" s="25"/>
      <c r="E185" s="8"/>
      <c r="F185" s="26"/>
      <c r="G185" s="27"/>
      <c r="H185" s="28"/>
      <c r="I185" s="29"/>
      <c r="J185" s="28"/>
      <c r="K185" s="30"/>
    </row>
    <row x14ac:dyDescent="0.25" r="186" customHeight="1" ht="18">
      <c r="A186" s="28"/>
      <c r="B186" s="8"/>
      <c r="C186" s="8"/>
      <c r="D186" s="25"/>
      <c r="E186" s="8"/>
      <c r="F186" s="26"/>
      <c r="G186" s="27"/>
      <c r="H186" s="28"/>
      <c r="I186" s="29"/>
      <c r="J186" s="28"/>
      <c r="K186" s="30"/>
    </row>
    <row x14ac:dyDescent="0.25" r="187" customHeight="1" ht="18">
      <c r="A187" s="28"/>
      <c r="B187" s="8"/>
      <c r="C187" s="8"/>
      <c r="D187" s="25"/>
      <c r="E187" s="8"/>
      <c r="F187" s="26"/>
      <c r="G187" s="27"/>
      <c r="H187" s="28"/>
      <c r="I187" s="29"/>
      <c r="J187" s="28"/>
      <c r="K187" s="30"/>
    </row>
    <row x14ac:dyDescent="0.25" r="188" customHeight="1" ht="18">
      <c r="A188" s="28"/>
      <c r="B188" s="8"/>
      <c r="C188" s="8"/>
      <c r="D188" s="25"/>
      <c r="E188" s="8"/>
      <c r="F188" s="26"/>
      <c r="G188" s="27"/>
      <c r="H188" s="28"/>
      <c r="I188" s="29"/>
      <c r="J188" s="28"/>
      <c r="K188" s="30"/>
    </row>
    <row x14ac:dyDescent="0.25" r="189" customHeight="1" ht="18">
      <c r="A189" s="28"/>
      <c r="B189" s="8"/>
      <c r="C189" s="8"/>
      <c r="D189" s="25"/>
      <c r="E189" s="8"/>
      <c r="F189" s="26"/>
      <c r="G189" s="27"/>
      <c r="H189" s="28"/>
      <c r="I189" s="29"/>
      <c r="J189" s="28"/>
      <c r="K189" s="30"/>
    </row>
    <row x14ac:dyDescent="0.25" r="190" customHeight="1" ht="18">
      <c r="A190" s="28"/>
      <c r="B190" s="8"/>
      <c r="C190" s="8"/>
      <c r="D190" s="25"/>
      <c r="E190" s="8"/>
      <c r="F190" s="26"/>
      <c r="G190" s="27"/>
      <c r="H190" s="28"/>
      <c r="I190" s="29"/>
      <c r="J190" s="28"/>
      <c r="K190" s="30"/>
    </row>
    <row x14ac:dyDescent="0.25" r="191" customHeight="1" ht="18">
      <c r="A191" s="28"/>
      <c r="B191" s="8"/>
      <c r="C191" s="8"/>
      <c r="D191" s="25"/>
      <c r="E191" s="8"/>
      <c r="F191" s="26"/>
      <c r="G191" s="27"/>
      <c r="H191" s="28"/>
      <c r="I191" s="29"/>
      <c r="J191" s="28"/>
      <c r="K191" s="30"/>
    </row>
    <row x14ac:dyDescent="0.25" r="192" customHeight="1" ht="18">
      <c r="A192" s="28"/>
      <c r="B192" s="8"/>
      <c r="C192" s="8"/>
      <c r="D192" s="25"/>
      <c r="E192" s="8"/>
      <c r="F192" s="26"/>
      <c r="G192" s="27"/>
      <c r="H192" s="28"/>
      <c r="I192" s="29"/>
      <c r="J192" s="28"/>
      <c r="K192" s="30"/>
    </row>
    <row x14ac:dyDescent="0.25" r="193" customHeight="1" ht="18">
      <c r="A193" s="28"/>
      <c r="B193" s="8"/>
      <c r="C193" s="8"/>
      <c r="D193" s="25"/>
      <c r="E193" s="8"/>
      <c r="F193" s="26"/>
      <c r="G193" s="27"/>
      <c r="H193" s="28"/>
      <c r="I193" s="29"/>
      <c r="J193" s="28"/>
      <c r="K193" s="30"/>
    </row>
    <row x14ac:dyDescent="0.25" r="194" customHeight="1" ht="18">
      <c r="A194" s="28"/>
      <c r="B194" s="8"/>
      <c r="C194" s="8"/>
      <c r="D194" s="25"/>
      <c r="E194" s="8"/>
      <c r="F194" s="26"/>
      <c r="G194" s="27"/>
      <c r="H194" s="28"/>
      <c r="I194" s="29"/>
      <c r="J194" s="28"/>
      <c r="K194" s="30"/>
    </row>
    <row x14ac:dyDescent="0.25" r="195" customHeight="1" ht="18">
      <c r="A195" s="28"/>
      <c r="B195" s="8"/>
      <c r="C195" s="8"/>
      <c r="D195" s="25"/>
      <c r="E195" s="8"/>
      <c r="F195" s="26"/>
      <c r="G195" s="27"/>
      <c r="H195" s="28"/>
      <c r="I195" s="29"/>
      <c r="J195" s="28"/>
      <c r="K195" s="30"/>
    </row>
    <row x14ac:dyDescent="0.25" r="196" customHeight="1" ht="18">
      <c r="A196" s="28"/>
      <c r="B196" s="8"/>
      <c r="C196" s="8"/>
      <c r="D196" s="25"/>
      <c r="E196" s="8"/>
      <c r="F196" s="26"/>
      <c r="G196" s="27"/>
      <c r="H196" s="28"/>
      <c r="I196" s="29"/>
      <c r="J196" s="28"/>
      <c r="K196" s="30"/>
    </row>
    <row x14ac:dyDescent="0.25" r="197" customHeight="1" ht="18">
      <c r="A197" s="28"/>
      <c r="B197" s="8"/>
      <c r="C197" s="8"/>
      <c r="D197" s="25"/>
      <c r="E197" s="8"/>
      <c r="F197" s="26"/>
      <c r="G197" s="27"/>
      <c r="H197" s="28"/>
      <c r="I197" s="29"/>
      <c r="J197" s="28"/>
      <c r="K197" s="30"/>
    </row>
    <row x14ac:dyDescent="0.25" r="198" customHeight="1" ht="18">
      <c r="A198" s="28"/>
      <c r="B198" s="8"/>
      <c r="C198" s="8"/>
      <c r="D198" s="25"/>
      <c r="E198" s="8"/>
      <c r="F198" s="26"/>
      <c r="G198" s="27"/>
      <c r="H198" s="28"/>
      <c r="I198" s="29"/>
      <c r="J198" s="28"/>
      <c r="K198" s="30"/>
    </row>
    <row x14ac:dyDescent="0.25" r="199" customHeight="1" ht="18">
      <c r="A199" s="28"/>
      <c r="B199" s="8"/>
      <c r="C199" s="8"/>
      <c r="D199" s="25"/>
      <c r="E199" s="8"/>
      <c r="F199" s="26"/>
      <c r="G199" s="27"/>
      <c r="H199" s="28"/>
      <c r="I199" s="29"/>
      <c r="J199" s="28"/>
      <c r="K199" s="30"/>
    </row>
    <row x14ac:dyDescent="0.25" r="200" customHeight="1" ht="18">
      <c r="A200" s="28"/>
      <c r="B200" s="8"/>
      <c r="C200" s="8"/>
      <c r="D200" s="25"/>
      <c r="E200" s="8"/>
      <c r="F200" s="26"/>
      <c r="G200" s="27"/>
      <c r="H200" s="28"/>
      <c r="I200" s="29"/>
      <c r="J200" s="28"/>
      <c r="K200" s="30"/>
    </row>
    <row x14ac:dyDescent="0.25" r="201" customHeight="1" ht="18">
      <c r="A201" s="28"/>
      <c r="B201" s="8"/>
      <c r="C201" s="8"/>
      <c r="D201" s="25"/>
      <c r="E201" s="8"/>
      <c r="F201" s="26"/>
      <c r="G201" s="27"/>
      <c r="H201" s="28"/>
      <c r="I201" s="29"/>
      <c r="J201" s="28"/>
      <c r="K201" s="30"/>
    </row>
    <row x14ac:dyDescent="0.25" r="202" customHeight="1" ht="18">
      <c r="A202" s="28"/>
      <c r="B202" s="8"/>
      <c r="C202" s="8"/>
      <c r="D202" s="25"/>
      <c r="E202" s="8"/>
      <c r="F202" s="26"/>
      <c r="G202" s="27"/>
      <c r="H202" s="28"/>
      <c r="I202" s="29"/>
      <c r="J202" s="28"/>
      <c r="K202" s="30"/>
    </row>
    <row x14ac:dyDescent="0.25" r="203" customHeight="1" ht="18">
      <c r="A203" s="28"/>
      <c r="B203" s="8"/>
      <c r="C203" s="8"/>
      <c r="D203" s="25"/>
      <c r="E203" s="8"/>
      <c r="F203" s="26"/>
      <c r="G203" s="27"/>
      <c r="H203" s="28"/>
      <c r="I203" s="29"/>
      <c r="J203" s="28"/>
      <c r="K203" s="30"/>
    </row>
    <row x14ac:dyDescent="0.25" r="204" customHeight="1" ht="18">
      <c r="A204" s="28"/>
      <c r="B204" s="8"/>
      <c r="C204" s="8"/>
      <c r="D204" s="25"/>
      <c r="E204" s="8"/>
      <c r="F204" s="26"/>
      <c r="G204" s="27"/>
      <c r="H204" s="28"/>
      <c r="I204" s="29"/>
      <c r="J204" s="28"/>
      <c r="K204" s="30"/>
    </row>
    <row x14ac:dyDescent="0.25" r="205" customHeight="1" ht="18">
      <c r="A205" s="28"/>
      <c r="B205" s="8"/>
      <c r="C205" s="8"/>
      <c r="D205" s="25"/>
      <c r="E205" s="8"/>
      <c r="F205" s="26"/>
      <c r="G205" s="27"/>
      <c r="H205" s="28"/>
      <c r="I205" s="29"/>
      <c r="J205" s="28"/>
      <c r="K205" s="30"/>
    </row>
    <row x14ac:dyDescent="0.25" r="206" customHeight="1" ht="18">
      <c r="A206" s="28"/>
      <c r="B206" s="8"/>
      <c r="C206" s="8"/>
      <c r="D206" s="25"/>
      <c r="E206" s="8"/>
      <c r="F206" s="26"/>
      <c r="G206" s="27"/>
      <c r="H206" s="28"/>
      <c r="I206" s="29"/>
      <c r="J206" s="28"/>
      <c r="K206" s="30"/>
    </row>
    <row x14ac:dyDescent="0.25" r="207" customHeight="1" ht="18">
      <c r="A207" s="28"/>
      <c r="B207" s="8"/>
      <c r="C207" s="8"/>
      <c r="D207" s="25"/>
      <c r="E207" s="8"/>
      <c r="F207" s="26"/>
      <c r="G207" s="27"/>
      <c r="H207" s="28"/>
      <c r="I207" s="29"/>
      <c r="J207" s="28"/>
      <c r="K207" s="30"/>
    </row>
    <row x14ac:dyDescent="0.25" r="208" customHeight="1" ht="18">
      <c r="A208" s="28"/>
      <c r="B208" s="8"/>
      <c r="C208" s="8"/>
      <c r="D208" s="25"/>
      <c r="E208" s="8"/>
      <c r="F208" s="26"/>
      <c r="G208" s="27"/>
      <c r="H208" s="28"/>
      <c r="I208" s="29"/>
      <c r="J208" s="28"/>
      <c r="K208" s="30"/>
    </row>
    <row x14ac:dyDescent="0.25" r="209" customHeight="1" ht="18">
      <c r="A209" s="28"/>
      <c r="B209" s="8"/>
      <c r="C209" s="8"/>
      <c r="D209" s="25"/>
      <c r="E209" s="8"/>
      <c r="F209" s="26"/>
      <c r="G209" s="27"/>
      <c r="H209" s="28"/>
      <c r="I209" s="29"/>
      <c r="J209" s="28"/>
      <c r="K209" s="30"/>
    </row>
    <row x14ac:dyDescent="0.25" r="210" customHeight="1" ht="18">
      <c r="A210" s="28"/>
      <c r="B210" s="8"/>
      <c r="C210" s="8"/>
      <c r="D210" s="25"/>
      <c r="E210" s="8"/>
      <c r="F210" s="26"/>
      <c r="G210" s="27"/>
      <c r="H210" s="28"/>
      <c r="I210" s="29"/>
      <c r="J210" s="28"/>
      <c r="K210" s="30"/>
    </row>
    <row x14ac:dyDescent="0.25" r="211" customHeight="1" ht="18">
      <c r="A211" s="28"/>
      <c r="B211" s="8"/>
      <c r="C211" s="8"/>
      <c r="D211" s="25"/>
      <c r="E211" s="8"/>
      <c r="F211" s="26"/>
      <c r="G211" s="27"/>
      <c r="H211" s="28"/>
      <c r="I211" s="29"/>
      <c r="J211" s="28"/>
      <c r="K211" s="30"/>
    </row>
    <row x14ac:dyDescent="0.25" r="212" customHeight="1" ht="18">
      <c r="A212" s="28"/>
      <c r="B212" s="8"/>
      <c r="C212" s="8"/>
      <c r="D212" s="25"/>
      <c r="E212" s="8"/>
      <c r="F212" s="26"/>
      <c r="G212" s="27"/>
      <c r="H212" s="28"/>
      <c r="I212" s="29"/>
      <c r="J212" s="28"/>
      <c r="K212" s="30"/>
    </row>
    <row x14ac:dyDescent="0.25" r="213" customHeight="1" ht="18">
      <c r="A213" s="28"/>
      <c r="B213" s="8"/>
      <c r="C213" s="8"/>
      <c r="D213" s="25"/>
      <c r="E213" s="8"/>
      <c r="F213" s="26"/>
      <c r="G213" s="27"/>
      <c r="H213" s="28"/>
      <c r="I213" s="29"/>
      <c r="J213" s="28"/>
      <c r="K213" s="30"/>
    </row>
    <row x14ac:dyDescent="0.25" r="214" customHeight="1" ht="18">
      <c r="A214" s="28"/>
      <c r="B214" s="8"/>
      <c r="C214" s="8"/>
      <c r="D214" s="25"/>
      <c r="E214" s="8"/>
      <c r="F214" s="26"/>
      <c r="G214" s="27"/>
      <c r="H214" s="28"/>
      <c r="I214" s="29"/>
      <c r="J214" s="28"/>
      <c r="K214" s="30"/>
    </row>
    <row x14ac:dyDescent="0.25" r="215" customHeight="1" ht="18">
      <c r="A215" s="28"/>
      <c r="B215" s="8"/>
      <c r="C215" s="8"/>
      <c r="D215" s="25"/>
      <c r="E215" s="8"/>
      <c r="F215" s="26"/>
      <c r="G215" s="27"/>
      <c r="H215" s="28"/>
      <c r="I215" s="29"/>
      <c r="J215" s="28"/>
      <c r="K215" s="30"/>
    </row>
    <row x14ac:dyDescent="0.25" r="216" customHeight="1" ht="18">
      <c r="A216" s="28"/>
      <c r="B216" s="8"/>
      <c r="C216" s="8"/>
      <c r="D216" s="25"/>
      <c r="E216" s="8"/>
      <c r="F216" s="26"/>
      <c r="G216" s="27"/>
      <c r="H216" s="28"/>
      <c r="I216" s="29"/>
      <c r="J216" s="28"/>
      <c r="K216" s="30"/>
    </row>
    <row x14ac:dyDescent="0.25" r="217" customHeight="1" ht="18">
      <c r="A217" s="28"/>
      <c r="B217" s="8"/>
      <c r="C217" s="8"/>
      <c r="D217" s="25"/>
      <c r="E217" s="8"/>
      <c r="F217" s="26"/>
      <c r="G217" s="27"/>
      <c r="H217" s="28"/>
      <c r="I217" s="29"/>
      <c r="J217" s="28"/>
      <c r="K217" s="30"/>
    </row>
    <row x14ac:dyDescent="0.25" r="218" customHeight="1" ht="18">
      <c r="A218" s="28"/>
      <c r="B218" s="8"/>
      <c r="C218" s="8"/>
      <c r="D218" s="25"/>
      <c r="E218" s="8"/>
      <c r="F218" s="26"/>
      <c r="G218" s="27"/>
      <c r="H218" s="28"/>
      <c r="I218" s="29"/>
      <c r="J218" s="28"/>
      <c r="K218" s="30"/>
    </row>
    <row x14ac:dyDescent="0.25" r="219" customHeight="1" ht="18">
      <c r="A219" s="28"/>
      <c r="B219" s="8"/>
      <c r="C219" s="8"/>
      <c r="D219" s="25"/>
      <c r="E219" s="8"/>
      <c r="F219" s="26"/>
      <c r="G219" s="27"/>
      <c r="H219" s="28"/>
      <c r="I219" s="29"/>
      <c r="J219" s="28"/>
      <c r="K219" s="30"/>
    </row>
    <row x14ac:dyDescent="0.25" r="220" customHeight="1" ht="18">
      <c r="A220" s="28"/>
      <c r="B220" s="8"/>
      <c r="C220" s="8"/>
      <c r="D220" s="25"/>
      <c r="E220" s="8"/>
      <c r="F220" s="26"/>
      <c r="G220" s="27"/>
      <c r="H220" s="28"/>
      <c r="I220" s="29"/>
      <c r="J220" s="28"/>
      <c r="K220" s="30"/>
    </row>
    <row x14ac:dyDescent="0.25" r="221" customHeight="1" ht="18">
      <c r="A221" s="28"/>
      <c r="B221" s="8"/>
      <c r="C221" s="8"/>
      <c r="D221" s="25"/>
      <c r="E221" s="8"/>
      <c r="F221" s="26"/>
      <c r="G221" s="27"/>
      <c r="H221" s="28"/>
      <c r="I221" s="29"/>
      <c r="J221" s="28"/>
      <c r="K221" s="30"/>
    </row>
    <row x14ac:dyDescent="0.25" r="222" customHeight="1" ht="18">
      <c r="A222" s="28"/>
      <c r="B222" s="8"/>
      <c r="C222" s="8"/>
      <c r="D222" s="25"/>
      <c r="E222" s="8"/>
      <c r="F222" s="26"/>
      <c r="G222" s="27"/>
      <c r="H222" s="28"/>
      <c r="I222" s="29"/>
      <c r="J222" s="28"/>
      <c r="K222" s="30"/>
    </row>
    <row x14ac:dyDescent="0.25" r="223" customHeight="1" ht="18">
      <c r="A223" s="28"/>
      <c r="B223" s="8"/>
      <c r="C223" s="8"/>
      <c r="D223" s="25"/>
      <c r="E223" s="8"/>
      <c r="F223" s="26"/>
      <c r="G223" s="27"/>
      <c r="H223" s="28"/>
      <c r="I223" s="29"/>
      <c r="J223" s="28"/>
      <c r="K223" s="30"/>
    </row>
    <row x14ac:dyDescent="0.25" r="224" customHeight="1" ht="18">
      <c r="A224" s="28"/>
      <c r="B224" s="8"/>
      <c r="C224" s="8"/>
      <c r="D224" s="25"/>
      <c r="E224" s="8"/>
      <c r="F224" s="26"/>
      <c r="G224" s="27"/>
      <c r="H224" s="28"/>
      <c r="I224" s="29"/>
      <c r="J224" s="28"/>
      <c r="K224" s="30"/>
    </row>
    <row x14ac:dyDescent="0.25" r="225" customHeight="1" ht="18">
      <c r="A225" s="28"/>
      <c r="B225" s="8"/>
      <c r="C225" s="8"/>
      <c r="D225" s="25"/>
      <c r="E225" s="8"/>
      <c r="F225" s="26"/>
      <c r="G225" s="27"/>
      <c r="H225" s="28"/>
      <c r="I225" s="29"/>
      <c r="J225" s="28"/>
      <c r="K225" s="30"/>
    </row>
    <row x14ac:dyDescent="0.25" r="226" customHeight="1" ht="18">
      <c r="A226" s="28"/>
      <c r="B226" s="8"/>
      <c r="C226" s="8"/>
      <c r="D226" s="25"/>
      <c r="E226" s="8"/>
      <c r="F226" s="26"/>
      <c r="G226" s="27"/>
      <c r="H226" s="28"/>
      <c r="I226" s="29"/>
      <c r="J226" s="28"/>
      <c r="K226" s="3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Formatiert</vt:lpstr>
      <vt:lpstr>Raumprogramm Rohdaten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2025-05-03T14:26:47.300Z</dcterms:created>
  <dcterms:modified xsi:type="dcterms:W3CDTF">2025-05-03T14:26:47.300Z</dcterms:modified>
</cp:coreProperties>
</file>